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https://gunmanw.sharepoint.com/sites/bukyoku009/Shared Documents/総務部-市町村課/財政係/14_公会計/01_照会/02_ストック情報調査/R06年度/03_2回目確認/"/>
    </mc:Choice>
  </mc:AlternateContent>
  <xr:revisionPtr revIDLastSave="0" documentId="8_{032D7804-2204-40B6-B3BF-1E8E8F1B9AD9}" xr6:coauthVersionLast="47" xr6:coauthVersionMax="47" xr10:uidLastSave="{00000000-0000-0000-0000-000000000000}"/>
  <bookViews>
    <workbookView xWindow="3560" yWindow="910" windowWidth="14400" windowHeight="9640" xr2:uid="{00000000-000D-0000-FFFF-FFFF00000000}"/>
  </bookViews>
  <sheets>
    <sheet name="総括表" sheetId="7" r:id="rId1"/>
    <sheet name="普通会計の状況" sheetId="8" r:id="rId2"/>
    <sheet name="各会計、関係団体の財政状況及び健全化判断比率" sheetId="9" r:id="rId3"/>
    <sheet name="財政比較分析表" sheetId="10" r:id="rId4"/>
    <sheet name="経常経費分析表（経常収支比率の分析）" sheetId="11" r:id="rId5"/>
    <sheet name="経常経費分析表（人件費・公債費・普通建設事業費の分析）" sheetId="12" r:id="rId6"/>
    <sheet name="性質別歳出決算分析表（住民一人当たりのコスト）" sheetId="13" r:id="rId7"/>
    <sheet name="目的別歳出決算分析表（住民一人当たりのコスト）" sheetId="14" r:id="rId8"/>
    <sheet name="実質収支比率等に係る経年分析" sheetId="15" r:id="rId9"/>
    <sheet name="連結実質赤字比率に係る赤字・黒字の構成分析" sheetId="16" r:id="rId10"/>
    <sheet name="実質公債費比率（分子）の構造" sheetId="17" r:id="rId11"/>
    <sheet name="将来負担比率（分子）の構造" sheetId="18" r:id="rId12"/>
    <sheet name="基金残高に係る経年分析" sheetId="19" r:id="rId13"/>
    <sheet name="公会計指標分析・財政指標組合せ分析表" sheetId="4" r:id="rId14"/>
    <sheet name="施設類型別ストック情報分析表①" sheetId="5" r:id="rId15"/>
    <sheet name="施設類型別ストック情報分析表②" sheetId="6" r:id="rId16"/>
  </sheets>
  <externalReferences>
    <externalReference r:id="rId17"/>
  </externalReferences>
  <calcPr calcId="191029"/>
  <fileRecoveryPr repair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G43" i="7" l="1"/>
  <c r="CQ43" i="7"/>
  <c r="CO43" i="7" s="1"/>
  <c r="BY43" i="7"/>
  <c r="BE43" i="7"/>
  <c r="AM43" i="7"/>
  <c r="U43" i="7"/>
  <c r="E43" i="7"/>
  <c r="C43" i="7"/>
  <c r="DG42" i="7"/>
  <c r="CQ42" i="7"/>
  <c r="CO42" i="7"/>
  <c r="BY42" i="7"/>
  <c r="BE42" i="7"/>
  <c r="AM42" i="7"/>
  <c r="U42" i="7"/>
  <c r="E42" i="7"/>
  <c r="C42" i="7"/>
  <c r="DG41" i="7"/>
  <c r="CQ41" i="7"/>
  <c r="CO41" i="7"/>
  <c r="BY41" i="7"/>
  <c r="BE41" i="7"/>
  <c r="AM41" i="7"/>
  <c r="U41" i="7"/>
  <c r="E41" i="7"/>
  <c r="C41" i="7"/>
  <c r="DG40" i="7"/>
  <c r="CQ40" i="7"/>
  <c r="CO40" i="7"/>
  <c r="BY40" i="7"/>
  <c r="BE40" i="7"/>
  <c r="AM40" i="7"/>
  <c r="U40" i="7"/>
  <c r="E40" i="7"/>
  <c r="C40" i="7" s="1"/>
  <c r="DG39" i="7"/>
  <c r="CQ39" i="7"/>
  <c r="CO39" i="7"/>
  <c r="BY39" i="7"/>
  <c r="BE39" i="7"/>
  <c r="AM39" i="7"/>
  <c r="U39" i="7"/>
  <c r="E39" i="7"/>
  <c r="C39" i="7"/>
  <c r="DG38" i="7"/>
  <c r="CQ38" i="7"/>
  <c r="CO38" i="7"/>
  <c r="BY38" i="7"/>
  <c r="BE38" i="7"/>
  <c r="AM38" i="7"/>
  <c r="U38" i="7"/>
  <c r="E38" i="7"/>
  <c r="C38" i="7"/>
  <c r="DG37" i="7"/>
  <c r="CQ37" i="7"/>
  <c r="CO37" i="7"/>
  <c r="BY37" i="7"/>
  <c r="BG37" i="7"/>
  <c r="AM37" i="7"/>
  <c r="W37" i="7"/>
  <c r="E37" i="7"/>
  <c r="C37" i="7"/>
  <c r="DG36" i="7"/>
  <c r="CQ36" i="7"/>
  <c r="CO36" i="7"/>
  <c r="BY36" i="7"/>
  <c r="BG36" i="7"/>
  <c r="AO36" i="7"/>
  <c r="W36" i="7"/>
  <c r="E36" i="7"/>
  <c r="C36" i="7"/>
  <c r="DG35" i="7"/>
  <c r="CQ35" i="7"/>
  <c r="CO35" i="7" s="1"/>
  <c r="BY35" i="7"/>
  <c r="BG35" i="7"/>
  <c r="AO35" i="7"/>
  <c r="W35" i="7"/>
  <c r="E35" i="7"/>
  <c r="DG34" i="7"/>
  <c r="CQ34" i="7"/>
  <c r="BY34" i="7"/>
  <c r="BG34" i="7"/>
  <c r="AO34" i="7"/>
  <c r="W34" i="7"/>
  <c r="E34" i="7"/>
  <c r="C34" i="7"/>
  <c r="C35" i="7" l="1"/>
  <c r="U34" i="7"/>
  <c r="U35" i="7" s="1"/>
  <c r="U36" i="7" s="1"/>
  <c r="U37" i="7" s="1"/>
  <c r="AM34" i="7"/>
  <c r="AM35" i="7" s="1"/>
  <c r="AM36" i="7" s="1"/>
  <c r="BE34" i="7"/>
  <c r="BE35" i="7" s="1"/>
  <c r="BE36" i="7" s="1"/>
  <c r="BE37" i="7" s="1"/>
  <c r="BW34" i="7" l="1"/>
  <c r="BW35" i="7" s="1"/>
  <c r="BW36" i="7" s="1"/>
  <c r="BW37" i="7" s="1"/>
  <c r="BW38" i="7" s="1"/>
  <c r="BW39" i="7" s="1"/>
  <c r="BW40" i="7" s="1"/>
  <c r="BW41" i="7" s="1"/>
  <c r="BW42" i="7" s="1"/>
  <c r="BW43" i="7" s="1"/>
  <c r="CO34" i="7" l="1"/>
</calcChain>
</file>

<file path=xl/sharedStrings.xml><?xml version="1.0" encoding="utf-8"?>
<sst xmlns="http://schemas.openxmlformats.org/spreadsheetml/2006/main" count="1050" uniqueCount="563">
  <si>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</si>
  <si>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</si>
  <si>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</si>
  <si>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H30</t>
  </si>
  <si>
    <t>R01</t>
  </si>
  <si>
    <t>R02</t>
  </si>
  <si>
    <t>R03</t>
  </si>
  <si>
    <t>R04</t>
  </si>
  <si>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</si>
  <si>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</si>
  <si>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</si>
  <si>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</si>
  <si>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</si>
  <si>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</si>
  <si>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</si>
  <si>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令和4年度　財政状況資料集</t>
    <phoneticPr fontId="5"/>
  </si>
  <si>
    <t>総括表（市町村）</t>
    <rPh sb="0" eb="2">
      <t>ソウカツ</t>
    </rPh>
    <rPh sb="2" eb="3">
      <t>ヒョウ</t>
    </rPh>
    <rPh sb="4" eb="7">
      <t>シチョウソン</t>
    </rPh>
    <phoneticPr fontId="5"/>
  </si>
  <si>
    <t>都道府県名</t>
    <phoneticPr fontId="5"/>
  </si>
  <si>
    <t>群馬県</t>
    <phoneticPr fontId="5"/>
  </si>
  <si>
    <t>市町村類型</t>
    <phoneticPr fontId="5"/>
  </si>
  <si>
    <t>Ⅳ－２</t>
    <phoneticPr fontId="5"/>
  </si>
  <si>
    <t>指定団体等の指定状況</t>
    <phoneticPr fontId="5"/>
  </si>
  <si>
    <t>区分</t>
    <rPh sb="0" eb="2">
      <t>クブン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</si>
  <si>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</si>
  <si>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</si>
  <si>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</si>
  <si>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</si>
  <si>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1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</si>
  <si>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</si>
  <si>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</si>
  <si>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</si>
  <si>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4"/>
  </si>
  <si>
    <t>経常収支比率</t>
    <rPh sb="0" eb="2">
      <t>ケイジョウ</t>
    </rPh>
    <rPh sb="2" eb="4">
      <t>シュウシ</t>
    </rPh>
    <rPh sb="4" eb="6">
      <t>ヒリツ</t>
    </rPh>
    <phoneticPr fontId="5"/>
  </si>
  <si>
    <t>市町村名</t>
    <rPh sb="0" eb="3">
      <t>シチョウソン</t>
    </rPh>
    <rPh sb="3" eb="4">
      <t>メイ</t>
    </rPh>
    <phoneticPr fontId="5"/>
  </si>
  <si>
    <t>中之条町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</si>
  <si>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</si>
  <si>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</si>
  <si>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</si>
  <si>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</si>
  <si>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</si>
  <si>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</si>
  <si>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</si>
  <si>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</si>
  <si>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</si>
  <si>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4"/>
  </si>
  <si>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</si>
  <si>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</si>
  <si>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</si>
  <si>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</si>
  <si>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</si>
  <si>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4"/>
  </si>
  <si>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</si>
  <si>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</si>
  <si>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</si>
  <si>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</si>
  <si>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1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</si>
  <si>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</si>
  <si>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</si>
  <si>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-8.7</t>
    <phoneticPr fontId="5"/>
  </si>
  <si>
    <t>山振</t>
    <rPh sb="0" eb="1">
      <t>ヤマ</t>
    </rPh>
    <rPh sb="1" eb="2">
      <t>フ</t>
    </rPh>
    <phoneticPr fontId="5"/>
  </si>
  <si>
    <t>繰上償還金</t>
    <phoneticPr fontId="1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</si>
  <si>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</si>
  <si>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</si>
  <si>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</si>
  <si>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</si>
  <si>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</si>
  <si>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</si>
  <si>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</si>
  <si>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1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</si>
  <si>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</si>
  <si>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</si>
  <si>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</si>
  <si>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</si>
  <si>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4"/>
  </si>
  <si>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</si>
  <si>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</si>
  <si>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</si>
  <si>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</si>
  <si>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</si>
  <si>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</si>
  <si>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</si>
  <si>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-1.9</t>
    <phoneticPr fontId="5"/>
  </si>
  <si>
    <t>基準財政需要額</t>
    <phoneticPr fontId="14"/>
  </si>
  <si>
    <t>うち日本人(％)</t>
    <phoneticPr fontId="5"/>
  </si>
  <si>
    <t>-2.3</t>
    <phoneticPr fontId="5"/>
  </si>
  <si>
    <t>第3次</t>
    <rPh sb="0" eb="1">
      <t>ダイ</t>
    </rPh>
    <rPh sb="2" eb="3">
      <t>ジ</t>
    </rPh>
    <phoneticPr fontId="5"/>
  </si>
  <si>
    <t>標準税収入額等</t>
    <phoneticPr fontId="1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</si>
  <si>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</si>
  <si>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4"/>
  </si>
  <si>
    <t>人口密度 (人/k㎡)</t>
    <rPh sb="0" eb="2">
      <t>ジンコウ</t>
    </rPh>
    <rPh sb="2" eb="4">
      <t>ミツド</t>
    </rPh>
    <phoneticPr fontId="5"/>
  </si>
  <si>
    <t>歳入一般財源等</t>
    <rPh sb="0" eb="2">
      <t>サイニュウ</t>
    </rPh>
    <rPh sb="2" eb="4">
      <t>イッパン</t>
    </rPh>
    <rPh sb="4" eb="6">
      <t>ザイゲン</t>
    </rPh>
    <rPh sb="6" eb="7">
      <t>トウ</t>
    </rPh>
    <phoneticPr fontId="14"/>
  </si>
  <si>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</si>
  <si>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</si>
  <si>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</si>
  <si>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</si>
  <si>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</si>
  <si>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</si>
  <si>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</si>
  <si>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</si>
  <si>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</si>
  <si>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</si>
  <si>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</si>
  <si>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</si>
  <si>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</si>
  <si>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</si>
  <si>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</si>
  <si>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</si>
  <si>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</si>
  <si>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</si>
  <si>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</si>
  <si>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</si>
  <si>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</si>
  <si>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</si>
  <si>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</si>
  <si>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</si>
  <si>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4"/>
  </si>
  <si>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</si>
  <si>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</si>
  <si>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</si>
  <si>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</si>
  <si>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</si>
  <si>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</si>
  <si>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</si>
  <si>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</si>
  <si>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</si>
  <si>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</si>
  <si>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</si>
  <si>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</si>
  <si>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</si>
  <si>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</si>
  <si>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</si>
  <si>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</si>
  <si>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</si>
  <si>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</si>
  <si>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</si>
  <si>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</si>
  <si>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</si>
  <si>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</si>
  <si>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</si>
  <si>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</si>
  <si>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</si>
  <si>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</si>
  <si>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18"/>
  </si>
  <si>
    <t>※8：職員の状況については、令和4年度地方公務員給与実態調査に基づいている。</t>
    <phoneticPr fontId="18"/>
  </si>
  <si>
    <t>令和4年度</t>
    <phoneticPr fontId="14"/>
  </si>
  <si>
    <t>群馬県中之条町</t>
    <phoneticPr fontId="1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</si>
  <si>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</si>
  <si>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</si>
  <si>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</si>
  <si>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</si>
  <si>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</si>
  <si>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</si>
  <si>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</si>
  <si>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</si>
  <si>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</si>
  <si>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</si>
  <si>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</si>
  <si>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</si>
  <si>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</si>
  <si>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</si>
  <si>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</si>
  <si>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</si>
  <si>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</si>
  <si>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</si>
  <si>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</si>
  <si>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</si>
  <si>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</si>
  <si>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</si>
  <si>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</si>
  <si>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</si>
  <si>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</si>
  <si>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</si>
  <si>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</si>
  <si>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</si>
  <si>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分離課税所得割交付金</t>
    <phoneticPr fontId="14"/>
  </si>
  <si>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</si>
  <si>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</si>
  <si>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</si>
  <si>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</si>
  <si>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</si>
  <si>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</si>
  <si>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</si>
  <si>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</si>
  <si>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</si>
  <si>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</si>
  <si>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</si>
  <si>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</si>
  <si>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</si>
  <si>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</si>
  <si>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</si>
  <si>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</si>
  <si>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</si>
  <si>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</si>
  <si>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</si>
  <si>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</si>
  <si>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
  </si>
  <si>
    <t>　　特別土地保有税</t>
    <phoneticPr fontId="5"/>
  </si>
  <si>
    <t>公債費</t>
  </si>
  <si>
    <t>地方特例交付金等</t>
    <rPh sb="7" eb="8">
      <t>トウ</t>
    </rPh>
    <phoneticPr fontId="1"/>
  </si>
  <si>
    <t>　法定外普通税</t>
    <phoneticPr fontId="5"/>
  </si>
  <si>
    <t>諸支出金</t>
    <rPh sb="3" eb="4">
      <t>キン</t>
    </rPh>
    <phoneticPr fontId="14"/>
  </si>
  <si>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</si>
  <si>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</si>
  <si>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</si>
  <si>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</si>
  <si>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</si>
  <si>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</si>
  <si>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</si>
  <si>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</si>
  <si>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</si>
  <si>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</si>
  <si>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</si>
  <si>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</si>
  <si>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</si>
  <si>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</si>
  <si>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</si>
  <si>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</si>
  <si>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</si>
  <si>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9"/>
  </si>
  <si>
    <t>　震災復興特別交付税</t>
    <phoneticPr fontId="14"/>
  </si>
  <si>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</si>
  <si>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</si>
  <si>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</si>
  <si>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</si>
  <si>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</si>
  <si>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</si>
  <si>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</si>
  <si>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</si>
  <si>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</si>
  <si>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</si>
  <si>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</si>
  <si>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</si>
  <si>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</si>
  <si>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</si>
  <si>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</si>
  <si>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</si>
  <si>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</si>
  <si>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</si>
  <si>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</si>
  <si>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14"/>
  </si>
  <si>
    <t>国有提供交付金(特別区財調交付金)</t>
  </si>
  <si>
    <t>徴収率
(％)</t>
    <rPh sb="0" eb="2">
      <t>チョウシュウ</t>
    </rPh>
    <rPh sb="2" eb="3">
      <t>リツ</t>
    </rPh>
    <phoneticPr fontId="5"/>
  </si>
  <si>
    <t>現年</t>
    <rPh sb="0" eb="1">
      <t>ゲン</t>
    </rPh>
    <rPh sb="1" eb="2">
      <t>ネン</t>
    </rPh>
    <phoneticPr fontId="5"/>
  </si>
  <si>
    <t>　うち利子</t>
    <phoneticPr fontId="14"/>
  </si>
  <si>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</si>
  <si>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</si>
  <si>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</si>
  <si>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</si>
  <si>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</si>
  <si>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</si>
  <si>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</si>
  <si>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</si>
  <si>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</si>
  <si>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</si>
  <si>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</si>
  <si>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</si>
  <si>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</si>
  <si>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</si>
  <si>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</si>
  <si>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</si>
  <si>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</si>
  <si>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</si>
  <si>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</si>
  <si>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</si>
  <si>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</si>
  <si>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</si>
  <si>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介護サービス</t>
    <phoneticPr fontId="5"/>
  </si>
  <si>
    <t>加入世帯数(世帯)</t>
  </si>
  <si>
    <t>　繰出金</t>
    <phoneticPr fontId="5"/>
  </si>
  <si>
    <t>　うち減収補塡債(特例分)</t>
    <rPh sb="4" eb="5">
      <t>シュウ</t>
    </rPh>
    <rPh sb="9" eb="10">
      <t>トク</t>
    </rPh>
    <rPh sb="10" eb="11">
      <t>レイ</t>
    </rPh>
    <rPh sb="11" eb="12">
      <t>ブン</t>
    </rPh>
    <phoneticPr fontId="1"/>
  </si>
  <si>
    <t>簡易水道</t>
    <phoneticPr fontId="5"/>
  </si>
  <si>
    <t>被保険者数(人)</t>
  </si>
  <si>
    <t>　積立金</t>
    <phoneticPr fontId="5"/>
  </si>
  <si>
    <t>　うち臨時財政対策債</t>
    <phoneticPr fontId="5"/>
  </si>
  <si>
    <t>病院</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</si>
  <si>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</si>
  <si>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</si>
  <si>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</si>
  <si>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</si>
  <si>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</si>
  <si>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</si>
  <si>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</si>
  <si>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</si>
  <si>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</si>
  <si>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</si>
  <si>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</si>
  <si>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</si>
  <si>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</si>
  <si>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</si>
  <si>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</si>
  <si>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</si>
  <si>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</si>
  <si>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</si>
  <si>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</si>
  <si>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</si>
  <si>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</si>
  <si>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</si>
  <si>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群馬県中之条町</t>
  </si>
  <si>
    <t>一般会計等の財政状況（単位：百万円）</t>
    <rPh sb="0" eb="2">
      <t>イッパン</t>
    </rPh>
    <rPh sb="2" eb="4">
      <t>カイケイ</t>
    </rPh>
    <rPh sb="4" eb="5">
      <t>トウ</t>
    </rPh>
    <rPh sb="6" eb="8">
      <t>ザイセイ</t>
    </rPh>
    <rPh sb="8" eb="10">
      <t>ジョウキョウ</t>
    </rPh>
    <phoneticPr fontId="2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</si>
  <si>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0"/>
  </si>
  <si>
    <t>会計名</t>
    <rPh sb="0" eb="2">
      <t>カイケイ</t>
    </rPh>
    <rPh sb="2" eb="3">
      <t>メイ</t>
    </rPh>
    <phoneticPr fontId="20"/>
  </si>
  <si>
    <t>歳入</t>
    <rPh sb="0" eb="2">
      <t>サイニュウ</t>
    </rPh>
    <phoneticPr fontId="20"/>
  </si>
  <si>
    <t>歳出</t>
    <phoneticPr fontId="20"/>
  </si>
  <si>
    <t>形式収支</t>
    <phoneticPr fontId="20"/>
  </si>
  <si>
    <t>実質収支</t>
    <phoneticPr fontId="20"/>
  </si>
  <si>
    <t>他会計等
からの
繰入金</t>
    <rPh sb="9" eb="11">
      <t>クリイレ</t>
    </rPh>
    <rPh sb="11" eb="12">
      <t>キン</t>
    </rPh>
    <phoneticPr fontId="2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</si>
  <si>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</si>
  <si>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</si>
  <si>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</si>
  <si>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</si>
  <si>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</si>
  <si>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</si>
  <si>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</si>
  <si>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</si>
  <si>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</si>
  <si>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</si>
  <si>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</si>
  <si>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</si>
  <si>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中之条電力</t>
  </si>
  <si>
    <t>　　　　－</t>
  </si>
  <si>
    <t>四万へき地診療所事業特別会計</t>
    <phoneticPr fontId="5"/>
  </si>
  <si>
    <t>-</t>
    <phoneticPr fontId="2"/>
  </si>
  <si>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</si>
  <si>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</si>
  <si>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</si>
  <si>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</si>
  <si>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</si>
  <si>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</si>
  <si>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</si>
  <si>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</si>
  <si>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</si>
  <si>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</si>
  <si>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</si>
  <si>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</si>
  <si>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</si>
  <si>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</si>
  <si>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</si>
  <si>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</si>
  <si>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介護老人保健施設ゆうあい荘事業特別会計</t>
    <phoneticPr fontId="5"/>
  </si>
  <si>
    <t>自動車教習所事業会計</t>
    <phoneticPr fontId="5"/>
  </si>
  <si>
    <t>法適用企業</t>
    <phoneticPr fontId="5"/>
  </si>
  <si>
    <t>上水道事業会計</t>
    <phoneticPr fontId="5"/>
  </si>
  <si>
    <t>簡易水道事業会計</t>
    <phoneticPr fontId="5"/>
  </si>
  <si>
    <t>下水道事業特別会計</t>
    <phoneticPr fontId="5"/>
  </si>
  <si>
    <t>法非適用企業</t>
    <phoneticPr fontId="5"/>
  </si>
  <si>
    <t>農業集落排水事業特別会計</t>
    <phoneticPr fontId="5"/>
  </si>
  <si>
    <t>簡易水道事業特別会計</t>
    <phoneticPr fontId="5"/>
  </si>
  <si>
    <t>発電事業特別会計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</si>
  <si>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</si>
  <si>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</si>
  <si>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</si>
  <si>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0"/>
  </si>
  <si>
    <t>左のうち
一般会計等
負担見込額</t>
    <phoneticPr fontId="5"/>
  </si>
  <si>
    <t>吾妻東部衛生施設組合</t>
  </si>
  <si>
    <t>吾妻広域町村圏振興整備組合（一般会計）</t>
  </si>
  <si>
    <t>吾妻広域町村圏振興整備組合（病院事業）</t>
  </si>
  <si>
    <t>群馬県後期高齢者医療広域連合（一般会計）</t>
  </si>
  <si>
    <t>群馬県後期高齢者医療広域連合（事業会計）</t>
  </si>
  <si>
    <t>群馬県市町村総合事務組合</t>
  </si>
  <si>
    <t>群馬県市町村会館管理組合</t>
  </si>
  <si>
    <t>烏帽子山植林組合</t>
  </si>
  <si>
    <t>西吾妻福祉病院組合</t>
  </si>
  <si>
    <t>西吾妻環境衛生施設組合</t>
  </si>
  <si>
    <t>吾妻環境施設組合</t>
  </si>
  <si>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</si>
  <si>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</si>
  <si>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</si>
  <si>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</si>
  <si>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</si>
  <si>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</si>
  <si>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</si>
  <si>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</si>
  <si>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0"/>
  </si>
  <si>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</si>
  <si>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</si>
  <si>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</si>
  <si>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20"/>
  </si>
  <si>
    <t>元利償還金</t>
    <rPh sb="0" eb="2">
      <t>ガンリ</t>
    </rPh>
    <rPh sb="2" eb="5">
      <t>ショウカンキン</t>
    </rPh>
    <phoneticPr fontId="20"/>
  </si>
  <si>
    <t>将来負担額</t>
    <rPh sb="0" eb="2">
      <t>ショウライ</t>
    </rPh>
    <rPh sb="2" eb="4">
      <t>フタン</t>
    </rPh>
    <rPh sb="4" eb="5">
      <t>ガク</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</si>
  <si>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20"/>
  </si>
  <si>
    <t>債務負担行為</t>
    <rPh sb="0" eb="2">
      <t>サイム</t>
    </rPh>
    <rPh sb="2" eb="4">
      <t>フタン</t>
    </rPh>
    <rPh sb="4" eb="6">
      <t>コウイ</t>
    </rPh>
    <phoneticPr fontId="5"/>
  </si>
  <si>
    <t>PFI事業に係るもの</t>
    <rPh sb="3" eb="5">
      <t>ジギョウ</t>
    </rPh>
    <rPh sb="6" eb="7">
      <t>カカ</t>
    </rPh>
    <phoneticPr fontId="2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</si>
  <si>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</si>
  <si>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0"/>
  </si>
  <si>
    <t>いわゆる五省協定等に係るもの</t>
    <rPh sb="4" eb="6">
      <t>ゴショウ</t>
    </rPh>
    <rPh sb="6" eb="9">
      <t>キョウテイトウ</t>
    </rPh>
    <rPh sb="10" eb="11">
      <t>カカ</t>
    </rPh>
    <phoneticPr fontId="20"/>
  </si>
  <si>
    <t>準元利償還金</t>
    <rPh sb="0" eb="1">
      <t>ジュン</t>
    </rPh>
    <rPh sb="1" eb="3">
      <t>ガンリ</t>
    </rPh>
    <rPh sb="3" eb="6">
      <t>ショウカンキン</t>
    </rPh>
    <phoneticPr fontId="2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</si>
  <si>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0"/>
  </si>
  <si>
    <t xml:space="preserve">公営企業債等繰入見込額 </t>
    <rPh sb="0" eb="2">
      <t>コウエイ</t>
    </rPh>
    <rPh sb="2" eb="5">
      <t>キギョウサイ</t>
    </rPh>
    <rPh sb="5" eb="6">
      <t>トウ</t>
    </rPh>
    <rPh sb="6" eb="8">
      <t>クリイ</t>
    </rPh>
    <rPh sb="8" eb="11">
      <t>ミコミガク</t>
    </rPh>
    <phoneticPr fontId="20"/>
  </si>
  <si>
    <t>国営土地改良事業に係るもの</t>
    <rPh sb="0" eb="2">
      <t>コクエイ</t>
    </rPh>
    <rPh sb="2" eb="4">
      <t>トチ</t>
    </rPh>
    <rPh sb="4" eb="6">
      <t>カイリョウ</t>
    </rPh>
    <rPh sb="6" eb="8">
      <t>ジギョウ</t>
    </rPh>
    <rPh sb="9" eb="10">
      <t>カカ</t>
    </rPh>
    <phoneticPr fontId="2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</si>
  <si>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0"/>
  </si>
  <si>
    <t xml:space="preserve">組合等負担等見込額 </t>
    <rPh sb="0" eb="2">
      <t>クミアイ</t>
    </rPh>
    <rPh sb="2" eb="3">
      <t>トウ</t>
    </rPh>
    <rPh sb="3" eb="5">
      <t>フタン</t>
    </rPh>
    <rPh sb="5" eb="6">
      <t>トウ</t>
    </rPh>
    <rPh sb="6" eb="9">
      <t>ミコミガク</t>
    </rPh>
    <phoneticPr fontId="2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</si>
  <si>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</si>
  <si>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0"/>
  </si>
  <si>
    <t xml:space="preserve">退職手当負担見込額 </t>
    <rPh sb="0" eb="2">
      <t>タイショク</t>
    </rPh>
    <rPh sb="2" eb="4">
      <t>テアテ</t>
    </rPh>
    <rPh sb="4" eb="6">
      <t>フタン</t>
    </rPh>
    <rPh sb="6" eb="9">
      <t>ミコミガク</t>
    </rPh>
    <phoneticPr fontId="2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</si>
  <si>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</si>
  <si>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</si>
  <si>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</si>
  <si>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</si>
  <si>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</si>
  <si>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</si>
  <si>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</si>
  <si>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</si>
  <si>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</si>
  <si>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</si>
  <si>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</si>
  <si>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</si>
  <si>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</si>
  <si>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</si>
  <si>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</si>
  <si>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</si>
  <si>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</si>
  <si>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0"/>
  </si>
  <si>
    <t xml:space="preserve">充当可能特定歳入 </t>
    <rPh sb="0" eb="2">
      <t>ジュウトウ</t>
    </rPh>
    <rPh sb="2" eb="4">
      <t>カノウ</t>
    </rPh>
    <rPh sb="4" eb="6">
      <t>トクテイ</t>
    </rPh>
    <rPh sb="6" eb="8">
      <t>サイニュウ</t>
    </rPh>
    <phoneticPr fontId="20"/>
  </si>
  <si>
    <t xml:space="preserve">基準財政需要額算入見込額 </t>
    <rPh sb="0" eb="2">
      <t>キジュン</t>
    </rPh>
    <rPh sb="2" eb="4">
      <t>ザイセイ</t>
    </rPh>
    <rPh sb="4" eb="7">
      <t>ジュヨウガク</t>
    </rPh>
    <rPh sb="7" eb="9">
      <t>サンニュウ</t>
    </rPh>
    <rPh sb="9" eb="12">
      <t>ミコミガク</t>
    </rPh>
    <phoneticPr fontId="2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</si>
  <si>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</si>
  <si>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</si>
  <si>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</si>
  <si>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</si>
  <si>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0"/>
  </si>
  <si>
    <t>土地開発公社に係る将来負担額</t>
    <rPh sb="0" eb="2">
      <t>トチ</t>
    </rPh>
    <rPh sb="2" eb="4">
      <t>カイハツ</t>
    </rPh>
    <rPh sb="4" eb="6">
      <t>コウシャ</t>
    </rPh>
    <rPh sb="7" eb="8">
      <t>カカ</t>
    </rPh>
    <rPh sb="9" eb="11">
      <t>ショウライ</t>
    </rPh>
    <rPh sb="11" eb="14">
      <t>フタンガク</t>
    </rPh>
    <phoneticPr fontId="20"/>
  </si>
  <si>
    <t>利子補給に係るもの</t>
  </si>
  <si>
    <t>健全化判断比率</t>
    <rPh sb="0" eb="3">
      <t>ケンゼンカ</t>
    </rPh>
    <rPh sb="3" eb="5">
      <t>ハンダン</t>
    </rPh>
    <rPh sb="5" eb="7">
      <t>ヒリツ</t>
    </rPh>
    <phoneticPr fontId="9"/>
  </si>
  <si>
    <t>令和4年度</t>
    <rPh sb="0" eb="2">
      <t>レイワ</t>
    </rPh>
    <rPh sb="3" eb="5">
      <t>ネンド</t>
    </rPh>
    <phoneticPr fontId="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</si>
  <si>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</si>
  <si>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</si>
  <si>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</si>
  <si>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</si>
  <si>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</si>
  <si>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</si>
  <si>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0"/>
  </si>
  <si>
    <t>(Ｃ)</t>
    <phoneticPr fontId="5"/>
  </si>
  <si>
    <t>連結実質赤字比率</t>
    <rPh sb="0" eb="2">
      <t>レンケツ</t>
    </rPh>
    <rPh sb="2" eb="4">
      <t>ジッシツ</t>
    </rPh>
    <rPh sb="4" eb="6">
      <t>アカジ</t>
    </rPh>
    <rPh sb="6" eb="8">
      <t>ヒリツ</t>
    </rPh>
    <phoneticPr fontId="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</si>
  <si>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</si>
  <si>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</si>
  <si>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9"/>
  </si>
  <si>
    <t>(Ｃ)－(Ｄ)</t>
    <phoneticPr fontId="5"/>
  </si>
  <si>
    <t>将来負担比率</t>
    <rPh sb="0" eb="2">
      <t>ショウライ</t>
    </rPh>
    <rPh sb="2" eb="4">
      <t>フタン</t>
    </rPh>
    <rPh sb="4" eb="6">
      <t>ヒリツ</t>
    </rPh>
    <phoneticPr fontId="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</si>
  <si>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</si>
  <si>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</si>
  <si>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</si>
  <si>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</si>
  <si>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</si>
  <si>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</si>
  <si>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</si>
  <si>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</si>
  <si>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</si>
  <si>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</si>
  <si>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</si>
  <si>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</si>
  <si>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</si>
  <si>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</si>
  <si>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</si>
  <si>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</si>
  <si>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</si>
  <si>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</si>
  <si>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</si>
  <si>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</si>
  <si>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</si>
  <si>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</si>
  <si>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</si>
  <si>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21"/>
  </si>
  <si>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</si>
  <si>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</si>
  <si>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</si>
  <si>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</si>
  <si>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2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</si>
  <si>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</si>
  <si>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</si>
  <si>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</si>
  <si>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</si>
  <si>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</si>
  <si>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</si>
  <si>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</si>
  <si>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</si>
  <si>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</si>
  <si>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</si>
  <si>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</si>
  <si>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</si>
  <si>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</si>
  <si>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</si>
  <si>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</si>
  <si>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</si>
  <si>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</si>
  <si>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</si>
  <si>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</si>
  <si>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</si>
  <si>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</si>
  <si>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</si>
  <si>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</si>
  <si>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標準財政規模比（％）</t>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</si>
  <si>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</si>
  <si>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</si>
  <si>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</si>
  <si>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</si>
  <si>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 7.46</t>
  </si>
  <si>
    <t>▲ 8.19</t>
  </si>
  <si>
    <t>会計</t>
    <rPh sb="0" eb="2">
      <t>カイケイ</t>
    </rPh>
    <phoneticPr fontId="5"/>
  </si>
  <si>
    <t>一般会計</t>
  </si>
  <si>
    <t>上水道事業会計</t>
  </si>
  <si>
    <t>簡易水道事業会計</t>
  </si>
  <si>
    <t>介護保険特別会計</t>
  </si>
  <si>
    <t>自動車教習所事業会計</t>
  </si>
  <si>
    <t>国民健康保険特別会計</t>
  </si>
  <si>
    <t>発電事業特別会計</t>
  </si>
  <si>
    <t>下水道事業特別会計</t>
  </si>
  <si>
    <t>その他会計（赤字）</t>
  </si>
  <si>
    <t>その他会計（黒字）</t>
  </si>
  <si>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</si>
  <si>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</si>
  <si>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</si>
  <si>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</si>
  <si>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</si>
  <si>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</si>
  <si>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</si>
  <si>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</si>
  <si>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</si>
  <si>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</si>
  <si>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</si>
  <si>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</si>
  <si>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</si>
  <si>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</si>
  <si>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</si>
  <si>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</si>
  <si>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</si>
  <si>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</si>
  <si>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（百万円）</t>
    <phoneticPr fontId="5"/>
  </si>
  <si>
    <t>H30</t>
    <phoneticPr fontId="5"/>
  </si>
  <si>
    <t>R01</t>
    <phoneticPr fontId="5"/>
  </si>
  <si>
    <t>R02</t>
    <phoneticPr fontId="5"/>
  </si>
  <si>
    <t>R03</t>
    <phoneticPr fontId="5"/>
  </si>
  <si>
    <t>R04</t>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</si>
  <si>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</si>
  <si>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3"/>
  </si>
  <si>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</si>
  <si>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3"/>
  </si>
  <si>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3"/>
  </si>
  <si>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</si>
  <si>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</si>
  <si>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</si>
  <si>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</si>
  <si>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</si>
  <si>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</si>
  <si>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</si>
  <si>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</si>
  <si>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</si>
  <si>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</si>
  <si>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</si>
  <si>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</si>
  <si>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</si>
  <si>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</si>
  <si>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</si>
  <si>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</si>
  <si>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</si>
  <si>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</si>
  <si>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減債基金</t>
    <rPh sb="0" eb="2">
      <t>ゲンサイ</t>
    </rPh>
    <rPh sb="2" eb="4">
      <t>キキン</t>
    </rPh>
    <phoneticPr fontId="5"/>
  </si>
  <si>
    <t>ふるさと思いやり基金</t>
    <phoneticPr fontId="5"/>
  </si>
  <si>
    <t>地域づくり推進事業基金</t>
    <phoneticPr fontId="2"/>
  </si>
  <si>
    <t>地域福祉基金</t>
    <phoneticPr fontId="2"/>
  </si>
  <si>
    <t>国民宿舎施設管理基金</t>
    <phoneticPr fontId="2"/>
  </si>
  <si>
    <t>四万清流の湯整備基金</t>
    <phoneticPr fontId="2"/>
  </si>
  <si>
    <t>基金残高合計</t>
    <rPh sb="0" eb="2">
      <t>キキン</t>
    </rPh>
    <rPh sb="2" eb="4">
      <t>ザンダカ</t>
    </rPh>
    <rPh sb="4" eb="6">
      <t>ゴウケイ</t>
    </rPh>
    <phoneticPr fontId="5"/>
  </si>
  <si>
    <t>将来負担比率が算出されないため、有形固定資産減価償却率の組合せによる分析は行えない。</t>
    <rPh sb="0" eb="2">
      <t>ショウライ</t>
    </rPh>
    <rPh sb="2" eb="4">
      <t>フタン</t>
    </rPh>
    <rPh sb="4" eb="6">
      <t>ヒリツ</t>
    </rPh>
    <rPh sb="7" eb="9">
      <t>サンシュツ</t>
    </rPh>
    <rPh sb="16" eb="18">
      <t>ユウケイ</t>
    </rPh>
    <rPh sb="18" eb="20">
      <t>コテイ</t>
    </rPh>
    <rPh sb="20" eb="22">
      <t>シサン</t>
    </rPh>
    <rPh sb="22" eb="24">
      <t>ゲンカ</t>
    </rPh>
    <rPh sb="24" eb="26">
      <t>ショウキャク</t>
    </rPh>
    <rPh sb="26" eb="27">
      <t>リツ</t>
    </rPh>
    <rPh sb="28" eb="30">
      <t>クミアワ</t>
    </rPh>
    <rPh sb="34" eb="36">
      <t>ブンセキ</t>
    </rPh>
    <rPh sb="37" eb="38">
      <t>オコナサンシュツユウケイコテイシサンゲンカショウキャクリツクミアワブンセキオコナサンシュツユウケイコテイシサンゲンカショウキャクリツクミアワブンセキオコナサンシュツユウケイコテイシサンゲンカショウキャクリツクミアワブンセキオコナ</t>
    </rPh>
    <phoneticPr fontId="5"/>
  </si>
  <si>
    <t>将来負担比率が算出されないため、有形固定資産減価償却率の組合せによる分析は行えない。
実質公債費比率については平成28年度まで減少傾向にあったが、過疎対策事業債や緊急防災・減災事業債など、交付税措置のある有利な起債を積極的に活用しているため平成29年度以降増加している。令和2年度を目途に大きな普通建設事業が一段落するが、令和元年度より起債償還の据置期間を見直したため、償還額のピークが令和4年度と見込んでいるため、令和4年度以降は減少していくと見込んでいる。</t>
    <rPh sb="161" eb="166">
      <t>レイワガンネンド</t>
    </rPh>
    <rPh sb="168" eb="172">
      <t>キサイショウカン</t>
    </rPh>
    <rPh sb="173" eb="175">
      <t>スエオキ</t>
    </rPh>
    <rPh sb="175" eb="177">
      <t>キカン</t>
    </rPh>
    <rPh sb="178" eb="180">
      <t>ミナオ</t>
    </rPh>
    <rPh sb="185" eb="188">
      <t>ショウカンガク</t>
    </rPh>
    <rPh sb="199" eb="201">
      <t>ミコ</t>
    </rPh>
    <rPh sb="208" eb="210">
      <t>レイワ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</si>
</sst>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_ "/>
    <numFmt numFmtId="177" formatCode="#,##0_ "/>
    <numFmt numFmtId="178" formatCode="#,##0;&quot;△ &quot;#,##0"/>
    <numFmt numFmtId="179" formatCode="#,##0.0;&quot;▲ &quot;#,##0.0"/>
    <numFmt numFmtId="180" formatCode="#,##0.0_);[Red]\(#,##0.0\)"/>
    <numFmt numFmtId="181" formatCode="#,##0;&quot;▲ &quot;#,##0"/>
    <numFmt numFmtId="182" formatCode="0.0_ "/>
    <numFmt numFmtId="183" formatCode="&quot;( &quot;0.0&quot; )&quot;;&quot;( &quot;\-0.0&quot; )&quot;"/>
    <numFmt numFmtId="184" formatCode="0.00_ "/>
    <numFmt numFmtId="185" formatCode="0_ "/>
    <numFmt numFmtId="186" formatCode="@&quot; &quot;"/>
    <numFmt numFmtId="187" formatCode="&quot;(&quot;0&quot;)&quot;"/>
    <numFmt numFmtId="188" formatCode="0.00;&quot;▲ &quot;0.00"/>
    <numFmt numFmtId="189" formatCode="0.0;&quot;▲ &quot;0.0"/>
    <numFmt numFmtId="190" formatCode="#,##0.00;&quot;▲ &quot;#,##0.00"/>
  </numFmts>
  <fonts count="38" x14ac:knownFonts="1">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1"/>
      <color theme="1"/>
      <name val="游ゴシック"/>
      <family val="3"/>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b/>
      <sz val="24"/>
      <color indexed="8"/>
      <name val="ＭＳ ゴシック"/>
      <family val="3"/>
      <charset val="128"/>
    </font>
    <font>
      <b/>
      <sz val="12"/>
      <color indexed="8"/>
      <name val="ＭＳ 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6"/>
      <name val="ＭＳ ゴシック"/>
      <family val="3"/>
      <charset val="128"/>
    </font>
  </fonts>
  <fills count="9">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6" fillId="0" borderId="0">
      <alignment vertical="center"/>
    </xf>
    <xf numFmtId="0" fontId="8" fillId="0" borderId="0">
      <alignment vertical="center"/>
    </xf>
    <xf numFmtId="0" fontId="1" fillId="0" borderId="0">
      <alignment vertical="center"/>
    </xf>
    <xf numFmtId="0" fontId="3"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lignment vertical="center"/>
    </xf>
  </cellStyleXfs>
  <cellXfs count="1212">
    <xf numFmtId="0" fontId="0" fillId="0" borderId="0" xfId="0">
      <alignment vertical="center"/>
    </xf>
    <xf numFmtId="0" fontId="0" fillId="2" borderId="0" xfId="1" applyFont="1" applyFill="1" applyAlignment="1">
      <alignment vertical="center"/>
    </xf>
    <xf numFmtId="0" fontId="1" fillId="2" borderId="0" xfId="1" applyFill="1" applyAlignment="1" applyProtection="1">
      <alignment vertical="center"/>
      <protection hidden="1"/>
    </xf>
    <xf numFmtId="0" fontId="3" fillId="0" borderId="0" xfId="2" applyFont="1">
      <alignment vertical="center"/>
    </xf>
    <xf numFmtId="0" fontId="1" fillId="2" borderId="0" xfId="1" applyFill="1" applyAlignment="1">
      <alignment vertical="center"/>
    </xf>
    <xf numFmtId="0" fontId="1" fillId="2" borderId="0" xfId="1" applyFill="1" applyProtection="1">
      <protection hidden="1"/>
    </xf>
    <xf numFmtId="0" fontId="3" fillId="0" borderId="1" xfId="2" applyFont="1" applyBorder="1">
      <alignment vertical="center"/>
    </xf>
    <xf numFmtId="0" fontId="3" fillId="0" borderId="2" xfId="2" applyFont="1" applyBorder="1">
      <alignment vertical="center"/>
    </xf>
    <xf numFmtId="176" fontId="3" fillId="0" borderId="2" xfId="2" applyNumberFormat="1" applyFont="1" applyBorder="1">
      <alignment vertical="center"/>
    </xf>
    <xf numFmtId="0" fontId="3" fillId="0" borderId="3" xfId="2" applyFont="1" applyBorder="1">
      <alignment vertical="center"/>
    </xf>
    <xf numFmtId="0" fontId="3" fillId="0" borderId="4" xfId="2" applyFont="1" applyBorder="1">
      <alignment vertical="center"/>
    </xf>
    <xf numFmtId="0" fontId="3" fillId="0" borderId="5" xfId="2" applyFont="1" applyBorder="1">
      <alignment vertical="center"/>
    </xf>
    <xf numFmtId="0" fontId="3" fillId="0" borderId="6" xfId="2" applyFont="1" applyBorder="1">
      <alignment vertical="center"/>
    </xf>
    <xf numFmtId="0" fontId="3" fillId="0" borderId="7" xfId="2" applyFont="1" applyBorder="1">
      <alignment vertical="center"/>
    </xf>
    <xf numFmtId="0" fontId="3" fillId="0" borderId="8" xfId="2" applyFont="1" applyBorder="1">
      <alignment vertical="center"/>
    </xf>
    <xf numFmtId="0" fontId="3" fillId="0" borderId="9" xfId="2" applyFont="1" applyBorder="1">
      <alignment vertical="center"/>
    </xf>
    <xf numFmtId="0" fontId="4" fillId="0" borderId="1" xfId="2" applyFont="1" applyBorder="1">
      <alignment vertical="center"/>
    </xf>
    <xf numFmtId="177" fontId="6" fillId="0" borderId="0" xfId="2" applyNumberFormat="1" applyFont="1">
      <alignment vertical="center"/>
    </xf>
    <xf numFmtId="177" fontId="3" fillId="0" borderId="0" xfId="2" applyNumberFormat="1" applyFont="1">
      <alignment vertical="center"/>
    </xf>
    <xf numFmtId="178" fontId="3" fillId="2" borderId="0" xfId="3" applyNumberFormat="1" applyFont="1" applyFill="1" applyAlignment="1">
      <alignment vertical="center" wrapText="1"/>
    </xf>
    <xf numFmtId="49" fontId="3" fillId="2" borderId="0" xfId="3" applyNumberFormat="1" applyFont="1" applyFill="1" applyAlignment="1">
      <alignment horizontal="center" vertical="center" wrapText="1"/>
    </xf>
    <xf numFmtId="49" fontId="3" fillId="2" borderId="0" xfId="3" applyNumberFormat="1" applyFont="1" applyFill="1" applyAlignment="1">
      <alignment horizontal="center" vertical="center"/>
    </xf>
    <xf numFmtId="177" fontId="3" fillId="0" borderId="4" xfId="2" applyNumberFormat="1" applyFont="1" applyBorder="1">
      <alignment vertical="center"/>
    </xf>
    <xf numFmtId="177" fontId="3" fillId="0" borderId="5" xfId="2" applyNumberFormat="1" applyFont="1" applyBorder="1">
      <alignment vertical="center"/>
    </xf>
    <xf numFmtId="180" fontId="3" fillId="0" borderId="0" xfId="2" applyNumberFormat="1" applyFont="1">
      <alignment vertical="center"/>
    </xf>
    <xf numFmtId="177" fontId="3" fillId="0" borderId="6" xfId="2" applyNumberFormat="1" applyFont="1" applyBorder="1">
      <alignment vertical="center"/>
    </xf>
    <xf numFmtId="177" fontId="3" fillId="0" borderId="7" xfId="2" applyNumberFormat="1" applyFont="1" applyBorder="1">
      <alignment vertical="center"/>
    </xf>
    <xf numFmtId="176" fontId="3" fillId="0" borderId="7" xfId="2" applyNumberFormat="1" applyFont="1" applyBorder="1">
      <alignment vertical="center"/>
    </xf>
    <xf numFmtId="177" fontId="3" fillId="0" borderId="8" xfId="2" applyNumberFormat="1" applyFont="1" applyBorder="1">
      <alignment vertical="center"/>
    </xf>
    <xf numFmtId="0" fontId="4" fillId="0" borderId="4" xfId="2" applyFont="1" applyBorder="1">
      <alignment vertical="center"/>
    </xf>
    <xf numFmtId="0" fontId="3" fillId="0" borderId="0" xfId="3" applyFont="1">
      <alignment vertical="center"/>
    </xf>
    <xf numFmtId="176" fontId="3" fillId="0" borderId="0" xfId="3" applyNumberFormat="1" applyFont="1">
      <alignment vertical="center"/>
    </xf>
    <xf numFmtId="177" fontId="1" fillId="0" borderId="0" xfId="4" applyNumberFormat="1" applyAlignment="1">
      <alignment vertical="center"/>
    </xf>
    <xf numFmtId="181" fontId="1" fillId="0" borderId="0" xfId="5" applyNumberFormat="1" applyAlignment="1">
      <alignment horizontal="right" vertical="center"/>
    </xf>
    <xf numFmtId="179" fontId="1" fillId="0" borderId="0" xfId="5" applyNumberFormat="1" applyAlignment="1">
      <alignment horizontal="right" vertical="center"/>
    </xf>
    <xf numFmtId="177" fontId="3" fillId="2" borderId="0" xfId="2" applyNumberFormat="1" applyFont="1" applyFill="1" applyAlignment="1">
      <alignment vertical="center" wrapText="1"/>
    </xf>
    <xf numFmtId="177" fontId="1" fillId="0" borderId="0" xfId="4" applyNumberFormat="1" applyAlignment="1">
      <alignment horizontal="center" vertical="center"/>
    </xf>
    <xf numFmtId="0" fontId="7" fillId="0" borderId="0" xfId="6" applyFont="1">
      <alignment vertical="center"/>
    </xf>
    <xf numFmtId="0" fontId="1" fillId="2" borderId="0" xfId="1" applyFill="1"/>
    <xf numFmtId="0" fontId="9" fillId="0" borderId="0" xfId="7" applyFont="1">
      <alignment vertical="center"/>
    </xf>
    <xf numFmtId="49" fontId="9" fillId="0" borderId="0" xfId="7" applyNumberFormat="1" applyFont="1">
      <alignment vertical="center"/>
    </xf>
    <xf numFmtId="0" fontId="11" fillId="0" borderId="0" xfId="7" applyFont="1">
      <alignment vertical="center"/>
    </xf>
    <xf numFmtId="0" fontId="12" fillId="0" borderId="0" xfId="7" applyFont="1">
      <alignment vertical="center"/>
    </xf>
    <xf numFmtId="0" fontId="9" fillId="0" borderId="18" xfId="7" applyFont="1" applyBorder="1" applyAlignment="1">
      <alignment horizontal="left" vertical="center"/>
    </xf>
    <xf numFmtId="0" fontId="9" fillId="0" borderId="19" xfId="7" applyFont="1" applyBorder="1" applyAlignment="1">
      <alignment horizontal="left" vertical="center"/>
    </xf>
    <xf numFmtId="0" fontId="9" fillId="0" borderId="20" xfId="7" applyFont="1" applyBorder="1" applyAlignment="1">
      <alignment horizontal="left" vertical="center"/>
    </xf>
    <xf numFmtId="185" fontId="9" fillId="0" borderId="18" xfId="7" applyNumberFormat="1" applyFont="1" applyBorder="1" applyAlignment="1">
      <alignment horizontal="right" vertical="center" shrinkToFit="1"/>
    </xf>
    <xf numFmtId="185" fontId="9" fillId="0" borderId="19" xfId="7" applyNumberFormat="1" applyFont="1" applyBorder="1" applyAlignment="1">
      <alignment horizontal="right" vertical="center" shrinkToFit="1"/>
    </xf>
    <xf numFmtId="185" fontId="9" fillId="0" borderId="20" xfId="7" applyNumberFormat="1" applyFont="1" applyBorder="1" applyAlignment="1">
      <alignment horizontal="right" vertical="center" shrinkToFit="1"/>
    </xf>
    <xf numFmtId="0" fontId="13" fillId="0" borderId="32" xfId="9" applyFont="1" applyBorder="1">
      <alignment vertical="center"/>
    </xf>
    <xf numFmtId="185" fontId="9" fillId="0" borderId="18" xfId="7" applyNumberFormat="1" applyFont="1" applyBorder="1" applyAlignment="1">
      <alignment vertical="center" shrinkToFit="1"/>
    </xf>
    <xf numFmtId="185" fontId="9" fillId="0" borderId="19" xfId="7" applyNumberFormat="1" applyFont="1" applyBorder="1" applyAlignment="1">
      <alignment vertical="center" shrinkToFit="1"/>
    </xf>
    <xf numFmtId="185" fontId="9" fillId="0" borderId="20" xfId="7" applyNumberFormat="1" applyFont="1" applyBorder="1" applyAlignment="1">
      <alignment vertical="center" shrinkToFit="1"/>
    </xf>
    <xf numFmtId="0" fontId="9" fillId="0" borderId="27" xfId="7" applyFont="1" applyBorder="1" applyAlignment="1">
      <alignment horizontal="left" vertical="center"/>
    </xf>
    <xf numFmtId="0" fontId="13" fillId="0" borderId="42" xfId="9" applyFont="1" applyBorder="1" applyAlignment="1">
      <alignment horizontal="center" vertical="center"/>
    </xf>
    <xf numFmtId="0" fontId="9" fillId="0" borderId="27" xfId="7" applyFont="1" applyBorder="1" applyAlignment="1">
      <alignment horizontal="center" vertical="center"/>
    </xf>
    <xf numFmtId="0" fontId="9" fillId="0" borderId="45" xfId="7" applyFont="1" applyBorder="1" applyAlignment="1">
      <alignment horizontal="center" vertical="center"/>
    </xf>
    <xf numFmtId="0" fontId="15" fillId="0" borderId="46" xfId="7" applyFont="1" applyBorder="1" applyAlignment="1">
      <alignment vertical="center" wrapText="1"/>
    </xf>
    <xf numFmtId="0" fontId="15" fillId="0" borderId="47" xfId="7" applyFont="1" applyBorder="1" applyAlignment="1">
      <alignment vertical="center" wrapText="1"/>
    </xf>
    <xf numFmtId="182" fontId="9" fillId="0" borderId="45" xfId="7" applyNumberFormat="1" applyFont="1" applyBorder="1">
      <alignment vertical="center"/>
    </xf>
    <xf numFmtId="182" fontId="9" fillId="0" borderId="46" xfId="7" applyNumberFormat="1" applyFont="1" applyBorder="1">
      <alignment vertical="center"/>
    </xf>
    <xf numFmtId="182" fontId="9" fillId="0" borderId="47" xfId="7" applyNumberFormat="1" applyFont="1" applyBorder="1">
      <alignment vertical="center"/>
    </xf>
    <xf numFmtId="0" fontId="9" fillId="0" borderId="27" xfId="7" applyFont="1" applyBorder="1">
      <alignment vertical="center"/>
    </xf>
    <xf numFmtId="0" fontId="9" fillId="0" borderId="28" xfId="7" applyFont="1" applyBorder="1">
      <alignment vertical="center"/>
    </xf>
    <xf numFmtId="49" fontId="9" fillId="0" borderId="27" xfId="7" applyNumberFormat="1" applyFont="1" applyBorder="1">
      <alignment vertical="center"/>
    </xf>
    <xf numFmtId="0" fontId="9" fillId="0" borderId="0" xfId="7" applyFont="1" applyAlignment="1">
      <alignment horizontal="center" vertical="center"/>
    </xf>
    <xf numFmtId="49" fontId="9" fillId="0" borderId="0" xfId="7" applyNumberFormat="1" applyFont="1" applyAlignment="1">
      <alignment horizontal="center" vertical="center"/>
    </xf>
    <xf numFmtId="0" fontId="9" fillId="0" borderId="28" xfId="7" applyFont="1" applyBorder="1" applyAlignment="1">
      <alignment horizontal="center" vertical="center"/>
    </xf>
    <xf numFmtId="0" fontId="9" fillId="0" borderId="45" xfId="7" applyFont="1" applyBorder="1">
      <alignment vertical="center"/>
    </xf>
    <xf numFmtId="0" fontId="9" fillId="0" borderId="46" xfId="7" applyFont="1" applyBorder="1">
      <alignment vertical="center"/>
    </xf>
    <xf numFmtId="0" fontId="9" fillId="0" borderId="47" xfId="7" applyFont="1" applyBorder="1">
      <alignment vertical="center"/>
    </xf>
    <xf numFmtId="49" fontId="19" fillId="0" borderId="0" xfId="11" applyNumberFormat="1" applyFont="1">
      <alignment vertical="center"/>
    </xf>
    <xf numFmtId="49" fontId="9" fillId="0" borderId="0" xfId="11" applyNumberFormat="1" applyFont="1">
      <alignment vertical="center"/>
    </xf>
    <xf numFmtId="0" fontId="9" fillId="0" borderId="0" xfId="11" applyFont="1">
      <alignment vertical="center"/>
    </xf>
    <xf numFmtId="0" fontId="20" fillId="0" borderId="0" xfId="11" applyFont="1">
      <alignment vertical="center"/>
    </xf>
    <xf numFmtId="0" fontId="21" fillId="0" borderId="7" xfId="11" applyFont="1" applyBorder="1" applyAlignment="1">
      <alignment horizontal="center" vertical="center"/>
    </xf>
    <xf numFmtId="0" fontId="21" fillId="0" borderId="7" xfId="11" applyFont="1" applyBorder="1">
      <alignment vertical="center"/>
    </xf>
    <xf numFmtId="0" fontId="9" fillId="0" borderId="2" xfId="11" applyFont="1" applyBorder="1">
      <alignment vertical="center"/>
    </xf>
    <xf numFmtId="0" fontId="9" fillId="0" borderId="7" xfId="11" applyFont="1" applyBorder="1">
      <alignment vertical="center"/>
    </xf>
    <xf numFmtId="0" fontId="9" fillId="0" borderId="1" xfId="11" applyFont="1" applyBorder="1" applyAlignment="1">
      <alignment horizontal="center" vertical="center"/>
    </xf>
    <xf numFmtId="0" fontId="9" fillId="0" borderId="2" xfId="11" applyFont="1" applyBorder="1" applyAlignment="1">
      <alignment horizontal="center" vertical="center"/>
    </xf>
    <xf numFmtId="0" fontId="9" fillId="0" borderId="4" xfId="11" applyFont="1" applyBorder="1" applyAlignment="1">
      <alignment horizontal="center" vertical="center"/>
    </xf>
    <xf numFmtId="0" fontId="9" fillId="0" borderId="0" xfId="11" applyFont="1" applyAlignment="1">
      <alignment horizontal="center" vertical="center" wrapText="1"/>
    </xf>
    <xf numFmtId="0" fontId="9" fillId="0" borderId="7" xfId="11" applyFont="1" applyBorder="1" applyAlignment="1">
      <alignment horizontal="center" vertical="center" wrapText="1"/>
    </xf>
    <xf numFmtId="0" fontId="13" fillId="0" borderId="0" xfId="11" applyFont="1">
      <alignment vertical="center"/>
    </xf>
    <xf numFmtId="0" fontId="9" fillId="0" borderId="0" xfId="11" applyFont="1" applyAlignment="1">
      <alignment vertical="center" shrinkToFit="1"/>
    </xf>
    <xf numFmtId="49" fontId="9" fillId="2" borderId="0" xfId="12" applyNumberFormat="1" applyFont="1" applyFill="1">
      <alignment vertical="center"/>
    </xf>
    <xf numFmtId="0" fontId="9" fillId="2" borderId="0" xfId="12" applyFont="1" applyFill="1">
      <alignment vertical="center"/>
    </xf>
    <xf numFmtId="0" fontId="9" fillId="2" borderId="46" xfId="12" applyFont="1" applyFill="1" applyBorder="1">
      <alignment vertical="center"/>
    </xf>
    <xf numFmtId="0" fontId="3" fillId="2" borderId="0" xfId="13" applyFill="1">
      <alignment vertical="center"/>
    </xf>
    <xf numFmtId="0" fontId="3" fillId="0" borderId="0" xfId="13">
      <alignment vertical="center"/>
    </xf>
    <xf numFmtId="0" fontId="4" fillId="2" borderId="0" xfId="12" applyFont="1" applyFill="1">
      <alignment vertical="center"/>
    </xf>
    <xf numFmtId="0" fontId="24" fillId="2" borderId="0" xfId="12" applyFont="1" applyFill="1">
      <alignment vertical="center"/>
    </xf>
    <xf numFmtId="0" fontId="24" fillId="2" borderId="0" xfId="13" applyFont="1" applyFill="1">
      <alignment vertical="center"/>
    </xf>
    <xf numFmtId="0" fontId="24" fillId="0" borderId="0" xfId="13" applyFont="1">
      <alignment vertical="center"/>
    </xf>
    <xf numFmtId="0" fontId="4" fillId="0" borderId="81" xfId="12" applyFont="1" applyBorder="1" applyAlignment="1" applyProtection="1">
      <alignment horizontal="center" vertical="center" shrinkToFit="1"/>
      <protection locked="0"/>
    </xf>
    <xf numFmtId="0" fontId="4" fillId="0" borderId="93" xfId="15" applyFont="1" applyBorder="1" applyAlignment="1" applyProtection="1">
      <alignment horizontal="center" vertical="center" shrinkToFit="1"/>
      <protection locked="0"/>
    </xf>
    <xf numFmtId="0" fontId="4" fillId="0" borderId="95" xfId="12" applyFont="1" applyBorder="1" applyAlignment="1" applyProtection="1">
      <alignment horizontal="center" vertical="center" shrinkToFit="1"/>
      <protection locked="0"/>
    </xf>
    <xf numFmtId="0" fontId="4" fillId="0" borderId="106" xfId="15" applyFont="1" applyBorder="1" applyAlignment="1" applyProtection="1">
      <alignment horizontal="center" vertical="center" shrinkToFit="1"/>
      <protection locked="0"/>
    </xf>
    <xf numFmtId="0" fontId="4" fillId="5" borderId="112" xfId="12" applyFont="1" applyFill="1" applyBorder="1" applyAlignment="1" applyProtection="1">
      <alignment horizontal="center" vertical="center" shrinkToFit="1"/>
      <protection locked="0"/>
    </xf>
    <xf numFmtId="0" fontId="16" fillId="2" borderId="0" xfId="12" applyFont="1" applyFill="1">
      <alignment vertical="center"/>
    </xf>
    <xf numFmtId="0" fontId="4" fillId="0" borderId="120" xfId="12" applyFont="1" applyBorder="1" applyAlignment="1" applyProtection="1">
      <alignment horizontal="center" vertical="center" shrinkToFit="1"/>
      <protection locked="0"/>
    </xf>
    <xf numFmtId="0" fontId="4" fillId="2" borderId="106" xfId="12" applyFont="1" applyFill="1" applyBorder="1" applyAlignment="1" applyProtection="1">
      <alignment horizontal="center" vertical="center" shrinkToFit="1"/>
      <protection locked="0"/>
    </xf>
    <xf numFmtId="0" fontId="4" fillId="0" borderId="129" xfId="12" applyFont="1" applyBorder="1" applyAlignment="1" applyProtection="1">
      <alignment horizontal="center" vertical="center" shrinkToFit="1"/>
      <protection locked="0"/>
    </xf>
    <xf numFmtId="0" fontId="4" fillId="2" borderId="0" xfId="12" applyFont="1" applyFill="1" applyAlignment="1">
      <alignment horizontal="center" vertical="center" shrinkToFit="1"/>
    </xf>
    <xf numFmtId="0" fontId="4" fillId="2" borderId="0" xfId="12" applyFont="1" applyFill="1" applyAlignment="1">
      <alignment horizontal="left" vertical="center" shrinkToFit="1"/>
    </xf>
    <xf numFmtId="181" fontId="4" fillId="2" borderId="0" xfId="12" applyNumberFormat="1" applyFont="1" applyFill="1" applyAlignment="1">
      <alignment horizontal="right" vertical="center" shrinkToFit="1"/>
    </xf>
    <xf numFmtId="181" fontId="4" fillId="2" borderId="0" xfId="12" applyNumberFormat="1" applyFont="1" applyFill="1" applyAlignment="1">
      <alignment horizontal="left" vertical="center" shrinkToFit="1"/>
    </xf>
    <xf numFmtId="0" fontId="4" fillId="2" borderId="46" xfId="12" applyFont="1" applyFill="1" applyBorder="1">
      <alignment vertical="center"/>
    </xf>
    <xf numFmtId="0" fontId="4" fillId="2" borderId="46" xfId="12" applyFont="1" applyFill="1" applyBorder="1" applyAlignment="1">
      <alignment horizontal="center" vertical="center"/>
    </xf>
    <xf numFmtId="0" fontId="4" fillId="2" borderId="9" xfId="12" applyFont="1" applyFill="1" applyBorder="1">
      <alignment vertical="center"/>
    </xf>
    <xf numFmtId="0" fontId="4" fillId="2" borderId="38" xfId="12" applyFont="1" applyFill="1" applyBorder="1">
      <alignment vertical="center"/>
    </xf>
    <xf numFmtId="0" fontId="4" fillId="2" borderId="2" xfId="12" applyFont="1" applyFill="1" applyBorder="1">
      <alignment vertical="center"/>
    </xf>
    <xf numFmtId="0" fontId="4" fillId="2" borderId="28" xfId="12" applyFont="1" applyFill="1" applyBorder="1">
      <alignment vertical="center"/>
    </xf>
    <xf numFmtId="0" fontId="4" fillId="2" borderId="0" xfId="12" applyFont="1" applyFill="1" applyAlignment="1">
      <alignment horizontal="center" vertical="center"/>
    </xf>
    <xf numFmtId="0" fontId="24" fillId="2" borderId="0" xfId="12" applyFont="1" applyFill="1" applyAlignment="1">
      <alignment horizontal="center" vertical="center"/>
    </xf>
    <xf numFmtId="0" fontId="24" fillId="2" borderId="27" xfId="12" applyFont="1" applyFill="1" applyBorder="1">
      <alignment vertical="center"/>
    </xf>
    <xf numFmtId="0" fontId="26" fillId="2" borderId="0" xfId="13" applyFont="1" applyFill="1">
      <alignment vertical="center"/>
    </xf>
    <xf numFmtId="177" fontId="21" fillId="0" borderId="0" xfId="2" applyNumberFormat="1" applyFont="1">
      <alignment vertical="center"/>
    </xf>
    <xf numFmtId="0" fontId="3" fillId="2" borderId="1" xfId="2" applyFont="1" applyFill="1" applyBorder="1">
      <alignment vertical="center"/>
    </xf>
    <xf numFmtId="0" fontId="3" fillId="2" borderId="2" xfId="2" applyFont="1" applyFill="1" applyBorder="1">
      <alignment vertical="center"/>
    </xf>
    <xf numFmtId="0" fontId="3" fillId="2" borderId="3" xfId="2" applyFont="1" applyFill="1" applyBorder="1">
      <alignment vertical="center"/>
    </xf>
    <xf numFmtId="0" fontId="3" fillId="2" borderId="10" xfId="2" applyFont="1" applyFill="1" applyBorder="1">
      <alignment vertical="center"/>
    </xf>
    <xf numFmtId="0" fontId="3" fillId="2" borderId="9" xfId="2" applyFont="1" applyFill="1" applyBorder="1">
      <alignment vertical="center"/>
    </xf>
    <xf numFmtId="0" fontId="3" fillId="2" borderId="11" xfId="2" applyFont="1" applyFill="1" applyBorder="1">
      <alignment vertical="center"/>
    </xf>
    <xf numFmtId="177" fontId="21" fillId="2" borderId="6" xfId="2" applyNumberFormat="1" applyFont="1" applyFill="1" applyBorder="1">
      <alignment vertical="center"/>
    </xf>
    <xf numFmtId="177" fontId="21" fillId="2" borderId="7" xfId="2" applyNumberFormat="1" applyFont="1" applyFill="1" applyBorder="1">
      <alignment vertical="center"/>
    </xf>
    <xf numFmtId="177" fontId="21" fillId="2" borderId="8" xfId="2" applyNumberFormat="1" applyFont="1" applyFill="1" applyBorder="1">
      <alignment vertical="center"/>
    </xf>
    <xf numFmtId="177" fontId="21" fillId="2" borderId="12" xfId="2" applyNumberFormat="1" applyFont="1" applyFill="1" applyBorder="1" applyAlignment="1">
      <alignment horizontal="center" vertical="center"/>
    </xf>
    <xf numFmtId="177" fontId="9" fillId="2" borderId="171" xfId="2" applyNumberFormat="1" applyFont="1" applyFill="1" applyBorder="1" applyAlignment="1">
      <alignment horizontal="center" vertical="center"/>
    </xf>
    <xf numFmtId="177" fontId="21" fillId="2" borderId="172" xfId="2" applyNumberFormat="1" applyFont="1" applyFill="1" applyBorder="1" applyAlignment="1">
      <alignment horizontal="center" vertical="center"/>
    </xf>
    <xf numFmtId="181" fontId="21" fillId="2" borderId="32" xfId="3" applyNumberFormat="1" applyFont="1" applyFill="1" applyBorder="1" applyAlignment="1">
      <alignment horizontal="right" vertical="center" shrinkToFit="1"/>
    </xf>
    <xf numFmtId="181" fontId="21" fillId="2" borderId="6" xfId="3" applyNumberFormat="1" applyFont="1" applyFill="1" applyBorder="1" applyAlignment="1">
      <alignment horizontal="right" vertical="center" shrinkToFit="1"/>
    </xf>
    <xf numFmtId="179" fontId="21" fillId="2" borderId="173" xfId="3" applyNumberFormat="1" applyFont="1" applyFill="1" applyBorder="1" applyAlignment="1">
      <alignment horizontal="right" vertical="center" shrinkToFit="1"/>
    </xf>
    <xf numFmtId="181" fontId="21" fillId="2" borderId="12" xfId="3" applyNumberFormat="1" applyFont="1" applyFill="1" applyBorder="1" applyAlignment="1">
      <alignment horizontal="right" vertical="center" shrinkToFit="1"/>
    </xf>
    <xf numFmtId="181" fontId="21" fillId="2" borderId="10" xfId="3" applyNumberFormat="1" applyFont="1" applyFill="1" applyBorder="1" applyAlignment="1">
      <alignment horizontal="right" vertical="center" shrinkToFit="1"/>
    </xf>
    <xf numFmtId="179" fontId="21" fillId="2" borderId="172" xfId="3" applyNumberFormat="1" applyFont="1" applyFill="1" applyBorder="1" applyAlignment="1">
      <alignment horizontal="right" vertical="center" shrinkToFit="1"/>
    </xf>
    <xf numFmtId="176" fontId="21" fillId="0" borderId="0" xfId="2" applyNumberFormat="1" applyFont="1">
      <alignment vertical="center"/>
    </xf>
    <xf numFmtId="177" fontId="21" fillId="0" borderId="10" xfId="2" applyNumberFormat="1" applyFont="1" applyBorder="1">
      <alignment vertical="center"/>
    </xf>
    <xf numFmtId="177" fontId="21" fillId="0" borderId="9" xfId="2" applyNumberFormat="1" applyFont="1" applyBorder="1">
      <alignment vertical="center"/>
    </xf>
    <xf numFmtId="177" fontId="21" fillId="0" borderId="11" xfId="2" applyNumberFormat="1" applyFont="1" applyBorder="1">
      <alignment vertical="center"/>
    </xf>
    <xf numFmtId="177" fontId="21" fillId="0" borderId="12" xfId="2" applyNumberFormat="1" applyFont="1" applyBorder="1" applyAlignment="1">
      <alignment horizontal="center" vertical="center"/>
    </xf>
    <xf numFmtId="177" fontId="21" fillId="0" borderId="171" xfId="2" applyNumberFormat="1" applyFont="1" applyBorder="1" applyAlignment="1">
      <alignment horizontal="center" vertical="center"/>
    </xf>
    <xf numFmtId="177" fontId="21" fillId="0" borderId="172" xfId="2" applyNumberFormat="1" applyFont="1" applyBorder="1" applyAlignment="1">
      <alignment horizontal="center" vertical="center"/>
    </xf>
    <xf numFmtId="177" fontId="21" fillId="0" borderId="0" xfId="2" applyNumberFormat="1" applyFont="1" applyAlignment="1">
      <alignment horizontal="center" vertical="center"/>
    </xf>
    <xf numFmtId="177" fontId="21" fillId="0" borderId="4" xfId="2" applyNumberFormat="1" applyFont="1" applyBorder="1">
      <alignment vertical="center"/>
    </xf>
    <xf numFmtId="190" fontId="27" fillId="0" borderId="12" xfId="2" applyNumberFormat="1" applyFont="1" applyBorder="1" applyAlignment="1">
      <alignment horizontal="right" vertical="center" shrinkToFit="1"/>
    </xf>
    <xf numFmtId="190" fontId="27" fillId="0" borderId="171" xfId="2" applyNumberFormat="1" applyFont="1" applyBorder="1" applyAlignment="1">
      <alignment horizontal="right" vertical="center" shrinkToFit="1"/>
    </xf>
    <xf numFmtId="190" fontId="21" fillId="0" borderId="172" xfId="2" applyNumberFormat="1" applyFont="1" applyBorder="1" applyAlignment="1">
      <alignment horizontal="right" vertical="center" shrinkToFit="1"/>
    </xf>
    <xf numFmtId="177" fontId="21" fillId="0" borderId="5" xfId="2" applyNumberFormat="1" applyFont="1" applyBorder="1">
      <alignment vertical="center"/>
    </xf>
    <xf numFmtId="179" fontId="27" fillId="0" borderId="12" xfId="2" applyNumberFormat="1" applyFont="1" applyBorder="1" applyAlignment="1">
      <alignment horizontal="right" vertical="center" shrinkToFit="1"/>
    </xf>
    <xf numFmtId="179" fontId="27" fillId="0" borderId="171" xfId="2" applyNumberFormat="1" applyFont="1" applyBorder="1" applyAlignment="1">
      <alignment horizontal="right" vertical="center" shrinkToFit="1"/>
    </xf>
    <xf numFmtId="179" fontId="21" fillId="0" borderId="172" xfId="2" applyNumberFormat="1" applyFont="1" applyBorder="1" applyAlignment="1">
      <alignment horizontal="right" vertical="center" shrinkToFit="1"/>
    </xf>
    <xf numFmtId="177" fontId="21" fillId="0" borderId="6" xfId="2" applyNumberFormat="1" applyFont="1" applyBorder="1">
      <alignment vertical="center"/>
    </xf>
    <xf numFmtId="177" fontId="21" fillId="0" borderId="7" xfId="2" applyNumberFormat="1" applyFont="1" applyBorder="1">
      <alignment vertical="center"/>
    </xf>
    <xf numFmtId="176" fontId="21" fillId="0" borderId="7" xfId="2" applyNumberFormat="1" applyFont="1" applyBorder="1">
      <alignment vertical="center"/>
    </xf>
    <xf numFmtId="177" fontId="21" fillId="0" borderId="8" xfId="2" applyNumberFormat="1" applyFont="1" applyBorder="1">
      <alignment vertical="center"/>
    </xf>
    <xf numFmtId="0" fontId="21" fillId="0" borderId="0" xfId="2" applyFont="1">
      <alignment vertical="center"/>
    </xf>
    <xf numFmtId="0" fontId="3" fillId="0" borderId="3" xfId="2" applyFont="1" applyBorder="1" applyAlignment="1"/>
    <xf numFmtId="0" fontId="3" fillId="0" borderId="5" xfId="2" applyFont="1" applyBorder="1" applyAlignment="1"/>
    <xf numFmtId="181" fontId="21" fillId="2" borderId="12" xfId="2" applyNumberFormat="1" applyFont="1" applyFill="1" applyBorder="1" applyAlignment="1">
      <alignment horizontal="right" vertical="center" shrinkToFit="1"/>
    </xf>
    <xf numFmtId="181" fontId="21" fillId="2" borderId="171" xfId="2" applyNumberFormat="1" applyFont="1" applyFill="1" applyBorder="1" applyAlignment="1">
      <alignment horizontal="right" vertical="center" shrinkToFit="1"/>
    </xf>
    <xf numFmtId="179" fontId="21" fillId="2" borderId="172" xfId="2" applyNumberFormat="1" applyFont="1" applyFill="1" applyBorder="1" applyAlignment="1">
      <alignment horizontal="right" vertical="center" shrinkToFit="1"/>
    </xf>
    <xf numFmtId="181" fontId="21" fillId="0" borderId="12" xfId="2" applyNumberFormat="1" applyFont="1" applyBorder="1" applyAlignment="1">
      <alignment horizontal="right" vertical="center" shrinkToFit="1"/>
    </xf>
    <xf numFmtId="181" fontId="21" fillId="0" borderId="171" xfId="2" applyNumberFormat="1" applyFont="1" applyBorder="1" applyAlignment="1">
      <alignment horizontal="right" vertical="center" shrinkToFit="1"/>
    </xf>
    <xf numFmtId="0" fontId="21" fillId="0" borderId="0" xfId="2" applyFont="1" applyAlignment="1"/>
    <xf numFmtId="0" fontId="3" fillId="0" borderId="0" xfId="2" applyFont="1" applyAlignment="1"/>
    <xf numFmtId="176" fontId="21" fillId="0" borderId="2" xfId="2" applyNumberFormat="1" applyFont="1" applyBorder="1">
      <alignment vertical="center"/>
    </xf>
    <xf numFmtId="0" fontId="3" fillId="0" borderId="7" xfId="3" applyFont="1" applyBorder="1">
      <alignment vertical="center"/>
    </xf>
    <xf numFmtId="176" fontId="21" fillId="0" borderId="7" xfId="3" applyNumberFormat="1" applyFont="1" applyBorder="1">
      <alignment vertical="center"/>
    </xf>
    <xf numFmtId="177" fontId="27" fillId="0" borderId="1" xfId="4" applyNumberFormat="1" applyFont="1" applyBorder="1" applyAlignment="1">
      <alignment vertical="center"/>
    </xf>
    <xf numFmtId="177" fontId="27" fillId="0" borderId="3" xfId="4" applyNumberFormat="1" applyFont="1" applyBorder="1" applyAlignment="1">
      <alignment vertical="center"/>
    </xf>
    <xf numFmtId="177" fontId="27" fillId="0" borderId="6" xfId="4" applyNumberFormat="1" applyFont="1" applyBorder="1" applyAlignment="1">
      <alignment vertical="center"/>
    </xf>
    <xf numFmtId="177" fontId="27" fillId="0" borderId="8" xfId="4" applyNumberFormat="1" applyFont="1" applyBorder="1" applyAlignment="1">
      <alignment vertical="center"/>
    </xf>
    <xf numFmtId="177" fontId="27" fillId="0" borderId="1" xfId="4" applyNumberFormat="1" applyFont="1" applyBorder="1" applyAlignment="1">
      <alignment horizontal="center" vertical="center"/>
    </xf>
    <xf numFmtId="177" fontId="27" fillId="0" borderId="172" xfId="4" applyNumberFormat="1" applyFont="1" applyBorder="1" applyAlignment="1">
      <alignment horizontal="center" vertical="center" wrapText="1"/>
    </xf>
    <xf numFmtId="177" fontId="13" fillId="0" borderId="174" xfId="4" applyNumberFormat="1" applyFont="1" applyBorder="1" applyAlignment="1">
      <alignment horizontal="center" vertical="center"/>
    </xf>
    <xf numFmtId="177" fontId="27" fillId="0" borderId="7" xfId="4" applyNumberFormat="1" applyFont="1" applyBorder="1" applyAlignment="1">
      <alignment horizontal="center" vertical="center" wrapText="1"/>
    </xf>
    <xf numFmtId="177" fontId="27" fillId="0" borderId="12" xfId="4" applyNumberFormat="1" applyFont="1" applyBorder="1" applyAlignment="1">
      <alignment horizontal="center" vertical="center"/>
    </xf>
    <xf numFmtId="181" fontId="27" fillId="0" borderId="36" xfId="5" applyNumberFormat="1" applyFont="1" applyBorder="1" applyAlignment="1">
      <alignment horizontal="right" vertical="center" shrinkToFit="1"/>
    </xf>
    <xf numFmtId="181" fontId="27" fillId="0" borderId="1" xfId="5" applyNumberFormat="1" applyFont="1" applyBorder="1" applyAlignment="1">
      <alignment horizontal="right" vertical="center" shrinkToFit="1"/>
    </xf>
    <xf numFmtId="179" fontId="27" fillId="0" borderId="175" xfId="5" applyNumberFormat="1" applyFont="1" applyBorder="1" applyAlignment="1">
      <alignment horizontal="right" vertical="center" shrinkToFit="1"/>
    </xf>
    <xf numFmtId="181" fontId="27" fillId="0" borderId="174" xfId="5" applyNumberFormat="1" applyFont="1" applyBorder="1" applyAlignment="1">
      <alignment horizontal="right" vertical="center" shrinkToFit="1"/>
    </xf>
    <xf numFmtId="179" fontId="27" fillId="0" borderId="176" xfId="5" applyNumberFormat="1" applyFont="1" applyBorder="1" applyAlignment="1">
      <alignment horizontal="right" vertical="center" shrinkToFit="1"/>
    </xf>
    <xf numFmtId="179" fontId="27" fillId="0" borderId="36" xfId="5" applyNumberFormat="1" applyFont="1" applyBorder="1" applyAlignment="1">
      <alignment horizontal="right" vertical="center" shrinkToFit="1"/>
    </xf>
    <xf numFmtId="177" fontId="27" fillId="0" borderId="6" xfId="4" applyNumberFormat="1" applyFont="1" applyBorder="1" applyAlignment="1">
      <alignment horizontal="center" vertical="center"/>
    </xf>
    <xf numFmtId="177" fontId="27" fillId="0" borderId="177" xfId="4" applyNumberFormat="1" applyFont="1" applyBorder="1" applyAlignment="1">
      <alignment horizontal="center" vertical="center"/>
    </xf>
    <xf numFmtId="181" fontId="27" fillId="0" borderId="178" xfId="5" applyNumberFormat="1" applyFont="1" applyBorder="1" applyAlignment="1">
      <alignment horizontal="right" vertical="center" shrinkToFit="1"/>
    </xf>
    <xf numFmtId="181" fontId="27" fillId="0" borderId="179" xfId="5" applyNumberFormat="1" applyFont="1" applyBorder="1" applyAlignment="1">
      <alignment horizontal="right" vertical="center" shrinkToFit="1"/>
    </xf>
    <xf numFmtId="179" fontId="27" fillId="0" borderId="177" xfId="5" applyNumberFormat="1" applyFont="1" applyBorder="1" applyAlignment="1">
      <alignment horizontal="right" vertical="center" shrinkToFit="1"/>
    </xf>
    <xf numFmtId="181" fontId="27" fillId="0" borderId="180" xfId="5" applyNumberFormat="1" applyFont="1" applyBorder="1" applyAlignment="1">
      <alignment horizontal="right" vertical="center" shrinkToFit="1"/>
    </xf>
    <xf numFmtId="179" fontId="27" fillId="0" borderId="181" xfId="5" applyNumberFormat="1" applyFont="1" applyBorder="1" applyAlignment="1">
      <alignment horizontal="right" vertical="center" shrinkToFit="1"/>
    </xf>
    <xf numFmtId="179" fontId="27" fillId="0" borderId="178" xfId="5" applyNumberFormat="1" applyFont="1" applyBorder="1" applyAlignment="1">
      <alignment horizontal="right" vertical="center" shrinkToFit="1"/>
    </xf>
    <xf numFmtId="177" fontId="27" fillId="0" borderId="3" xfId="4" applyNumberFormat="1" applyFont="1" applyBorder="1" applyAlignment="1">
      <alignment horizontal="center" vertical="center"/>
    </xf>
    <xf numFmtId="179" fontId="27" fillId="0" borderId="2" xfId="5" applyNumberFormat="1" applyFont="1" applyBorder="1" applyAlignment="1">
      <alignment horizontal="right" vertical="center" shrinkToFit="1"/>
    </xf>
    <xf numFmtId="0" fontId="3" fillId="0" borderId="0" xfId="16">
      <alignment vertical="center"/>
    </xf>
    <xf numFmtId="0" fontId="21" fillId="0" borderId="0" xfId="16" applyFont="1">
      <alignment vertical="center"/>
    </xf>
    <xf numFmtId="0" fontId="28" fillId="0" borderId="0" xfId="16" applyFont="1" applyAlignment="1">
      <alignment horizontal="right" vertical="center"/>
    </xf>
    <xf numFmtId="0" fontId="29" fillId="6" borderId="21" xfId="16" applyFont="1" applyFill="1" applyBorder="1" applyAlignment="1"/>
    <xf numFmtId="0" fontId="29" fillId="6" borderId="22" xfId="16" applyFont="1" applyFill="1" applyBorder="1" applyAlignment="1">
      <alignment horizontal="right" vertical="top"/>
    </xf>
    <xf numFmtId="0" fontId="29" fillId="6" borderId="23" xfId="16" applyFont="1" applyFill="1" applyBorder="1" applyAlignment="1">
      <alignment horizontal="right" vertical="top"/>
    </xf>
    <xf numFmtId="0" fontId="29" fillId="6" borderId="13" xfId="16" applyFont="1" applyFill="1" applyBorder="1" applyAlignment="1">
      <alignment horizontal="center" vertical="center"/>
    </xf>
    <xf numFmtId="0" fontId="29" fillId="6" borderId="15" xfId="16" applyFont="1" applyFill="1" applyBorder="1" applyAlignment="1">
      <alignment horizontal="center" vertical="center"/>
    </xf>
    <xf numFmtId="0" fontId="29" fillId="6" borderId="61" xfId="16" applyFont="1" applyFill="1" applyBorder="1" applyAlignment="1">
      <alignment horizontal="center" vertical="center"/>
    </xf>
    <xf numFmtId="0" fontId="29" fillId="0" borderId="27" xfId="16" applyFont="1" applyBorder="1" applyAlignment="1">
      <alignment horizontal="center" vertical="center" wrapText="1"/>
    </xf>
    <xf numFmtId="188" fontId="29" fillId="0" borderId="13" xfId="16" applyNumberFormat="1" applyFont="1" applyBorder="1" applyAlignment="1">
      <alignment horizontal="right" vertical="center" shrinkToFit="1"/>
    </xf>
    <xf numFmtId="188" fontId="29" fillId="0" borderId="15" xfId="16" applyNumberFormat="1" applyFont="1" applyBorder="1" applyAlignment="1">
      <alignment horizontal="right" vertical="center" shrinkToFit="1"/>
    </xf>
    <xf numFmtId="188" fontId="29" fillId="0" borderId="17" xfId="16" applyNumberFormat="1" applyFont="1" applyBorder="1" applyAlignment="1">
      <alignment horizontal="right" vertical="center" shrinkToFit="1"/>
    </xf>
    <xf numFmtId="0" fontId="29" fillId="0" borderId="38" xfId="16" applyFont="1" applyBorder="1" applyAlignment="1">
      <alignment horizontal="center" vertical="center" wrapText="1"/>
    </xf>
    <xf numFmtId="188" fontId="29" fillId="0" borderId="35" xfId="16" applyNumberFormat="1" applyFont="1" applyBorder="1" applyAlignment="1">
      <alignment horizontal="right" vertical="center" shrinkToFit="1"/>
    </xf>
    <xf numFmtId="188" fontId="29" fillId="0" borderId="36" xfId="16" applyNumberFormat="1" applyFont="1" applyBorder="1" applyAlignment="1">
      <alignment horizontal="right" vertical="center" shrinkToFit="1"/>
    </xf>
    <xf numFmtId="188" fontId="29" fillId="0" borderId="37" xfId="16" applyNumberFormat="1" applyFont="1" applyBorder="1" applyAlignment="1">
      <alignment horizontal="right" vertical="center" shrinkToFit="1"/>
    </xf>
    <xf numFmtId="0" fontId="29" fillId="0" borderId="62" xfId="16" applyFont="1" applyBorder="1" applyAlignment="1">
      <alignment horizontal="center" vertical="center"/>
    </xf>
    <xf numFmtId="188" fontId="29" fillId="0" borderId="112" xfId="16" applyNumberFormat="1" applyFont="1" applyBorder="1" applyAlignment="1">
      <alignment horizontal="right" vertical="center" shrinkToFit="1"/>
    </xf>
    <xf numFmtId="188" fontId="29" fillId="0" borderId="182" xfId="16" applyNumberFormat="1" applyFont="1" applyBorder="1" applyAlignment="1">
      <alignment horizontal="right" vertical="center" shrinkToFit="1"/>
    </xf>
    <xf numFmtId="188" fontId="29" fillId="0" borderId="63" xfId="16" applyNumberFormat="1" applyFont="1" applyBorder="1" applyAlignment="1">
      <alignment horizontal="right" vertical="center" shrinkToFit="1"/>
    </xf>
    <xf numFmtId="0" fontId="29" fillId="0" borderId="0" xfId="17" applyFont="1">
      <alignment vertical="center"/>
    </xf>
    <xf numFmtId="0" fontId="3" fillId="0" borderId="0" xfId="17">
      <alignment vertical="center"/>
    </xf>
    <xf numFmtId="0" fontId="28" fillId="0" borderId="0" xfId="17" applyFont="1" applyAlignment="1">
      <alignment horizontal="right" vertical="center"/>
    </xf>
    <xf numFmtId="0" fontId="29" fillId="7" borderId="21" xfId="17" applyFont="1" applyFill="1" applyBorder="1" applyAlignment="1"/>
    <xf numFmtId="0" fontId="29" fillId="7" borderId="22" xfId="17" applyFont="1" applyFill="1" applyBorder="1" applyAlignment="1">
      <alignment horizontal="right" vertical="top"/>
    </xf>
    <xf numFmtId="0" fontId="29" fillId="7" borderId="23" xfId="17" applyFont="1" applyFill="1" applyBorder="1" applyAlignment="1">
      <alignment horizontal="right" vertical="top"/>
    </xf>
    <xf numFmtId="0" fontId="29" fillId="7" borderId="14" xfId="17" applyFont="1" applyFill="1" applyBorder="1" applyAlignment="1">
      <alignment horizontal="center" vertical="center"/>
    </xf>
    <xf numFmtId="0" fontId="29" fillId="7" borderId="15" xfId="17" applyFont="1" applyFill="1" applyBorder="1" applyAlignment="1">
      <alignment horizontal="center" vertical="center"/>
    </xf>
    <xf numFmtId="0" fontId="29" fillId="7" borderId="17" xfId="17" applyFont="1" applyFill="1" applyBorder="1" applyAlignment="1">
      <alignment horizontal="center" vertical="center"/>
    </xf>
    <xf numFmtId="0" fontId="29" fillId="0" borderId="29" xfId="17" applyFont="1" applyBorder="1" applyAlignment="1">
      <alignment vertical="center" wrapText="1"/>
    </xf>
    <xf numFmtId="188" fontId="29" fillId="0" borderId="183" xfId="17" applyNumberFormat="1" applyFont="1" applyBorder="1" applyAlignment="1">
      <alignment horizontal="right" vertical="center" shrinkToFit="1"/>
    </xf>
    <xf numFmtId="188" fontId="29" fillId="0" borderId="184" xfId="17" applyNumberFormat="1" applyFont="1" applyBorder="1" applyAlignment="1">
      <alignment horizontal="right" vertical="center" shrinkToFit="1"/>
    </xf>
    <xf numFmtId="188" fontId="29" fillId="0" borderId="185" xfId="17" applyNumberFormat="1" applyFont="1" applyBorder="1" applyAlignment="1">
      <alignment horizontal="right" vertical="center" shrinkToFit="1"/>
    </xf>
    <xf numFmtId="0" fontId="29" fillId="0" borderId="34" xfId="17" applyFont="1" applyBorder="1">
      <alignment vertical="center"/>
    </xf>
    <xf numFmtId="188" fontId="29" fillId="0" borderId="186" xfId="17" applyNumberFormat="1" applyFont="1" applyBorder="1" applyAlignment="1">
      <alignment horizontal="right" vertical="center" shrinkToFit="1"/>
    </xf>
    <xf numFmtId="188" fontId="29" fillId="0" borderId="12" xfId="17" applyNumberFormat="1" applyFont="1" applyBorder="1" applyAlignment="1">
      <alignment horizontal="right" vertical="center" shrinkToFit="1"/>
    </xf>
    <xf numFmtId="188" fontId="29" fillId="0" borderId="187" xfId="17" applyNumberFormat="1" applyFont="1" applyBorder="1" applyAlignment="1">
      <alignment horizontal="right" vertical="center" shrinkToFit="1"/>
    </xf>
    <xf numFmtId="0" fontId="29" fillId="0" borderId="38" xfId="17" applyFont="1" applyBorder="1">
      <alignment vertical="center"/>
    </xf>
    <xf numFmtId="0" fontId="29" fillId="0" borderId="62" xfId="17" applyFont="1" applyBorder="1">
      <alignment vertical="center"/>
    </xf>
    <xf numFmtId="188" fontId="29" fillId="0" borderId="112" xfId="17" applyNumberFormat="1" applyFont="1" applyBorder="1" applyAlignment="1">
      <alignment horizontal="right" vertical="center" shrinkToFit="1"/>
    </xf>
    <xf numFmtId="188" fontId="29" fillId="0" borderId="182" xfId="17" applyNumberFormat="1" applyFont="1" applyBorder="1" applyAlignment="1">
      <alignment horizontal="right" vertical="center" shrinkToFit="1"/>
    </xf>
    <xf numFmtId="188" fontId="29" fillId="0" borderId="63" xfId="17" applyNumberFormat="1" applyFont="1" applyBorder="1" applyAlignment="1">
      <alignment horizontal="right" vertical="center" shrinkToFit="1"/>
    </xf>
    <xf numFmtId="0" fontId="30" fillId="0" borderId="0" xfId="17" applyFont="1">
      <alignment vertical="center"/>
    </xf>
    <xf numFmtId="0" fontId="30" fillId="0" borderId="0" xfId="17" applyFont="1" applyAlignment="1">
      <alignment vertical="center" wrapText="1"/>
    </xf>
    <xf numFmtId="0" fontId="21" fillId="0" borderId="0" xfId="18" applyFont="1">
      <alignment vertical="center"/>
    </xf>
    <xf numFmtId="0" fontId="3" fillId="0" borderId="0" xfId="18">
      <alignment vertical="center"/>
    </xf>
    <xf numFmtId="0" fontId="28" fillId="0" borderId="0" xfId="18" applyFont="1" applyAlignment="1">
      <alignment horizontal="center" vertical="center"/>
    </xf>
    <xf numFmtId="0" fontId="30" fillId="6" borderId="21" xfId="18" applyFont="1" applyFill="1" applyBorder="1" applyAlignment="1"/>
    <xf numFmtId="0" fontId="30" fillId="6" borderId="22" xfId="18" applyFont="1" applyFill="1" applyBorder="1" applyAlignment="1"/>
    <xf numFmtId="0" fontId="30" fillId="6" borderId="22" xfId="18" applyFont="1" applyFill="1" applyBorder="1" applyAlignment="1">
      <alignment horizontal="right" vertical="center"/>
    </xf>
    <xf numFmtId="0" fontId="30" fillId="6" borderId="23" xfId="18" applyFont="1" applyFill="1" applyBorder="1" applyAlignment="1">
      <alignment horizontal="right" vertical="top"/>
    </xf>
    <xf numFmtId="0" fontId="30" fillId="6" borderId="14" xfId="18" applyFont="1" applyFill="1" applyBorder="1" applyAlignment="1">
      <alignment horizontal="center" vertical="center"/>
    </xf>
    <xf numFmtId="0" fontId="30" fillId="6" borderId="15" xfId="18" applyFont="1" applyFill="1" applyBorder="1" applyAlignment="1">
      <alignment horizontal="center" vertical="center"/>
    </xf>
    <xf numFmtId="0" fontId="30" fillId="6" borderId="61" xfId="18" applyFont="1" applyFill="1" applyBorder="1" applyAlignment="1">
      <alignment horizontal="center" vertical="center"/>
    </xf>
    <xf numFmtId="0" fontId="30" fillId="0" borderId="6" xfId="18" applyFont="1" applyBorder="1" applyAlignment="1">
      <alignment vertical="center" wrapText="1"/>
    </xf>
    <xf numFmtId="181" fontId="30" fillId="0" borderId="183" xfId="18" applyNumberFormat="1" applyFont="1" applyBorder="1" applyAlignment="1">
      <alignment horizontal="right" vertical="center" shrinkToFit="1"/>
    </xf>
    <xf numFmtId="181" fontId="30" fillId="0" borderId="184" xfId="18" applyNumberFormat="1" applyFont="1" applyBorder="1" applyAlignment="1">
      <alignment horizontal="right" vertical="center" shrinkToFit="1"/>
    </xf>
    <xf numFmtId="181" fontId="30" fillId="0" borderId="185" xfId="18" applyNumberFormat="1" applyFont="1" applyBorder="1" applyAlignment="1">
      <alignment horizontal="right" vertical="center" shrinkToFit="1"/>
    </xf>
    <xf numFmtId="0" fontId="30" fillId="0" borderId="10" xfId="18" applyFont="1" applyBorder="1">
      <alignment vertical="center"/>
    </xf>
    <xf numFmtId="181" fontId="30" fillId="0" borderId="186" xfId="18" applyNumberFormat="1" applyFont="1" applyBorder="1" applyAlignment="1">
      <alignment horizontal="right" vertical="center" shrinkToFit="1"/>
    </xf>
    <xf numFmtId="181" fontId="30" fillId="0" borderId="12" xfId="18" applyNumberFormat="1" applyFont="1" applyBorder="1" applyAlignment="1">
      <alignment horizontal="right" vertical="center" shrinkToFit="1"/>
    </xf>
    <xf numFmtId="181" fontId="30" fillId="0" borderId="187" xfId="18" applyNumberFormat="1" applyFont="1" applyBorder="1" applyAlignment="1">
      <alignment horizontal="right" vertical="center" shrinkToFit="1"/>
    </xf>
    <xf numFmtId="0" fontId="30" fillId="0" borderId="1" xfId="18" applyFont="1" applyBorder="1">
      <alignment vertical="center"/>
    </xf>
    <xf numFmtId="0" fontId="30" fillId="0" borderId="54" xfId="18" applyFont="1" applyBorder="1">
      <alignment vertical="center"/>
    </xf>
    <xf numFmtId="181" fontId="30" fillId="0" borderId="112" xfId="18" applyNumberFormat="1" applyFont="1" applyBorder="1" applyAlignment="1">
      <alignment horizontal="right" vertical="center" shrinkToFit="1"/>
    </xf>
    <xf numFmtId="181" fontId="30" fillId="0" borderId="182" xfId="18" applyNumberFormat="1" applyFont="1" applyBorder="1" applyAlignment="1">
      <alignment horizontal="right" vertical="center" shrinkToFit="1"/>
    </xf>
    <xf numFmtId="181" fontId="30" fillId="0" borderId="63" xfId="18" applyNumberFormat="1" applyFont="1" applyBorder="1" applyAlignment="1">
      <alignment horizontal="right" vertical="center" shrinkToFit="1"/>
    </xf>
    <xf numFmtId="0" fontId="30" fillId="0" borderId="0" xfId="18" applyFont="1" applyAlignment="1"/>
    <xf numFmtId="0" fontId="31" fillId="0" borderId="0" xfId="18" applyFont="1" applyAlignment="1"/>
    <xf numFmtId="0" fontId="31" fillId="0" borderId="0" xfId="18" applyFont="1">
      <alignment vertical="center"/>
    </xf>
    <xf numFmtId="181" fontId="31" fillId="0" borderId="0" xfId="18" applyNumberFormat="1" applyFont="1" applyAlignment="1">
      <alignment horizontal="right" vertical="center" shrinkToFit="1"/>
    </xf>
    <xf numFmtId="0" fontId="32" fillId="0" borderId="0" xfId="18" applyFont="1" applyAlignment="1">
      <alignment horizontal="center" vertical="center" shrinkToFit="1"/>
    </xf>
    <xf numFmtId="0" fontId="31" fillId="8" borderId="21" xfId="18" applyFont="1" applyFill="1" applyBorder="1" applyAlignment="1"/>
    <xf numFmtId="0" fontId="31" fillId="8" borderId="22" xfId="18" applyFont="1" applyFill="1" applyBorder="1" applyAlignment="1"/>
    <xf numFmtId="0" fontId="31" fillId="8" borderId="22" xfId="18" applyFont="1" applyFill="1" applyBorder="1" applyAlignment="1">
      <alignment horizontal="right" vertical="center"/>
    </xf>
    <xf numFmtId="0" fontId="31" fillId="8" borderId="23" xfId="18" applyFont="1" applyFill="1" applyBorder="1" applyAlignment="1">
      <alignment horizontal="right" vertical="top"/>
    </xf>
    <xf numFmtId="0" fontId="31" fillId="8" borderId="14" xfId="18" applyFont="1" applyFill="1" applyBorder="1" applyAlignment="1">
      <alignment horizontal="center" vertical="center"/>
    </xf>
    <xf numFmtId="0" fontId="31" fillId="8" borderId="15" xfId="18" applyFont="1" applyFill="1" applyBorder="1" applyAlignment="1">
      <alignment horizontal="center" vertical="center"/>
    </xf>
    <xf numFmtId="0" fontId="31" fillId="8" borderId="61" xfId="18" applyFont="1" applyFill="1" applyBorder="1" applyAlignment="1">
      <alignment horizontal="center" vertical="center"/>
    </xf>
    <xf numFmtId="181" fontId="31" fillId="0" borderId="183" xfId="18" applyNumberFormat="1" applyFont="1" applyBorder="1" applyAlignment="1" applyProtection="1">
      <alignment horizontal="right" vertical="center" shrinkToFit="1"/>
      <protection locked="0"/>
    </xf>
    <xf numFmtId="181" fontId="31" fillId="0" borderId="184" xfId="18" applyNumberFormat="1" applyFont="1" applyBorder="1" applyAlignment="1" applyProtection="1">
      <alignment horizontal="right" vertical="center" shrinkToFit="1"/>
      <protection locked="0"/>
    </xf>
    <xf numFmtId="181" fontId="31" fillId="0" borderId="185" xfId="18" applyNumberFormat="1" applyFont="1" applyBorder="1" applyAlignment="1" applyProtection="1">
      <alignment horizontal="right" vertical="center" shrinkToFit="1"/>
      <protection locked="0"/>
    </xf>
    <xf numFmtId="181" fontId="31" fillId="0" borderId="24" xfId="18" applyNumberFormat="1" applyFont="1" applyBorder="1" applyAlignment="1" applyProtection="1">
      <alignment horizontal="right" vertical="center" shrinkToFit="1"/>
      <protection locked="0"/>
    </xf>
    <xf numFmtId="181" fontId="31" fillId="0" borderId="25" xfId="18" applyNumberFormat="1" applyFont="1" applyBorder="1" applyAlignment="1" applyProtection="1">
      <alignment horizontal="right" vertical="center" shrinkToFit="1"/>
      <protection locked="0"/>
    </xf>
    <xf numFmtId="181" fontId="31" fillId="0" borderId="26" xfId="18" applyNumberFormat="1" applyFont="1" applyBorder="1" applyAlignment="1" applyProtection="1">
      <alignment horizontal="right" vertical="center" shrinkToFit="1"/>
      <protection locked="0"/>
    </xf>
    <xf numFmtId="181" fontId="31" fillId="0" borderId="112" xfId="18" applyNumberFormat="1" applyFont="1" applyBorder="1" applyAlignment="1" applyProtection="1">
      <alignment horizontal="right" vertical="center" shrinkToFit="1"/>
      <protection locked="0"/>
    </xf>
    <xf numFmtId="181" fontId="31" fillId="0" borderId="182" xfId="18" applyNumberFormat="1" applyFont="1" applyBorder="1" applyAlignment="1" applyProtection="1">
      <alignment horizontal="right" vertical="center" shrinkToFit="1"/>
      <protection locked="0"/>
    </xf>
    <xf numFmtId="181" fontId="31" fillId="0" borderId="63" xfId="18" applyNumberFormat="1" applyFont="1" applyBorder="1" applyAlignment="1" applyProtection="1">
      <alignment horizontal="right" vertical="center" shrinkToFit="1"/>
      <protection locked="0"/>
    </xf>
    <xf numFmtId="0" fontId="34" fillId="0" borderId="0" xfId="18" applyFont="1" applyAlignment="1">
      <alignment horizontal="center" vertical="center" wrapText="1"/>
    </xf>
    <xf numFmtId="0" fontId="31" fillId="0" borderId="0" xfId="18" applyFont="1" applyAlignment="1">
      <alignment vertical="top"/>
    </xf>
    <xf numFmtId="0" fontId="35" fillId="0" borderId="0" xfId="18" applyFont="1">
      <alignment vertical="center"/>
    </xf>
    <xf numFmtId="0" fontId="34" fillId="0" borderId="0" xfId="18" applyFont="1" applyAlignment="1">
      <alignment vertical="center" wrapText="1"/>
    </xf>
    <xf numFmtId="0" fontId="3" fillId="0" borderId="0" xfId="19">
      <alignment vertical="center"/>
    </xf>
    <xf numFmtId="0" fontId="28" fillId="0" borderId="0" xfId="19" applyFont="1" applyAlignment="1">
      <alignment horizontal="center" vertical="center"/>
    </xf>
    <xf numFmtId="0" fontId="30" fillId="6" borderId="21" xfId="19" applyFont="1" applyFill="1" applyBorder="1" applyAlignment="1"/>
    <xf numFmtId="0" fontId="30" fillId="6" borderId="22" xfId="19" applyFont="1" applyFill="1" applyBorder="1" applyAlignment="1"/>
    <xf numFmtId="0" fontId="30" fillId="6" borderId="22" xfId="19" applyFont="1" applyFill="1" applyBorder="1" applyAlignment="1">
      <alignment horizontal="right" vertical="center"/>
    </xf>
    <xf numFmtId="0" fontId="30" fillId="6" borderId="23" xfId="19" applyFont="1" applyFill="1" applyBorder="1" applyAlignment="1">
      <alignment horizontal="right" vertical="top"/>
    </xf>
    <xf numFmtId="0" fontId="30" fillId="6" borderId="14" xfId="19" applyFont="1" applyFill="1" applyBorder="1" applyAlignment="1">
      <alignment horizontal="center" vertical="center"/>
    </xf>
    <xf numFmtId="0" fontId="30" fillId="6" borderId="15" xfId="19" applyFont="1" applyFill="1" applyBorder="1" applyAlignment="1">
      <alignment horizontal="center" vertical="center"/>
    </xf>
    <xf numFmtId="0" fontId="30" fillId="6" borderId="17" xfId="19" applyFont="1" applyFill="1" applyBorder="1" applyAlignment="1">
      <alignment horizontal="center" vertical="center"/>
    </xf>
    <xf numFmtId="0" fontId="30" fillId="0" borderId="6" xfId="19" applyFont="1" applyBorder="1" applyAlignment="1">
      <alignment vertical="center" wrapText="1"/>
    </xf>
    <xf numFmtId="181" fontId="30" fillId="0" borderId="183" xfId="19" applyNumberFormat="1" applyFont="1" applyBorder="1" applyAlignment="1">
      <alignment horizontal="right" vertical="center" shrinkToFit="1"/>
    </xf>
    <xf numFmtId="181" fontId="30" fillId="0" borderId="184" xfId="19" applyNumberFormat="1" applyFont="1" applyBorder="1" applyAlignment="1">
      <alignment horizontal="right" vertical="center" shrinkToFit="1"/>
    </xf>
    <xf numFmtId="181" fontId="30" fillId="0" borderId="185" xfId="19" applyNumberFormat="1" applyFont="1" applyBorder="1" applyAlignment="1">
      <alignment horizontal="right" vertical="center" shrinkToFit="1"/>
    </xf>
    <xf numFmtId="0" fontId="30" fillId="0" borderId="10" xfId="19" applyFont="1" applyBorder="1">
      <alignment vertical="center"/>
    </xf>
    <xf numFmtId="181" fontId="30" fillId="0" borderId="186" xfId="19" applyNumberFormat="1" applyFont="1" applyBorder="1" applyAlignment="1">
      <alignment horizontal="right" vertical="center" shrinkToFit="1"/>
    </xf>
    <xf numFmtId="181" fontId="30" fillId="0" borderId="12" xfId="19" applyNumberFormat="1" applyFont="1" applyBorder="1" applyAlignment="1">
      <alignment horizontal="right" vertical="center" shrinkToFit="1"/>
    </xf>
    <xf numFmtId="181" fontId="30" fillId="0" borderId="187" xfId="19" applyNumberFormat="1" applyFont="1" applyBorder="1" applyAlignment="1">
      <alignment horizontal="right" vertical="center" shrinkToFit="1"/>
    </xf>
    <xf numFmtId="0" fontId="30" fillId="0" borderId="1" xfId="19" applyFont="1" applyBorder="1">
      <alignment vertical="center"/>
    </xf>
    <xf numFmtId="0" fontId="30" fillId="0" borderId="32" xfId="19" applyFont="1" applyBorder="1">
      <alignment vertical="center"/>
    </xf>
    <xf numFmtId="0" fontId="30" fillId="0" borderId="10" xfId="19" applyFont="1" applyBorder="1" applyAlignment="1">
      <alignment vertical="center" wrapText="1"/>
    </xf>
    <xf numFmtId="0" fontId="30" fillId="0" borderId="54" xfId="19" applyFont="1" applyBorder="1">
      <alignment vertical="center"/>
    </xf>
    <xf numFmtId="181" fontId="30" fillId="0" borderId="112" xfId="19" applyNumberFormat="1" applyFont="1" applyBorder="1" applyAlignment="1">
      <alignment horizontal="right" vertical="center" shrinkToFit="1"/>
    </xf>
    <xf numFmtId="181" fontId="30" fillId="0" borderId="182" xfId="19" applyNumberFormat="1" applyFont="1" applyBorder="1" applyAlignment="1">
      <alignment horizontal="right" vertical="center" shrinkToFit="1"/>
    </xf>
    <xf numFmtId="181" fontId="30" fillId="0" borderId="63" xfId="19" applyNumberFormat="1" applyFont="1" applyBorder="1" applyAlignment="1">
      <alignment horizontal="right" vertical="center" shrinkToFit="1"/>
    </xf>
    <xf numFmtId="0" fontId="30" fillId="0" borderId="0" xfId="19" applyFont="1" applyAlignment="1"/>
    <xf numFmtId="0" fontId="30" fillId="0" borderId="0" xfId="19" applyFont="1">
      <alignment vertical="center"/>
    </xf>
    <xf numFmtId="0" fontId="30" fillId="0" borderId="0" xfId="19" applyFont="1" applyAlignment="1">
      <alignment horizontal="left" vertical="center"/>
    </xf>
    <xf numFmtId="181" fontId="30" fillId="0" borderId="0" xfId="19" applyNumberFormat="1" applyFont="1" applyAlignment="1">
      <alignment horizontal="right" vertical="center"/>
    </xf>
    <xf numFmtId="0" fontId="28" fillId="0" borderId="0" xfId="16" applyFont="1" applyAlignment="1">
      <alignment horizontal="right"/>
    </xf>
    <xf numFmtId="0" fontId="36" fillId="6" borderId="21" xfId="16" applyFont="1" applyFill="1" applyBorder="1" applyAlignment="1"/>
    <xf numFmtId="0" fontId="36" fillId="6" borderId="22" xfId="16" applyFont="1" applyFill="1" applyBorder="1" applyAlignment="1">
      <alignment horizontal="right" vertical="top"/>
    </xf>
    <xf numFmtId="0" fontId="36" fillId="6" borderId="23" xfId="16" applyFont="1" applyFill="1" applyBorder="1" applyAlignment="1">
      <alignment horizontal="right" vertical="top"/>
    </xf>
    <xf numFmtId="0" fontId="37" fillId="8" borderId="15" xfId="20" applyFont="1" applyFill="1" applyBorder="1" applyAlignment="1">
      <alignment horizontal="center" vertical="center"/>
    </xf>
    <xf numFmtId="0" fontId="37" fillId="8" borderId="61" xfId="20" applyFont="1" applyFill="1" applyBorder="1" applyAlignment="1">
      <alignment horizontal="center" vertical="center"/>
    </xf>
    <xf numFmtId="0" fontId="36" fillId="0" borderId="27" xfId="16" applyFont="1" applyBorder="1" applyAlignment="1">
      <alignment horizontal="center" vertical="center" wrapText="1"/>
    </xf>
    <xf numFmtId="181" fontId="36" fillId="0" borderId="15" xfId="20" applyNumberFormat="1" applyFont="1" applyBorder="1" applyAlignment="1">
      <alignment horizontal="right" vertical="center" shrinkToFit="1"/>
    </xf>
    <xf numFmtId="181" fontId="36" fillId="0" borderId="17" xfId="20" applyNumberFormat="1" applyFont="1" applyBorder="1" applyAlignment="1">
      <alignment horizontal="right" vertical="center" shrinkToFit="1"/>
    </xf>
    <xf numFmtId="0" fontId="36" fillId="0" borderId="38" xfId="16" applyFont="1" applyBorder="1" applyAlignment="1">
      <alignment horizontal="center" vertical="center" wrapText="1"/>
    </xf>
    <xf numFmtId="181" fontId="36" fillId="0" borderId="36" xfId="20" applyNumberFormat="1" applyFont="1" applyBorder="1" applyAlignment="1">
      <alignment horizontal="right" vertical="center" shrinkToFit="1"/>
    </xf>
    <xf numFmtId="181" fontId="36" fillId="0" borderId="37" xfId="20" applyNumberFormat="1" applyFont="1" applyBorder="1" applyAlignment="1">
      <alignment horizontal="right" vertical="center" shrinkToFit="1"/>
    </xf>
    <xf numFmtId="181" fontId="36" fillId="0" borderId="12" xfId="20" applyNumberFormat="1" applyFont="1" applyBorder="1" applyAlignment="1">
      <alignment horizontal="right" vertical="center" shrinkToFit="1"/>
    </xf>
    <xf numFmtId="181" fontId="36" fillId="0" borderId="187" xfId="20" applyNumberFormat="1" applyFont="1" applyBorder="1" applyAlignment="1">
      <alignment horizontal="right" vertical="center" shrinkToFit="1"/>
    </xf>
    <xf numFmtId="0" fontId="36" fillId="0" borderId="24" xfId="16" applyFont="1" applyBorder="1" applyAlignment="1">
      <alignment horizontal="center" vertical="center"/>
    </xf>
    <xf numFmtId="181" fontId="36" fillId="0" borderId="12" xfId="20" applyNumberFormat="1" applyFont="1" applyBorder="1" applyAlignment="1" applyProtection="1">
      <alignment horizontal="right" vertical="center" shrinkToFit="1"/>
      <protection locked="0"/>
    </xf>
    <xf numFmtId="181" fontId="36" fillId="0" borderId="187" xfId="20" applyNumberFormat="1" applyFont="1" applyBorder="1" applyAlignment="1" applyProtection="1">
      <alignment horizontal="right" vertical="center" shrinkToFit="1"/>
      <protection locked="0"/>
    </xf>
    <xf numFmtId="0" fontId="36" fillId="0" borderId="40" xfId="16" applyFont="1" applyBorder="1" applyAlignment="1">
      <alignment horizontal="center" vertical="center"/>
    </xf>
    <xf numFmtId="181" fontId="36" fillId="0" borderId="182" xfId="20" applyNumberFormat="1" applyFont="1" applyBorder="1" applyAlignment="1" applyProtection="1">
      <alignment horizontal="right" vertical="center" shrinkToFit="1"/>
      <protection locked="0"/>
    </xf>
    <xf numFmtId="181" fontId="36" fillId="0" borderId="63" xfId="20" applyNumberFormat="1" applyFont="1" applyBorder="1" applyAlignment="1" applyProtection="1">
      <alignment horizontal="right" vertical="center" shrinkToFit="1"/>
      <protection locked="0"/>
    </xf>
    <xf numFmtId="0" fontId="36" fillId="0" borderId="21" xfId="16" applyFont="1" applyBorder="1" applyAlignment="1">
      <alignment horizontal="center" vertical="center"/>
    </xf>
    <xf numFmtId="181" fontId="36" fillId="0" borderId="59" xfId="20" applyNumberFormat="1" applyFont="1" applyBorder="1" applyAlignment="1">
      <alignment horizontal="right" vertical="center" shrinkToFit="1"/>
    </xf>
    <xf numFmtId="181" fontId="36" fillId="0" borderId="61" xfId="20" applyNumberFormat="1" applyFont="1" applyBorder="1" applyAlignment="1">
      <alignment horizontal="right" vertical="center" shrinkToFit="1"/>
    </xf>
    <xf numFmtId="0" fontId="9" fillId="0" borderId="0" xfId="7" applyFont="1">
      <alignment vertical="center"/>
    </xf>
    <xf numFmtId="0" fontId="9" fillId="0" borderId="0" xfId="7" applyFont="1" applyAlignment="1" applyProtection="1">
      <alignment horizontal="center" vertical="center" shrinkToFit="1"/>
      <protection hidden="1"/>
    </xf>
    <xf numFmtId="0" fontId="9" fillId="0" borderId="0" xfId="10">
      <alignment vertical="center"/>
    </xf>
    <xf numFmtId="187" fontId="9" fillId="0" borderId="0" xfId="7" applyNumberFormat="1" applyFont="1" applyAlignment="1" applyProtection="1">
      <alignment horizontal="center" vertical="center" shrinkToFit="1"/>
      <protection hidden="1"/>
    </xf>
    <xf numFmtId="0" fontId="15" fillId="0" borderId="0" xfId="7" applyFont="1" applyAlignment="1" applyProtection="1">
      <alignment horizontal="left" vertical="center" wrapText="1"/>
      <protection hidden="1"/>
    </xf>
    <xf numFmtId="0" fontId="9" fillId="0" borderId="0" xfId="7" applyFont="1" applyAlignment="1">
      <alignment horizontal="center" vertical="center" shrinkToFit="1"/>
    </xf>
    <xf numFmtId="0" fontId="9" fillId="0" borderId="0" xfId="7" applyFont="1" applyAlignment="1">
      <alignment horizontal="center" vertical="center"/>
    </xf>
    <xf numFmtId="49" fontId="9" fillId="0" borderId="0" xfId="7" applyNumberFormat="1" applyFont="1" applyAlignment="1">
      <alignment horizontal="center" vertical="center"/>
    </xf>
    <xf numFmtId="49" fontId="9" fillId="0" borderId="0" xfId="7" applyNumberFormat="1" applyFont="1" applyAlignment="1">
      <alignment horizontal="left" vertical="center"/>
    </xf>
    <xf numFmtId="0" fontId="9" fillId="0" borderId="0" xfId="7" applyFont="1" applyAlignment="1">
      <alignment horizontal="left" vertical="center"/>
    </xf>
    <xf numFmtId="0" fontId="9" fillId="0" borderId="54" xfId="7" applyFont="1" applyBorder="1">
      <alignment vertical="center"/>
    </xf>
    <xf numFmtId="0" fontId="9" fillId="0" borderId="55" xfId="7" applyFont="1" applyBorder="1">
      <alignment vertical="center"/>
    </xf>
    <xf numFmtId="0" fontId="9" fillId="0" borderId="56" xfId="7" applyFont="1" applyBorder="1">
      <alignment vertical="center"/>
    </xf>
    <xf numFmtId="177" fontId="9" fillId="0" borderId="54" xfId="7" applyNumberFormat="1" applyFont="1" applyBorder="1" applyAlignment="1">
      <alignment horizontal="right" vertical="center"/>
    </xf>
    <xf numFmtId="177" fontId="9" fillId="0" borderId="55" xfId="7" applyNumberFormat="1" applyFont="1" applyBorder="1" applyAlignment="1">
      <alignment horizontal="right" vertical="center"/>
    </xf>
    <xf numFmtId="177" fontId="9" fillId="0" borderId="56" xfId="7" applyNumberFormat="1" applyFont="1" applyBorder="1" applyAlignment="1">
      <alignment horizontal="right" vertical="center"/>
    </xf>
    <xf numFmtId="0" fontId="9" fillId="0" borderId="43" xfId="7" applyFont="1" applyBorder="1" applyAlignment="1">
      <alignment horizontal="center" vertical="center" shrinkToFit="1"/>
    </xf>
    <xf numFmtId="0" fontId="9" fillId="0" borderId="46" xfId="7" applyFont="1" applyBorder="1" applyAlignment="1">
      <alignment horizontal="center" vertical="center" shrinkToFit="1"/>
    </xf>
    <xf numFmtId="0" fontId="9" fillId="0" borderId="41" xfId="7" applyFont="1" applyBorder="1" applyAlignment="1">
      <alignment horizontal="center" vertical="center" shrinkToFit="1"/>
    </xf>
    <xf numFmtId="182" fontId="9" fillId="0" borderId="54" xfId="7" applyNumberFormat="1" applyFont="1" applyBorder="1" applyAlignment="1">
      <alignment horizontal="right" vertical="center" shrinkToFit="1"/>
    </xf>
    <xf numFmtId="182" fontId="9" fillId="0" borderId="55" xfId="7" applyNumberFormat="1" applyFont="1" applyBorder="1" applyAlignment="1">
      <alignment horizontal="right" vertical="center" shrinkToFit="1"/>
    </xf>
    <xf numFmtId="182" fontId="9" fillId="0" borderId="57" xfId="7" applyNumberFormat="1" applyFont="1" applyBorder="1" applyAlignment="1">
      <alignment horizontal="right" vertical="center" shrinkToFit="1"/>
    </xf>
    <xf numFmtId="0" fontId="13" fillId="0" borderId="45" xfId="8" applyFont="1" applyBorder="1" applyAlignment="1">
      <alignment horizontal="left" vertical="center"/>
    </xf>
    <xf numFmtId="0" fontId="13" fillId="0" borderId="46" xfId="8" applyFont="1" applyBorder="1" applyAlignment="1">
      <alignment horizontal="left" vertical="center"/>
    </xf>
    <xf numFmtId="0" fontId="13" fillId="0" borderId="47" xfId="8" applyFont="1" applyBorder="1" applyAlignment="1">
      <alignment horizontal="left" vertical="center"/>
    </xf>
    <xf numFmtId="182" fontId="9" fillId="0" borderId="27" xfId="7" applyNumberFormat="1" applyFont="1" applyBorder="1" applyAlignment="1">
      <alignment horizontal="right" vertical="center" shrinkToFit="1"/>
    </xf>
    <xf numFmtId="182" fontId="9" fillId="0" borderId="0" xfId="7" applyNumberFormat="1" applyFont="1" applyAlignment="1">
      <alignment horizontal="right" vertical="center" shrinkToFit="1"/>
    </xf>
    <xf numFmtId="182" fontId="9" fillId="0" borderId="28" xfId="7" applyNumberFormat="1" applyFont="1" applyBorder="1" applyAlignment="1">
      <alignment horizontal="right" vertical="center" shrinkToFit="1"/>
    </xf>
    <xf numFmtId="0" fontId="9" fillId="0" borderId="10" xfId="7" applyFont="1" applyBorder="1">
      <alignment vertical="center"/>
    </xf>
    <xf numFmtId="0" fontId="9" fillId="0" borderId="9" xfId="7" applyFont="1" applyBorder="1">
      <alignment vertical="center"/>
    </xf>
    <xf numFmtId="0" fontId="9" fillId="0" borderId="11" xfId="7" applyFont="1" applyBorder="1">
      <alignment vertical="center"/>
    </xf>
    <xf numFmtId="177" fontId="9" fillId="0" borderId="10" xfId="7" applyNumberFormat="1" applyFont="1" applyBorder="1" applyAlignment="1">
      <alignment horizontal="right" vertical="center" shrinkToFit="1"/>
    </xf>
    <xf numFmtId="177" fontId="9" fillId="0" borderId="9" xfId="7" applyNumberFormat="1" applyFont="1" applyBorder="1" applyAlignment="1">
      <alignment horizontal="right" vertical="center" shrinkToFit="1"/>
    </xf>
    <xf numFmtId="177" fontId="9" fillId="0" borderId="11" xfId="7" applyNumberFormat="1" applyFont="1" applyBorder="1" applyAlignment="1">
      <alignment horizontal="right" vertical="center" shrinkToFit="1"/>
    </xf>
    <xf numFmtId="177" fontId="9" fillId="0" borderId="53" xfId="7" applyNumberFormat="1" applyFont="1" applyBorder="1" applyAlignment="1">
      <alignment horizontal="right" vertical="center" shrinkToFit="1"/>
    </xf>
    <xf numFmtId="0" fontId="13" fillId="0" borderId="27" xfId="8" applyFont="1" applyBorder="1" applyAlignment="1">
      <alignment horizontal="left" vertical="center"/>
    </xf>
    <xf numFmtId="0" fontId="13" fillId="0" borderId="0" xfId="8" applyFont="1" applyAlignment="1">
      <alignment horizontal="left" vertical="center"/>
    </xf>
    <xf numFmtId="0" fontId="13" fillId="0" borderId="28" xfId="8" applyFont="1" applyBorder="1" applyAlignment="1">
      <alignment horizontal="left" vertical="center"/>
    </xf>
    <xf numFmtId="0" fontId="13" fillId="0" borderId="18" xfId="8" applyFont="1" applyBorder="1" applyAlignment="1">
      <alignment horizontal="center" vertical="center" wrapText="1"/>
    </xf>
    <xf numFmtId="0" fontId="13" fillId="0" borderId="19" xfId="8" applyFont="1" applyBorder="1" applyAlignment="1">
      <alignment horizontal="center" vertical="center" wrapText="1"/>
    </xf>
    <xf numFmtId="0" fontId="13" fillId="0" borderId="20" xfId="8" applyFont="1" applyBorder="1" applyAlignment="1">
      <alignment horizontal="center" vertical="center" wrapText="1"/>
    </xf>
    <xf numFmtId="0" fontId="13" fillId="0" borderId="27" xfId="8" applyFont="1" applyBorder="1" applyAlignment="1">
      <alignment horizontal="center" vertical="center" wrapText="1"/>
    </xf>
    <xf numFmtId="0" fontId="13" fillId="0" borderId="0" xfId="8" applyFont="1" applyAlignment="1">
      <alignment horizontal="center" vertical="center" wrapText="1"/>
    </xf>
    <xf numFmtId="0" fontId="13" fillId="0" borderId="28" xfId="8" applyFont="1" applyBorder="1" applyAlignment="1">
      <alignment horizontal="center" vertical="center" wrapText="1"/>
    </xf>
    <xf numFmtId="0" fontId="13" fillId="0" borderId="45" xfId="8" applyFont="1" applyBorder="1" applyAlignment="1">
      <alignment horizontal="center" vertical="center" wrapText="1"/>
    </xf>
    <xf numFmtId="0" fontId="13" fillId="0" borderId="46" xfId="8" applyFont="1" applyBorder="1" applyAlignment="1">
      <alignment horizontal="center" vertical="center" wrapText="1"/>
    </xf>
    <xf numFmtId="0" fontId="13" fillId="0" borderId="47" xfId="8" applyFont="1" applyBorder="1" applyAlignment="1">
      <alignment horizontal="center" vertical="center" wrapText="1"/>
    </xf>
    <xf numFmtId="0" fontId="13" fillId="0" borderId="18" xfId="8" applyFont="1" applyBorder="1" applyAlignment="1">
      <alignment horizontal="left" vertical="center"/>
    </xf>
    <xf numFmtId="0" fontId="13" fillId="0" borderId="19" xfId="8" applyFont="1" applyBorder="1" applyAlignment="1">
      <alignment horizontal="left" vertical="center"/>
    </xf>
    <xf numFmtId="0" fontId="13" fillId="0" borderId="20" xfId="8" applyFont="1" applyBorder="1" applyAlignment="1">
      <alignment horizontal="left" vertical="center"/>
    </xf>
    <xf numFmtId="177" fontId="9" fillId="0" borderId="18" xfId="7" applyNumberFormat="1" applyFont="1" applyBorder="1" applyAlignment="1">
      <alignment horizontal="right" vertical="center" shrinkToFit="1"/>
    </xf>
    <xf numFmtId="177" fontId="9" fillId="0" borderId="19" xfId="7" applyNumberFormat="1" applyFont="1" applyBorder="1" applyAlignment="1">
      <alignment horizontal="right" vertical="center" shrinkToFit="1"/>
    </xf>
    <xf numFmtId="177" fontId="9" fillId="0" borderId="20" xfId="7" applyNumberFormat="1" applyFont="1" applyBorder="1" applyAlignment="1">
      <alignment horizontal="right" vertical="center" shrinkToFit="1"/>
    </xf>
    <xf numFmtId="0" fontId="15" fillId="0" borderId="0" xfId="7" applyFont="1" applyAlignment="1">
      <alignment horizontal="left" vertical="center" wrapText="1"/>
    </xf>
    <xf numFmtId="0" fontId="15" fillId="0" borderId="28" xfId="7" applyFont="1" applyBorder="1" applyAlignment="1">
      <alignment horizontal="left" vertical="center" wrapText="1"/>
    </xf>
    <xf numFmtId="177" fontId="9" fillId="0" borderId="27" xfId="7" applyNumberFormat="1" applyFont="1" applyBorder="1" applyAlignment="1">
      <alignment horizontal="right" vertical="center" shrinkToFit="1"/>
    </xf>
    <xf numFmtId="177" fontId="9" fillId="0" borderId="0" xfId="7" applyNumberFormat="1" applyFont="1" applyAlignment="1">
      <alignment horizontal="right" vertical="center" shrinkToFit="1"/>
    </xf>
    <xf numFmtId="177" fontId="9" fillId="0" borderId="28" xfId="7" applyNumberFormat="1" applyFont="1" applyBorder="1" applyAlignment="1">
      <alignment horizontal="right" vertical="center" shrinkToFit="1"/>
    </xf>
    <xf numFmtId="177" fontId="9" fillId="0" borderId="45" xfId="7" applyNumberFormat="1" applyFont="1" applyBorder="1" applyAlignment="1">
      <alignment horizontal="right" vertical="center" shrinkToFit="1"/>
    </xf>
    <xf numFmtId="177" fontId="9" fillId="0" borderId="46" xfId="7" applyNumberFormat="1" applyFont="1" applyBorder="1" applyAlignment="1">
      <alignment horizontal="right" vertical="center" shrinkToFit="1"/>
    </xf>
    <xf numFmtId="177" fontId="9" fillId="0" borderId="47" xfId="7" applyNumberFormat="1" applyFont="1" applyBorder="1" applyAlignment="1">
      <alignment horizontal="right" vertical="center" shrinkToFit="1"/>
    </xf>
    <xf numFmtId="0" fontId="9" fillId="0" borderId="45" xfId="7" applyFont="1" applyBorder="1" applyAlignment="1">
      <alignment horizontal="left" vertical="center"/>
    </xf>
    <xf numFmtId="0" fontId="9" fillId="0" borderId="46" xfId="7" applyFont="1" applyBorder="1" applyAlignment="1">
      <alignment horizontal="left" vertical="center"/>
    </xf>
    <xf numFmtId="0" fontId="9" fillId="0" borderId="47" xfId="7" applyFont="1" applyBorder="1" applyAlignment="1">
      <alignment horizontal="left" vertical="center"/>
    </xf>
    <xf numFmtId="0" fontId="9" fillId="0" borderId="27" xfId="7" applyFont="1" applyBorder="1" applyAlignment="1">
      <alignment horizontal="left" vertical="center"/>
    </xf>
    <xf numFmtId="0" fontId="9" fillId="0" borderId="28" xfId="7" applyFont="1" applyBorder="1" applyAlignment="1">
      <alignment horizontal="left" vertical="center"/>
    </xf>
    <xf numFmtId="0" fontId="16" fillId="0" borderId="9" xfId="7" applyFont="1" applyBorder="1">
      <alignment vertical="center"/>
    </xf>
    <xf numFmtId="0" fontId="16" fillId="0" borderId="11" xfId="7" applyFont="1" applyBorder="1">
      <alignment vertical="center"/>
    </xf>
    <xf numFmtId="0" fontId="9" fillId="0" borderId="1" xfId="7" applyFont="1" applyBorder="1" applyAlignment="1">
      <alignment horizontal="center" vertical="center" wrapText="1"/>
    </xf>
    <xf numFmtId="0" fontId="9" fillId="0" borderId="2" xfId="7" applyFont="1" applyBorder="1" applyAlignment="1">
      <alignment horizontal="center" vertical="center"/>
    </xf>
    <xf numFmtId="0" fontId="9" fillId="0" borderId="3" xfId="7" applyFont="1" applyBorder="1" applyAlignment="1">
      <alignment horizontal="center" vertical="center"/>
    </xf>
    <xf numFmtId="0" fontId="9" fillId="0" borderId="6" xfId="7" applyFont="1" applyBorder="1" applyAlignment="1">
      <alignment horizontal="center" vertical="center"/>
    </xf>
    <xf numFmtId="0" fontId="9" fillId="0" borderId="7" xfId="7" applyFont="1" applyBorder="1" applyAlignment="1">
      <alignment horizontal="center" vertical="center"/>
    </xf>
    <xf numFmtId="0" fontId="9" fillId="0" borderId="8" xfId="7" applyFont="1" applyBorder="1" applyAlignment="1">
      <alignment horizontal="center" vertical="center"/>
    </xf>
    <xf numFmtId="0" fontId="9" fillId="0" borderId="2" xfId="7" applyFont="1" applyBorder="1" applyAlignment="1">
      <alignment horizontal="center" vertical="center" wrapText="1"/>
    </xf>
    <xf numFmtId="0" fontId="9" fillId="0" borderId="3" xfId="7" applyFont="1" applyBorder="1" applyAlignment="1">
      <alignment horizontal="center" vertical="center" wrapText="1"/>
    </xf>
    <xf numFmtId="0" fontId="9" fillId="0" borderId="6" xfId="7" applyFont="1" applyBorder="1" applyAlignment="1">
      <alignment horizontal="center" vertical="center" wrapText="1"/>
    </xf>
    <xf numFmtId="0" fontId="9" fillId="0" borderId="7" xfId="7" applyFont="1" applyBorder="1" applyAlignment="1">
      <alignment horizontal="center" vertical="center" wrapText="1"/>
    </xf>
    <xf numFmtId="0" fontId="9" fillId="0" borderId="8" xfId="7" applyFont="1" applyBorder="1" applyAlignment="1">
      <alignment horizontal="center" vertical="center" wrapText="1"/>
    </xf>
    <xf numFmtId="0" fontId="15" fillId="0" borderId="1" xfId="7" applyFont="1" applyBorder="1" applyAlignment="1">
      <alignment horizontal="center" vertical="center" wrapText="1"/>
    </xf>
    <xf numFmtId="0" fontId="15" fillId="0" borderId="2" xfId="7" applyFont="1" applyBorder="1" applyAlignment="1">
      <alignment horizontal="center" vertical="center" wrapText="1"/>
    </xf>
    <xf numFmtId="0" fontId="15" fillId="0" borderId="39" xfId="7" applyFont="1" applyBorder="1" applyAlignment="1">
      <alignment horizontal="center" vertical="center" wrapText="1"/>
    </xf>
    <xf numFmtId="0" fontId="15" fillId="0" borderId="6" xfId="7" applyFont="1" applyBorder="1" applyAlignment="1">
      <alignment horizontal="center" vertical="center" wrapText="1"/>
    </xf>
    <xf numFmtId="0" fontId="15" fillId="0" borderId="7" xfId="7" applyFont="1" applyBorder="1" applyAlignment="1">
      <alignment horizontal="center" vertical="center" wrapText="1"/>
    </xf>
    <xf numFmtId="0" fontId="15" fillId="0" borderId="30" xfId="7" applyFont="1" applyBorder="1" applyAlignment="1">
      <alignment horizontal="center" vertical="center" wrapText="1"/>
    </xf>
    <xf numFmtId="0" fontId="9" fillId="0" borderId="65" xfId="7" applyFont="1" applyBorder="1" applyAlignment="1">
      <alignment horizontal="center" vertical="center"/>
    </xf>
    <xf numFmtId="0" fontId="9" fillId="0" borderId="50" xfId="7" applyFont="1" applyBorder="1" applyAlignment="1">
      <alignment horizontal="center" vertical="center"/>
    </xf>
    <xf numFmtId="0" fontId="9" fillId="0" borderId="52" xfId="7" applyFont="1" applyBorder="1" applyAlignment="1">
      <alignment horizontal="center" vertical="center"/>
    </xf>
    <xf numFmtId="0" fontId="9" fillId="0" borderId="38" xfId="7" applyFont="1" applyBorder="1" applyAlignment="1">
      <alignment horizontal="center" vertical="center" textRotation="255"/>
    </xf>
    <xf numFmtId="0" fontId="9" fillId="0" borderId="2" xfId="7" applyFont="1" applyBorder="1" applyAlignment="1">
      <alignment horizontal="center" vertical="center" textRotation="255"/>
    </xf>
    <xf numFmtId="0" fontId="9" fillId="0" borderId="3" xfId="7" applyFont="1" applyBorder="1" applyAlignment="1">
      <alignment horizontal="center" vertical="center" textRotation="255"/>
    </xf>
    <xf numFmtId="0" fontId="9" fillId="0" borderId="27" xfId="7" applyFont="1" applyBorder="1" applyAlignment="1">
      <alignment horizontal="center" vertical="center" textRotation="255"/>
    </xf>
    <xf numFmtId="0" fontId="9" fillId="0" borderId="0" xfId="7" applyFont="1" applyAlignment="1">
      <alignment horizontal="center" vertical="center" textRotation="255"/>
    </xf>
    <xf numFmtId="0" fontId="9" fillId="0" borderId="5" xfId="7" applyFont="1" applyBorder="1" applyAlignment="1">
      <alignment horizontal="center" vertical="center" textRotation="255"/>
    </xf>
    <xf numFmtId="0" fontId="9" fillId="0" borderId="45" xfId="7" applyFont="1" applyBorder="1" applyAlignment="1">
      <alignment horizontal="center" vertical="center" textRotation="255"/>
    </xf>
    <xf numFmtId="0" fontId="9" fillId="0" borderId="46" xfId="7" applyFont="1" applyBorder="1" applyAlignment="1">
      <alignment horizontal="center" vertical="center" textRotation="255"/>
    </xf>
    <xf numFmtId="0" fontId="9" fillId="0" borderId="41" xfId="7" applyFont="1" applyBorder="1" applyAlignment="1">
      <alignment horizontal="center" vertical="center" textRotation="255"/>
    </xf>
    <xf numFmtId="0" fontId="9" fillId="0" borderId="1" xfId="7" applyFont="1" applyBorder="1" applyAlignment="1">
      <alignment horizontal="center" vertical="center"/>
    </xf>
    <xf numFmtId="0" fontId="15" fillId="0" borderId="3" xfId="7" applyFont="1" applyBorder="1" applyAlignment="1">
      <alignment horizontal="center" vertical="center" wrapText="1"/>
    </xf>
    <xf numFmtId="0" fontId="15" fillId="0" borderId="8" xfId="7" applyFont="1" applyBorder="1" applyAlignment="1">
      <alignment horizontal="center" vertical="center" wrapText="1"/>
    </xf>
    <xf numFmtId="0" fontId="9" fillId="0" borderId="1" xfId="7" applyFont="1" applyBorder="1" applyAlignment="1">
      <alignment horizontal="center" vertical="center" textRotation="255"/>
    </xf>
    <xf numFmtId="0" fontId="9" fillId="0" borderId="4" xfId="7" applyFont="1" applyBorder="1" applyAlignment="1">
      <alignment horizontal="center" vertical="center" textRotation="255"/>
    </xf>
    <xf numFmtId="0" fontId="9" fillId="0" borderId="6" xfId="7" applyFont="1" applyBorder="1" applyAlignment="1">
      <alignment horizontal="center" vertical="center" textRotation="255"/>
    </xf>
    <xf numFmtId="0" fontId="9" fillId="0" borderId="7" xfId="7" applyFont="1" applyBorder="1" applyAlignment="1">
      <alignment horizontal="center" vertical="center" textRotation="255"/>
    </xf>
    <xf numFmtId="0" fontId="9" fillId="0" borderId="8" xfId="7" applyFont="1" applyBorder="1" applyAlignment="1">
      <alignment horizontal="center" vertical="center" textRotation="255"/>
    </xf>
    <xf numFmtId="0" fontId="9" fillId="0" borderId="10" xfId="7" applyFont="1" applyBorder="1" applyAlignment="1">
      <alignment horizontal="center" vertical="center"/>
    </xf>
    <xf numFmtId="0" fontId="9" fillId="0" borderId="9" xfId="7" applyFont="1" applyBorder="1" applyAlignment="1">
      <alignment horizontal="center" vertical="center"/>
    </xf>
    <xf numFmtId="0" fontId="9" fillId="0" borderId="58" xfId="7" applyFont="1" applyBorder="1" applyAlignment="1">
      <alignment horizontal="center" vertical="center"/>
    </xf>
    <xf numFmtId="0" fontId="9" fillId="0" borderId="48" xfId="7" applyFont="1" applyBorder="1" applyAlignment="1">
      <alignment horizontal="center" vertical="center"/>
    </xf>
    <xf numFmtId="0" fontId="9" fillId="0" borderId="59" xfId="7" applyFont="1" applyBorder="1" applyAlignment="1">
      <alignment horizontal="center" vertical="center"/>
    </xf>
    <xf numFmtId="177" fontId="9" fillId="0" borderId="59" xfId="7" applyNumberFormat="1" applyFont="1" applyBorder="1" applyAlignment="1">
      <alignment horizontal="right" vertical="center" shrinkToFit="1"/>
    </xf>
    <xf numFmtId="177" fontId="9" fillId="0" borderId="60" xfId="7" applyNumberFormat="1" applyFont="1" applyBorder="1" applyAlignment="1">
      <alignment horizontal="right" vertical="center" shrinkToFit="1"/>
    </xf>
    <xf numFmtId="177" fontId="9" fillId="0" borderId="61" xfId="7" applyNumberFormat="1" applyFont="1" applyBorder="1" applyAlignment="1">
      <alignment horizontal="right" vertical="center" shrinkToFit="1"/>
    </xf>
    <xf numFmtId="182" fontId="9" fillId="0" borderId="46" xfId="7" applyNumberFormat="1" applyFont="1" applyBorder="1" applyAlignment="1">
      <alignment horizontal="right" vertical="center"/>
    </xf>
    <xf numFmtId="182" fontId="9" fillId="0" borderId="47" xfId="7" applyNumberFormat="1" applyFont="1" applyBorder="1" applyAlignment="1">
      <alignment horizontal="right" vertical="center"/>
    </xf>
    <xf numFmtId="0" fontId="9" fillId="0" borderId="62" xfId="7" applyFont="1" applyBorder="1">
      <alignment vertical="center"/>
    </xf>
    <xf numFmtId="0" fontId="9" fillId="0" borderId="63" xfId="7" applyFont="1" applyBorder="1" applyAlignment="1">
      <alignment horizontal="center" vertical="center"/>
    </xf>
    <xf numFmtId="0" fontId="9" fillId="0" borderId="57" xfId="7" applyFont="1" applyBorder="1" applyAlignment="1">
      <alignment horizontal="center" vertical="center"/>
    </xf>
    <xf numFmtId="0" fontId="9" fillId="0" borderId="64" xfId="7" applyFont="1" applyBorder="1" applyAlignment="1">
      <alignment horizontal="center" vertical="center"/>
    </xf>
    <xf numFmtId="0" fontId="9" fillId="0" borderId="18" xfId="7" applyFont="1" applyBorder="1" applyAlignment="1">
      <alignment horizontal="center" vertical="center"/>
    </xf>
    <xf numFmtId="0" fontId="9" fillId="0" borderId="19" xfId="7" applyFont="1" applyBorder="1" applyAlignment="1">
      <alignment horizontal="center" vertical="center"/>
    </xf>
    <xf numFmtId="0" fontId="9" fillId="0" borderId="45" xfId="7" applyFont="1" applyBorder="1" applyAlignment="1">
      <alignment horizontal="center" vertical="center"/>
    </xf>
    <xf numFmtId="0" fontId="9" fillId="0" borderId="46" xfId="7" applyFont="1" applyBorder="1" applyAlignment="1">
      <alignment horizontal="center" vertical="center"/>
    </xf>
    <xf numFmtId="177" fontId="9" fillId="0" borderId="19" xfId="7" applyNumberFormat="1" applyFont="1" applyBorder="1" applyAlignment="1">
      <alignment horizontal="right" vertical="center"/>
    </xf>
    <xf numFmtId="177" fontId="9" fillId="0" borderId="20" xfId="7" applyNumberFormat="1" applyFont="1" applyBorder="1" applyAlignment="1">
      <alignment horizontal="right" vertical="center"/>
    </xf>
    <xf numFmtId="0" fontId="9" fillId="0" borderId="34" xfId="7" applyFont="1" applyBorder="1">
      <alignment vertical="center"/>
    </xf>
    <xf numFmtId="184" fontId="9" fillId="0" borderId="59" xfId="7" applyNumberFormat="1" applyFont="1" applyBorder="1" applyAlignment="1">
      <alignment horizontal="right" vertical="center" shrinkToFit="1"/>
    </xf>
    <xf numFmtId="184" fontId="9" fillId="0" borderId="60" xfId="7" applyNumberFormat="1" applyFont="1" applyBorder="1" applyAlignment="1">
      <alignment horizontal="right" vertical="center" shrinkToFit="1"/>
    </xf>
    <xf numFmtId="184" fontId="9" fillId="0" borderId="61" xfId="7" applyNumberFormat="1" applyFont="1" applyBorder="1" applyAlignment="1">
      <alignment horizontal="right" vertical="center" shrinkToFit="1"/>
    </xf>
    <xf numFmtId="182" fontId="9" fillId="0" borderId="56" xfId="7" applyNumberFormat="1" applyFont="1" applyBorder="1" applyAlignment="1">
      <alignment horizontal="right" vertical="center" shrinkToFit="1"/>
    </xf>
    <xf numFmtId="0" fontId="13" fillId="0" borderId="54" xfId="9" applyFont="1" applyBorder="1" applyAlignment="1">
      <alignment horizontal="center" vertical="center" shrinkToFit="1"/>
    </xf>
    <xf numFmtId="0" fontId="13" fillId="0" borderId="55" xfId="9" applyFont="1" applyBorder="1" applyAlignment="1">
      <alignment horizontal="center" vertical="center" shrinkToFit="1"/>
    </xf>
    <xf numFmtId="0" fontId="13" fillId="0" borderId="56" xfId="9" applyFont="1" applyBorder="1" applyAlignment="1">
      <alignment horizontal="center" vertical="center" shrinkToFit="1"/>
    </xf>
    <xf numFmtId="186" fontId="13" fillId="0" borderId="1" xfId="7" applyNumberFormat="1" applyFont="1" applyBorder="1" applyAlignment="1">
      <alignment horizontal="right" vertical="center" shrinkToFit="1"/>
    </xf>
    <xf numFmtId="186" fontId="13" fillId="0" borderId="2" xfId="7" applyNumberFormat="1" applyFont="1" applyBorder="1" applyAlignment="1">
      <alignment horizontal="right" vertical="center" shrinkToFit="1"/>
    </xf>
    <xf numFmtId="186" fontId="13" fillId="0" borderId="39" xfId="7" applyNumberFormat="1" applyFont="1" applyBorder="1" applyAlignment="1">
      <alignment horizontal="right" vertical="center" shrinkToFit="1"/>
    </xf>
    <xf numFmtId="0" fontId="9" fillId="0" borderId="38" xfId="7" applyFont="1" applyBorder="1" applyAlignment="1">
      <alignment horizontal="center" vertical="center"/>
    </xf>
    <xf numFmtId="0" fontId="9" fillId="0" borderId="41" xfId="7" applyFont="1" applyBorder="1" applyAlignment="1">
      <alignment horizontal="center" vertical="center"/>
    </xf>
    <xf numFmtId="0" fontId="9" fillId="0" borderId="18" xfId="10" applyBorder="1" applyAlignment="1">
      <alignment horizontal="left" vertical="center"/>
    </xf>
    <xf numFmtId="0" fontId="9" fillId="0" borderId="19" xfId="10" applyBorder="1" applyAlignment="1">
      <alignment horizontal="left" vertical="center"/>
    </xf>
    <xf numFmtId="0" fontId="9" fillId="0" borderId="20" xfId="10" applyBorder="1" applyAlignment="1">
      <alignment horizontal="left" vertical="center"/>
    </xf>
    <xf numFmtId="0" fontId="13" fillId="0" borderId="1" xfId="7" applyFont="1" applyBorder="1">
      <alignment vertical="center"/>
    </xf>
    <xf numFmtId="0" fontId="13" fillId="0" borderId="2" xfId="7" applyFont="1" applyBorder="1">
      <alignment vertical="center"/>
    </xf>
    <xf numFmtId="0" fontId="13" fillId="0" borderId="3" xfId="7" applyFont="1" applyBorder="1">
      <alignment vertical="center"/>
    </xf>
    <xf numFmtId="182" fontId="9" fillId="0" borderId="10" xfId="7" applyNumberFormat="1" applyFont="1" applyBorder="1" applyAlignment="1">
      <alignment horizontal="right" vertical="center" shrinkToFit="1"/>
    </xf>
    <xf numFmtId="182" fontId="9" fillId="0" borderId="9" xfId="7" applyNumberFormat="1" applyFont="1" applyBorder="1" applyAlignment="1">
      <alignment horizontal="right" vertical="center" shrinkToFit="1"/>
    </xf>
    <xf numFmtId="182" fontId="9" fillId="0" borderId="11" xfId="7" applyNumberFormat="1" applyFont="1" applyBorder="1" applyAlignment="1">
      <alignment horizontal="right" vertical="center" shrinkToFit="1"/>
    </xf>
    <xf numFmtId="182" fontId="9" fillId="0" borderId="53" xfId="7" applyNumberFormat="1" applyFont="1" applyBorder="1" applyAlignment="1">
      <alignment horizontal="right" vertical="center" shrinkToFit="1"/>
    </xf>
    <xf numFmtId="0" fontId="13" fillId="0" borderId="1" xfId="9" applyFont="1" applyBorder="1" applyAlignment="1">
      <alignment horizontal="center" vertical="center" shrinkToFit="1"/>
    </xf>
    <xf numFmtId="0" fontId="13" fillId="0" borderId="2" xfId="9" applyFont="1" applyBorder="1" applyAlignment="1">
      <alignment horizontal="center" vertical="center" shrinkToFit="1"/>
    </xf>
    <xf numFmtId="0" fontId="13" fillId="0" borderId="3" xfId="9" applyFont="1" applyBorder="1" applyAlignment="1">
      <alignment horizontal="center" vertical="center" shrinkToFit="1"/>
    </xf>
    <xf numFmtId="177" fontId="13" fillId="0" borderId="10" xfId="7" applyNumberFormat="1" applyFont="1" applyBorder="1" applyAlignment="1">
      <alignment horizontal="right" vertical="center" shrinkToFit="1"/>
    </xf>
    <xf numFmtId="177" fontId="13" fillId="0" borderId="9" xfId="7" applyNumberFormat="1" applyFont="1" applyBorder="1" applyAlignment="1">
      <alignment horizontal="right" vertical="center" shrinkToFit="1"/>
    </xf>
    <xf numFmtId="177" fontId="13" fillId="0" borderId="53" xfId="7" applyNumberFormat="1" applyFont="1" applyBorder="1" applyAlignment="1">
      <alignment horizontal="right" vertical="center" shrinkToFit="1"/>
    </xf>
    <xf numFmtId="0" fontId="9" fillId="0" borderId="29" xfId="7" applyFont="1" applyBorder="1" applyAlignment="1">
      <alignment horizontal="center" vertical="center"/>
    </xf>
    <xf numFmtId="182" fontId="9" fillId="0" borderId="45" xfId="7" applyNumberFormat="1" applyFont="1" applyBorder="1" applyAlignment="1">
      <alignment horizontal="right" vertical="center" shrinkToFit="1"/>
    </xf>
    <xf numFmtId="182" fontId="9" fillId="0" borderId="46" xfId="7" applyNumberFormat="1" applyFont="1" applyBorder="1" applyAlignment="1">
      <alignment horizontal="right" vertical="center" shrinkToFit="1"/>
    </xf>
    <xf numFmtId="182" fontId="9" fillId="0" borderId="47" xfId="7" applyNumberFormat="1" applyFont="1" applyBorder="1" applyAlignment="1">
      <alignment horizontal="right" vertical="center" shrinkToFit="1"/>
    </xf>
    <xf numFmtId="0" fontId="13" fillId="0" borderId="9" xfId="7" applyFont="1" applyBorder="1">
      <alignment vertical="center"/>
    </xf>
    <xf numFmtId="0" fontId="13" fillId="0" borderId="11" xfId="7" applyFont="1" applyBorder="1">
      <alignment vertical="center"/>
    </xf>
    <xf numFmtId="184" fontId="9" fillId="0" borderId="27" xfId="7" applyNumberFormat="1" applyFont="1" applyBorder="1" applyAlignment="1">
      <alignment horizontal="right" vertical="center" shrinkToFit="1"/>
    </xf>
    <xf numFmtId="184" fontId="9" fillId="0" borderId="0" xfId="7" applyNumberFormat="1" applyFont="1" applyAlignment="1">
      <alignment horizontal="right" vertical="center" shrinkToFit="1"/>
    </xf>
    <xf numFmtId="184" fontId="9" fillId="0" borderId="28" xfId="7" applyNumberFormat="1" applyFont="1" applyBorder="1" applyAlignment="1">
      <alignment horizontal="right" vertical="center" shrinkToFit="1"/>
    </xf>
    <xf numFmtId="0" fontId="9" fillId="0" borderId="18" xfId="7" applyFont="1" applyBorder="1" applyAlignment="1">
      <alignment horizontal="center" vertical="center" wrapText="1"/>
    </xf>
    <xf numFmtId="0" fontId="9" fillId="0" borderId="19" xfId="7" applyFont="1" applyBorder="1" applyAlignment="1">
      <alignment horizontal="center" vertical="center" wrapText="1"/>
    </xf>
    <xf numFmtId="0" fontId="9" fillId="0" borderId="14" xfId="7" applyFont="1" applyBorder="1" applyAlignment="1">
      <alignment horizontal="center" vertical="center" wrapText="1"/>
    </xf>
    <xf numFmtId="0" fontId="9" fillId="0" borderId="27" xfId="7" applyFont="1" applyBorder="1" applyAlignment="1">
      <alignment horizontal="center" vertical="center" wrapText="1"/>
    </xf>
    <xf numFmtId="0" fontId="9" fillId="0" borderId="0" xfId="7" applyFont="1" applyAlignment="1">
      <alignment horizontal="center" vertical="center" wrapText="1"/>
    </xf>
    <xf numFmtId="0" fontId="9" fillId="0" borderId="5" xfId="7" applyFont="1" applyBorder="1" applyAlignment="1">
      <alignment horizontal="center" vertical="center" wrapText="1"/>
    </xf>
    <xf numFmtId="0" fontId="9" fillId="0" borderId="45" xfId="7" applyFont="1" applyBorder="1" applyAlignment="1">
      <alignment horizontal="center" vertical="center" wrapText="1"/>
    </xf>
    <xf numFmtId="0" fontId="9" fillId="0" borderId="46" xfId="7" applyFont="1" applyBorder="1" applyAlignment="1">
      <alignment horizontal="center" vertical="center" wrapText="1"/>
    </xf>
    <xf numFmtId="0" fontId="9" fillId="0" borderId="41" xfId="7" applyFont="1" applyBorder="1" applyAlignment="1">
      <alignment horizontal="center" vertical="center" wrapText="1"/>
    </xf>
    <xf numFmtId="0" fontId="13" fillId="0" borderId="16" xfId="7" applyFont="1" applyBorder="1">
      <alignment vertical="center"/>
    </xf>
    <xf numFmtId="0" fontId="13" fillId="0" borderId="50" xfId="7" applyFont="1" applyBorder="1">
      <alignment vertical="center"/>
    </xf>
    <xf numFmtId="0" fontId="13" fillId="0" borderId="51" xfId="7" applyFont="1" applyBorder="1">
      <alignment vertical="center"/>
    </xf>
    <xf numFmtId="177" fontId="13" fillId="0" borderId="16" xfId="7" applyNumberFormat="1" applyFont="1" applyBorder="1" applyAlignment="1">
      <alignment horizontal="right" vertical="center" shrinkToFit="1"/>
    </xf>
    <xf numFmtId="177" fontId="13" fillId="0" borderId="19" xfId="7" applyNumberFormat="1" applyFont="1" applyBorder="1" applyAlignment="1">
      <alignment horizontal="right" vertical="center" shrinkToFit="1"/>
    </xf>
    <xf numFmtId="177" fontId="13" fillId="0" borderId="20" xfId="7" applyNumberFormat="1" applyFont="1" applyBorder="1" applyAlignment="1">
      <alignment horizontal="right" vertical="center" shrinkToFit="1"/>
    </xf>
    <xf numFmtId="0" fontId="9" fillId="0" borderId="34" xfId="7" applyFont="1" applyBorder="1" applyAlignment="1">
      <alignment horizontal="center" vertical="center"/>
    </xf>
    <xf numFmtId="0" fontId="9" fillId="0" borderId="11" xfId="7" applyFont="1" applyBorder="1" applyAlignment="1">
      <alignment horizontal="center" vertical="center"/>
    </xf>
    <xf numFmtId="0" fontId="9" fillId="0" borderId="10" xfId="7" applyFont="1" applyBorder="1" applyAlignment="1">
      <alignment horizontal="center" vertical="center" shrinkToFit="1"/>
    </xf>
    <xf numFmtId="0" fontId="9" fillId="0" borderId="9" xfId="7" applyFont="1" applyBorder="1" applyAlignment="1">
      <alignment horizontal="center" vertical="center" shrinkToFit="1"/>
    </xf>
    <xf numFmtId="0" fontId="9" fillId="0" borderId="11" xfId="7" applyFont="1" applyBorder="1" applyAlignment="1">
      <alignment horizontal="center" vertical="center" shrinkToFit="1"/>
    </xf>
    <xf numFmtId="0" fontId="9" fillId="0" borderId="53" xfId="7" applyFont="1" applyBorder="1" applyAlignment="1">
      <alignment horizontal="center" vertical="center" shrinkToFit="1"/>
    </xf>
    <xf numFmtId="186" fontId="9" fillId="0" borderId="54" xfId="7" applyNumberFormat="1" applyFont="1" applyBorder="1" applyAlignment="1">
      <alignment horizontal="right" vertical="center" shrinkToFit="1"/>
    </xf>
    <xf numFmtId="186" fontId="9" fillId="0" borderId="55" xfId="7" applyNumberFormat="1" applyFont="1" applyBorder="1" applyAlignment="1">
      <alignment horizontal="right" vertical="center" shrinkToFit="1"/>
    </xf>
    <xf numFmtId="186" fontId="9" fillId="0" borderId="57" xfId="7" applyNumberFormat="1" applyFont="1" applyBorder="1" applyAlignment="1">
      <alignment horizontal="right" vertical="center" shrinkToFit="1"/>
    </xf>
    <xf numFmtId="0" fontId="9" fillId="0" borderId="21" xfId="7" applyFont="1" applyBorder="1" applyAlignment="1">
      <alignment horizontal="center" vertical="center"/>
    </xf>
    <xf numFmtId="0" fontId="9" fillId="0" borderId="22" xfId="7" applyFont="1" applyBorder="1" applyAlignment="1">
      <alignment horizontal="center" vertical="center"/>
    </xf>
    <xf numFmtId="0" fontId="9" fillId="0" borderId="49" xfId="7" applyFont="1" applyBorder="1">
      <alignment vertical="center"/>
    </xf>
    <xf numFmtId="0" fontId="9" fillId="0" borderId="50" xfId="7" applyFont="1" applyBorder="1">
      <alignment vertical="center"/>
    </xf>
    <xf numFmtId="0" fontId="9" fillId="0" borderId="51" xfId="7" applyFont="1" applyBorder="1">
      <alignment vertical="center"/>
    </xf>
    <xf numFmtId="177" fontId="9" fillId="0" borderId="49" xfId="7" applyNumberFormat="1" applyFont="1" applyBorder="1" applyAlignment="1">
      <alignment horizontal="right" vertical="center" shrinkToFit="1"/>
    </xf>
    <xf numFmtId="177" fontId="9" fillId="0" borderId="50" xfId="7" applyNumberFormat="1" applyFont="1" applyBorder="1" applyAlignment="1">
      <alignment horizontal="right" vertical="center" shrinkToFit="1"/>
    </xf>
    <xf numFmtId="177" fontId="9" fillId="0" borderId="52" xfId="7" applyNumberFormat="1" applyFont="1" applyBorder="1" applyAlignment="1">
      <alignment horizontal="right" vertical="center" shrinkToFit="1"/>
    </xf>
    <xf numFmtId="0" fontId="9" fillId="0" borderId="20" xfId="7" applyFont="1" applyBorder="1" applyAlignment="1">
      <alignment horizontal="center" vertical="center"/>
    </xf>
    <xf numFmtId="0" fontId="9" fillId="0" borderId="27" xfId="7" applyFont="1" applyBorder="1" applyAlignment="1">
      <alignment horizontal="center" vertical="center"/>
    </xf>
    <xf numFmtId="0" fontId="9" fillId="0" borderId="28" xfId="7" applyFont="1" applyBorder="1" applyAlignment="1">
      <alignment horizontal="center" vertical="center"/>
    </xf>
    <xf numFmtId="183" fontId="9" fillId="0" borderId="27" xfId="7" applyNumberFormat="1" applyFont="1" applyBorder="1" applyAlignment="1">
      <alignment horizontal="right" vertical="center" shrinkToFit="1"/>
    </xf>
    <xf numFmtId="183" fontId="9" fillId="0" borderId="0" xfId="7" applyNumberFormat="1" applyFont="1" applyAlignment="1">
      <alignment horizontal="right" vertical="center" shrinkToFit="1"/>
    </xf>
    <xf numFmtId="183" fontId="9" fillId="0" borderId="28" xfId="7" applyNumberFormat="1" applyFont="1" applyBorder="1" applyAlignment="1">
      <alignment horizontal="right" vertical="center" shrinkToFit="1"/>
    </xf>
    <xf numFmtId="0" fontId="9" fillId="0" borderId="35" xfId="7" applyFont="1" applyBorder="1" applyAlignment="1">
      <alignment horizontal="center" vertical="center"/>
    </xf>
    <xf numFmtId="0" fontId="9" fillId="0" borderId="36" xfId="7" applyFont="1" applyBorder="1" applyAlignment="1">
      <alignment horizontal="center" vertical="center"/>
    </xf>
    <xf numFmtId="0" fontId="9" fillId="0" borderId="24" xfId="7" applyFont="1" applyBorder="1" applyAlignment="1">
      <alignment horizontal="center" vertical="center"/>
    </xf>
    <xf numFmtId="0" fontId="9" fillId="0" borderId="5" xfId="7" applyFont="1" applyBorder="1" applyAlignment="1">
      <alignment horizontal="center" vertical="center"/>
    </xf>
    <xf numFmtId="0" fontId="9" fillId="0" borderId="25" xfId="7" applyFont="1" applyBorder="1" applyAlignment="1">
      <alignment horizontal="center" vertical="center"/>
    </xf>
    <xf numFmtId="0" fontId="9" fillId="0" borderId="40" xfId="7" applyFont="1" applyBorder="1" applyAlignment="1">
      <alignment horizontal="center" vertical="center"/>
    </xf>
    <xf numFmtId="0" fontId="9" fillId="0" borderId="42" xfId="7" applyFont="1" applyBorder="1" applyAlignment="1">
      <alignment horizontal="center" vertical="center"/>
    </xf>
    <xf numFmtId="0" fontId="9" fillId="0" borderId="37" xfId="7" applyFont="1" applyBorder="1" applyAlignment="1">
      <alignment horizontal="center" vertical="center"/>
    </xf>
    <xf numFmtId="0" fontId="9" fillId="0" borderId="4" xfId="7" applyFont="1" applyBorder="1" applyAlignment="1">
      <alignment horizontal="center" vertical="center"/>
    </xf>
    <xf numFmtId="0" fontId="9" fillId="0" borderId="26" xfId="7" applyFont="1" applyBorder="1" applyAlignment="1">
      <alignment horizontal="center" vertical="center"/>
    </xf>
    <xf numFmtId="0" fontId="9" fillId="0" borderId="43" xfId="7" applyFont="1" applyBorder="1" applyAlignment="1">
      <alignment horizontal="center" vertical="center"/>
    </xf>
    <xf numFmtId="0" fontId="9" fillId="0" borderId="44" xfId="7" applyFont="1" applyBorder="1" applyAlignment="1">
      <alignment horizontal="center" vertical="center"/>
    </xf>
    <xf numFmtId="49" fontId="9" fillId="0" borderId="1" xfId="7" applyNumberFormat="1" applyFont="1" applyBorder="1" applyAlignment="1">
      <alignment horizontal="center" vertical="center"/>
    </xf>
    <xf numFmtId="49" fontId="9" fillId="0" borderId="2" xfId="7" applyNumberFormat="1" applyFont="1" applyBorder="1" applyAlignment="1">
      <alignment horizontal="center" vertical="center"/>
    </xf>
    <xf numFmtId="49" fontId="9" fillId="0" borderId="39" xfId="7" applyNumberFormat="1" applyFont="1" applyBorder="1" applyAlignment="1">
      <alignment horizontal="center" vertical="center"/>
    </xf>
    <xf numFmtId="49" fontId="9" fillId="0" borderId="4" xfId="7" applyNumberFormat="1" applyFont="1" applyBorder="1" applyAlignment="1">
      <alignment horizontal="center" vertical="center"/>
    </xf>
    <xf numFmtId="49" fontId="9" fillId="0" borderId="28" xfId="7" applyNumberFormat="1" applyFont="1" applyBorder="1" applyAlignment="1">
      <alignment horizontal="center" vertical="center"/>
    </xf>
    <xf numFmtId="49" fontId="9" fillId="0" borderId="43" xfId="7" applyNumberFormat="1" applyFont="1" applyBorder="1" applyAlignment="1">
      <alignment horizontal="center" vertical="center"/>
    </xf>
    <xf numFmtId="49" fontId="9" fillId="0" borderId="46" xfId="7" applyNumberFormat="1" applyFont="1" applyBorder="1" applyAlignment="1">
      <alignment horizontal="center" vertical="center"/>
    </xf>
    <xf numFmtId="49" fontId="9" fillId="0" borderId="47" xfId="7" applyNumberFormat="1" applyFont="1" applyBorder="1" applyAlignment="1">
      <alignment horizontal="center" vertical="center"/>
    </xf>
    <xf numFmtId="0" fontId="9" fillId="0" borderId="18" xfId="7" applyFont="1" applyBorder="1" applyAlignment="1">
      <alignment horizontal="left" vertical="center"/>
    </xf>
    <xf numFmtId="0" fontId="9" fillId="0" borderId="19" xfId="7" applyFont="1" applyBorder="1" applyAlignment="1">
      <alignment horizontal="left" vertical="center"/>
    </xf>
    <xf numFmtId="0" fontId="9" fillId="0" borderId="20" xfId="7" applyFont="1" applyBorder="1" applyAlignment="1">
      <alignment horizontal="left" vertical="center"/>
    </xf>
    <xf numFmtId="182" fontId="9" fillId="0" borderId="18" xfId="7" applyNumberFormat="1" applyFont="1" applyBorder="1" applyAlignment="1">
      <alignment horizontal="right" vertical="center" shrinkToFit="1"/>
    </xf>
    <xf numFmtId="182" fontId="9" fillId="0" borderId="19" xfId="7" applyNumberFormat="1" applyFont="1" applyBorder="1" applyAlignment="1">
      <alignment horizontal="right" vertical="center" shrinkToFit="1"/>
    </xf>
    <xf numFmtId="182" fontId="9" fillId="0" borderId="20" xfId="7" applyNumberFormat="1" applyFont="1" applyBorder="1" applyAlignment="1">
      <alignment horizontal="right" vertical="center" shrinkToFit="1"/>
    </xf>
    <xf numFmtId="49" fontId="10" fillId="0" borderId="0" xfId="7" applyNumberFormat="1" applyFont="1" applyAlignment="1">
      <alignment horizontal="center" vertical="center"/>
    </xf>
    <xf numFmtId="0" fontId="9" fillId="0" borderId="13" xfId="7" applyFont="1" applyBorder="1" applyAlignment="1">
      <alignment horizontal="center" vertical="center"/>
    </xf>
    <xf numFmtId="0" fontId="9" fillId="0" borderId="14" xfId="7" applyFont="1" applyBorder="1" applyAlignment="1">
      <alignment horizontal="center" vertical="center"/>
    </xf>
    <xf numFmtId="0" fontId="9" fillId="0" borderId="15" xfId="7" applyFont="1" applyBorder="1" applyAlignment="1">
      <alignment horizontal="center" vertical="center"/>
    </xf>
    <xf numFmtId="0" fontId="9" fillId="0" borderId="31" xfId="7" applyFont="1" applyBorder="1" applyAlignment="1">
      <alignment horizontal="center" vertical="center"/>
    </xf>
    <xf numFmtId="0" fontId="9" fillId="0" borderId="32" xfId="7" applyFont="1" applyBorder="1" applyAlignment="1">
      <alignment horizontal="center" vertical="center"/>
    </xf>
    <xf numFmtId="0" fontId="9" fillId="0" borderId="16" xfId="7" applyFont="1" applyBorder="1" applyAlignment="1">
      <alignment horizontal="center" vertical="center"/>
    </xf>
    <xf numFmtId="0" fontId="9" fillId="0" borderId="17" xfId="7" applyFont="1" applyBorder="1" applyAlignment="1">
      <alignment horizontal="center" vertical="center"/>
    </xf>
    <xf numFmtId="0" fontId="9" fillId="0" borderId="33" xfId="7" applyFont="1" applyBorder="1" applyAlignment="1">
      <alignment horizontal="center" vertical="center"/>
    </xf>
    <xf numFmtId="0" fontId="9" fillId="0" borderId="30" xfId="7" applyFont="1" applyBorder="1" applyAlignment="1">
      <alignment horizontal="center" vertical="center"/>
    </xf>
    <xf numFmtId="0" fontId="9" fillId="0" borderId="23" xfId="7" applyFont="1" applyBorder="1" applyAlignment="1">
      <alignment horizontal="center" vertical="center"/>
    </xf>
    <xf numFmtId="0" fontId="9" fillId="0" borderId="6" xfId="11" applyFont="1" applyBorder="1">
      <alignment vertical="center"/>
    </xf>
    <xf numFmtId="0" fontId="9" fillId="0" borderId="7" xfId="11" applyFont="1" applyBorder="1">
      <alignment vertical="center"/>
    </xf>
    <xf numFmtId="0" fontId="9" fillId="0" borderId="8" xfId="11" applyFont="1" applyBorder="1">
      <alignment vertical="center"/>
    </xf>
    <xf numFmtId="177" fontId="9" fillId="0" borderId="6" xfId="11" applyNumberFormat="1" applyFont="1" applyBorder="1" applyAlignment="1">
      <alignment horizontal="right" vertical="center" shrinkToFit="1"/>
    </xf>
    <xf numFmtId="0" fontId="3" fillId="0" borderId="7" xfId="11" applyBorder="1" applyAlignment="1">
      <alignment horizontal="right" vertical="center" shrinkToFit="1"/>
    </xf>
    <xf numFmtId="0" fontId="3" fillId="0" borderId="73" xfId="11" applyBorder="1" applyAlignment="1">
      <alignment horizontal="right" vertical="center" shrinkToFit="1"/>
    </xf>
    <xf numFmtId="182" fontId="9" fillId="0" borderId="75" xfId="11" applyNumberFormat="1" applyFont="1" applyBorder="1" applyAlignment="1">
      <alignment horizontal="right" vertical="center" shrinkToFit="1"/>
    </xf>
    <xf numFmtId="182" fontId="3" fillId="0" borderId="7" xfId="11" applyNumberFormat="1" applyBorder="1" applyAlignment="1">
      <alignment horizontal="right" vertical="center" shrinkToFit="1"/>
    </xf>
    <xf numFmtId="182" fontId="3" fillId="0" borderId="73" xfId="11" applyNumberFormat="1" applyBorder="1" applyAlignment="1">
      <alignment horizontal="right" vertical="center" shrinkToFit="1"/>
    </xf>
    <xf numFmtId="177" fontId="9" fillId="0" borderId="75" xfId="11" applyNumberFormat="1" applyFont="1" applyBorder="1" applyAlignment="1">
      <alignment horizontal="right" vertical="center" shrinkToFit="1"/>
    </xf>
    <xf numFmtId="177" fontId="9" fillId="3" borderId="75" xfId="11" applyNumberFormat="1" applyFont="1" applyFill="1" applyBorder="1" applyAlignment="1">
      <alignment horizontal="right" vertical="center" shrinkToFit="1"/>
    </xf>
    <xf numFmtId="177" fontId="9" fillId="3" borderId="7" xfId="11" applyNumberFormat="1" applyFont="1" applyFill="1" applyBorder="1" applyAlignment="1">
      <alignment horizontal="right" vertical="center" shrinkToFit="1"/>
    </xf>
    <xf numFmtId="177" fontId="9" fillId="3" borderId="73" xfId="11" applyNumberFormat="1" applyFont="1" applyFill="1" applyBorder="1" applyAlignment="1">
      <alignment horizontal="right" vertical="center" shrinkToFit="1"/>
    </xf>
    <xf numFmtId="0" fontId="9" fillId="3" borderId="75" xfId="11" applyFont="1" applyFill="1" applyBorder="1" applyAlignment="1">
      <alignment horizontal="right" vertical="center" shrinkToFit="1"/>
    </xf>
    <xf numFmtId="0" fontId="9" fillId="3" borderId="7" xfId="11" applyFont="1" applyFill="1" applyBorder="1" applyAlignment="1">
      <alignment horizontal="right" vertical="center" shrinkToFit="1"/>
    </xf>
    <xf numFmtId="0" fontId="9" fillId="3" borderId="8" xfId="11" applyFont="1" applyFill="1" applyBorder="1" applyAlignment="1">
      <alignment horizontal="right" vertical="center" shrinkToFit="1"/>
    </xf>
    <xf numFmtId="0" fontId="9" fillId="0" borderId="4" xfId="11" applyFont="1" applyBorder="1">
      <alignment vertical="center"/>
    </xf>
    <xf numFmtId="0" fontId="9" fillId="0" borderId="0" xfId="11" applyFont="1">
      <alignment vertical="center"/>
    </xf>
    <xf numFmtId="0" fontId="9" fillId="0" borderId="5" xfId="11" applyFont="1" applyBorder="1">
      <alignment vertical="center"/>
    </xf>
    <xf numFmtId="177" fontId="9" fillId="0" borderId="4" xfId="11" applyNumberFormat="1" applyFont="1" applyBorder="1" applyAlignment="1">
      <alignment horizontal="right" vertical="center" shrinkToFit="1"/>
    </xf>
    <xf numFmtId="177" fontId="9" fillId="0" borderId="0" xfId="11" applyNumberFormat="1" applyFont="1" applyAlignment="1">
      <alignment horizontal="right" vertical="center" shrinkToFit="1"/>
    </xf>
    <xf numFmtId="177" fontId="9" fillId="0" borderId="69" xfId="11" applyNumberFormat="1" applyFont="1" applyBorder="1" applyAlignment="1">
      <alignment horizontal="right" vertical="center" shrinkToFit="1"/>
    </xf>
    <xf numFmtId="182" fontId="9" fillId="0" borderId="72" xfId="11" applyNumberFormat="1" applyFont="1" applyBorder="1" applyAlignment="1">
      <alignment horizontal="right" vertical="center" shrinkToFit="1"/>
    </xf>
    <xf numFmtId="182" fontId="9" fillId="0" borderId="0" xfId="11" applyNumberFormat="1" applyFont="1" applyAlignment="1">
      <alignment horizontal="right" vertical="center" shrinkToFit="1"/>
    </xf>
    <xf numFmtId="182" fontId="9" fillId="0" borderId="69" xfId="11" applyNumberFormat="1" applyFont="1" applyBorder="1" applyAlignment="1">
      <alignment horizontal="right" vertical="center" shrinkToFit="1"/>
    </xf>
    <xf numFmtId="177" fontId="9" fillId="0" borderId="72" xfId="11" applyNumberFormat="1" applyFont="1" applyBorder="1" applyAlignment="1">
      <alignment horizontal="right" vertical="center" shrinkToFit="1"/>
    </xf>
    <xf numFmtId="177" fontId="9" fillId="3" borderId="72" xfId="11" applyNumberFormat="1" applyFont="1" applyFill="1" applyBorder="1" applyAlignment="1">
      <alignment horizontal="right" vertical="center" shrinkToFit="1"/>
    </xf>
    <xf numFmtId="177" fontId="9" fillId="3" borderId="0" xfId="11" applyNumberFormat="1" applyFont="1" applyFill="1" applyAlignment="1">
      <alignment horizontal="right" vertical="center" shrinkToFit="1"/>
    </xf>
    <xf numFmtId="177" fontId="9" fillId="3" borderId="69" xfId="11" applyNumberFormat="1" applyFont="1" applyFill="1" applyBorder="1" applyAlignment="1">
      <alignment horizontal="right" vertical="center" shrinkToFit="1"/>
    </xf>
    <xf numFmtId="0" fontId="9" fillId="3" borderId="72" xfId="11" applyFont="1" applyFill="1" applyBorder="1" applyAlignment="1">
      <alignment horizontal="right" vertical="center" shrinkToFit="1"/>
    </xf>
    <xf numFmtId="0" fontId="9" fillId="3" borderId="0" xfId="11" applyFont="1" applyFill="1" applyAlignment="1">
      <alignment horizontal="right" vertical="center" shrinkToFit="1"/>
    </xf>
    <xf numFmtId="0" fontId="9" fillId="3" borderId="5" xfId="11" applyFont="1" applyFill="1" applyBorder="1" applyAlignment="1">
      <alignment horizontal="right" vertical="center" shrinkToFit="1"/>
    </xf>
    <xf numFmtId="0" fontId="3" fillId="0" borderId="0" xfId="11" applyAlignment="1">
      <alignment horizontal="right" vertical="center" shrinkToFit="1"/>
    </xf>
    <xf numFmtId="0" fontId="3" fillId="0" borderId="69" xfId="11" applyBorder="1" applyAlignment="1">
      <alignment horizontal="right" vertical="center" shrinkToFit="1"/>
    </xf>
    <xf numFmtId="182" fontId="3" fillId="0" borderId="0" xfId="11" applyNumberFormat="1" applyAlignment="1">
      <alignment horizontal="right" vertical="center" shrinkToFit="1"/>
    </xf>
    <xf numFmtId="182" fontId="3" fillId="0" borderId="69" xfId="11" applyNumberFormat="1" applyBorder="1" applyAlignment="1">
      <alignment horizontal="right" vertical="center" shrinkToFit="1"/>
    </xf>
    <xf numFmtId="0" fontId="13" fillId="0" borderId="0" xfId="11" applyFont="1">
      <alignment vertical="center"/>
    </xf>
    <xf numFmtId="0" fontId="13" fillId="0" borderId="5" xfId="11" applyFont="1" applyBorder="1">
      <alignment vertical="center"/>
    </xf>
    <xf numFmtId="0" fontId="9" fillId="0" borderId="1" xfId="11" applyFont="1" applyBorder="1" applyAlignment="1">
      <alignment horizontal="center" vertical="center" textRotation="255"/>
    </xf>
    <xf numFmtId="0" fontId="9" fillId="0" borderId="3" xfId="11" applyFont="1" applyBorder="1" applyAlignment="1">
      <alignment horizontal="center" vertical="center" textRotation="255"/>
    </xf>
    <xf numFmtId="0" fontId="9" fillId="0" borderId="4" xfId="11" applyFont="1" applyBorder="1" applyAlignment="1">
      <alignment horizontal="center" vertical="center" textRotation="255"/>
    </xf>
    <xf numFmtId="0" fontId="9" fillId="0" borderId="5" xfId="11" applyFont="1" applyBorder="1" applyAlignment="1">
      <alignment horizontal="center" vertical="center" textRotation="255"/>
    </xf>
    <xf numFmtId="0" fontId="9" fillId="0" borderId="6" xfId="11" applyFont="1" applyBorder="1" applyAlignment="1">
      <alignment horizontal="center" vertical="center" textRotation="255"/>
    </xf>
    <xf numFmtId="0" fontId="9" fillId="0" borderId="8" xfId="11" applyFont="1" applyBorder="1" applyAlignment="1">
      <alignment horizontal="center" vertical="center" textRotation="255"/>
    </xf>
    <xf numFmtId="0" fontId="9" fillId="0" borderId="6" xfId="11" applyFont="1" applyBorder="1" applyAlignment="1">
      <alignment horizontal="left" vertical="center"/>
    </xf>
    <xf numFmtId="0" fontId="9" fillId="0" borderId="7" xfId="11" applyFont="1" applyBorder="1" applyAlignment="1">
      <alignment horizontal="left" vertical="center"/>
    </xf>
    <xf numFmtId="0" fontId="9" fillId="0" borderId="8" xfId="11" applyFont="1" applyBorder="1" applyAlignment="1">
      <alignment horizontal="left" vertical="center"/>
    </xf>
    <xf numFmtId="177" fontId="9" fillId="0" borderId="7" xfId="11" applyNumberFormat="1" applyFont="1" applyBorder="1" applyAlignment="1">
      <alignment horizontal="right" vertical="center" shrinkToFit="1"/>
    </xf>
    <xf numFmtId="0" fontId="3" fillId="0" borderId="8" xfId="11" applyBorder="1" applyAlignment="1">
      <alignment horizontal="right" vertical="center" shrinkToFit="1"/>
    </xf>
    <xf numFmtId="177" fontId="9" fillId="0" borderId="8" xfId="11" applyNumberFormat="1" applyFont="1" applyBorder="1" applyAlignment="1">
      <alignment horizontal="right" vertical="center" shrinkToFit="1"/>
    </xf>
    <xf numFmtId="182" fontId="3" fillId="0" borderId="5" xfId="11" applyNumberFormat="1" applyBorder="1" applyAlignment="1">
      <alignment horizontal="right" vertical="center" shrinkToFit="1"/>
    </xf>
    <xf numFmtId="177" fontId="9" fillId="0" borderId="73" xfId="11" applyNumberFormat="1" applyFont="1" applyBorder="1" applyAlignment="1">
      <alignment horizontal="right" vertical="center" shrinkToFit="1"/>
    </xf>
    <xf numFmtId="182" fontId="9" fillId="0" borderId="74" xfId="11" applyNumberFormat="1" applyFont="1" applyBorder="1" applyAlignment="1">
      <alignment horizontal="right" vertical="center" shrinkToFit="1"/>
    </xf>
    <xf numFmtId="177" fontId="9" fillId="0" borderId="74" xfId="11" applyNumberFormat="1" applyFont="1" applyBorder="1" applyAlignment="1">
      <alignment horizontal="right" vertical="center" shrinkToFit="1"/>
    </xf>
    <xf numFmtId="182" fontId="9" fillId="0" borderId="7" xfId="11" applyNumberFormat="1" applyFont="1" applyBorder="1" applyAlignment="1">
      <alignment horizontal="right" vertical="center" shrinkToFit="1"/>
    </xf>
    <xf numFmtId="182" fontId="9" fillId="0" borderId="8" xfId="11" applyNumberFormat="1" applyFont="1" applyBorder="1" applyAlignment="1">
      <alignment horizontal="right" vertical="center" shrinkToFit="1"/>
    </xf>
    <xf numFmtId="0" fontId="9" fillId="0" borderId="4" xfId="11" applyFont="1" applyBorder="1" applyAlignment="1">
      <alignment horizontal="left" vertical="center"/>
    </xf>
    <xf numFmtId="0" fontId="9" fillId="0" borderId="0" xfId="11" applyFont="1" applyAlignment="1">
      <alignment horizontal="left" vertical="center"/>
    </xf>
    <xf numFmtId="0" fontId="9" fillId="0" borderId="5" xfId="11" applyFont="1" applyBorder="1" applyAlignment="1">
      <alignment horizontal="left" vertical="center"/>
    </xf>
    <xf numFmtId="0" fontId="3" fillId="0" borderId="5" xfId="11" applyBorder="1" applyAlignment="1">
      <alignment horizontal="right" vertical="center" shrinkToFit="1"/>
    </xf>
    <xf numFmtId="177" fontId="9" fillId="0" borderId="5" xfId="11" applyNumberFormat="1" applyFont="1" applyBorder="1" applyAlignment="1">
      <alignment horizontal="right" vertical="center" shrinkToFit="1"/>
    </xf>
    <xf numFmtId="182" fontId="9" fillId="0" borderId="70" xfId="11" applyNumberFormat="1" applyFont="1" applyBorder="1" applyAlignment="1">
      <alignment horizontal="right" vertical="center" shrinkToFit="1"/>
    </xf>
    <xf numFmtId="177" fontId="9" fillId="0" borderId="70" xfId="11" applyNumberFormat="1" applyFont="1" applyBorder="1" applyAlignment="1">
      <alignment horizontal="right" vertical="center" shrinkToFit="1"/>
    </xf>
    <xf numFmtId="182" fontId="9" fillId="0" borderId="5" xfId="11" applyNumberFormat="1" applyFont="1" applyBorder="1" applyAlignment="1">
      <alignment horizontal="right" vertical="center" shrinkToFit="1"/>
    </xf>
    <xf numFmtId="0" fontId="9" fillId="0" borderId="4" xfId="11" applyFont="1" applyBorder="1" applyAlignment="1">
      <alignment horizontal="center" vertical="center" wrapText="1"/>
    </xf>
    <xf numFmtId="0" fontId="9" fillId="0" borderId="0" xfId="11" applyFont="1" applyAlignment="1">
      <alignment horizontal="center" vertical="center" wrapText="1"/>
    </xf>
    <xf numFmtId="0" fontId="9" fillId="0" borderId="6" xfId="11" applyFont="1" applyBorder="1" applyAlignment="1">
      <alignment horizontal="center" vertical="center" wrapText="1"/>
    </xf>
    <xf numFmtId="0" fontId="9" fillId="0" borderId="7" xfId="11" applyFont="1" applyBorder="1" applyAlignment="1">
      <alignment horizontal="center" vertical="center" wrapText="1"/>
    </xf>
    <xf numFmtId="0" fontId="9" fillId="0" borderId="1" xfId="11" applyFont="1" applyBorder="1" applyAlignment="1">
      <alignment horizontal="left" vertical="center"/>
    </xf>
    <xf numFmtId="0" fontId="9" fillId="0" borderId="2" xfId="11" applyFont="1" applyBorder="1" applyAlignment="1">
      <alignment horizontal="left" vertical="center"/>
    </xf>
    <xf numFmtId="0" fontId="9" fillId="0" borderId="3" xfId="11" applyFont="1" applyBorder="1" applyAlignment="1">
      <alignment horizontal="left" vertical="center"/>
    </xf>
    <xf numFmtId="177" fontId="9" fillId="0" borderId="1" xfId="11" applyNumberFormat="1" applyFont="1" applyBorder="1" applyAlignment="1">
      <alignment horizontal="right" vertical="center" shrinkToFit="1"/>
    </xf>
    <xf numFmtId="177" fontId="9" fillId="0" borderId="2" xfId="11" applyNumberFormat="1" applyFont="1" applyBorder="1" applyAlignment="1">
      <alignment horizontal="right" vertical="center" shrinkToFit="1"/>
    </xf>
    <xf numFmtId="177" fontId="9" fillId="0" borderId="3" xfId="11" applyNumberFormat="1" applyFont="1" applyBorder="1" applyAlignment="1">
      <alignment horizontal="right" vertical="center" shrinkToFit="1"/>
    </xf>
    <xf numFmtId="0" fontId="9" fillId="0" borderId="1" xfId="11" applyFont="1" applyBorder="1">
      <alignment vertical="center"/>
    </xf>
    <xf numFmtId="0" fontId="9" fillId="0" borderId="2" xfId="11" applyFont="1" applyBorder="1">
      <alignment vertical="center"/>
    </xf>
    <xf numFmtId="0" fontId="9" fillId="0" borderId="3" xfId="11" applyFont="1" applyBorder="1">
      <alignment vertical="center"/>
    </xf>
    <xf numFmtId="0" fontId="9" fillId="0" borderId="10" xfId="11" applyFont="1" applyBorder="1" applyAlignment="1">
      <alignment horizontal="center" vertical="center"/>
    </xf>
    <xf numFmtId="0" fontId="9" fillId="0" borderId="9" xfId="11" applyFont="1" applyBorder="1" applyAlignment="1">
      <alignment horizontal="center" vertical="center"/>
    </xf>
    <xf numFmtId="0" fontId="9" fillId="0" borderId="11" xfId="11" applyFont="1" applyBorder="1" applyAlignment="1">
      <alignment horizontal="center" vertical="center"/>
    </xf>
    <xf numFmtId="182" fontId="9" fillId="0" borderId="6" xfId="11" applyNumberFormat="1" applyFont="1" applyBorder="1" applyAlignment="1">
      <alignment horizontal="right" vertical="center" shrinkToFit="1"/>
    </xf>
    <xf numFmtId="182" fontId="9" fillId="0" borderId="4" xfId="11" applyNumberFormat="1" applyFont="1" applyBorder="1" applyAlignment="1">
      <alignment horizontal="right" vertical="center" shrinkToFit="1"/>
    </xf>
    <xf numFmtId="182" fontId="9" fillId="0" borderId="1" xfId="11" applyNumberFormat="1" applyFont="1" applyBorder="1" applyAlignment="1">
      <alignment horizontal="right" vertical="center" shrinkToFit="1"/>
    </xf>
    <xf numFmtId="0" fontId="3" fillId="0" borderId="2" xfId="11" applyBorder="1" applyAlignment="1">
      <alignment horizontal="right" vertical="center" shrinkToFit="1"/>
    </xf>
    <xf numFmtId="182" fontId="9" fillId="0" borderId="2" xfId="11" applyNumberFormat="1" applyFont="1" applyBorder="1" applyAlignment="1">
      <alignment horizontal="right" vertical="center" shrinkToFit="1"/>
    </xf>
    <xf numFmtId="0" fontId="3" fillId="0" borderId="3" xfId="11" applyBorder="1" applyAlignment="1">
      <alignment horizontal="right" vertical="center" shrinkToFit="1"/>
    </xf>
    <xf numFmtId="0" fontId="15" fillId="0" borderId="4" xfId="11" applyFont="1" applyBorder="1">
      <alignment vertical="center"/>
    </xf>
    <xf numFmtId="0" fontId="15" fillId="0" borderId="0" xfId="11" applyFont="1">
      <alignment vertical="center"/>
    </xf>
    <xf numFmtId="0" fontId="15" fillId="0" borderId="5" xfId="11" applyFont="1" applyBorder="1">
      <alignment vertical="center"/>
    </xf>
    <xf numFmtId="0" fontId="9" fillId="0" borderId="1" xfId="11" applyFont="1" applyBorder="1" applyAlignment="1">
      <alignment horizontal="center" vertical="center" wrapText="1"/>
    </xf>
    <xf numFmtId="0" fontId="9" fillId="0" borderId="2" xfId="11" applyFont="1" applyBorder="1" applyAlignment="1">
      <alignment horizontal="center" vertical="center" wrapText="1"/>
    </xf>
    <xf numFmtId="0" fontId="9" fillId="0" borderId="2" xfId="11" applyFont="1" applyBorder="1" applyAlignment="1">
      <alignment vertical="center" textRotation="255"/>
    </xf>
    <xf numFmtId="0" fontId="9" fillId="0" borderId="0" xfId="11" applyFont="1" applyAlignment="1">
      <alignment vertical="center" textRotation="255"/>
    </xf>
    <xf numFmtId="0" fontId="9" fillId="0" borderId="7" xfId="11" applyFont="1" applyBorder="1" applyAlignment="1">
      <alignment vertical="center" textRotation="255"/>
    </xf>
    <xf numFmtId="0" fontId="3" fillId="0" borderId="9" xfId="11" applyBorder="1" applyAlignment="1">
      <alignment horizontal="center" vertical="center"/>
    </xf>
    <xf numFmtId="0" fontId="3" fillId="0" borderId="11" xfId="11" applyBorder="1" applyAlignment="1">
      <alignment horizontal="center" vertical="center"/>
    </xf>
    <xf numFmtId="177" fontId="9" fillId="0" borderId="71" xfId="11" applyNumberFormat="1" applyFont="1" applyBorder="1" applyAlignment="1">
      <alignment horizontal="right" vertical="center" shrinkToFit="1"/>
    </xf>
    <xf numFmtId="0" fontId="1" fillId="0" borderId="0" xfId="1" applyAlignment="1">
      <alignment vertical="center"/>
    </xf>
    <xf numFmtId="0" fontId="1" fillId="0" borderId="5" xfId="1" applyBorder="1" applyAlignment="1">
      <alignment vertical="center"/>
    </xf>
    <xf numFmtId="177" fontId="9" fillId="0" borderId="68" xfId="11" applyNumberFormat="1" applyFont="1" applyBorder="1" applyAlignment="1">
      <alignment horizontal="right" vertical="center" shrinkToFit="1"/>
    </xf>
    <xf numFmtId="177" fontId="9" fillId="0" borderId="66" xfId="11" applyNumberFormat="1" applyFont="1" applyBorder="1" applyAlignment="1">
      <alignment horizontal="right" vertical="center" shrinkToFit="1"/>
    </xf>
    <xf numFmtId="182" fontId="9" fillId="0" borderId="68" xfId="11" applyNumberFormat="1" applyFont="1" applyBorder="1" applyAlignment="1">
      <alignment horizontal="right" vertical="center" shrinkToFit="1"/>
    </xf>
    <xf numFmtId="182" fontId="9" fillId="0" borderId="3" xfId="11" applyNumberFormat="1" applyFont="1" applyBorder="1" applyAlignment="1">
      <alignment horizontal="right" vertical="center" shrinkToFit="1"/>
    </xf>
    <xf numFmtId="182" fontId="9" fillId="0" borderId="66" xfId="11" applyNumberFormat="1" applyFont="1" applyBorder="1" applyAlignment="1">
      <alignment horizontal="right" vertical="center" shrinkToFit="1"/>
    </xf>
    <xf numFmtId="0" fontId="15" fillId="0" borderId="10" xfId="11" applyFont="1" applyBorder="1" applyAlignment="1">
      <alignment horizontal="center" vertical="center"/>
    </xf>
    <xf numFmtId="0" fontId="15" fillId="0" borderId="9" xfId="11" applyFont="1" applyBorder="1" applyAlignment="1">
      <alignment horizontal="center" vertical="center"/>
    </xf>
    <xf numFmtId="0" fontId="15" fillId="0" borderId="11" xfId="11" applyFont="1" applyBorder="1" applyAlignment="1">
      <alignment horizontal="center" vertical="center"/>
    </xf>
    <xf numFmtId="177" fontId="9" fillId="0" borderId="72" xfId="11" applyNumberFormat="1" applyFont="1" applyBorder="1" applyAlignment="1">
      <alignment horizontal="right" vertical="center"/>
    </xf>
    <xf numFmtId="177" fontId="9" fillId="0" borderId="0" xfId="11" applyNumberFormat="1" applyFont="1" applyAlignment="1">
      <alignment horizontal="right" vertical="center"/>
    </xf>
    <xf numFmtId="177" fontId="9" fillId="0" borderId="5" xfId="11" applyNumberFormat="1" applyFont="1" applyBorder="1" applyAlignment="1">
      <alignment horizontal="right" vertical="center"/>
    </xf>
    <xf numFmtId="177" fontId="9" fillId="0" borderId="4" xfId="11" applyNumberFormat="1" applyFont="1" applyBorder="1" applyAlignment="1">
      <alignment horizontal="right" vertical="center"/>
    </xf>
    <xf numFmtId="177" fontId="9" fillId="0" borderId="69" xfId="11" applyNumberFormat="1" applyFont="1" applyBorder="1" applyAlignment="1">
      <alignment horizontal="right" vertical="center"/>
    </xf>
    <xf numFmtId="182" fontId="9" fillId="0" borderId="70" xfId="11" applyNumberFormat="1" applyFont="1" applyBorder="1" applyAlignment="1">
      <alignment horizontal="right" vertical="center"/>
    </xf>
    <xf numFmtId="0" fontId="9" fillId="0" borderId="12" xfId="11" applyFont="1" applyBorder="1" applyAlignment="1">
      <alignment horizontal="center" vertical="center"/>
    </xf>
    <xf numFmtId="182" fontId="9" fillId="0" borderId="67" xfId="11" applyNumberFormat="1" applyFont="1" applyBorder="1" applyAlignment="1">
      <alignment horizontal="right" vertical="center" shrinkToFit="1"/>
    </xf>
    <xf numFmtId="177" fontId="9" fillId="0" borderId="67" xfId="11" applyNumberFormat="1" applyFont="1" applyBorder="1" applyAlignment="1">
      <alignment horizontal="right" vertical="center" shrinkToFit="1"/>
    </xf>
    <xf numFmtId="49" fontId="12" fillId="0" borderId="21" xfId="11" applyNumberFormat="1" applyFont="1" applyBorder="1" applyAlignment="1">
      <alignment horizontal="center" vertical="center"/>
    </xf>
    <xf numFmtId="49" fontId="12" fillId="0" borderId="22" xfId="11" applyNumberFormat="1" applyFont="1" applyBorder="1" applyAlignment="1">
      <alignment horizontal="center" vertical="center"/>
    </xf>
    <xf numFmtId="49" fontId="12" fillId="0" borderId="23" xfId="11" applyNumberFormat="1" applyFont="1" applyBorder="1" applyAlignment="1">
      <alignment horizontal="center" vertical="center"/>
    </xf>
    <xf numFmtId="0" fontId="4" fillId="2" borderId="46" xfId="12" applyFont="1" applyFill="1" applyBorder="1" applyAlignment="1">
      <alignment horizontal="center" vertical="center"/>
    </xf>
    <xf numFmtId="0" fontId="4" fillId="2" borderId="41" xfId="12" applyFont="1" applyFill="1" applyBorder="1" applyAlignment="1">
      <alignment horizontal="center" vertical="center"/>
    </xf>
    <xf numFmtId="179" fontId="4" fillId="2" borderId="115" xfId="14" applyNumberFormat="1" applyFont="1" applyFill="1" applyBorder="1" applyAlignment="1">
      <alignment horizontal="right" vertical="center" shrinkToFit="1"/>
    </xf>
    <xf numFmtId="179" fontId="4" fillId="2" borderId="55" xfId="14" applyNumberFormat="1" applyFont="1" applyFill="1" applyBorder="1" applyAlignment="1">
      <alignment horizontal="right" vertical="center" shrinkToFit="1"/>
    </xf>
    <xf numFmtId="179" fontId="4" fillId="2" borderId="169" xfId="14" applyNumberFormat="1" applyFont="1" applyFill="1" applyBorder="1" applyAlignment="1">
      <alignment horizontal="right" vertical="center" shrinkToFit="1"/>
    </xf>
    <xf numFmtId="179" fontId="4" fillId="2" borderId="151" xfId="14" applyNumberFormat="1" applyFont="1" applyFill="1" applyBorder="1" applyAlignment="1">
      <alignment horizontal="right" vertical="center" shrinkToFit="1"/>
    </xf>
    <xf numFmtId="179" fontId="4" fillId="2" borderId="152" xfId="14" applyNumberFormat="1" applyFont="1" applyFill="1" applyBorder="1" applyAlignment="1">
      <alignment horizontal="right" vertical="center" shrinkToFit="1"/>
    </xf>
    <xf numFmtId="179" fontId="4" fillId="2" borderId="170" xfId="14" applyNumberFormat="1" applyFont="1" applyFill="1" applyBorder="1" applyAlignment="1">
      <alignment horizontal="right" vertical="center" shrinkToFit="1"/>
    </xf>
    <xf numFmtId="0" fontId="4" fillId="2" borderId="45" xfId="12" applyFont="1" applyFill="1" applyBorder="1">
      <alignment vertical="center"/>
    </xf>
    <xf numFmtId="0" fontId="4" fillId="2" borderId="46" xfId="12" applyFont="1" applyFill="1" applyBorder="1">
      <alignment vertical="center"/>
    </xf>
    <xf numFmtId="0" fontId="4" fillId="2" borderId="41" xfId="12" applyFont="1" applyFill="1" applyBorder="1">
      <alignment vertical="center"/>
    </xf>
    <xf numFmtId="189" fontId="4" fillId="2" borderId="43" xfId="14" applyNumberFormat="1" applyFont="1" applyFill="1" applyBorder="1" applyAlignment="1">
      <alignment horizontal="right" vertical="center" shrinkToFit="1"/>
    </xf>
    <xf numFmtId="189" fontId="4" fillId="2" borderId="46" xfId="14" applyNumberFormat="1" applyFont="1" applyFill="1" applyBorder="1" applyAlignment="1">
      <alignment horizontal="right" vertical="center" shrinkToFit="1"/>
    </xf>
    <xf numFmtId="189" fontId="4" fillId="2" borderId="41" xfId="14" applyNumberFormat="1" applyFont="1" applyFill="1" applyBorder="1" applyAlignment="1">
      <alignment horizontal="right" vertical="center" shrinkToFit="1"/>
    </xf>
    <xf numFmtId="189" fontId="4" fillId="2" borderId="166" xfId="14" applyNumberFormat="1" applyFont="1" applyFill="1" applyBorder="1" applyAlignment="1">
      <alignment horizontal="right" vertical="center" shrinkToFit="1"/>
    </xf>
    <xf numFmtId="189" fontId="4" fillId="2" borderId="167" xfId="14" applyNumberFormat="1" applyFont="1" applyFill="1" applyBorder="1" applyAlignment="1">
      <alignment horizontal="right" vertical="center" shrinkToFit="1"/>
    </xf>
    <xf numFmtId="189" fontId="4" fillId="2" borderId="168" xfId="14" applyNumberFormat="1" applyFont="1" applyFill="1" applyBorder="1" applyAlignment="1">
      <alignment horizontal="right" vertical="center" shrinkToFit="1"/>
    </xf>
    <xf numFmtId="0" fontId="4" fillId="2" borderId="38" xfId="12" applyFont="1" applyFill="1" applyBorder="1" applyAlignment="1">
      <alignment horizontal="left" vertical="center" wrapText="1"/>
    </xf>
    <xf numFmtId="0" fontId="4" fillId="2" borderId="2" xfId="12" applyFont="1" applyFill="1" applyBorder="1" applyAlignment="1">
      <alignment horizontal="left" vertical="center" wrapText="1"/>
    </xf>
    <xf numFmtId="0" fontId="4" fillId="2" borderId="45" xfId="12" applyFont="1" applyFill="1" applyBorder="1" applyAlignment="1">
      <alignment horizontal="left" vertical="center" wrapText="1"/>
    </xf>
    <xf numFmtId="0" fontId="4" fillId="2" borderId="46" xfId="12" applyFont="1" applyFill="1" applyBorder="1" applyAlignment="1">
      <alignment horizontal="left" vertical="center" wrapText="1"/>
    </xf>
    <xf numFmtId="0" fontId="4" fillId="2" borderId="2" xfId="12" applyFont="1" applyFill="1" applyBorder="1" applyAlignment="1">
      <alignment horizontal="center" vertical="center"/>
    </xf>
    <xf numFmtId="0" fontId="4" fillId="2" borderId="3" xfId="12" applyFont="1" applyFill="1" applyBorder="1" applyAlignment="1">
      <alignment horizontal="center" vertical="center"/>
    </xf>
    <xf numFmtId="179" fontId="4" fillId="2" borderId="10" xfId="14" applyNumberFormat="1" applyFont="1" applyFill="1" applyBorder="1" applyAlignment="1">
      <alignment horizontal="right" vertical="center" shrinkToFit="1"/>
    </xf>
    <xf numFmtId="179" fontId="4" fillId="2" borderId="9" xfId="14" applyNumberFormat="1" applyFont="1" applyFill="1" applyBorder="1" applyAlignment="1">
      <alignment horizontal="right" vertical="center" shrinkToFit="1"/>
    </xf>
    <xf numFmtId="179" fontId="4" fillId="2" borderId="141" xfId="14" applyNumberFormat="1" applyFont="1" applyFill="1" applyBorder="1" applyAlignment="1">
      <alignment horizontal="right" vertical="center" shrinkToFit="1"/>
    </xf>
    <xf numFmtId="179" fontId="4" fillId="2" borderId="142" xfId="14" applyNumberFormat="1" applyFont="1" applyFill="1" applyBorder="1" applyAlignment="1">
      <alignment horizontal="right" vertical="center" shrinkToFit="1"/>
    </xf>
    <xf numFmtId="179" fontId="4" fillId="2" borderId="143" xfId="14" applyNumberFormat="1" applyFont="1" applyFill="1" applyBorder="1" applyAlignment="1">
      <alignment horizontal="right" vertical="center" shrinkToFit="1"/>
    </xf>
    <xf numFmtId="179" fontId="4" fillId="2" borderId="144" xfId="14" applyNumberFormat="1" applyFont="1" applyFill="1" applyBorder="1" applyAlignment="1">
      <alignment horizontal="right" vertical="center" shrinkToFit="1"/>
    </xf>
    <xf numFmtId="179" fontId="4" fillId="2" borderId="145" xfId="14" applyNumberFormat="1" applyFont="1" applyFill="1" applyBorder="1" applyAlignment="1">
      <alignment horizontal="right" vertical="center" shrinkToFit="1"/>
    </xf>
    <xf numFmtId="0" fontId="4" fillId="2" borderId="27" xfId="12" applyFont="1" applyFill="1" applyBorder="1">
      <alignment vertical="center"/>
    </xf>
    <xf numFmtId="0" fontId="4" fillId="2" borderId="0" xfId="12" applyFont="1" applyFill="1">
      <alignment vertical="center"/>
    </xf>
    <xf numFmtId="0" fontId="4" fillId="2" borderId="5" xfId="12" applyFont="1" applyFill="1" applyBorder="1">
      <alignment vertical="center"/>
    </xf>
    <xf numFmtId="189" fontId="4" fillId="2" borderId="4" xfId="14" applyNumberFormat="1" applyFont="1" applyFill="1" applyBorder="1" applyAlignment="1">
      <alignment horizontal="right" vertical="center" shrinkToFit="1"/>
    </xf>
    <xf numFmtId="189" fontId="4" fillId="2" borderId="0" xfId="14" applyNumberFormat="1" applyFont="1" applyFill="1" applyAlignment="1">
      <alignment horizontal="right" vertical="center" shrinkToFit="1"/>
    </xf>
    <xf numFmtId="189" fontId="4" fillId="2" borderId="5" xfId="14" applyNumberFormat="1" applyFont="1" applyFill="1" applyBorder="1" applyAlignment="1">
      <alignment horizontal="right" vertical="center" shrinkToFit="1"/>
    </xf>
    <xf numFmtId="189" fontId="4" fillId="2" borderId="28" xfId="14" applyNumberFormat="1" applyFont="1" applyFill="1" applyBorder="1" applyAlignment="1">
      <alignment horizontal="right" vertical="center" shrinkToFit="1"/>
    </xf>
    <xf numFmtId="0" fontId="25" fillId="2" borderId="29" xfId="12" applyFont="1" applyFill="1" applyBorder="1" applyAlignment="1">
      <alignment horizontal="left" vertical="center"/>
    </xf>
    <xf numFmtId="0" fontId="4" fillId="2" borderId="7" xfId="12" applyFont="1" applyFill="1" applyBorder="1" applyAlignment="1">
      <alignment horizontal="left" vertical="center"/>
    </xf>
    <xf numFmtId="0" fontId="4" fillId="2" borderId="7" xfId="12" applyFont="1" applyFill="1" applyBorder="1" applyAlignment="1">
      <alignment horizontal="right" vertical="center" wrapText="1"/>
    </xf>
    <xf numFmtId="0" fontId="4" fillId="2" borderId="7" xfId="12" applyFont="1" applyFill="1" applyBorder="1" applyAlignment="1">
      <alignment horizontal="right" vertical="center"/>
    </xf>
    <xf numFmtId="0" fontId="4" fillId="2" borderId="8" xfId="12" applyFont="1" applyFill="1" applyBorder="1" applyAlignment="1">
      <alignment horizontal="right" vertical="center"/>
    </xf>
    <xf numFmtId="181" fontId="4" fillId="2" borderId="6" xfId="14" applyNumberFormat="1" applyFont="1" applyFill="1" applyBorder="1" applyAlignment="1">
      <alignment horizontal="right" vertical="center" shrinkToFit="1"/>
    </xf>
    <xf numFmtId="181" fontId="4" fillId="2" borderId="7" xfId="14" applyNumberFormat="1" applyFont="1" applyFill="1" applyBorder="1" applyAlignment="1">
      <alignment horizontal="right" vertical="center" shrinkToFit="1"/>
    </xf>
    <xf numFmtId="181" fontId="4" fillId="2" borderId="73" xfId="14" applyNumberFormat="1" applyFont="1" applyFill="1" applyBorder="1" applyAlignment="1">
      <alignment horizontal="right" vertical="center" shrinkToFit="1"/>
    </xf>
    <xf numFmtId="181" fontId="4" fillId="2" borderId="75" xfId="14" applyNumberFormat="1" applyFont="1" applyFill="1" applyBorder="1" applyAlignment="1">
      <alignment horizontal="right" vertical="center" shrinkToFit="1"/>
    </xf>
    <xf numFmtId="179" fontId="4" fillId="2" borderId="163" xfId="14" applyNumberFormat="1" applyFont="1" applyFill="1" applyBorder="1" applyAlignment="1">
      <alignment horizontal="right" vertical="center" shrinkToFit="1"/>
    </xf>
    <xf numFmtId="179" fontId="4" fillId="2" borderId="164" xfId="14" applyNumberFormat="1" applyFont="1" applyFill="1" applyBorder="1" applyAlignment="1">
      <alignment horizontal="right" vertical="center" shrinkToFit="1"/>
    </xf>
    <xf numFmtId="179" fontId="4" fillId="2" borderId="165" xfId="14" applyNumberFormat="1" applyFont="1" applyFill="1" applyBorder="1" applyAlignment="1">
      <alignment horizontal="right" vertical="center" shrinkToFit="1"/>
    </xf>
    <xf numFmtId="188" fontId="4" fillId="2" borderId="4" xfId="14" applyNumberFormat="1" applyFont="1" applyFill="1" applyBorder="1" applyAlignment="1">
      <alignment horizontal="right" vertical="center" shrinkToFit="1"/>
    </xf>
    <xf numFmtId="188" fontId="4" fillId="2" borderId="0" xfId="14" applyNumberFormat="1" applyFont="1" applyFill="1" applyAlignment="1">
      <alignment horizontal="right" vertical="center" shrinkToFit="1"/>
    </xf>
    <xf numFmtId="188" fontId="4" fillId="2" borderId="5" xfId="14" applyNumberFormat="1" applyFont="1" applyFill="1" applyBorder="1" applyAlignment="1">
      <alignment horizontal="right" vertical="center" shrinkToFit="1"/>
    </xf>
    <xf numFmtId="188" fontId="4" fillId="2" borderId="28" xfId="14" applyNumberFormat="1" applyFont="1" applyFill="1" applyBorder="1" applyAlignment="1">
      <alignment horizontal="right" vertical="center" shrinkToFit="1"/>
    </xf>
    <xf numFmtId="0" fontId="4" fillId="2" borderId="27" xfId="12" applyFont="1" applyFill="1" applyBorder="1" applyAlignment="1">
      <alignment horizontal="left" vertical="center"/>
    </xf>
    <xf numFmtId="0" fontId="4" fillId="2" borderId="0" xfId="12" applyFont="1" applyFill="1" applyAlignment="1">
      <alignment horizontal="left" vertical="center"/>
    </xf>
    <xf numFmtId="0" fontId="4" fillId="2" borderId="0" xfId="12" applyFont="1" applyFill="1" applyAlignment="1">
      <alignment horizontal="right" vertical="center" wrapText="1"/>
    </xf>
    <xf numFmtId="0" fontId="4" fillId="2" borderId="0" xfId="12" applyFont="1" applyFill="1" applyAlignment="1">
      <alignment horizontal="right" vertical="center"/>
    </xf>
    <xf numFmtId="0" fontId="4" fillId="2" borderId="5" xfId="12" applyFont="1" applyFill="1" applyBorder="1" applyAlignment="1">
      <alignment horizontal="right" vertical="center"/>
    </xf>
    <xf numFmtId="181" fontId="4" fillId="2" borderId="4" xfId="14" applyNumberFormat="1" applyFont="1" applyFill="1" applyBorder="1" applyAlignment="1">
      <alignment horizontal="right" vertical="center" shrinkToFit="1"/>
    </xf>
    <xf numFmtId="181" fontId="4" fillId="2" borderId="0" xfId="14" applyNumberFormat="1" applyFont="1" applyFill="1" applyAlignment="1">
      <alignment horizontal="right" vertical="center" shrinkToFit="1"/>
    </xf>
    <xf numFmtId="181" fontId="4" fillId="2" borderId="69" xfId="14" applyNumberFormat="1" applyFont="1" applyFill="1" applyBorder="1" applyAlignment="1">
      <alignment horizontal="right" vertical="center" shrinkToFit="1"/>
    </xf>
    <xf numFmtId="181" fontId="4" fillId="2" borderId="72" xfId="14" applyNumberFormat="1" applyFont="1" applyFill="1" applyBorder="1" applyAlignment="1">
      <alignment horizontal="right" vertical="center" shrinkToFit="1"/>
    </xf>
    <xf numFmtId="179" fontId="4" fillId="2" borderId="160" xfId="14" applyNumberFormat="1" applyFont="1" applyFill="1" applyBorder="1" applyAlignment="1">
      <alignment horizontal="right" vertical="center" shrinkToFit="1"/>
    </xf>
    <xf numFmtId="179" fontId="4" fillId="2" borderId="161" xfId="14" applyNumberFormat="1" applyFont="1" applyFill="1" applyBorder="1" applyAlignment="1">
      <alignment horizontal="right" vertical="center" shrinkToFit="1"/>
    </xf>
    <xf numFmtId="179" fontId="4" fillId="2" borderId="162" xfId="14" applyNumberFormat="1" applyFont="1" applyFill="1" applyBorder="1" applyAlignment="1">
      <alignment horizontal="right" vertical="center" shrinkToFit="1"/>
    </xf>
    <xf numFmtId="188" fontId="4" fillId="2" borderId="1" xfId="14" applyNumberFormat="1" applyFont="1" applyFill="1" applyBorder="1" applyAlignment="1">
      <alignment horizontal="right" vertical="center" shrinkToFit="1"/>
    </xf>
    <xf numFmtId="188" fontId="4" fillId="2" borderId="2" xfId="14" applyNumberFormat="1" applyFont="1" applyFill="1" applyBorder="1" applyAlignment="1">
      <alignment horizontal="right" vertical="center" shrinkToFit="1"/>
    </xf>
    <xf numFmtId="188" fontId="4" fillId="2" borderId="39" xfId="14" applyNumberFormat="1" applyFont="1" applyFill="1" applyBorder="1" applyAlignment="1">
      <alignment horizontal="right" vertical="center" shrinkToFit="1"/>
    </xf>
    <xf numFmtId="0" fontId="4" fillId="2" borderId="43" xfId="12" applyFont="1" applyFill="1" applyBorder="1">
      <alignment vertical="center"/>
    </xf>
    <xf numFmtId="181" fontId="4" fillId="2" borderId="157" xfId="14" applyNumberFormat="1" applyFont="1" applyFill="1" applyBorder="1" applyAlignment="1">
      <alignment horizontal="right" vertical="center" shrinkToFit="1"/>
    </xf>
    <xf numFmtId="181" fontId="4" fillId="2" borderId="158" xfId="14" applyNumberFormat="1" applyFont="1" applyFill="1" applyBorder="1" applyAlignment="1">
      <alignment horizontal="right" vertical="center" shrinkToFit="1"/>
    </xf>
    <xf numFmtId="179" fontId="4" fillId="2" borderId="158" xfId="14" applyNumberFormat="1" applyFont="1" applyFill="1" applyBorder="1" applyAlignment="1">
      <alignment horizontal="right" vertical="center" shrinkToFit="1"/>
    </xf>
    <xf numFmtId="179" fontId="4" fillId="2" borderId="159" xfId="14" applyNumberFormat="1" applyFont="1" applyFill="1" applyBorder="1" applyAlignment="1">
      <alignment horizontal="right" vertical="center" shrinkToFit="1"/>
    </xf>
    <xf numFmtId="179" fontId="4" fillId="2" borderId="70" xfId="14" applyNumberFormat="1" applyFont="1" applyFill="1" applyBorder="1" applyAlignment="1">
      <alignment horizontal="right" vertical="center" shrinkToFit="1"/>
    </xf>
    <xf numFmtId="179" fontId="4" fillId="2" borderId="140" xfId="14" applyNumberFormat="1" applyFont="1" applyFill="1" applyBorder="1" applyAlignment="1">
      <alignment horizontal="right" vertical="center" shrinkToFit="1"/>
    </xf>
    <xf numFmtId="0" fontId="4" fillId="2" borderId="38" xfId="12" applyFont="1" applyFill="1" applyBorder="1" applyAlignment="1">
      <alignment horizontal="left" vertical="center"/>
    </xf>
    <xf numFmtId="0" fontId="4" fillId="2" borderId="2" xfId="12" applyFont="1" applyFill="1" applyBorder="1" applyAlignment="1">
      <alignment horizontal="left" vertical="center"/>
    </xf>
    <xf numFmtId="0" fontId="4" fillId="2" borderId="2" xfId="12" applyFont="1" applyFill="1" applyBorder="1" applyAlignment="1">
      <alignment horizontal="right" vertical="center"/>
    </xf>
    <xf numFmtId="0" fontId="4" fillId="2" borderId="3" xfId="12" applyFont="1" applyFill="1" applyBorder="1" applyAlignment="1">
      <alignment horizontal="right" vertical="center"/>
    </xf>
    <xf numFmtId="181" fontId="4" fillId="2" borderId="1" xfId="13" applyNumberFormat="1" applyFont="1" applyFill="1" applyBorder="1" applyAlignment="1">
      <alignment horizontal="right" vertical="center" shrinkToFit="1"/>
    </xf>
    <xf numFmtId="181" fontId="4" fillId="2" borderId="2" xfId="13" applyNumberFormat="1" applyFont="1" applyFill="1" applyBorder="1" applyAlignment="1">
      <alignment horizontal="right" vertical="center" shrinkToFit="1"/>
    </xf>
    <xf numFmtId="181" fontId="4" fillId="2" borderId="66" xfId="13" applyNumberFormat="1" applyFont="1" applyFill="1" applyBorder="1" applyAlignment="1">
      <alignment horizontal="right" vertical="center" shrinkToFit="1"/>
    </xf>
    <xf numFmtId="181" fontId="4" fillId="2" borderId="68" xfId="13" applyNumberFormat="1" applyFont="1" applyFill="1" applyBorder="1" applyAlignment="1">
      <alignment horizontal="right" vertical="center" shrinkToFit="1"/>
    </xf>
    <xf numFmtId="179" fontId="4" fillId="2" borderId="154" xfId="14" applyNumberFormat="1" applyFont="1" applyFill="1" applyBorder="1" applyAlignment="1">
      <alignment horizontal="right" vertical="center" shrinkToFit="1"/>
    </xf>
    <xf numFmtId="179" fontId="4" fillId="2" borderId="155" xfId="14" applyNumberFormat="1" applyFont="1" applyFill="1" applyBorder="1" applyAlignment="1">
      <alignment horizontal="right" vertical="center" shrinkToFit="1"/>
    </xf>
    <xf numFmtId="179" fontId="4" fillId="2" borderId="156" xfId="14" applyNumberFormat="1" applyFont="1" applyFill="1" applyBorder="1" applyAlignment="1">
      <alignment horizontal="right" vertical="center" shrinkToFit="1"/>
    </xf>
    <xf numFmtId="0" fontId="4" fillId="2" borderId="38" xfId="12" applyFont="1" applyFill="1" applyBorder="1">
      <alignment vertical="center"/>
    </xf>
    <xf numFmtId="0" fontId="4" fillId="2" borderId="2" xfId="12" applyFont="1" applyFill="1" applyBorder="1">
      <alignment vertical="center"/>
    </xf>
    <xf numFmtId="0" fontId="4" fillId="2" borderId="3" xfId="12" applyFont="1" applyFill="1" applyBorder="1">
      <alignment vertical="center"/>
    </xf>
    <xf numFmtId="188" fontId="4" fillId="2" borderId="3" xfId="14" applyNumberFormat="1" applyFont="1" applyFill="1" applyBorder="1" applyAlignment="1">
      <alignment horizontal="right" vertical="center" shrinkToFit="1"/>
    </xf>
    <xf numFmtId="0" fontId="4" fillId="2" borderId="49" xfId="12" applyFont="1" applyFill="1" applyBorder="1" applyAlignment="1">
      <alignment horizontal="center" vertical="center"/>
    </xf>
    <xf numFmtId="0" fontId="4" fillId="2" borderId="50" xfId="12" applyFont="1" applyFill="1" applyBorder="1" applyAlignment="1">
      <alignment horizontal="center" vertical="center"/>
    </xf>
    <xf numFmtId="0" fontId="4" fillId="2" borderId="51" xfId="12" applyFont="1" applyFill="1" applyBorder="1" applyAlignment="1">
      <alignment horizontal="center" vertical="center"/>
    </xf>
    <xf numFmtId="0" fontId="4" fillId="2" borderId="52" xfId="12" applyFont="1" applyFill="1" applyBorder="1" applyAlignment="1">
      <alignment horizontal="center" vertical="center"/>
    </xf>
    <xf numFmtId="0" fontId="4" fillId="2" borderId="4" xfId="12" applyFont="1" applyFill="1" applyBorder="1">
      <alignment vertical="center"/>
    </xf>
    <xf numFmtId="181" fontId="4" fillId="2" borderId="139" xfId="14" applyNumberFormat="1" applyFont="1" applyFill="1" applyBorder="1" applyAlignment="1">
      <alignment horizontal="right" vertical="center" shrinkToFit="1"/>
    </xf>
    <xf numFmtId="181" fontId="4" fillId="2" borderId="70" xfId="14" applyNumberFormat="1" applyFont="1" applyFill="1" applyBorder="1" applyAlignment="1">
      <alignment horizontal="right" vertical="center" shrinkToFit="1"/>
    </xf>
    <xf numFmtId="0" fontId="4" fillId="2" borderId="6" xfId="12" applyFont="1" applyFill="1" applyBorder="1">
      <alignment vertical="center"/>
    </xf>
    <xf numFmtId="0" fontId="4" fillId="2" borderId="7" xfId="12" applyFont="1" applyFill="1" applyBorder="1">
      <alignment vertical="center"/>
    </xf>
    <xf numFmtId="0" fontId="4" fillId="2" borderId="8" xfId="12" applyFont="1" applyFill="1" applyBorder="1">
      <alignment vertical="center"/>
    </xf>
    <xf numFmtId="179" fontId="4" fillId="2" borderId="72" xfId="14" applyNumberFormat="1" applyFont="1" applyFill="1" applyBorder="1" applyAlignment="1">
      <alignment horizontal="right" vertical="center" shrinkToFit="1"/>
    </xf>
    <xf numFmtId="179" fontId="4" fillId="2" borderId="0" xfId="14" applyNumberFormat="1" applyFont="1" applyFill="1" applyAlignment="1">
      <alignment horizontal="right" vertical="center" shrinkToFit="1"/>
    </xf>
    <xf numFmtId="179" fontId="4" fillId="2" borderId="28" xfId="14" applyNumberFormat="1" applyFont="1" applyFill="1" applyBorder="1" applyAlignment="1">
      <alignment horizontal="right" vertical="center" shrinkToFit="1"/>
    </xf>
    <xf numFmtId="0" fontId="4" fillId="2" borderId="65" xfId="12" applyFont="1" applyFill="1" applyBorder="1" applyAlignment="1">
      <alignment horizontal="center" vertical="center"/>
    </xf>
    <xf numFmtId="181" fontId="4" fillId="2" borderId="67" xfId="14" applyNumberFormat="1" applyFont="1" applyFill="1" applyBorder="1" applyAlignment="1">
      <alignment horizontal="right" vertical="center" shrinkToFit="1"/>
    </xf>
    <xf numFmtId="179" fontId="4" fillId="2" borderId="67" xfId="14" applyNumberFormat="1" applyFont="1" applyFill="1" applyBorder="1" applyAlignment="1">
      <alignment horizontal="right" vertical="center" shrinkToFit="1"/>
    </xf>
    <xf numFmtId="179" fontId="4" fillId="2" borderId="138" xfId="14" applyNumberFormat="1" applyFont="1" applyFill="1" applyBorder="1" applyAlignment="1">
      <alignment horizontal="right" vertical="center" shrinkToFit="1"/>
    </xf>
    <xf numFmtId="179" fontId="4" fillId="2" borderId="75" xfId="14" applyNumberFormat="1" applyFont="1" applyFill="1" applyBorder="1" applyAlignment="1">
      <alignment horizontal="right" vertical="center" shrinkToFit="1"/>
    </xf>
    <xf numFmtId="179" fontId="4" fillId="2" borderId="7" xfId="14" applyNumberFormat="1" applyFont="1" applyFill="1" applyBorder="1" applyAlignment="1">
      <alignment horizontal="right" vertical="center" shrinkToFit="1"/>
    </xf>
    <xf numFmtId="179" fontId="4" fillId="2" borderId="30" xfId="14" applyNumberFormat="1" applyFont="1" applyFill="1" applyBorder="1" applyAlignment="1">
      <alignment horizontal="right" vertical="center" shrinkToFit="1"/>
    </xf>
    <xf numFmtId="0" fontId="4" fillId="2" borderId="38" xfId="12" applyFont="1" applyFill="1" applyBorder="1" applyAlignment="1">
      <alignment horizontal="center" vertical="center" wrapText="1"/>
    </xf>
    <xf numFmtId="0" fontId="4" fillId="2" borderId="2" xfId="12" applyFont="1" applyFill="1" applyBorder="1" applyAlignment="1">
      <alignment horizontal="center" vertical="center" wrapText="1"/>
    </xf>
    <xf numFmtId="0" fontId="4" fillId="2" borderId="3" xfId="12" applyFont="1" applyFill="1" applyBorder="1" applyAlignment="1">
      <alignment horizontal="center" vertical="center" wrapText="1"/>
    </xf>
    <xf numFmtId="0" fontId="4" fillId="2" borderId="27" xfId="12" applyFont="1" applyFill="1" applyBorder="1" applyAlignment="1">
      <alignment horizontal="center" vertical="center" wrapText="1"/>
    </xf>
    <xf numFmtId="0" fontId="4" fillId="2" borderId="0" xfId="12" applyFont="1" applyFill="1" applyAlignment="1">
      <alignment horizontal="center" vertical="center" wrapText="1"/>
    </xf>
    <xf numFmtId="0" fontId="4" fillId="2" borderId="5" xfId="12" applyFont="1" applyFill="1" applyBorder="1" applyAlignment="1">
      <alignment horizontal="center" vertical="center" wrapText="1"/>
    </xf>
    <xf numFmtId="0" fontId="4" fillId="2" borderId="45" xfId="12" applyFont="1" applyFill="1" applyBorder="1" applyAlignment="1">
      <alignment horizontal="center" vertical="center" wrapText="1"/>
    </xf>
    <xf numFmtId="0" fontId="4" fillId="2" borderId="46" xfId="12" applyFont="1" applyFill="1" applyBorder="1" applyAlignment="1">
      <alignment horizontal="center" vertical="center" wrapText="1"/>
    </xf>
    <xf numFmtId="0" fontId="4" fillId="2" borderId="41" xfId="12" applyFont="1" applyFill="1" applyBorder="1" applyAlignment="1">
      <alignment horizontal="center" vertical="center" wrapText="1"/>
    </xf>
    <xf numFmtId="0" fontId="4" fillId="2" borderId="1" xfId="12" applyFont="1" applyFill="1" applyBorder="1">
      <alignment vertical="center"/>
    </xf>
    <xf numFmtId="181" fontId="4" fillId="2" borderId="136" xfId="14" applyNumberFormat="1" applyFont="1" applyFill="1" applyBorder="1" applyAlignment="1">
      <alignment horizontal="right" vertical="center" shrinkToFit="1"/>
    </xf>
    <xf numFmtId="179" fontId="4" fillId="2" borderId="114" xfId="14" applyNumberFormat="1" applyFont="1" applyFill="1" applyBorder="1" applyAlignment="1">
      <alignment horizontal="right" vertical="center" shrinkToFit="1"/>
    </xf>
    <xf numFmtId="179" fontId="4" fillId="2" borderId="153" xfId="14" applyNumberFormat="1" applyFont="1" applyFill="1" applyBorder="1" applyAlignment="1">
      <alignment horizontal="right" vertical="center" shrinkToFit="1"/>
    </xf>
    <xf numFmtId="0" fontId="4" fillId="2" borderId="4" xfId="14" applyFont="1" applyFill="1" applyBorder="1" applyAlignment="1">
      <alignment horizontal="left" vertical="center" shrinkToFit="1"/>
    </xf>
    <xf numFmtId="0" fontId="4" fillId="2" borderId="0" xfId="14" applyFont="1" applyFill="1" applyAlignment="1">
      <alignment horizontal="left" vertical="center" shrinkToFit="1"/>
    </xf>
    <xf numFmtId="0" fontId="4" fillId="2" borderId="5" xfId="14" applyFont="1" applyFill="1" applyBorder="1" applyAlignment="1">
      <alignment horizontal="left" vertical="center" shrinkToFit="1"/>
    </xf>
    <xf numFmtId="0" fontId="4" fillId="2" borderId="62" xfId="12" applyFont="1" applyFill="1" applyBorder="1" applyAlignment="1">
      <alignment horizontal="left" vertical="center" wrapText="1"/>
    </xf>
    <xf numFmtId="0" fontId="4" fillId="2" borderId="55" xfId="12" applyFont="1" applyFill="1" applyBorder="1" applyAlignment="1">
      <alignment horizontal="left" vertical="center"/>
    </xf>
    <xf numFmtId="0" fontId="4" fillId="2" borderId="56" xfId="12" applyFont="1" applyFill="1" applyBorder="1" applyAlignment="1">
      <alignment horizontal="left" vertical="center"/>
    </xf>
    <xf numFmtId="179" fontId="4" fillId="2" borderId="113" xfId="14" applyNumberFormat="1" applyFont="1" applyFill="1" applyBorder="1" applyAlignment="1">
      <alignment horizontal="right" vertical="center" shrinkToFit="1"/>
    </xf>
    <xf numFmtId="181" fontId="4" fillId="2" borderId="149" xfId="14" applyNumberFormat="1" applyFont="1" applyFill="1" applyBorder="1" applyAlignment="1">
      <alignment horizontal="right" vertical="center" shrinkToFit="1"/>
    </xf>
    <xf numFmtId="181" fontId="4" fillId="2" borderId="150" xfId="14" applyNumberFormat="1" applyFont="1" applyFill="1" applyBorder="1" applyAlignment="1">
      <alignment horizontal="right" vertical="center" shrinkToFit="1"/>
    </xf>
    <xf numFmtId="179" fontId="4" fillId="2" borderId="147" xfId="14" applyNumberFormat="1" applyFont="1" applyFill="1" applyBorder="1" applyAlignment="1">
      <alignment horizontal="right" vertical="center" shrinkToFit="1"/>
    </xf>
    <xf numFmtId="0" fontId="4" fillId="2" borderId="9" xfId="12" applyFont="1" applyFill="1" applyBorder="1" applyAlignment="1">
      <alignment horizontal="center" vertical="center" wrapText="1"/>
    </xf>
    <xf numFmtId="0" fontId="25" fillId="2" borderId="11" xfId="12" applyFont="1" applyFill="1" applyBorder="1" applyAlignment="1">
      <alignment horizontal="center" vertical="center"/>
    </xf>
    <xf numFmtId="181" fontId="4" fillId="2" borderId="146" xfId="14" applyNumberFormat="1" applyFont="1" applyFill="1" applyBorder="1" applyAlignment="1">
      <alignment horizontal="right" vertical="center" shrinkToFit="1"/>
    </xf>
    <xf numFmtId="181" fontId="4" fillId="2" borderId="74" xfId="14" applyNumberFormat="1" applyFont="1" applyFill="1" applyBorder="1" applyAlignment="1">
      <alignment horizontal="right" vertical="center" shrinkToFit="1"/>
    </xf>
    <xf numFmtId="179" fontId="4" fillId="2" borderId="148" xfId="14" applyNumberFormat="1" applyFont="1" applyFill="1" applyBorder="1" applyAlignment="1">
      <alignment horizontal="right" vertical="center" shrinkToFit="1"/>
    </xf>
    <xf numFmtId="179" fontId="4" fillId="2" borderId="32" xfId="14" applyNumberFormat="1" applyFont="1" applyFill="1" applyBorder="1" applyAlignment="1">
      <alignment horizontal="right" vertical="center" shrinkToFit="1"/>
    </xf>
    <xf numFmtId="0" fontId="4" fillId="2" borderId="4" xfId="12" applyFont="1" applyFill="1" applyBorder="1" applyAlignment="1">
      <alignment vertical="center" shrinkToFit="1"/>
    </xf>
    <xf numFmtId="0" fontId="4" fillId="2" borderId="0" xfId="12" applyFont="1" applyFill="1" applyAlignment="1">
      <alignment vertical="center" shrinkToFit="1"/>
    </xf>
    <xf numFmtId="0" fontId="4" fillId="2" borderId="5" xfId="12" applyFont="1" applyFill="1" applyBorder="1" applyAlignment="1">
      <alignment vertical="center" shrinkToFit="1"/>
    </xf>
    <xf numFmtId="179" fontId="4" fillId="2" borderId="137" xfId="14" applyNumberFormat="1" applyFont="1" applyFill="1" applyBorder="1" applyAlignment="1">
      <alignment horizontal="right" vertical="center" shrinkToFit="1"/>
    </xf>
    <xf numFmtId="179" fontId="4" fillId="2" borderId="36" xfId="14" applyNumberFormat="1" applyFont="1" applyFill="1" applyBorder="1" applyAlignment="1">
      <alignment horizontal="right" vertical="center" shrinkToFit="1"/>
    </xf>
    <xf numFmtId="0" fontId="4" fillId="2" borderId="1" xfId="12" applyFont="1" applyFill="1" applyBorder="1" applyAlignment="1">
      <alignment horizontal="center" vertical="center" wrapText="1"/>
    </xf>
    <xf numFmtId="0" fontId="4" fillId="2" borderId="4" xfId="12" applyFont="1" applyFill="1" applyBorder="1" applyAlignment="1">
      <alignment horizontal="center" vertical="center" wrapText="1"/>
    </xf>
    <xf numFmtId="0" fontId="4" fillId="2" borderId="7" xfId="12" applyFont="1" applyFill="1" applyBorder="1" applyAlignment="1">
      <alignment horizontal="center" vertical="center" wrapText="1"/>
    </xf>
    <xf numFmtId="0" fontId="4" fillId="2" borderId="8" xfId="12" applyFont="1" applyFill="1" applyBorder="1" applyAlignment="1">
      <alignment horizontal="center" vertical="center" wrapText="1"/>
    </xf>
    <xf numFmtId="0" fontId="4" fillId="2" borderId="1" xfId="14" applyFont="1" applyFill="1" applyBorder="1" applyAlignment="1">
      <alignment horizontal="left" vertical="center" shrinkToFit="1"/>
    </xf>
    <xf numFmtId="0" fontId="4" fillId="2" borderId="2" xfId="14" applyFont="1" applyFill="1" applyBorder="1" applyAlignment="1">
      <alignment horizontal="left" vertical="center" shrinkToFit="1"/>
    </xf>
    <xf numFmtId="0" fontId="4" fillId="2" borderId="3" xfId="14" applyFont="1" applyFill="1" applyBorder="1" applyAlignment="1">
      <alignment horizontal="left" vertical="center" shrinkToFit="1"/>
    </xf>
    <xf numFmtId="179" fontId="4" fillId="2" borderId="71" xfId="14" applyNumberFormat="1" applyFont="1" applyFill="1" applyBorder="1" applyAlignment="1">
      <alignment horizontal="right" vertical="center" shrinkToFit="1"/>
    </xf>
    <xf numFmtId="179" fontId="4" fillId="2" borderId="25" xfId="14" applyNumberFormat="1" applyFont="1" applyFill="1" applyBorder="1" applyAlignment="1">
      <alignment horizontal="right" vertical="center" shrinkToFit="1"/>
    </xf>
    <xf numFmtId="0" fontId="4" fillId="2" borderId="38" xfId="12" applyFont="1" applyFill="1" applyBorder="1" applyAlignment="1">
      <alignment horizontal="center" vertical="top" wrapText="1"/>
    </xf>
    <xf numFmtId="0" fontId="4" fillId="2" borderId="2" xfId="12" applyFont="1" applyFill="1" applyBorder="1" applyAlignment="1">
      <alignment horizontal="center" vertical="top" wrapText="1"/>
    </xf>
    <xf numFmtId="0" fontId="4" fillId="2" borderId="3" xfId="12" applyFont="1" applyFill="1" applyBorder="1" applyAlignment="1">
      <alignment horizontal="center" vertical="top" wrapText="1"/>
    </xf>
    <xf numFmtId="0" fontId="4" fillId="2" borderId="27" xfId="12" applyFont="1" applyFill="1" applyBorder="1" applyAlignment="1">
      <alignment horizontal="center" vertical="top" wrapText="1"/>
    </xf>
    <xf numFmtId="0" fontId="4" fillId="2" borderId="0" xfId="12" applyFont="1" applyFill="1" applyAlignment="1">
      <alignment horizontal="center" vertical="top" wrapText="1"/>
    </xf>
    <xf numFmtId="0" fontId="4" fillId="2" borderId="5" xfId="12" applyFont="1" applyFill="1" applyBorder="1" applyAlignment="1">
      <alignment horizontal="center" vertical="top" wrapText="1"/>
    </xf>
    <xf numFmtId="0" fontId="4" fillId="2" borderId="29" xfId="12" applyFont="1" applyFill="1" applyBorder="1" applyAlignment="1">
      <alignment horizontal="center" vertical="top" wrapText="1"/>
    </xf>
    <xf numFmtId="0" fontId="4" fillId="2" borderId="7" xfId="12" applyFont="1" applyFill="1" applyBorder="1" applyAlignment="1">
      <alignment horizontal="center" vertical="top" wrapText="1"/>
    </xf>
    <xf numFmtId="0" fontId="4" fillId="2" borderId="38" xfId="12" applyFont="1" applyFill="1" applyBorder="1" applyAlignment="1">
      <alignment horizontal="center" vertical="center" textRotation="255" wrapText="1"/>
    </xf>
    <xf numFmtId="0" fontId="4" fillId="2" borderId="3" xfId="12" applyFont="1" applyFill="1" applyBorder="1" applyAlignment="1">
      <alignment horizontal="center" vertical="center" textRotation="255" wrapText="1"/>
    </xf>
    <xf numFmtId="0" fontId="4" fillId="2" borderId="27" xfId="12" applyFont="1" applyFill="1" applyBorder="1" applyAlignment="1">
      <alignment horizontal="center" vertical="center" textRotation="255" wrapText="1"/>
    </xf>
    <xf numFmtId="0" fontId="4" fillId="2" borderId="5" xfId="12" applyFont="1" applyFill="1" applyBorder="1" applyAlignment="1">
      <alignment horizontal="center" vertical="center" textRotation="255" wrapText="1"/>
    </xf>
    <xf numFmtId="0" fontId="4" fillId="2" borderId="29" xfId="12" applyFont="1" applyFill="1" applyBorder="1" applyAlignment="1">
      <alignment horizontal="center" vertical="center" textRotation="255" wrapText="1"/>
    </xf>
    <xf numFmtId="0" fontId="4" fillId="2" borderId="8" xfId="12" applyFont="1" applyFill="1" applyBorder="1" applyAlignment="1">
      <alignment horizontal="center" vertical="center" textRotation="255" wrapText="1"/>
    </xf>
    <xf numFmtId="181" fontId="4" fillId="2" borderId="1" xfId="14" applyNumberFormat="1" applyFont="1" applyFill="1" applyBorder="1" applyAlignment="1">
      <alignment horizontal="right" vertical="center" shrinkToFit="1"/>
    </xf>
    <xf numFmtId="181" fontId="4" fillId="2" borderId="2" xfId="14" applyNumberFormat="1" applyFont="1" applyFill="1" applyBorder="1" applyAlignment="1">
      <alignment horizontal="right" vertical="center" shrinkToFit="1"/>
    </xf>
    <xf numFmtId="181" fontId="4" fillId="2" borderId="66" xfId="14" applyNumberFormat="1" applyFont="1" applyFill="1" applyBorder="1" applyAlignment="1">
      <alignment horizontal="right" vertical="center" shrinkToFit="1"/>
    </xf>
    <xf numFmtId="181" fontId="4" fillId="2" borderId="68" xfId="14" applyNumberFormat="1" applyFont="1" applyFill="1" applyBorder="1" applyAlignment="1">
      <alignment horizontal="right" vertical="center" shrinkToFit="1"/>
    </xf>
    <xf numFmtId="179" fontId="4" fillId="2" borderId="68" xfId="14" applyNumberFormat="1" applyFont="1" applyFill="1" applyBorder="1" applyAlignment="1">
      <alignment horizontal="right" vertical="center" shrinkToFit="1"/>
    </xf>
    <xf numFmtId="179" fontId="4" fillId="2" borderId="2" xfId="14" applyNumberFormat="1" applyFont="1" applyFill="1" applyBorder="1" applyAlignment="1">
      <alignment horizontal="right" vertical="center" shrinkToFit="1"/>
    </xf>
    <xf numFmtId="179" fontId="4" fillId="2" borderId="39" xfId="14" applyNumberFormat="1" applyFont="1" applyFill="1" applyBorder="1" applyAlignment="1">
      <alignment horizontal="right" vertical="center" shrinkToFit="1"/>
    </xf>
    <xf numFmtId="0" fontId="4" fillId="2" borderId="34" xfId="12" applyFont="1" applyFill="1" applyBorder="1" applyAlignment="1">
      <alignment horizontal="center" vertical="center"/>
    </xf>
    <xf numFmtId="0" fontId="4" fillId="2" borderId="9" xfId="12" applyFont="1" applyFill="1" applyBorder="1" applyAlignment="1">
      <alignment horizontal="center" vertical="center"/>
    </xf>
    <xf numFmtId="0" fontId="4" fillId="2" borderId="11" xfId="12" applyFont="1" applyFill="1" applyBorder="1" applyAlignment="1">
      <alignment horizontal="center" vertical="center"/>
    </xf>
    <xf numFmtId="0" fontId="4" fillId="2" borderId="10" xfId="12" applyFont="1" applyFill="1" applyBorder="1" applyAlignment="1">
      <alignment horizontal="center" vertical="center"/>
    </xf>
    <xf numFmtId="0" fontId="4" fillId="2" borderId="10" xfId="14" applyFont="1" applyFill="1" applyBorder="1" applyAlignment="1">
      <alignment horizontal="center" vertical="center"/>
    </xf>
    <xf numFmtId="0" fontId="4" fillId="2" borderId="9" xfId="14" applyFont="1" applyFill="1" applyBorder="1" applyAlignment="1">
      <alignment horizontal="center" vertical="center"/>
    </xf>
    <xf numFmtId="0" fontId="4" fillId="2" borderId="53" xfId="14" applyFont="1" applyFill="1" applyBorder="1" applyAlignment="1">
      <alignment horizontal="center" vertical="center"/>
    </xf>
    <xf numFmtId="181" fontId="4" fillId="2" borderId="10" xfId="14" applyNumberFormat="1" applyFont="1" applyFill="1" applyBorder="1" applyAlignment="1">
      <alignment horizontal="right" vertical="center" shrinkToFit="1"/>
    </xf>
    <xf numFmtId="181" fontId="4" fillId="2" borderId="9" xfId="14" applyNumberFormat="1" applyFont="1" applyFill="1" applyBorder="1" applyAlignment="1">
      <alignment horizontal="right" vertical="center" shrinkToFit="1"/>
    </xf>
    <xf numFmtId="181" fontId="4" fillId="2" borderId="141" xfId="14" applyNumberFormat="1" applyFont="1" applyFill="1" applyBorder="1" applyAlignment="1">
      <alignment horizontal="right" vertical="center" shrinkToFit="1"/>
    </xf>
    <xf numFmtId="181" fontId="4" fillId="2" borderId="142" xfId="14" applyNumberFormat="1" applyFont="1" applyFill="1" applyBorder="1" applyAlignment="1">
      <alignment horizontal="right" vertical="center" shrinkToFit="1"/>
    </xf>
    <xf numFmtId="181" fontId="4" fillId="2" borderId="143" xfId="14" applyNumberFormat="1" applyFont="1" applyFill="1" applyBorder="1" applyAlignment="1">
      <alignment horizontal="right" vertical="center" shrinkToFit="1"/>
    </xf>
    <xf numFmtId="181" fontId="4" fillId="2" borderId="144" xfId="14" applyNumberFormat="1" applyFont="1" applyFill="1" applyBorder="1" applyAlignment="1">
      <alignment horizontal="right" vertical="center" shrinkToFit="1"/>
    </xf>
    <xf numFmtId="181" fontId="4" fillId="2" borderId="145" xfId="14" applyNumberFormat="1" applyFont="1" applyFill="1" applyBorder="1" applyAlignment="1">
      <alignment horizontal="right" vertical="center" shrinkToFit="1"/>
    </xf>
    <xf numFmtId="0" fontId="3" fillId="2" borderId="4" xfId="12" applyFill="1" applyBorder="1" applyAlignment="1">
      <alignment vertical="center" shrinkToFit="1"/>
    </xf>
    <xf numFmtId="0" fontId="3" fillId="2" borderId="0" xfId="12" applyFill="1" applyAlignment="1">
      <alignment vertical="center" shrinkToFit="1"/>
    </xf>
    <xf numFmtId="0" fontId="3" fillId="2" borderId="5" xfId="12" applyFill="1" applyBorder="1" applyAlignment="1">
      <alignment vertical="center" shrinkToFit="1"/>
    </xf>
    <xf numFmtId="181" fontId="4" fillId="2" borderId="4" xfId="13" applyNumberFormat="1" applyFont="1" applyFill="1" applyBorder="1" applyAlignment="1">
      <alignment horizontal="right" vertical="center" shrinkToFit="1"/>
    </xf>
    <xf numFmtId="181" fontId="4" fillId="2" borderId="0" xfId="13" applyNumberFormat="1" applyFont="1" applyFill="1" applyAlignment="1">
      <alignment horizontal="right" vertical="center" shrinkToFit="1"/>
    </xf>
    <xf numFmtId="181" fontId="4" fillId="2" borderId="69" xfId="13" applyNumberFormat="1" applyFont="1" applyFill="1" applyBorder="1" applyAlignment="1">
      <alignment horizontal="right" vertical="center" shrinkToFit="1"/>
    </xf>
    <xf numFmtId="181" fontId="4" fillId="2" borderId="72" xfId="13" applyNumberFormat="1" applyFont="1" applyFill="1" applyBorder="1" applyAlignment="1">
      <alignment horizontal="right" vertical="center" shrinkToFit="1"/>
    </xf>
    <xf numFmtId="179" fontId="4" fillId="2" borderId="72" xfId="13" applyNumberFormat="1" applyFont="1" applyFill="1" applyBorder="1" applyAlignment="1">
      <alignment horizontal="right" vertical="center" shrinkToFit="1"/>
    </xf>
    <xf numFmtId="179" fontId="4" fillId="2" borderId="0" xfId="13" applyNumberFormat="1" applyFont="1" applyFill="1" applyAlignment="1">
      <alignment horizontal="right" vertical="center" shrinkToFit="1"/>
    </xf>
    <xf numFmtId="179" fontId="4" fillId="2" borderId="28" xfId="13" applyNumberFormat="1" applyFont="1" applyFill="1" applyBorder="1" applyAlignment="1">
      <alignment horizontal="right" vertical="center" shrinkToFit="1"/>
    </xf>
    <xf numFmtId="0" fontId="4" fillId="2" borderId="38" xfId="12" applyFont="1" applyFill="1" applyBorder="1" applyAlignment="1">
      <alignment horizontal="center" vertical="center" textRotation="255" shrinkToFit="1"/>
    </xf>
    <xf numFmtId="0" fontId="4" fillId="2" borderId="3" xfId="12" applyFont="1" applyFill="1" applyBorder="1" applyAlignment="1">
      <alignment horizontal="center" vertical="center" textRotation="255" shrinkToFit="1"/>
    </xf>
    <xf numFmtId="0" fontId="4" fillId="2" borderId="27" xfId="12" applyFont="1" applyFill="1" applyBorder="1" applyAlignment="1">
      <alignment horizontal="center" vertical="center" textRotation="255" shrinkToFit="1"/>
    </xf>
    <xf numFmtId="0" fontId="4" fillId="2" borderId="5" xfId="12" applyFont="1" applyFill="1" applyBorder="1" applyAlignment="1">
      <alignment horizontal="center" vertical="center" textRotation="255" shrinkToFit="1"/>
    </xf>
    <xf numFmtId="0" fontId="4" fillId="2" borderId="29" xfId="12" applyFont="1" applyFill="1" applyBorder="1" applyAlignment="1">
      <alignment horizontal="center" vertical="center" textRotation="255" shrinkToFit="1"/>
    </xf>
    <xf numFmtId="0" fontId="4" fillId="2" borderId="8" xfId="12" applyFont="1" applyFill="1" applyBorder="1" applyAlignment="1">
      <alignment horizontal="center" vertical="center" textRotation="255" shrinkToFit="1"/>
    </xf>
    <xf numFmtId="0" fontId="4" fillId="2" borderId="5" xfId="12" applyFont="1" applyFill="1" applyBorder="1" applyAlignment="1">
      <alignment horizontal="left" vertical="center"/>
    </xf>
    <xf numFmtId="0" fontId="4" fillId="2" borderId="1" xfId="12" applyFont="1" applyFill="1" applyBorder="1" applyAlignment="1">
      <alignment horizontal="center" vertical="center" textRotation="255" wrapText="1"/>
    </xf>
    <xf numFmtId="0" fontId="4" fillId="2" borderId="4" xfId="12" applyFont="1" applyFill="1" applyBorder="1" applyAlignment="1">
      <alignment horizontal="center" vertical="center" textRotation="255" wrapText="1"/>
    </xf>
    <xf numFmtId="0" fontId="4" fillId="2" borderId="6" xfId="12" applyFont="1" applyFill="1" applyBorder="1" applyAlignment="1">
      <alignment horizontal="center" vertical="center" textRotation="255" wrapText="1"/>
    </xf>
    <xf numFmtId="0" fontId="4" fillId="2" borderId="53" xfId="12" applyFont="1" applyFill="1" applyBorder="1" applyAlignment="1">
      <alignment horizontal="center" vertical="center"/>
    </xf>
    <xf numFmtId="0" fontId="4" fillId="2" borderId="38" xfId="12" applyFont="1" applyFill="1" applyBorder="1" applyAlignment="1">
      <alignment horizontal="center" vertical="top"/>
    </xf>
    <xf numFmtId="0" fontId="4" fillId="2" borderId="2" xfId="12" applyFont="1" applyFill="1" applyBorder="1" applyAlignment="1">
      <alignment horizontal="center" vertical="top"/>
    </xf>
    <xf numFmtId="0" fontId="4" fillId="2" borderId="27" xfId="12" applyFont="1" applyFill="1" applyBorder="1" applyAlignment="1">
      <alignment horizontal="center" vertical="top"/>
    </xf>
    <xf numFmtId="0" fontId="4" fillId="2" borderId="0" xfId="12" applyFont="1" applyFill="1" applyAlignment="1">
      <alignment horizontal="center" vertical="top"/>
    </xf>
    <xf numFmtId="0" fontId="4" fillId="2" borderId="29" xfId="12" applyFont="1" applyFill="1" applyBorder="1" applyAlignment="1">
      <alignment horizontal="center" vertical="top"/>
    </xf>
    <xf numFmtId="0" fontId="4" fillId="2" borderId="7" xfId="12" applyFont="1" applyFill="1" applyBorder="1" applyAlignment="1">
      <alignment horizontal="center" vertical="top"/>
    </xf>
    <xf numFmtId="0" fontId="4" fillId="2" borderId="12" xfId="12" applyFont="1" applyFill="1" applyBorder="1" applyAlignment="1">
      <alignment horizontal="center" vertical="center"/>
    </xf>
    <xf numFmtId="0" fontId="4" fillId="5" borderId="54" xfId="12" applyFont="1" applyFill="1" applyBorder="1" applyAlignment="1" applyProtection="1">
      <alignment horizontal="left" vertical="center" shrinkToFit="1"/>
      <protection locked="0"/>
    </xf>
    <xf numFmtId="0" fontId="4" fillId="5" borderId="55" xfId="12" applyFont="1" applyFill="1" applyBorder="1" applyAlignment="1" applyProtection="1">
      <alignment horizontal="left" vertical="center" shrinkToFit="1"/>
      <protection locked="0"/>
    </xf>
    <xf numFmtId="0" fontId="4" fillId="5" borderId="57" xfId="12" applyFont="1" applyFill="1" applyBorder="1" applyAlignment="1" applyProtection="1">
      <alignment horizontal="left" vertical="center" shrinkToFit="1"/>
      <protection locked="0"/>
    </xf>
    <xf numFmtId="0" fontId="4" fillId="2" borderId="19" xfId="12" applyFont="1" applyFill="1" applyBorder="1" applyAlignment="1">
      <alignment horizontal="left" vertical="center" wrapText="1"/>
    </xf>
    <xf numFmtId="0" fontId="4" fillId="2" borderId="0" xfId="13" applyFont="1" applyFill="1" applyAlignment="1">
      <alignment horizontal="left" vertical="center"/>
    </xf>
    <xf numFmtId="0" fontId="4" fillId="2" borderId="29" xfId="12" applyFont="1" applyFill="1" applyBorder="1" applyAlignment="1">
      <alignment horizontal="center" vertical="center"/>
    </xf>
    <xf numFmtId="0" fontId="4" fillId="2" borderId="7" xfId="12" applyFont="1" applyFill="1" applyBorder="1" applyAlignment="1">
      <alignment horizontal="center" vertical="center"/>
    </xf>
    <xf numFmtId="0" fontId="4" fillId="2" borderId="30" xfId="12" applyFont="1" applyFill="1" applyBorder="1" applyAlignment="1">
      <alignment horizontal="center" vertical="center"/>
    </xf>
    <xf numFmtId="0" fontId="4" fillId="2" borderId="96" xfId="12" applyFont="1" applyFill="1" applyBorder="1" applyAlignment="1" applyProtection="1">
      <alignment horizontal="left" vertical="center" shrinkToFit="1"/>
      <protection locked="0"/>
    </xf>
    <xf numFmtId="0" fontId="4" fillId="2" borderId="97" xfId="12" applyFont="1" applyFill="1" applyBorder="1" applyAlignment="1" applyProtection="1">
      <alignment horizontal="left" vertical="center" shrinkToFit="1"/>
      <protection locked="0"/>
    </xf>
    <xf numFmtId="0" fontId="4" fillId="2" borderId="103" xfId="12" applyFont="1" applyFill="1" applyBorder="1" applyAlignment="1" applyProtection="1">
      <alignment horizontal="left" vertical="center" shrinkToFit="1"/>
      <protection locked="0"/>
    </xf>
    <xf numFmtId="0" fontId="4" fillId="5" borderId="56" xfId="12" applyFont="1" applyFill="1" applyBorder="1" applyAlignment="1" applyProtection="1">
      <alignment horizontal="left" vertical="center" shrinkToFit="1"/>
      <protection locked="0"/>
    </xf>
    <xf numFmtId="181" fontId="4" fillId="5" borderId="133" xfId="12" applyNumberFormat="1" applyFont="1" applyFill="1" applyBorder="1" applyAlignment="1" applyProtection="1">
      <alignment horizontal="right" vertical="center" shrinkToFit="1"/>
      <protection locked="0"/>
    </xf>
    <xf numFmtId="181" fontId="4" fillId="5" borderId="134" xfId="12" applyNumberFormat="1" applyFont="1" applyFill="1" applyBorder="1" applyAlignment="1" applyProtection="1">
      <alignment horizontal="right" vertical="center" shrinkToFit="1"/>
      <protection locked="0"/>
    </xf>
    <xf numFmtId="181" fontId="4" fillId="5" borderId="135" xfId="12" applyNumberFormat="1" applyFont="1" applyFill="1" applyBorder="1" applyAlignment="1" applyProtection="1">
      <alignment horizontal="right" vertical="center" shrinkToFit="1"/>
      <protection locked="0"/>
    </xf>
    <xf numFmtId="181" fontId="4" fillId="5" borderId="54" xfId="12" applyNumberFormat="1" applyFont="1" applyFill="1" applyBorder="1" applyAlignment="1" applyProtection="1">
      <alignment horizontal="right" vertical="center" shrinkToFit="1"/>
      <protection locked="0"/>
    </xf>
    <xf numFmtId="181" fontId="4" fillId="5" borderId="55" xfId="12" applyNumberFormat="1" applyFont="1" applyFill="1" applyBorder="1" applyAlignment="1" applyProtection="1">
      <alignment horizontal="right" vertical="center" shrinkToFit="1"/>
      <protection locked="0"/>
    </xf>
    <xf numFmtId="181" fontId="4" fillId="5" borderId="56" xfId="12" applyNumberFormat="1" applyFont="1" applyFill="1" applyBorder="1" applyAlignment="1" applyProtection="1">
      <alignment horizontal="right" vertical="center" shrinkToFit="1"/>
      <protection locked="0"/>
    </xf>
    <xf numFmtId="0" fontId="4" fillId="2" borderId="98" xfId="12" applyFont="1" applyFill="1" applyBorder="1" applyAlignment="1" applyProtection="1">
      <alignment horizontal="left" vertical="center" shrinkToFit="1"/>
      <protection locked="0"/>
    </xf>
    <xf numFmtId="181" fontId="4" fillId="2" borderId="96" xfId="12" applyNumberFormat="1" applyFont="1" applyFill="1" applyBorder="1" applyAlignment="1" applyProtection="1">
      <alignment horizontal="right" vertical="center" shrinkToFit="1"/>
      <protection locked="0"/>
    </xf>
    <xf numFmtId="181" fontId="4" fillId="2" borderId="97" xfId="12" applyNumberFormat="1" applyFont="1" applyFill="1" applyBorder="1" applyAlignment="1" applyProtection="1">
      <alignment horizontal="right" vertical="center" shrinkToFit="1"/>
      <protection locked="0"/>
    </xf>
    <xf numFmtId="181" fontId="4" fillId="2" borderId="98" xfId="12" applyNumberFormat="1" applyFont="1" applyFill="1" applyBorder="1" applyAlignment="1" applyProtection="1">
      <alignment horizontal="right" vertical="center" shrinkToFit="1"/>
      <protection locked="0"/>
    </xf>
    <xf numFmtId="181" fontId="4" fillId="5" borderId="114" xfId="12" applyNumberFormat="1" applyFont="1" applyFill="1" applyBorder="1" applyAlignment="1" applyProtection="1">
      <alignment horizontal="right" vertical="center" shrinkToFit="1"/>
      <protection locked="0"/>
    </xf>
    <xf numFmtId="0" fontId="4" fillId="5" borderId="114" xfId="12" applyFont="1" applyFill="1" applyBorder="1" applyAlignment="1" applyProtection="1">
      <alignment horizontal="left" vertical="center" shrinkToFit="1"/>
      <protection locked="0"/>
    </xf>
    <xf numFmtId="0" fontId="4" fillId="5" borderId="117" xfId="12" applyFont="1" applyFill="1" applyBorder="1" applyAlignment="1" applyProtection="1">
      <alignment horizontal="left" vertical="center" shrinkToFit="1"/>
      <protection locked="0"/>
    </xf>
    <xf numFmtId="181" fontId="4" fillId="5" borderId="127" xfId="12" applyNumberFormat="1" applyFont="1" applyFill="1" applyBorder="1" applyAlignment="1" applyProtection="1">
      <alignment horizontal="right" vertical="center" shrinkToFit="1"/>
      <protection locked="0"/>
    </xf>
    <xf numFmtId="181" fontId="4" fillId="5" borderId="119" xfId="12" applyNumberFormat="1" applyFont="1" applyFill="1" applyBorder="1" applyAlignment="1" applyProtection="1">
      <alignment horizontal="right" vertical="center" shrinkToFit="1"/>
      <protection locked="0"/>
    </xf>
    <xf numFmtId="0" fontId="4" fillId="2" borderId="130" xfId="12" applyFont="1" applyFill="1" applyBorder="1" applyAlignment="1" applyProtection="1">
      <alignment horizontal="left" vertical="center" shrinkToFit="1"/>
      <protection locked="0"/>
    </xf>
    <xf numFmtId="0" fontId="4" fillId="2" borderId="131" xfId="12" applyFont="1" applyFill="1" applyBorder="1" applyAlignment="1" applyProtection="1">
      <alignment horizontal="left" vertical="center" shrinkToFit="1"/>
      <protection locked="0"/>
    </xf>
    <xf numFmtId="0" fontId="4" fillId="2" borderId="132" xfId="12" applyFont="1" applyFill="1" applyBorder="1" applyAlignment="1" applyProtection="1">
      <alignment horizontal="left" vertical="center" shrinkToFit="1"/>
      <protection locked="0"/>
    </xf>
    <xf numFmtId="181" fontId="4" fillId="2" borderId="107" xfId="12" applyNumberFormat="1" applyFont="1" applyFill="1" applyBorder="1" applyAlignment="1" applyProtection="1">
      <alignment horizontal="right" vertical="center" shrinkToFit="1"/>
      <protection locked="0"/>
    </xf>
    <xf numFmtId="181" fontId="4" fillId="2" borderId="108" xfId="12" applyNumberFormat="1" applyFont="1" applyFill="1" applyBorder="1" applyAlignment="1" applyProtection="1">
      <alignment horizontal="right" vertical="center" shrinkToFit="1"/>
      <protection locked="0"/>
    </xf>
    <xf numFmtId="0" fontId="4" fillId="2" borderId="108" xfId="12" applyFont="1" applyFill="1" applyBorder="1" applyAlignment="1" applyProtection="1">
      <alignment horizontal="left" vertical="center" shrinkToFit="1"/>
      <protection locked="0"/>
    </xf>
    <xf numFmtId="0" fontId="4" fillId="2" borderId="111" xfId="12" applyFont="1" applyFill="1" applyBorder="1" applyAlignment="1" applyProtection="1">
      <alignment horizontal="left" vertical="center" shrinkToFit="1"/>
      <protection locked="0"/>
    </xf>
    <xf numFmtId="181" fontId="4" fillId="0" borderId="100" xfId="12" applyNumberFormat="1" applyFont="1" applyBorder="1" applyAlignment="1" applyProtection="1">
      <alignment horizontal="right" vertical="center" shrinkToFit="1"/>
      <protection locked="0"/>
    </xf>
    <xf numFmtId="0" fontId="4" fillId="0" borderId="100" xfId="12" applyFont="1" applyBorder="1" applyAlignment="1" applyProtection="1">
      <alignment horizontal="left" vertical="center" shrinkToFit="1"/>
      <protection locked="0"/>
    </xf>
    <xf numFmtId="0" fontId="4" fillId="0" borderId="105" xfId="12" applyFont="1" applyBorder="1" applyAlignment="1" applyProtection="1">
      <alignment horizontal="left" vertical="center" shrinkToFit="1"/>
      <protection locked="0"/>
    </xf>
    <xf numFmtId="0" fontId="4" fillId="0" borderId="96" xfId="12" applyFont="1" applyBorder="1" applyAlignment="1" applyProtection="1">
      <alignment horizontal="left" vertical="center" shrinkToFit="1"/>
      <protection locked="0"/>
    </xf>
    <xf numFmtId="0" fontId="4" fillId="0" borderId="97" xfId="12" applyFont="1" applyBorder="1" applyAlignment="1" applyProtection="1">
      <alignment horizontal="left" vertical="center" shrinkToFit="1"/>
      <protection locked="0"/>
    </xf>
    <xf numFmtId="0" fontId="4" fillId="0" borderId="98" xfId="12" applyFont="1" applyBorder="1" applyAlignment="1" applyProtection="1">
      <alignment horizontal="left" vertical="center" shrinkToFit="1"/>
      <protection locked="0"/>
    </xf>
    <xf numFmtId="181" fontId="4" fillId="0" borderId="99" xfId="12" applyNumberFormat="1" applyFont="1" applyBorder="1" applyAlignment="1" applyProtection="1">
      <alignment horizontal="right" vertical="center" shrinkToFit="1"/>
      <protection locked="0"/>
    </xf>
    <xf numFmtId="181" fontId="4" fillId="0" borderId="96" xfId="12" applyNumberFormat="1" applyFont="1" applyBorder="1" applyAlignment="1" applyProtection="1">
      <alignment horizontal="right" vertical="center" shrinkToFit="1"/>
      <protection locked="0"/>
    </xf>
    <xf numFmtId="181" fontId="4" fillId="0" borderId="97" xfId="12" applyNumberFormat="1" applyFont="1" applyBorder="1" applyAlignment="1" applyProtection="1">
      <alignment horizontal="right" vertical="center" shrinkToFit="1"/>
      <protection locked="0"/>
    </xf>
    <xf numFmtId="181" fontId="4" fillId="0" borderId="104" xfId="12" applyNumberFormat="1" applyFont="1" applyBorder="1" applyAlignment="1" applyProtection="1">
      <alignment horizontal="right" vertical="center" shrinkToFit="1"/>
      <protection locked="0"/>
    </xf>
    <xf numFmtId="181" fontId="4" fillId="0" borderId="101" xfId="12" applyNumberFormat="1" applyFont="1" applyBorder="1" applyAlignment="1" applyProtection="1">
      <alignment horizontal="right" vertical="center" shrinkToFit="1"/>
      <protection locked="0"/>
    </xf>
    <xf numFmtId="181" fontId="4" fillId="0" borderId="86" xfId="12" applyNumberFormat="1" applyFont="1" applyBorder="1" applyAlignment="1" applyProtection="1">
      <alignment horizontal="right" vertical="center" shrinkToFit="1"/>
      <protection locked="0"/>
    </xf>
    <xf numFmtId="0" fontId="4" fillId="0" borderId="86" xfId="12" applyFont="1" applyBorder="1" applyAlignment="1" applyProtection="1">
      <alignment horizontal="left" vertical="center" shrinkToFit="1"/>
      <protection locked="0"/>
    </xf>
    <xf numFmtId="0" fontId="4" fillId="0" borderId="92" xfId="12" applyFont="1" applyBorder="1" applyAlignment="1" applyProtection="1">
      <alignment horizontal="left" vertical="center" shrinkToFit="1"/>
      <protection locked="0"/>
    </xf>
    <xf numFmtId="0" fontId="4" fillId="0" borderId="82" xfId="12" applyFont="1" applyBorder="1" applyAlignment="1" applyProtection="1">
      <alignment horizontal="left" vertical="center" shrinkToFit="1"/>
      <protection locked="0"/>
    </xf>
    <xf numFmtId="0" fontId="4" fillId="0" borderId="83" xfId="12" applyFont="1" applyBorder="1" applyAlignment="1" applyProtection="1">
      <alignment horizontal="left" vertical="center" shrinkToFit="1"/>
      <protection locked="0"/>
    </xf>
    <xf numFmtId="0" fontId="4" fillId="0" borderId="84" xfId="12" applyFont="1" applyBorder="1" applyAlignment="1" applyProtection="1">
      <alignment horizontal="left" vertical="center" shrinkToFit="1"/>
      <protection locked="0"/>
    </xf>
    <xf numFmtId="181" fontId="4" fillId="0" borderId="85" xfId="12" applyNumberFormat="1" applyFont="1" applyBorder="1" applyAlignment="1" applyProtection="1">
      <alignment horizontal="right" vertical="center" shrinkToFit="1"/>
      <protection locked="0"/>
    </xf>
    <xf numFmtId="0" fontId="4" fillId="4" borderId="16" xfId="12" applyFont="1" applyFill="1" applyBorder="1" applyAlignment="1" applyProtection="1">
      <alignment horizontal="center" vertical="center" wrapText="1"/>
      <protection locked="0"/>
    </xf>
    <xf numFmtId="0" fontId="4" fillId="4" borderId="19" xfId="12" applyFont="1" applyFill="1" applyBorder="1" applyAlignment="1" applyProtection="1">
      <alignment horizontal="center" vertical="center" wrapText="1"/>
      <protection locked="0"/>
    </xf>
    <xf numFmtId="0" fontId="4" fillId="4" borderId="14" xfId="12" applyFont="1" applyFill="1" applyBorder="1" applyAlignment="1" applyProtection="1">
      <alignment horizontal="center" vertical="center" wrapText="1"/>
      <protection locked="0"/>
    </xf>
    <xf numFmtId="0" fontId="4" fillId="4" borderId="79" xfId="12" applyFont="1" applyFill="1" applyBorder="1" applyAlignment="1" applyProtection="1">
      <alignment horizontal="center" vertical="center" wrapText="1"/>
      <protection locked="0"/>
    </xf>
    <xf numFmtId="0" fontId="4" fillId="4" borderId="77" xfId="12" applyFont="1" applyFill="1" applyBorder="1" applyAlignment="1" applyProtection="1">
      <alignment horizontal="center" vertical="center" wrapText="1"/>
      <protection locked="0"/>
    </xf>
    <xf numFmtId="0" fontId="4" fillId="4" borderId="78" xfId="12" applyFont="1" applyFill="1" applyBorder="1" applyAlignment="1" applyProtection="1">
      <alignment horizontal="center" vertical="center" wrapText="1"/>
      <protection locked="0"/>
    </xf>
    <xf numFmtId="0" fontId="4" fillId="4" borderId="20" xfId="12" applyFont="1" applyFill="1" applyBorder="1" applyAlignment="1" applyProtection="1">
      <alignment horizontal="center" vertical="center" wrapText="1"/>
      <protection locked="0"/>
    </xf>
    <xf numFmtId="0" fontId="4" fillId="4" borderId="80" xfId="12" applyFont="1" applyFill="1" applyBorder="1" applyAlignment="1" applyProtection="1">
      <alignment horizontal="center" vertical="center" wrapText="1"/>
      <protection locked="0"/>
    </xf>
    <xf numFmtId="181" fontId="4" fillId="0" borderId="96" xfId="15" applyNumberFormat="1" applyFont="1" applyBorder="1" applyAlignment="1" applyProtection="1">
      <alignment horizontal="right" vertical="center" shrinkToFit="1"/>
      <protection locked="0"/>
    </xf>
    <xf numFmtId="181" fontId="4" fillId="0" borderId="97" xfId="15" applyNumberFormat="1" applyFont="1" applyBorder="1" applyAlignment="1" applyProtection="1">
      <alignment horizontal="right" vertical="center" shrinkToFit="1"/>
      <protection locked="0"/>
    </xf>
    <xf numFmtId="181" fontId="4" fillId="0" borderId="98" xfId="15" applyNumberFormat="1" applyFont="1" applyBorder="1" applyAlignment="1" applyProtection="1">
      <alignment horizontal="right" vertical="center" shrinkToFit="1"/>
      <protection locked="0"/>
    </xf>
    <xf numFmtId="0" fontId="4" fillId="0" borderId="96" xfId="15" applyFont="1" applyBorder="1" applyAlignment="1" applyProtection="1">
      <alignment horizontal="left" vertical="center" shrinkToFit="1"/>
      <protection locked="0"/>
    </xf>
    <xf numFmtId="0" fontId="4" fillId="0" borderId="97" xfId="15" applyFont="1" applyBorder="1" applyAlignment="1" applyProtection="1">
      <alignment horizontal="left" vertical="center" shrinkToFit="1"/>
      <protection locked="0"/>
    </xf>
    <xf numFmtId="0" fontId="4" fillId="0" borderId="103" xfId="15" applyFont="1" applyBorder="1" applyAlignment="1" applyProtection="1">
      <alignment horizontal="left" vertical="center" shrinkToFit="1"/>
      <protection locked="0"/>
    </xf>
    <xf numFmtId="0" fontId="4" fillId="4" borderId="18" xfId="12" applyFont="1" applyFill="1" applyBorder="1" applyAlignment="1" applyProtection="1">
      <alignment horizontal="center" vertical="center"/>
      <protection locked="0"/>
    </xf>
    <xf numFmtId="0" fontId="4" fillId="4" borderId="19" xfId="12" applyFont="1" applyFill="1" applyBorder="1" applyAlignment="1" applyProtection="1">
      <alignment horizontal="center" vertical="center"/>
      <protection locked="0"/>
    </xf>
    <xf numFmtId="0" fontId="4" fillId="4" borderId="14" xfId="12" applyFont="1" applyFill="1" applyBorder="1" applyAlignment="1" applyProtection="1">
      <alignment horizontal="center" vertical="center"/>
      <protection locked="0"/>
    </xf>
    <xf numFmtId="0" fontId="4" fillId="4" borderId="76" xfId="12" applyFont="1" applyFill="1" applyBorder="1" applyAlignment="1" applyProtection="1">
      <alignment horizontal="center" vertical="center"/>
      <protection locked="0"/>
    </xf>
    <xf numFmtId="0" fontId="4" fillId="4" borderId="77" xfId="12" applyFont="1" applyFill="1" applyBorder="1" applyAlignment="1" applyProtection="1">
      <alignment horizontal="center" vertical="center"/>
      <protection locked="0"/>
    </xf>
    <xf numFmtId="0" fontId="4" fillId="4" borderId="78" xfId="12" applyFont="1" applyFill="1" applyBorder="1" applyAlignment="1" applyProtection="1">
      <alignment horizontal="center" vertical="center"/>
      <protection locked="0"/>
    </xf>
    <xf numFmtId="0" fontId="4" fillId="4" borderId="16" xfId="12" applyFont="1" applyFill="1" applyBorder="1" applyAlignment="1" applyProtection="1">
      <alignment horizontal="center" vertical="center" wrapText="1" shrinkToFit="1"/>
      <protection locked="0"/>
    </xf>
    <xf numFmtId="0" fontId="4" fillId="4" borderId="19" xfId="12" applyFont="1" applyFill="1" applyBorder="1" applyAlignment="1" applyProtection="1">
      <alignment horizontal="center" vertical="center" shrinkToFit="1"/>
      <protection locked="0"/>
    </xf>
    <xf numFmtId="0" fontId="4" fillId="4" borderId="14" xfId="12" applyFont="1" applyFill="1" applyBorder="1" applyAlignment="1" applyProtection="1">
      <alignment horizontal="center" vertical="center" shrinkToFit="1"/>
      <protection locked="0"/>
    </xf>
    <xf numFmtId="0" fontId="4" fillId="4" borderId="79" xfId="12" applyFont="1" applyFill="1" applyBorder="1" applyAlignment="1" applyProtection="1">
      <alignment horizontal="center" vertical="center" shrinkToFit="1"/>
      <protection locked="0"/>
    </xf>
    <xf numFmtId="0" fontId="4" fillId="4" borderId="77" xfId="12" applyFont="1" applyFill="1" applyBorder="1" applyAlignment="1" applyProtection="1">
      <alignment horizontal="center" vertical="center" shrinkToFit="1"/>
      <protection locked="0"/>
    </xf>
    <xf numFmtId="0" fontId="4" fillId="4" borderId="78" xfId="12" applyFont="1" applyFill="1" applyBorder="1" applyAlignment="1" applyProtection="1">
      <alignment horizontal="center" vertical="center" shrinkToFit="1"/>
      <protection locked="0"/>
    </xf>
    <xf numFmtId="0" fontId="4" fillId="4" borderId="79" xfId="12" applyFont="1" applyFill="1" applyBorder="1" applyAlignment="1" applyProtection="1">
      <alignment horizontal="center" vertical="center"/>
      <protection locked="0"/>
    </xf>
    <xf numFmtId="0" fontId="4" fillId="0" borderId="98" xfId="15" applyFont="1" applyBorder="1" applyAlignment="1" applyProtection="1">
      <alignment horizontal="left" vertical="center" shrinkToFit="1"/>
      <protection locked="0"/>
    </xf>
    <xf numFmtId="179" fontId="4" fillId="5" borderId="119" xfId="12" applyNumberFormat="1" applyFont="1" applyFill="1" applyBorder="1" applyAlignment="1" applyProtection="1">
      <alignment horizontal="right" vertical="center" shrinkToFit="1"/>
      <protection locked="0"/>
    </xf>
    <xf numFmtId="181" fontId="4" fillId="5" borderId="62" xfId="12" applyNumberFormat="1" applyFont="1" applyFill="1" applyBorder="1" applyAlignment="1" applyProtection="1">
      <alignment horizontal="right" vertical="center" shrinkToFit="1"/>
      <protection locked="0"/>
    </xf>
    <xf numFmtId="181" fontId="4" fillId="5" borderId="57" xfId="12" applyNumberFormat="1" applyFont="1" applyFill="1" applyBorder="1" applyAlignment="1" applyProtection="1">
      <alignment horizontal="right" vertical="center" shrinkToFit="1"/>
      <protection locked="0"/>
    </xf>
    <xf numFmtId="181" fontId="4" fillId="5" borderId="128" xfId="12" applyNumberFormat="1" applyFont="1" applyFill="1" applyBorder="1" applyAlignment="1" applyProtection="1">
      <alignment horizontal="right" vertical="center" shrinkToFit="1"/>
      <protection locked="0"/>
    </xf>
    <xf numFmtId="181" fontId="4" fillId="5" borderId="116" xfId="12" applyNumberFormat="1" applyFont="1" applyFill="1" applyBorder="1" applyAlignment="1" applyProtection="1">
      <alignment horizontal="right" vertical="center" shrinkToFit="1"/>
      <protection locked="0"/>
    </xf>
    <xf numFmtId="181" fontId="4" fillId="5" borderId="117" xfId="12" applyNumberFormat="1" applyFont="1" applyFill="1" applyBorder="1" applyAlignment="1" applyProtection="1">
      <alignment horizontal="right" vertical="center" shrinkToFit="1"/>
      <protection locked="0"/>
    </xf>
    <xf numFmtId="181" fontId="4" fillId="5" borderId="118" xfId="12" applyNumberFormat="1" applyFont="1" applyFill="1" applyBorder="1" applyAlignment="1" applyProtection="1">
      <alignment horizontal="right" vertical="center" shrinkToFit="1"/>
      <protection locked="0"/>
    </xf>
    <xf numFmtId="181" fontId="4" fillId="2" borderId="104" xfId="13" applyNumberFormat="1" applyFont="1" applyFill="1" applyBorder="1" applyAlignment="1" applyProtection="1">
      <alignment horizontal="right" vertical="center" shrinkToFit="1"/>
      <protection locked="0"/>
    </xf>
    <xf numFmtId="181" fontId="4" fillId="2" borderId="100" xfId="13" applyNumberFormat="1" applyFont="1" applyFill="1" applyBorder="1" applyAlignment="1" applyProtection="1">
      <alignment horizontal="right" vertical="center" shrinkToFit="1"/>
      <protection locked="0"/>
    </xf>
    <xf numFmtId="179" fontId="4" fillId="2" borderId="100" xfId="13" applyNumberFormat="1" applyFont="1" applyFill="1" applyBorder="1" applyAlignment="1" applyProtection="1">
      <alignment horizontal="right" vertical="center" shrinkToFit="1"/>
      <protection locked="0"/>
    </xf>
    <xf numFmtId="0" fontId="4" fillId="0" borderId="65" xfId="12" applyFont="1" applyBorder="1" applyAlignment="1" applyProtection="1">
      <alignment horizontal="center" vertical="center" shrinkToFit="1"/>
      <protection locked="0"/>
    </xf>
    <xf numFmtId="0" fontId="4" fillId="0" borderId="50" xfId="12" applyFont="1" applyBorder="1" applyAlignment="1" applyProtection="1">
      <alignment horizontal="center" vertical="center"/>
      <protection locked="0"/>
    </xf>
    <xf numFmtId="0" fontId="4" fillId="0" borderId="52" xfId="12" applyFont="1" applyBorder="1" applyAlignment="1" applyProtection="1">
      <alignment horizontal="center" vertical="center"/>
      <protection locked="0"/>
    </xf>
    <xf numFmtId="0" fontId="4" fillId="0" borderId="96" xfId="14" applyFont="1" applyBorder="1" applyAlignment="1" applyProtection="1">
      <alignment horizontal="left" vertical="center" shrinkToFit="1"/>
      <protection locked="0"/>
    </xf>
    <xf numFmtId="0" fontId="4" fillId="0" borderId="97" xfId="14" applyFont="1" applyBorder="1" applyAlignment="1" applyProtection="1">
      <alignment horizontal="left" vertical="center" shrinkToFit="1"/>
      <protection locked="0"/>
    </xf>
    <xf numFmtId="0" fontId="4" fillId="0" borderId="98" xfId="14" applyFont="1" applyBorder="1" applyAlignment="1" applyProtection="1">
      <alignment horizontal="left" vertical="center" shrinkToFit="1"/>
      <protection locked="0"/>
    </xf>
    <xf numFmtId="181" fontId="4" fillId="2" borderId="99" xfId="13" applyNumberFormat="1" applyFont="1" applyFill="1" applyBorder="1" applyAlignment="1" applyProtection="1">
      <alignment horizontal="right" vertical="center" shrinkToFit="1"/>
      <protection locked="0"/>
    </xf>
    <xf numFmtId="181" fontId="4" fillId="2" borderId="101" xfId="13" applyNumberFormat="1" applyFont="1" applyFill="1" applyBorder="1" applyAlignment="1" applyProtection="1">
      <alignment horizontal="right" vertical="center" shrinkToFit="1"/>
      <protection locked="0"/>
    </xf>
    <xf numFmtId="181" fontId="4" fillId="0" borderId="102" xfId="14" applyNumberFormat="1" applyFont="1" applyBorder="1" applyAlignment="1" applyProtection="1">
      <alignment horizontal="right" vertical="center" shrinkToFit="1"/>
      <protection locked="0"/>
    </xf>
    <xf numFmtId="181" fontId="4" fillId="0" borderId="97" xfId="14" applyNumberFormat="1" applyFont="1" applyBorder="1" applyAlignment="1" applyProtection="1">
      <alignment horizontal="right" vertical="center" shrinkToFit="1"/>
      <protection locked="0"/>
    </xf>
    <xf numFmtId="181" fontId="4" fillId="0" borderId="103" xfId="14" applyNumberFormat="1" applyFont="1" applyBorder="1" applyAlignment="1" applyProtection="1">
      <alignment horizontal="right" vertical="center" shrinkToFit="1"/>
      <protection locked="0"/>
    </xf>
    <xf numFmtId="181" fontId="4" fillId="0" borderId="99" xfId="14" applyNumberFormat="1" applyFont="1" applyBorder="1" applyAlignment="1" applyProtection="1">
      <alignment horizontal="right" vertical="center" shrinkToFit="1"/>
      <protection locked="0"/>
    </xf>
    <xf numFmtId="181" fontId="4" fillId="0" borderId="100" xfId="14" applyNumberFormat="1" applyFont="1" applyBorder="1" applyAlignment="1" applyProtection="1">
      <alignment horizontal="right" vertical="center" shrinkToFit="1"/>
      <protection locked="0"/>
    </xf>
    <xf numFmtId="181" fontId="4" fillId="0" borderId="101" xfId="14" applyNumberFormat="1" applyFont="1" applyBorder="1" applyAlignment="1" applyProtection="1">
      <alignment horizontal="right" vertical="center" shrinkToFit="1"/>
      <protection locked="0"/>
    </xf>
    <xf numFmtId="179" fontId="4" fillId="0" borderId="100" xfId="12" applyNumberFormat="1" applyFont="1" applyBorder="1" applyAlignment="1" applyProtection="1">
      <alignment horizontal="right" vertical="center" shrinkToFit="1"/>
      <protection locked="0"/>
    </xf>
    <xf numFmtId="0" fontId="4" fillId="0" borderId="122" xfId="12" applyFont="1" applyBorder="1" applyAlignment="1" applyProtection="1">
      <alignment horizontal="left" vertical="center" shrinkToFit="1"/>
      <protection locked="0"/>
    </xf>
    <xf numFmtId="0" fontId="4" fillId="0" borderId="125" xfId="12" applyFont="1" applyBorder="1" applyAlignment="1" applyProtection="1">
      <alignment horizontal="left" vertical="center" shrinkToFit="1"/>
      <protection locked="0"/>
    </xf>
    <xf numFmtId="0" fontId="4" fillId="0" borderId="82" xfId="14" applyFont="1" applyBorder="1" applyAlignment="1" applyProtection="1">
      <alignment horizontal="left" vertical="center" shrinkToFit="1"/>
      <protection locked="0"/>
    </xf>
    <xf numFmtId="0" fontId="4" fillId="0" borderId="83" xfId="14" applyFont="1" applyBorder="1" applyAlignment="1" applyProtection="1">
      <alignment horizontal="left" vertical="center" shrinkToFit="1"/>
      <protection locked="0"/>
    </xf>
    <xf numFmtId="0" fontId="4" fillId="0" borderId="84" xfId="14" applyFont="1" applyBorder="1" applyAlignment="1" applyProtection="1">
      <alignment horizontal="left" vertical="center" shrinkToFit="1"/>
      <protection locked="0"/>
    </xf>
    <xf numFmtId="181" fontId="4" fillId="0" borderId="121" xfId="14" applyNumberFormat="1" applyFont="1" applyBorder="1" applyAlignment="1" applyProtection="1">
      <alignment horizontal="right" vertical="center" shrinkToFit="1"/>
      <protection locked="0"/>
    </xf>
    <xf numFmtId="181" fontId="4" fillId="0" borderId="122" xfId="14" applyNumberFormat="1" applyFont="1" applyBorder="1" applyAlignment="1" applyProtection="1">
      <alignment horizontal="right" vertical="center" shrinkToFit="1"/>
      <protection locked="0"/>
    </xf>
    <xf numFmtId="181" fontId="4" fillId="0" borderId="123" xfId="14" applyNumberFormat="1" applyFont="1" applyBorder="1" applyAlignment="1" applyProtection="1">
      <alignment horizontal="right" vertical="center" shrinkToFit="1"/>
      <protection locked="0"/>
    </xf>
    <xf numFmtId="181" fontId="4" fillId="0" borderId="124" xfId="14" applyNumberFormat="1" applyFont="1" applyBorder="1" applyAlignment="1" applyProtection="1">
      <alignment horizontal="right" vertical="center" shrinkToFit="1"/>
      <protection locked="0"/>
    </xf>
    <xf numFmtId="181" fontId="4" fillId="0" borderId="125" xfId="14" applyNumberFormat="1" applyFont="1" applyBorder="1" applyAlignment="1" applyProtection="1">
      <alignment horizontal="right" vertical="center" shrinkToFit="1"/>
      <protection locked="0"/>
    </xf>
    <xf numFmtId="181" fontId="4" fillId="0" borderId="126" xfId="12" applyNumberFormat="1" applyFont="1" applyBorder="1" applyAlignment="1" applyProtection="1">
      <alignment horizontal="right" vertical="center" shrinkToFit="1"/>
      <protection locked="0"/>
    </xf>
    <xf numFmtId="181" fontId="4" fillId="0" borderId="122" xfId="12" applyNumberFormat="1" applyFont="1" applyBorder="1" applyAlignment="1" applyProtection="1">
      <alignment horizontal="right" vertical="center" shrinkToFit="1"/>
      <protection locked="0"/>
    </xf>
    <xf numFmtId="179" fontId="4" fillId="0" borderId="122" xfId="12" applyNumberFormat="1" applyFont="1" applyBorder="1" applyAlignment="1" applyProtection="1">
      <alignment horizontal="right" vertical="center" shrinkToFit="1"/>
      <protection locked="0"/>
    </xf>
    <xf numFmtId="0" fontId="4" fillId="4" borderId="18" xfId="12" applyFont="1" applyFill="1" applyBorder="1" applyAlignment="1" applyProtection="1">
      <alignment horizontal="center" vertical="center" wrapText="1" shrinkToFit="1"/>
      <protection locked="0"/>
    </xf>
    <xf numFmtId="0" fontId="4" fillId="4" borderId="20" xfId="12" applyFont="1" applyFill="1" applyBorder="1" applyAlignment="1" applyProtection="1">
      <alignment horizontal="center" vertical="center" shrinkToFit="1"/>
      <protection locked="0"/>
    </xf>
    <xf numFmtId="0" fontId="4" fillId="4" borderId="76" xfId="12" applyFont="1" applyFill="1" applyBorder="1" applyAlignment="1" applyProtection="1">
      <alignment horizontal="center" vertical="center" shrinkToFit="1"/>
      <protection locked="0"/>
    </xf>
    <xf numFmtId="0" fontId="4" fillId="4" borderId="80" xfId="12" applyFont="1" applyFill="1" applyBorder="1" applyAlignment="1" applyProtection="1">
      <alignment horizontal="center" vertical="center" shrinkToFit="1"/>
      <protection locked="0"/>
    </xf>
    <xf numFmtId="0" fontId="4" fillId="2" borderId="46" xfId="12" applyFont="1" applyFill="1" applyBorder="1" applyAlignment="1">
      <alignment horizontal="left" vertical="center"/>
    </xf>
    <xf numFmtId="0" fontId="4" fillId="2" borderId="19" xfId="12" applyFont="1" applyFill="1" applyBorder="1" applyAlignment="1">
      <alignment horizontal="left" vertical="center"/>
    </xf>
    <xf numFmtId="181" fontId="4" fillId="5" borderId="114" xfId="15" applyNumberFormat="1" applyFont="1" applyFill="1" applyBorder="1" applyAlignment="1" applyProtection="1">
      <alignment horizontal="right" vertical="center" shrinkToFit="1"/>
      <protection locked="0"/>
    </xf>
    <xf numFmtId="0" fontId="4" fillId="5" borderId="114" xfId="15" applyFont="1" applyFill="1" applyBorder="1" applyAlignment="1" applyProtection="1">
      <alignment horizontal="left" vertical="center" shrinkToFit="1"/>
      <protection locked="0"/>
    </xf>
    <xf numFmtId="0" fontId="4" fillId="5" borderId="117" xfId="15" applyFont="1" applyFill="1" applyBorder="1" applyAlignment="1" applyProtection="1">
      <alignment horizontal="left" vertical="center" shrinkToFit="1"/>
      <protection locked="0"/>
    </xf>
    <xf numFmtId="181" fontId="4" fillId="5" borderId="62" xfId="15" applyNumberFormat="1" applyFont="1" applyFill="1" applyBorder="1" applyAlignment="1" applyProtection="1">
      <alignment horizontal="right" vertical="center" shrinkToFit="1"/>
      <protection locked="0"/>
    </xf>
    <xf numFmtId="181" fontId="4" fillId="5" borderId="55" xfId="15" applyNumberFormat="1" applyFont="1" applyFill="1" applyBorder="1" applyAlignment="1" applyProtection="1">
      <alignment horizontal="right" vertical="center" shrinkToFit="1"/>
      <protection locked="0"/>
    </xf>
    <xf numFmtId="181" fontId="4" fillId="5" borderId="57" xfId="15" applyNumberFormat="1" applyFont="1" applyFill="1" applyBorder="1" applyAlignment="1" applyProtection="1">
      <alignment horizontal="right" vertical="center" shrinkToFit="1"/>
      <protection locked="0"/>
    </xf>
    <xf numFmtId="181" fontId="4" fillId="5" borderId="113" xfId="15" applyNumberFormat="1" applyFont="1" applyFill="1" applyBorder="1" applyAlignment="1" applyProtection="1">
      <alignment horizontal="right" vertical="center" shrinkToFit="1"/>
      <protection locked="0"/>
    </xf>
    <xf numFmtId="181" fontId="4" fillId="5" borderId="115" xfId="15" applyNumberFormat="1" applyFont="1" applyFill="1" applyBorder="1" applyAlignment="1" applyProtection="1">
      <alignment horizontal="right" vertical="center" shrinkToFit="1"/>
      <protection locked="0"/>
    </xf>
    <xf numFmtId="181" fontId="4" fillId="5" borderId="116" xfId="15" applyNumberFormat="1" applyFont="1" applyFill="1" applyBorder="1" applyAlignment="1" applyProtection="1">
      <alignment horizontal="right" vertical="center" shrinkToFit="1"/>
      <protection locked="0"/>
    </xf>
    <xf numFmtId="181" fontId="4" fillId="5" borderId="117" xfId="15" applyNumberFormat="1" applyFont="1" applyFill="1" applyBorder="1" applyAlignment="1" applyProtection="1">
      <alignment horizontal="right" vertical="center" shrinkToFit="1"/>
      <protection locked="0"/>
    </xf>
    <xf numFmtId="181" fontId="4" fillId="5" borderId="118" xfId="15" applyNumberFormat="1" applyFont="1" applyFill="1" applyBorder="1" applyAlignment="1" applyProtection="1">
      <alignment horizontal="right" vertical="center" shrinkToFit="1"/>
      <protection locked="0"/>
    </xf>
    <xf numFmtId="181" fontId="4" fillId="5" borderId="119" xfId="15" applyNumberFormat="1" applyFont="1" applyFill="1" applyBorder="1" applyAlignment="1" applyProtection="1">
      <alignment horizontal="right" vertical="center" shrinkToFit="1"/>
      <protection locked="0"/>
    </xf>
    <xf numFmtId="181" fontId="4" fillId="0" borderId="107" xfId="14" applyNumberFormat="1" applyFont="1" applyBorder="1" applyAlignment="1" applyProtection="1">
      <alignment horizontal="right" vertical="center" shrinkToFit="1"/>
      <protection locked="0"/>
    </xf>
    <xf numFmtId="181" fontId="4" fillId="0" borderId="108" xfId="14" applyNumberFormat="1" applyFont="1" applyBorder="1" applyAlignment="1" applyProtection="1">
      <alignment horizontal="right" vertical="center" shrinkToFit="1"/>
      <protection locked="0"/>
    </xf>
    <xf numFmtId="181" fontId="4" fillId="0" borderId="109" xfId="14" applyNumberFormat="1" applyFont="1" applyBorder="1" applyAlignment="1" applyProtection="1">
      <alignment horizontal="right" vertical="center" shrinkToFit="1"/>
      <protection locked="0"/>
    </xf>
    <xf numFmtId="181" fontId="4" fillId="0" borderId="110" xfId="15" applyNumberFormat="1" applyFont="1" applyBorder="1" applyAlignment="1" applyProtection="1">
      <alignment horizontal="right" vertical="center" shrinkToFit="1"/>
      <protection locked="0"/>
    </xf>
    <xf numFmtId="181" fontId="4" fillId="0" borderId="108" xfId="15" applyNumberFormat="1" applyFont="1" applyBorder="1" applyAlignment="1" applyProtection="1">
      <alignment horizontal="right" vertical="center" shrinkToFit="1"/>
      <protection locked="0"/>
    </xf>
    <xf numFmtId="0" fontId="4" fillId="0" borderId="108" xfId="15" applyFont="1" applyBorder="1" applyAlignment="1" applyProtection="1">
      <alignment horizontal="left" vertical="center" shrinkToFit="1"/>
      <protection locked="0"/>
    </xf>
    <xf numFmtId="0" fontId="4" fillId="0" borderId="111" xfId="15" applyFont="1" applyBorder="1" applyAlignment="1" applyProtection="1">
      <alignment horizontal="left" vertical="center" shrinkToFit="1"/>
      <protection locked="0"/>
    </xf>
    <xf numFmtId="181" fontId="4" fillId="0" borderId="104" xfId="15" applyNumberFormat="1" applyFont="1" applyBorder="1" applyAlignment="1" applyProtection="1">
      <alignment horizontal="right" vertical="center" shrinkToFit="1"/>
      <protection locked="0"/>
    </xf>
    <xf numFmtId="181" fontId="4" fillId="0" borderId="100" xfId="15" applyNumberFormat="1" applyFont="1" applyBorder="1" applyAlignment="1" applyProtection="1">
      <alignment horizontal="right" vertical="center" shrinkToFit="1"/>
      <protection locked="0"/>
    </xf>
    <xf numFmtId="0" fontId="4" fillId="0" borderId="100" xfId="15" applyFont="1" applyBorder="1" applyAlignment="1" applyProtection="1">
      <alignment horizontal="left" vertical="center" shrinkToFit="1"/>
      <protection locked="0"/>
    </xf>
    <xf numFmtId="0" fontId="4" fillId="0" borderId="105" xfId="15" applyFont="1" applyBorder="1" applyAlignment="1" applyProtection="1">
      <alignment horizontal="left" vertical="center" shrinkToFit="1"/>
      <protection locked="0"/>
    </xf>
    <xf numFmtId="181" fontId="4" fillId="0" borderId="82" xfId="15" applyNumberFormat="1" applyFont="1" applyBorder="1" applyAlignment="1" applyProtection="1">
      <alignment horizontal="right" vertical="center" shrinkToFit="1"/>
      <protection locked="0"/>
    </xf>
    <xf numFmtId="181" fontId="4" fillId="0" borderId="83" xfId="15" applyNumberFormat="1" applyFont="1" applyBorder="1" applyAlignment="1" applyProtection="1">
      <alignment horizontal="right" vertical="center" shrinkToFit="1"/>
      <protection locked="0"/>
    </xf>
    <xf numFmtId="181" fontId="4" fillId="0" borderId="84" xfId="15" applyNumberFormat="1" applyFont="1" applyBorder="1" applyAlignment="1" applyProtection="1">
      <alignment horizontal="right" vertical="center" shrinkToFit="1"/>
      <protection locked="0"/>
    </xf>
    <xf numFmtId="0" fontId="4" fillId="0" borderId="82" xfId="15" applyFont="1" applyBorder="1" applyAlignment="1" applyProtection="1">
      <alignment horizontal="left" vertical="center" shrinkToFit="1"/>
      <protection locked="0"/>
    </xf>
    <xf numFmtId="0" fontId="4" fillId="0" borderId="83" xfId="15" applyFont="1" applyBorder="1" applyAlignment="1" applyProtection="1">
      <alignment horizontal="left" vertical="center" shrinkToFit="1"/>
      <protection locked="0"/>
    </xf>
    <xf numFmtId="0" fontId="4" fillId="0" borderId="94" xfId="15" applyFont="1" applyBorder="1" applyAlignment="1" applyProtection="1">
      <alignment horizontal="left" vertical="center" shrinkToFit="1"/>
      <protection locked="0"/>
    </xf>
    <xf numFmtId="181" fontId="4" fillId="0" borderId="85" xfId="14" applyNumberFormat="1" applyFont="1" applyBorder="1" applyAlignment="1" applyProtection="1">
      <alignment horizontal="right" vertical="center" shrinkToFit="1"/>
      <protection locked="0"/>
    </xf>
    <xf numFmtId="181" fontId="4" fillId="0" borderId="86" xfId="14" applyNumberFormat="1" applyFont="1" applyBorder="1" applyAlignment="1" applyProtection="1">
      <alignment horizontal="right" vertical="center" shrinkToFit="1"/>
      <protection locked="0"/>
    </xf>
    <xf numFmtId="181" fontId="4" fillId="0" borderId="87" xfId="14" applyNumberFormat="1" applyFont="1" applyBorder="1" applyAlignment="1" applyProtection="1">
      <alignment horizontal="right" vertical="center" shrinkToFit="1"/>
      <protection locked="0"/>
    </xf>
    <xf numFmtId="181" fontId="4" fillId="0" borderId="88" xfId="14" applyNumberFormat="1" applyFont="1" applyBorder="1" applyAlignment="1" applyProtection="1">
      <alignment horizontal="right" vertical="center" shrinkToFit="1"/>
      <protection locked="0"/>
    </xf>
    <xf numFmtId="181" fontId="4" fillId="0" borderId="89" xfId="14" applyNumberFormat="1" applyFont="1" applyBorder="1" applyAlignment="1" applyProtection="1">
      <alignment horizontal="right" vertical="center" shrinkToFit="1"/>
      <protection locked="0"/>
    </xf>
    <xf numFmtId="181" fontId="4" fillId="0" borderId="90" xfId="14" applyNumberFormat="1" applyFont="1" applyBorder="1" applyAlignment="1" applyProtection="1">
      <alignment horizontal="right" vertical="center" shrinkToFit="1"/>
      <protection locked="0"/>
    </xf>
    <xf numFmtId="181" fontId="4" fillId="0" borderId="91" xfId="15" applyNumberFormat="1" applyFont="1" applyBorder="1" applyAlignment="1" applyProtection="1">
      <alignment horizontal="right" vertical="center" shrinkToFit="1"/>
      <protection locked="0"/>
    </xf>
    <xf numFmtId="181" fontId="4" fillId="0" borderId="86" xfId="15" applyNumberFormat="1" applyFont="1" applyBorder="1" applyAlignment="1" applyProtection="1">
      <alignment horizontal="right" vertical="center" shrinkToFit="1"/>
      <protection locked="0"/>
    </xf>
    <xf numFmtId="0" fontId="4" fillId="0" borderId="86" xfId="15" applyFont="1" applyBorder="1" applyAlignment="1" applyProtection="1">
      <alignment horizontal="left" vertical="center" shrinkToFit="1"/>
      <protection locked="0"/>
    </xf>
    <xf numFmtId="0" fontId="4" fillId="0" borderId="92" xfId="15" applyFont="1" applyBorder="1" applyAlignment="1" applyProtection="1">
      <alignment horizontal="left" vertical="center" shrinkToFit="1"/>
      <protection locked="0"/>
    </xf>
    <xf numFmtId="0" fontId="4" fillId="0" borderId="84" xfId="15" applyFont="1" applyBorder="1" applyAlignment="1" applyProtection="1">
      <alignment horizontal="left" vertical="center" shrinkToFit="1"/>
      <protection locked="0"/>
    </xf>
    <xf numFmtId="0" fontId="3" fillId="4" borderId="16" xfId="12" applyFill="1" applyBorder="1" applyAlignment="1" applyProtection="1">
      <alignment horizontal="center" vertical="center" wrapText="1"/>
      <protection locked="0"/>
    </xf>
    <xf numFmtId="0" fontId="3" fillId="4" borderId="19" xfId="12" applyFill="1" applyBorder="1" applyAlignment="1" applyProtection="1">
      <alignment horizontal="center" vertical="center" wrapText="1"/>
      <protection locked="0"/>
    </xf>
    <xf numFmtId="0" fontId="3" fillId="4" borderId="14" xfId="12" applyFill="1" applyBorder="1" applyAlignment="1" applyProtection="1">
      <alignment horizontal="center" vertical="center" wrapText="1"/>
      <protection locked="0"/>
    </xf>
    <xf numFmtId="0" fontId="3" fillId="4" borderId="79" xfId="12" applyFill="1" applyBorder="1" applyAlignment="1" applyProtection="1">
      <alignment horizontal="center" vertical="center" wrapText="1"/>
      <protection locked="0"/>
    </xf>
    <xf numFmtId="0" fontId="3" fillId="4" borderId="77" xfId="12" applyFill="1" applyBorder="1" applyAlignment="1" applyProtection="1">
      <alignment horizontal="center" vertical="center" wrapText="1"/>
      <protection locked="0"/>
    </xf>
    <xf numFmtId="0" fontId="3" fillId="4" borderId="78" xfId="12" applyFill="1" applyBorder="1" applyAlignment="1" applyProtection="1">
      <alignment horizontal="center" vertical="center" wrapText="1"/>
      <protection locked="0"/>
    </xf>
    <xf numFmtId="0" fontId="22" fillId="2" borderId="0" xfId="12" applyFont="1" applyFill="1">
      <alignment vertical="center"/>
    </xf>
    <xf numFmtId="0" fontId="23" fillId="2" borderId="21" xfId="12" applyFont="1" applyFill="1" applyBorder="1" applyAlignment="1">
      <alignment horizontal="center" vertical="center"/>
    </xf>
    <xf numFmtId="0" fontId="23" fillId="2" borderId="22" xfId="12" applyFont="1" applyFill="1" applyBorder="1" applyAlignment="1">
      <alignment horizontal="center" vertical="center"/>
    </xf>
    <xf numFmtId="0" fontId="23" fillId="2" borderId="23" xfId="12" applyFont="1" applyFill="1" applyBorder="1" applyAlignment="1">
      <alignment horizontal="center" vertical="center"/>
    </xf>
    <xf numFmtId="0" fontId="4" fillId="4" borderId="18" xfId="12" applyFont="1" applyFill="1" applyBorder="1" applyAlignment="1" applyProtection="1">
      <alignment horizontal="center" vertical="center" wrapText="1"/>
      <protection locked="0"/>
    </xf>
    <xf numFmtId="0" fontId="4" fillId="4" borderId="76" xfId="12" applyFont="1" applyFill="1" applyBorder="1" applyAlignment="1" applyProtection="1">
      <alignment horizontal="center" vertical="center" wrapText="1"/>
      <protection locked="0"/>
    </xf>
    <xf numFmtId="177" fontId="21" fillId="2" borderId="10" xfId="2" applyNumberFormat="1" applyFont="1" applyFill="1" applyBorder="1" applyAlignment="1">
      <alignment vertical="center" wrapText="1"/>
    </xf>
    <xf numFmtId="177" fontId="21" fillId="2" borderId="9" xfId="2" applyNumberFormat="1" applyFont="1" applyFill="1" applyBorder="1" applyAlignment="1">
      <alignment vertical="center" wrapText="1"/>
    </xf>
    <xf numFmtId="177" fontId="21" fillId="2" borderId="11" xfId="2" applyNumberFormat="1" applyFont="1" applyFill="1" applyBorder="1" applyAlignment="1">
      <alignment vertical="center" wrapText="1"/>
    </xf>
    <xf numFmtId="177" fontId="21" fillId="0" borderId="10" xfId="2" applyNumberFormat="1" applyFont="1" applyBorder="1" applyAlignment="1">
      <alignment vertical="center" wrapText="1"/>
    </xf>
    <xf numFmtId="177" fontId="21" fillId="0" borderId="9" xfId="2" applyNumberFormat="1" applyFont="1" applyBorder="1" applyAlignment="1">
      <alignment vertical="center" wrapText="1"/>
    </xf>
    <xf numFmtId="177" fontId="21" fillId="0" borderId="11" xfId="2" applyNumberFormat="1" applyFont="1" applyBorder="1" applyAlignment="1">
      <alignment vertical="center" wrapText="1"/>
    </xf>
    <xf numFmtId="0" fontId="21" fillId="2" borderId="10" xfId="2" applyFont="1" applyFill="1" applyBorder="1">
      <alignment vertical="center"/>
    </xf>
    <xf numFmtId="0" fontId="21" fillId="2" borderId="9" xfId="2" applyFont="1" applyFill="1" applyBorder="1">
      <alignment vertical="center"/>
    </xf>
    <xf numFmtId="0" fontId="21" fillId="2" borderId="11" xfId="2" applyFont="1" applyFill="1" applyBorder="1">
      <alignment vertical="center"/>
    </xf>
    <xf numFmtId="177" fontId="27" fillId="0" borderId="36" xfId="4" applyNumberFormat="1" applyFont="1" applyBorder="1" applyAlignment="1">
      <alignment horizontal="center" vertical="center" wrapText="1"/>
    </xf>
    <xf numFmtId="177" fontId="27" fillId="0" borderId="32" xfId="4" applyNumberFormat="1" applyFont="1" applyBorder="1" applyAlignment="1">
      <alignment horizontal="center" vertical="center" wrapText="1"/>
    </xf>
    <xf numFmtId="177" fontId="27" fillId="0" borderId="10" xfId="4" applyNumberFormat="1" applyFont="1" applyBorder="1" applyAlignment="1">
      <alignment horizontal="center" vertical="center"/>
    </xf>
    <xf numFmtId="177" fontId="27" fillId="0" borderId="9" xfId="4" applyNumberFormat="1" applyFont="1" applyBorder="1" applyAlignment="1">
      <alignment horizontal="center" vertical="center"/>
    </xf>
    <xf numFmtId="177" fontId="27" fillId="0" borderId="11" xfId="4" applyNumberFormat="1" applyFont="1" applyBorder="1" applyAlignment="1">
      <alignment horizontal="center" vertical="center"/>
    </xf>
    <xf numFmtId="0" fontId="3" fillId="2" borderId="12" xfId="2" applyFont="1" applyFill="1" applyBorder="1" applyAlignment="1">
      <alignment horizontal="center" vertical="center" wrapText="1"/>
    </xf>
    <xf numFmtId="0" fontId="3" fillId="2" borderId="12" xfId="2" applyFont="1" applyFill="1" applyBorder="1" applyAlignment="1">
      <alignment horizontal="center" vertical="center"/>
    </xf>
    <xf numFmtId="178" fontId="21" fillId="2" borderId="10" xfId="3" applyNumberFormat="1" applyFont="1" applyFill="1" applyBorder="1" applyAlignment="1">
      <alignment horizontal="left" vertical="center" wrapText="1"/>
    </xf>
    <xf numFmtId="178" fontId="21" fillId="2" borderId="9" xfId="3" applyNumberFormat="1" applyFont="1" applyFill="1" applyBorder="1" applyAlignment="1">
      <alignment horizontal="left" vertical="center" wrapText="1"/>
    </xf>
    <xf numFmtId="178" fontId="21" fillId="2" borderId="11" xfId="3" applyNumberFormat="1" applyFont="1" applyFill="1" applyBorder="1" applyAlignment="1">
      <alignment horizontal="left" vertical="center" wrapText="1"/>
    </xf>
    <xf numFmtId="0" fontId="21" fillId="2" borderId="10" xfId="3" applyFont="1" applyFill="1" applyBorder="1" applyAlignment="1">
      <alignment horizontal="left" vertical="center"/>
    </xf>
    <xf numFmtId="0" fontId="21" fillId="2" borderId="9" xfId="3" applyFont="1" applyFill="1" applyBorder="1" applyAlignment="1">
      <alignment horizontal="left" vertical="center"/>
    </xf>
    <xf numFmtId="0" fontId="21" fillId="2" borderId="11" xfId="3" applyFont="1" applyFill="1" applyBorder="1" applyAlignment="1">
      <alignment horizontal="left" vertical="center"/>
    </xf>
    <xf numFmtId="177" fontId="27" fillId="0" borderId="10" xfId="2" applyNumberFormat="1" applyFont="1" applyBorder="1">
      <alignment vertical="center"/>
    </xf>
    <xf numFmtId="177" fontId="27" fillId="0" borderId="9" xfId="2" applyNumberFormat="1" applyFont="1" applyBorder="1">
      <alignment vertical="center"/>
    </xf>
    <xf numFmtId="177" fontId="27" fillId="0" borderId="11" xfId="2" applyNumberFormat="1" applyFont="1" applyBorder="1">
      <alignment vertical="center"/>
    </xf>
    <xf numFmtId="177" fontId="21" fillId="0" borderId="2" xfId="2" applyNumberFormat="1" applyFont="1" applyBorder="1">
      <alignment vertical="center"/>
    </xf>
    <xf numFmtId="0" fontId="29" fillId="0" borderId="19" xfId="16" applyFont="1" applyBorder="1" applyAlignment="1">
      <alignment horizontal="left" vertical="center" wrapText="1"/>
    </xf>
    <xf numFmtId="0" fontId="29" fillId="0" borderId="20" xfId="16" applyFont="1" applyBorder="1" applyAlignment="1">
      <alignment horizontal="left" vertical="center" wrapText="1"/>
    </xf>
    <xf numFmtId="0" fontId="29" fillId="0" borderId="2" xfId="16" applyFont="1" applyBorder="1" applyAlignment="1">
      <alignment horizontal="left" vertical="center"/>
    </xf>
    <xf numFmtId="0" fontId="29" fillId="0" borderId="39" xfId="16" applyFont="1" applyBorder="1" applyAlignment="1">
      <alignment horizontal="left" vertical="center"/>
    </xf>
    <xf numFmtId="0" fontId="29" fillId="0" borderId="55" xfId="16" applyFont="1" applyBorder="1" applyAlignment="1">
      <alignment horizontal="left" vertical="center"/>
    </xf>
    <xf numFmtId="0" fontId="29" fillId="0" borderId="57" xfId="16" applyFont="1" applyBorder="1" applyAlignment="1">
      <alignment horizontal="left" vertical="center"/>
    </xf>
    <xf numFmtId="0" fontId="30" fillId="0" borderId="9" xfId="17" applyFont="1" applyBorder="1" applyAlignment="1">
      <alignment horizontal="left" vertical="center" wrapText="1"/>
    </xf>
    <xf numFmtId="0" fontId="30" fillId="0" borderId="53" xfId="17" applyFont="1" applyBorder="1" applyAlignment="1">
      <alignment horizontal="left" vertical="center" wrapText="1"/>
    </xf>
    <xf numFmtId="0" fontId="30" fillId="0" borderId="55" xfId="17" applyFont="1" applyBorder="1" applyAlignment="1">
      <alignment horizontal="left" vertical="center" wrapText="1"/>
    </xf>
    <xf numFmtId="0" fontId="30" fillId="0" borderId="57" xfId="17" applyFont="1" applyBorder="1" applyAlignment="1">
      <alignment horizontal="left" vertical="center" wrapText="1"/>
    </xf>
    <xf numFmtId="0" fontId="30" fillId="0" borderId="50" xfId="17" applyFont="1" applyBorder="1" applyAlignment="1">
      <alignment horizontal="left" vertical="center" wrapText="1"/>
    </xf>
    <xf numFmtId="0" fontId="30" fillId="0" borderId="52" xfId="17" applyFont="1" applyBorder="1" applyAlignment="1">
      <alignment horizontal="left" vertical="center" wrapText="1"/>
    </xf>
    <xf numFmtId="0" fontId="30" fillId="0" borderId="34" xfId="18" applyFont="1" applyBorder="1" applyAlignment="1">
      <alignment vertical="center" wrapText="1"/>
    </xf>
    <xf numFmtId="0" fontId="30" fillId="0" borderId="11" xfId="18" applyFont="1" applyBorder="1" applyAlignment="1">
      <alignment vertical="center" wrapText="1"/>
    </xf>
    <xf numFmtId="0" fontId="30" fillId="0" borderId="9" xfId="18" applyFont="1" applyBorder="1">
      <alignment vertical="center"/>
    </xf>
    <xf numFmtId="0" fontId="30" fillId="0" borderId="53" xfId="18" applyFont="1" applyBorder="1">
      <alignment vertical="center"/>
    </xf>
    <xf numFmtId="0" fontId="30" fillId="0" borderId="62" xfId="18" applyFont="1" applyBorder="1">
      <alignment vertical="center"/>
    </xf>
    <xf numFmtId="0" fontId="30" fillId="0" borderId="56" xfId="18" applyFont="1" applyBorder="1">
      <alignment vertical="center"/>
    </xf>
    <xf numFmtId="0" fontId="30" fillId="0" borderId="55" xfId="18" applyFont="1" applyBorder="1">
      <alignment vertical="center"/>
    </xf>
    <xf numFmtId="0" fontId="30" fillId="0" borderId="57" xfId="18" applyFont="1" applyBorder="1">
      <alignment vertical="center"/>
    </xf>
    <xf numFmtId="0" fontId="31" fillId="0" borderId="183" xfId="18" applyFont="1" applyBorder="1" applyAlignment="1">
      <alignment horizontal="center" vertical="center" wrapText="1"/>
    </xf>
    <xf numFmtId="0" fontId="31" fillId="0" borderId="184" xfId="18" applyFont="1" applyBorder="1" applyAlignment="1">
      <alignment horizontal="center" vertical="center" wrapText="1"/>
    </xf>
    <xf numFmtId="0" fontId="31" fillId="0" borderId="24" xfId="18" applyFont="1" applyBorder="1" applyAlignment="1">
      <alignment horizontal="center" vertical="center" wrapText="1"/>
    </xf>
    <xf numFmtId="0" fontId="31" fillId="0" borderId="25" xfId="18" applyFont="1" applyBorder="1" applyAlignment="1">
      <alignment horizontal="center" vertical="center" wrapText="1"/>
    </xf>
    <xf numFmtId="0" fontId="31" fillId="0" borderId="112" xfId="18" applyFont="1" applyBorder="1" applyAlignment="1">
      <alignment horizontal="center" vertical="center" wrapText="1"/>
    </xf>
    <xf numFmtId="0" fontId="31" fillId="0" borderId="182" xfId="18" applyFont="1" applyBorder="1" applyAlignment="1">
      <alignment horizontal="center" vertical="center" wrapText="1"/>
    </xf>
    <xf numFmtId="0" fontId="33" fillId="0" borderId="49" xfId="18" applyFont="1" applyBorder="1">
      <alignment vertical="center"/>
    </xf>
    <xf numFmtId="0" fontId="33" fillId="0" borderId="50" xfId="18" applyFont="1" applyBorder="1">
      <alignment vertical="center"/>
    </xf>
    <xf numFmtId="0" fontId="33" fillId="0" borderId="51" xfId="18" applyFont="1" applyBorder="1">
      <alignment vertical="center"/>
    </xf>
    <xf numFmtId="0" fontId="31" fillId="0" borderId="10" xfId="18" applyFont="1" applyBorder="1">
      <alignment vertical="center"/>
    </xf>
    <xf numFmtId="0" fontId="31" fillId="0" borderId="9" xfId="18" applyFont="1" applyBorder="1">
      <alignment vertical="center"/>
    </xf>
    <xf numFmtId="0" fontId="31" fillId="0" borderId="53" xfId="18" applyFont="1" applyBorder="1">
      <alignment vertical="center"/>
    </xf>
    <xf numFmtId="0" fontId="31" fillId="0" borderId="54" xfId="18" applyFont="1" applyBorder="1">
      <alignment vertical="center"/>
    </xf>
    <xf numFmtId="0" fontId="31" fillId="0" borderId="55" xfId="18" applyFont="1" applyBorder="1">
      <alignment vertical="center"/>
    </xf>
    <xf numFmtId="0" fontId="31" fillId="0" borderId="56" xfId="18" applyFont="1" applyBorder="1">
      <alignment vertical="center"/>
    </xf>
    <xf numFmtId="0" fontId="30" fillId="0" borderId="18" xfId="18" applyFont="1" applyBorder="1" applyAlignment="1">
      <alignment vertical="center" wrapText="1"/>
    </xf>
    <xf numFmtId="0" fontId="30" fillId="0" borderId="14" xfId="18" applyFont="1" applyBorder="1" applyAlignment="1">
      <alignment vertical="center" wrapText="1"/>
    </xf>
    <xf numFmtId="0" fontId="30" fillId="0" borderId="27" xfId="18" applyFont="1" applyBorder="1" applyAlignment="1">
      <alignment vertical="center" wrapText="1"/>
    </xf>
    <xf numFmtId="0" fontId="30" fillId="0" borderId="5" xfId="18" applyFont="1" applyBorder="1" applyAlignment="1">
      <alignment vertical="center" wrapText="1"/>
    </xf>
    <xf numFmtId="0" fontId="30" fillId="0" borderId="29" xfId="18" applyFont="1" applyBorder="1" applyAlignment="1">
      <alignment vertical="center" wrapText="1"/>
    </xf>
    <xf numFmtId="0" fontId="30" fillId="0" borderId="8" xfId="18" applyFont="1" applyBorder="1" applyAlignment="1">
      <alignment vertical="center" wrapText="1"/>
    </xf>
    <xf numFmtId="0" fontId="30" fillId="0" borderId="50" xfId="18" applyFont="1" applyBorder="1">
      <alignment vertical="center"/>
    </xf>
    <xf numFmtId="0" fontId="30" fillId="0" borderId="52" xfId="18" applyFont="1" applyBorder="1">
      <alignment vertical="center"/>
    </xf>
    <xf numFmtId="0" fontId="30" fillId="0" borderId="38" xfId="19" applyFont="1" applyBorder="1" applyAlignment="1">
      <alignment vertical="center" wrapText="1"/>
    </xf>
    <xf numFmtId="0" fontId="30" fillId="0" borderId="3" xfId="19" applyFont="1" applyBorder="1" applyAlignment="1">
      <alignment vertical="center" wrapText="1"/>
    </xf>
    <xf numFmtId="0" fontId="30" fillId="0" borderId="27" xfId="19" applyFont="1" applyBorder="1" applyAlignment="1">
      <alignment vertical="center" wrapText="1"/>
    </xf>
    <xf numFmtId="0" fontId="30" fillId="0" borderId="5" xfId="19" applyFont="1" applyBorder="1" applyAlignment="1">
      <alignment vertical="center" wrapText="1"/>
    </xf>
    <xf numFmtId="0" fontId="30" fillId="0" borderId="29" xfId="19" applyFont="1" applyBorder="1" applyAlignment="1">
      <alignment vertical="center" wrapText="1"/>
    </xf>
    <xf numFmtId="0" fontId="30" fillId="0" borderId="8" xfId="19" applyFont="1" applyBorder="1" applyAlignment="1">
      <alignment vertical="center" wrapText="1"/>
    </xf>
    <xf numFmtId="0" fontId="30" fillId="0" borderId="9" xfId="19" applyFont="1" applyBorder="1" applyAlignment="1">
      <alignment horizontal="left" vertical="center"/>
    </xf>
    <xf numFmtId="0" fontId="30" fillId="0" borderId="53" xfId="19" applyFont="1" applyBorder="1" applyAlignment="1">
      <alignment horizontal="left" vertical="center"/>
    </xf>
    <xf numFmtId="0" fontId="30" fillId="0" borderId="62" xfId="19" applyFont="1" applyBorder="1">
      <alignment vertical="center"/>
    </xf>
    <xf numFmtId="0" fontId="30" fillId="0" borderId="56" xfId="19" applyFont="1" applyBorder="1">
      <alignment vertical="center"/>
    </xf>
    <xf numFmtId="0" fontId="30" fillId="0" borderId="55" xfId="19" applyFont="1" applyBorder="1" applyAlignment="1">
      <alignment horizontal="left" vertical="center"/>
    </xf>
    <xf numFmtId="0" fontId="30" fillId="0" borderId="57" xfId="19" applyFont="1" applyBorder="1" applyAlignment="1">
      <alignment horizontal="left" vertical="center"/>
    </xf>
    <xf numFmtId="0" fontId="30" fillId="0" borderId="18" xfId="19" applyFont="1" applyBorder="1" applyAlignment="1">
      <alignment vertical="center" wrapText="1"/>
    </xf>
    <xf numFmtId="0" fontId="30" fillId="0" borderId="14" xfId="19" applyFont="1" applyBorder="1" applyAlignment="1">
      <alignment vertical="center" wrapText="1"/>
    </xf>
    <xf numFmtId="0" fontId="30" fillId="0" borderId="50" xfId="19" applyFont="1" applyBorder="1" applyAlignment="1">
      <alignment horizontal="left" vertical="center"/>
    </xf>
    <xf numFmtId="0" fontId="30" fillId="0" borderId="52" xfId="19" applyFont="1" applyBorder="1" applyAlignment="1">
      <alignment horizontal="left" vertical="center"/>
    </xf>
    <xf numFmtId="0" fontId="30" fillId="0" borderId="10" xfId="19" applyFont="1" applyBorder="1" applyAlignment="1">
      <alignment horizontal="center" vertical="center" shrinkToFit="1"/>
    </xf>
    <xf numFmtId="0" fontId="30" fillId="0" borderId="9" xfId="19" applyFont="1" applyBorder="1" applyAlignment="1">
      <alignment horizontal="center" vertical="center" shrinkToFit="1"/>
    </xf>
    <xf numFmtId="0" fontId="30" fillId="0" borderId="53" xfId="19" applyFont="1" applyBorder="1" applyAlignment="1">
      <alignment horizontal="center" vertical="center" shrinkToFit="1"/>
    </xf>
    <xf numFmtId="0" fontId="36" fillId="0" borderId="10" xfId="16" applyFont="1" applyBorder="1" applyAlignment="1" applyProtection="1">
      <alignment horizontal="left" vertical="center" wrapText="1"/>
      <protection locked="0"/>
    </xf>
    <xf numFmtId="0" fontId="36" fillId="0" borderId="9" xfId="16" applyFont="1" applyBorder="1" applyAlignment="1" applyProtection="1">
      <alignment horizontal="left" vertical="center" wrapText="1"/>
      <protection locked="0"/>
    </xf>
    <xf numFmtId="0" fontId="36" fillId="0" borderId="53" xfId="16" applyFont="1" applyBorder="1" applyAlignment="1" applyProtection="1">
      <alignment horizontal="left" vertical="center" wrapText="1"/>
      <protection locked="0"/>
    </xf>
    <xf numFmtId="0" fontId="36" fillId="0" borderId="54" xfId="16" applyFont="1" applyBorder="1" applyAlignment="1" applyProtection="1">
      <alignment horizontal="left" vertical="center" wrapText="1"/>
      <protection locked="0"/>
    </xf>
    <xf numFmtId="0" fontId="36" fillId="0" borderId="55" xfId="16" applyFont="1" applyBorder="1" applyAlignment="1" applyProtection="1">
      <alignment horizontal="left" vertical="center" wrapText="1"/>
      <protection locked="0"/>
    </xf>
    <xf numFmtId="0" fontId="36" fillId="0" borderId="57" xfId="16" applyFont="1" applyBorder="1" applyAlignment="1" applyProtection="1">
      <alignment horizontal="left" vertical="center" wrapText="1"/>
      <protection locked="0"/>
    </xf>
    <xf numFmtId="0" fontId="36" fillId="0" borderId="22" xfId="16" applyFont="1" applyBorder="1" applyAlignment="1">
      <alignment horizontal="left" vertical="center"/>
    </xf>
    <xf numFmtId="0" fontId="36" fillId="0" borderId="23" xfId="16" applyFont="1" applyBorder="1" applyAlignment="1">
      <alignment horizontal="left" vertical="center"/>
    </xf>
    <xf numFmtId="0" fontId="36" fillId="0" borderId="19" xfId="16" applyFont="1" applyBorder="1" applyAlignment="1">
      <alignment horizontal="left" vertical="center" wrapText="1"/>
    </xf>
    <xf numFmtId="0" fontId="36" fillId="0" borderId="20" xfId="16" applyFont="1" applyBorder="1" applyAlignment="1">
      <alignment horizontal="left" vertical="center" wrapText="1"/>
    </xf>
    <xf numFmtId="0" fontId="36" fillId="0" borderId="2" xfId="16" applyFont="1" applyBorder="1" applyAlignment="1">
      <alignment horizontal="left" vertical="center"/>
    </xf>
    <xf numFmtId="0" fontId="36" fillId="0" borderId="39" xfId="16" applyFont="1" applyBorder="1" applyAlignment="1">
      <alignment horizontal="left" vertical="center"/>
    </xf>
    <xf numFmtId="0" fontId="36" fillId="0" borderId="9" xfId="16" applyFont="1" applyBorder="1" applyAlignment="1">
      <alignment horizontal="left" vertical="center"/>
    </xf>
    <xf numFmtId="0" fontId="36" fillId="0" borderId="53" xfId="16" applyFont="1" applyBorder="1" applyAlignment="1">
      <alignment horizontal="left" vertical="center"/>
    </xf>
    <xf numFmtId="0" fontId="3" fillId="0" borderId="1" xfId="2" applyFont="1" applyBorder="1" applyAlignment="1" applyProtection="1">
      <alignment horizontal="left" vertical="top" wrapText="1"/>
      <protection locked="0"/>
    </xf>
    <xf numFmtId="0" fontId="3" fillId="0" borderId="2" xfId="2" applyFont="1" applyBorder="1" applyAlignment="1" applyProtection="1">
      <alignment horizontal="left" vertical="top" wrapText="1"/>
      <protection locked="0"/>
    </xf>
    <xf numFmtId="0" fontId="3" fillId="0" borderId="3" xfId="2" applyFont="1" applyBorder="1" applyAlignment="1" applyProtection="1">
      <alignment horizontal="left" vertical="top" wrapText="1"/>
      <protection locked="0"/>
    </xf>
    <xf numFmtId="0" fontId="3" fillId="0" borderId="4" xfId="2" applyFont="1" applyBorder="1" applyAlignment="1" applyProtection="1">
      <alignment horizontal="left" vertical="top" wrapText="1"/>
      <protection locked="0"/>
    </xf>
    <xf numFmtId="0" fontId="3" fillId="0" borderId="0" xfId="2" applyFont="1" applyAlignment="1" applyProtection="1">
      <alignment horizontal="left" vertical="top" wrapText="1"/>
      <protection locked="0"/>
    </xf>
    <xf numFmtId="0" fontId="3" fillId="0" borderId="5" xfId="2" applyFont="1" applyBorder="1" applyAlignment="1" applyProtection="1">
      <alignment horizontal="left" vertical="top" wrapText="1"/>
      <protection locked="0"/>
    </xf>
    <xf numFmtId="0" fontId="3" fillId="0" borderId="6" xfId="2" applyFont="1" applyBorder="1" applyAlignment="1" applyProtection="1">
      <alignment horizontal="left" vertical="top" wrapText="1"/>
      <protection locked="0"/>
    </xf>
    <xf numFmtId="0" fontId="3" fillId="0" borderId="7" xfId="2" applyFont="1" applyBorder="1" applyAlignment="1" applyProtection="1">
      <alignment horizontal="left" vertical="top" wrapText="1"/>
      <protection locked="0"/>
    </xf>
    <xf numFmtId="0" fontId="3" fillId="0" borderId="8" xfId="2" applyFont="1" applyBorder="1" applyAlignment="1" applyProtection="1">
      <alignment horizontal="left" vertical="top" wrapText="1"/>
      <protection locked="0"/>
    </xf>
    <xf numFmtId="0" fontId="3" fillId="0" borderId="0" xfId="2" applyFont="1" applyAlignment="1">
      <alignment horizontal="center" vertical="center"/>
    </xf>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1" xfId="2" applyFont="1" applyBorder="1" applyAlignment="1">
      <alignment horizontal="center" vertical="center"/>
    </xf>
    <xf numFmtId="0" fontId="3" fillId="0" borderId="12" xfId="2" applyFont="1" applyBorder="1" applyAlignment="1">
      <alignment horizontal="center" vertical="center"/>
    </xf>
    <xf numFmtId="179" fontId="3" fillId="2" borderId="12" xfId="3" applyNumberFormat="1" applyFont="1" applyFill="1" applyBorder="1" applyAlignment="1">
      <alignment horizontal="center" vertical="center"/>
    </xf>
    <xf numFmtId="179" fontId="3" fillId="2" borderId="0" xfId="3" applyNumberFormat="1" applyFont="1" applyFill="1" applyAlignment="1">
      <alignment horizontal="center" vertical="center"/>
    </xf>
    <xf numFmtId="178" fontId="3" fillId="2" borderId="12" xfId="3" applyNumberFormat="1" applyFont="1" applyFill="1" applyBorder="1" applyAlignment="1">
      <alignment horizontal="center" vertical="center" wrapText="1"/>
    </xf>
    <xf numFmtId="178" fontId="3" fillId="0" borderId="0" xfId="3" applyNumberFormat="1" applyFont="1" applyAlignment="1">
      <alignment horizontal="center" vertical="center" wrapText="1"/>
    </xf>
    <xf numFmtId="177" fontId="1" fillId="0" borderId="0" xfId="2" applyNumberFormat="1" applyAlignment="1">
      <alignment horizontal="center" vertical="center"/>
    </xf>
    <xf numFmtId="178" fontId="3" fillId="2" borderId="0" xfId="3" applyNumberFormat="1" applyFont="1" applyFill="1" applyAlignment="1">
      <alignment horizontal="center" vertical="center" wrapText="1"/>
    </xf>
    <xf numFmtId="179" fontId="3" fillId="2" borderId="0" xfId="3" applyNumberFormat="1" applyFont="1" applyFill="1" applyAlignment="1">
      <alignment horizontal="center" vertical="center" wrapText="1"/>
    </xf>
    <xf numFmtId="179" fontId="3" fillId="0" borderId="0" xfId="2" applyNumberFormat="1" applyFont="1" applyAlignment="1">
      <alignment horizontal="center" vertical="center"/>
    </xf>
  </cellXfs>
  <cellStyles count="21">
    <cellStyle name="標準" xfId="0" builtinId="0"/>
    <cellStyle name="標準 2" xfId="1" xr:uid="{00000000-0005-0000-0000-000001000000}"/>
    <cellStyle name="標準 2 2" xfId="8" xr:uid="{43B542D1-B2B1-46E0-825F-1EB642FAAF6B}"/>
    <cellStyle name="標準 2 3" xfId="10" xr:uid="{A553E79C-F9F7-4EBD-9CCF-04819C129A0D}"/>
    <cellStyle name="標準 3" xfId="11" xr:uid="{9187307D-949B-40B4-93A6-8BE91FE895FE}"/>
    <cellStyle name="標準 4" xfId="20" xr:uid="{0177B68A-2B90-424C-92A0-239232882ABE}"/>
    <cellStyle name="標準 4_APAHO401600" xfId="16" xr:uid="{9B827802-A540-427C-B4A0-66F9E3FEC00D}"/>
    <cellStyle name="標準 4_APAHO4019001" xfId="19" xr:uid="{2DE8FBA3-53C0-47BE-A4B8-24A3A186BBB6}"/>
    <cellStyle name="標準 4_ZJ08_022012_青森市_2010" xfId="18" xr:uid="{0CF5E205-B9DD-4899-930D-B5CB25724681}"/>
    <cellStyle name="標準 6" xfId="7" xr:uid="{5D535A8B-2140-44E7-A908-2F84E8A0CE28}"/>
    <cellStyle name="標準 6_APAHO401000" xfId="9" xr:uid="{0AA277E3-7FBA-4EAC-9CD6-5D2763B42839}"/>
    <cellStyle name="標準 6_APAHO401200_O-JJ1016-001-3_財政状況資料集(決算状況カード(各会計・関係団体))(Rev2)2" xfId="15" xr:uid="{13B666BC-7EB7-4A44-BBF2-C0547FA3CEEE}"/>
    <cellStyle name="標準 6_APAHO402200_O-JJ1016-001-3_財政状況資料集(決算状況カード(各会計・関係団体))(Rev2)2" xfId="12" xr:uid="{A227F611-3150-404D-A9FD-AAF0D0EADB7A}"/>
    <cellStyle name="標準 7" xfId="6" xr:uid="{00000000-0005-0000-0000-000002000000}"/>
    <cellStyle name="標準_【レイアウト】（県）資料３（Ｐ２）　歳出比較分析表" xfId="2" xr:uid="{00000000-0005-0000-0000-000003000000}"/>
    <cellStyle name="標準_【レイアウト】（市）資料３（Ｐ２）　歳出比較分析表" xfId="3" xr:uid="{00000000-0005-0000-0000-000004000000}"/>
    <cellStyle name="標準_APAHO251300" xfId="4" xr:uid="{00000000-0005-0000-0000-000005000000}"/>
    <cellStyle name="標準_APAHO252300" xfId="5" xr:uid="{00000000-0005-0000-0000-000006000000}"/>
    <cellStyle name="標準_Book1" xfId="13" xr:uid="{36D34FED-5D2F-404D-998F-78894A59B9FF}"/>
    <cellStyle name="標準_O-JJ0722-001-3_決算状況カード(各会計・関係団体)_O-JJ1016-001-3_財政状況資料集(決算状況カード(各会計・関係団体))(Rev2)2" xfId="14" xr:uid="{A4E77BC1-512A-4D62-A6D6-050D4E0ED0F8}"/>
    <cellStyle name="標準_O-JJ0722-001-8_連結実質赤字比率に係る赤字・黒字の構成分析" xfId="17" xr:uid="{03929181-030D-4166-82CD-2B08590C642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H30</c:v>
                </c:pt>
                <c:pt idx="1">
                  <c:v> R01</c:v>
                </c:pt>
                <c:pt idx="2">
                  <c:v> R02</c:v>
                </c:pt>
                <c:pt idx="3">
                  <c:v> R03</c:v>
                </c:pt>
                <c:pt idx="4">
                  <c:v> R04</c:v>
                </c:pt>
              </c:strCache>
            </c:strRef>
          </c:cat>
          <c:val>
            <c:numRef>
              <c:f>([1]データシート!$F$3,[1]データシート!$F$5,[1]データシート!$F$7,[1]データシート!$F$9,[1]データシート!$F$11)</c:f>
              <c:numCache>
                <c:formatCode>General</c:formatCode>
                <c:ptCount val="5"/>
                <c:pt idx="0">
                  <c:v>73475</c:v>
                </c:pt>
                <c:pt idx="1">
                  <c:v>87464</c:v>
                </c:pt>
                <c:pt idx="2">
                  <c:v>96248</c:v>
                </c:pt>
                <c:pt idx="3">
                  <c:v>76413</c:v>
                </c:pt>
                <c:pt idx="4">
                  <c:v>66481</c:v>
                </c:pt>
              </c:numCache>
            </c:numRef>
          </c:val>
          <c:smooth val="0"/>
          <c:extLst>
            <c:ext xmlns:c16="http://schemas.microsoft.com/office/drawing/2014/chart" uri="{C3380CC4-5D6E-409C-BE32-E72D297353CC}">
              <c16:uniqueId val="{00000000-9E7C-4CDD-A763-8DED51390235}"/>
            </c:ext>
          </c:extLst>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H30</c:v>
                </c:pt>
                <c:pt idx="1">
                  <c:v> R01</c:v>
                </c:pt>
                <c:pt idx="2">
                  <c:v> R02</c:v>
                </c:pt>
                <c:pt idx="3">
                  <c:v> R03</c:v>
                </c:pt>
                <c:pt idx="4">
                  <c:v> R04</c:v>
                </c:pt>
              </c:strCache>
            </c:strRef>
          </c:cat>
          <c:val>
            <c:numRef>
              <c:f>([1]データシート!$D$3,[1]データシート!$D$5,[1]データシート!$D$7,[1]データシート!$D$9,[1]データシート!$D$11)</c:f>
              <c:numCache>
                <c:formatCode>General</c:formatCode>
                <c:ptCount val="5"/>
                <c:pt idx="0">
                  <c:v>116085</c:v>
                </c:pt>
                <c:pt idx="1">
                  <c:v>110780</c:v>
                </c:pt>
                <c:pt idx="2">
                  <c:v>89246</c:v>
                </c:pt>
                <c:pt idx="3">
                  <c:v>52403</c:v>
                </c:pt>
                <c:pt idx="4">
                  <c:v>71094</c:v>
                </c:pt>
              </c:numCache>
            </c:numRef>
          </c:val>
          <c:smooth val="0"/>
          <c:extLst>
            <c:ext xmlns:c16="http://schemas.microsoft.com/office/drawing/2014/chart" uri="{C3380CC4-5D6E-409C-BE32-E72D297353CC}">
              <c16:uniqueId val="{00000001-9E7C-4CDD-A763-8DED51390235}"/>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H30</c:v>
                </c:pt>
                <c:pt idx="1">
                  <c:v>R01</c:v>
                </c:pt>
                <c:pt idx="2">
                  <c:v>R02</c:v>
                </c:pt>
                <c:pt idx="3">
                  <c:v>R03</c:v>
                </c:pt>
                <c:pt idx="4">
                  <c:v>R04</c:v>
                </c:pt>
              </c:strCache>
            </c:strRef>
          </c:cat>
          <c:val>
            <c:numRef>
              <c:f>[1]データシート!$B$19:$F$19</c:f>
              <c:numCache>
                <c:formatCode>General</c:formatCode>
                <c:ptCount val="5"/>
                <c:pt idx="0">
                  <c:v>12</c:v>
                </c:pt>
                <c:pt idx="1">
                  <c:v>8.43</c:v>
                </c:pt>
                <c:pt idx="2">
                  <c:v>11.92</c:v>
                </c:pt>
                <c:pt idx="3">
                  <c:v>10.95</c:v>
                </c:pt>
                <c:pt idx="4">
                  <c:v>8.11</c:v>
                </c:pt>
              </c:numCache>
            </c:numRef>
          </c:val>
          <c:extLst>
            <c:ext xmlns:c16="http://schemas.microsoft.com/office/drawing/2014/chart" uri="{C3380CC4-5D6E-409C-BE32-E72D297353CC}">
              <c16:uniqueId val="{00000000-A090-4ECA-AAB7-BD8B76D8397B}"/>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H30</c:v>
                </c:pt>
                <c:pt idx="1">
                  <c:v>R01</c:v>
                </c:pt>
                <c:pt idx="2">
                  <c:v>R02</c:v>
                </c:pt>
                <c:pt idx="3">
                  <c:v>R03</c:v>
                </c:pt>
                <c:pt idx="4">
                  <c:v>R04</c:v>
                </c:pt>
              </c:strCache>
            </c:strRef>
          </c:cat>
          <c:val>
            <c:numRef>
              <c:f>[1]データシート!$B$20:$F$20</c:f>
              <c:numCache>
                <c:formatCode>General</c:formatCode>
                <c:ptCount val="5"/>
                <c:pt idx="0">
                  <c:v>131.69999999999999</c:v>
                </c:pt>
                <c:pt idx="1">
                  <c:v>126.81</c:v>
                </c:pt>
                <c:pt idx="2">
                  <c:v>118.76</c:v>
                </c:pt>
                <c:pt idx="3">
                  <c:v>121.21</c:v>
                </c:pt>
                <c:pt idx="4">
                  <c:v>127.05</c:v>
                </c:pt>
              </c:numCache>
            </c:numRef>
          </c:val>
          <c:extLst>
            <c:ext xmlns:c16="http://schemas.microsoft.com/office/drawing/2014/chart" uri="{C3380CC4-5D6E-409C-BE32-E72D297353CC}">
              <c16:uniqueId val="{00000001-A090-4ECA-AAB7-BD8B76D8397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H30</c:v>
                </c:pt>
                <c:pt idx="1">
                  <c:v>R01</c:v>
                </c:pt>
                <c:pt idx="2">
                  <c:v>R02</c:v>
                </c:pt>
                <c:pt idx="3">
                  <c:v>R03</c:v>
                </c:pt>
                <c:pt idx="4">
                  <c:v>R04</c:v>
                </c:pt>
              </c:strCache>
            </c:strRef>
          </c:cat>
          <c:val>
            <c:numRef>
              <c:f>[1]データシート!$B$21:$F$21</c:f>
              <c:numCache>
                <c:formatCode>General</c:formatCode>
                <c:ptCount val="5"/>
                <c:pt idx="0">
                  <c:v>10.16</c:v>
                </c:pt>
                <c:pt idx="1">
                  <c:v>-7.46</c:v>
                </c:pt>
                <c:pt idx="2">
                  <c:v>1.93</c:v>
                </c:pt>
                <c:pt idx="3">
                  <c:v>4.18</c:v>
                </c:pt>
                <c:pt idx="4">
                  <c:v>-8.19</c:v>
                </c:pt>
              </c:numCache>
            </c:numRef>
          </c:val>
          <c:smooth val="0"/>
          <c:extLst>
            <c:ext xmlns:c16="http://schemas.microsoft.com/office/drawing/2014/chart" uri="{C3380CC4-5D6E-409C-BE32-E72D297353CC}">
              <c16:uniqueId val="{00000002-A090-4ECA-AAB7-BD8B76D8397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[1]データシート!$B$27:$K$27</c:f>
              <c:numCache>
                <c:formatCode>General</c:formatCode>
                <c:ptCount val="10"/>
                <c:pt idx="0">
                  <c:v>#N/A</c:v>
                </c:pt>
                <c:pt idx="1">
                  <c:v>0.88</c:v>
                </c:pt>
                <c:pt idx="2">
                  <c:v>#N/A</c:v>
                </c:pt>
                <c:pt idx="3">
                  <c:v>0.89</c:v>
                </c:pt>
                <c:pt idx="4">
                  <c:v>#N/A</c:v>
                </c:pt>
                <c:pt idx="5">
                  <c:v>0.77</c:v>
                </c:pt>
                <c:pt idx="6">
                  <c:v>#N/A</c:v>
                </c:pt>
                <c:pt idx="7">
                  <c:v>0.59</c:v>
                </c:pt>
                <c:pt idx="8">
                  <c:v>#N/A</c:v>
                </c:pt>
                <c:pt idx="9">
                  <c:v>0.48</c:v>
                </c:pt>
              </c:numCache>
            </c:numRef>
          </c:val>
          <c:extLst>
            <c:ext xmlns:c16="http://schemas.microsoft.com/office/drawing/2014/chart" uri="{C3380CC4-5D6E-409C-BE32-E72D297353CC}">
              <c16:uniqueId val="{00000000-A3AD-4760-AB44-FFDE0C76D252}"/>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3AD-4760-AB44-FFDE0C76D252}"/>
            </c:ext>
          </c:extLst>
        </c:ser>
        <c:ser>
          <c:idx val="2"/>
          <c:order val="2"/>
          <c:tx>
            <c:strRef>
              <c:f>[1]データシート!$A$29</c:f>
              <c:strCache>
                <c:ptCount val="1"/>
                <c:pt idx="0">
                  <c:v>下水道事業特別会計</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[1]データシート!$B$29:$K$29</c:f>
              <c:numCache>
                <c:formatCode>General</c:formatCode>
                <c:ptCount val="10"/>
                <c:pt idx="0">
                  <c:v>#N/A</c:v>
                </c:pt>
                <c:pt idx="1">
                  <c:v>0.84</c:v>
                </c:pt>
                <c:pt idx="2">
                  <c:v>#N/A</c:v>
                </c:pt>
                <c:pt idx="3">
                  <c:v>0.89</c:v>
                </c:pt>
                <c:pt idx="4">
                  <c:v>#N/A</c:v>
                </c:pt>
                <c:pt idx="5">
                  <c:v>0.85</c:v>
                </c:pt>
                <c:pt idx="6">
                  <c:v>#N/A</c:v>
                </c:pt>
                <c:pt idx="7">
                  <c:v>0.85</c:v>
                </c:pt>
                <c:pt idx="8">
                  <c:v>#N/A</c:v>
                </c:pt>
                <c:pt idx="9">
                  <c:v>0.4</c:v>
                </c:pt>
              </c:numCache>
            </c:numRef>
          </c:val>
          <c:extLst>
            <c:ext xmlns:c16="http://schemas.microsoft.com/office/drawing/2014/chart" uri="{C3380CC4-5D6E-409C-BE32-E72D297353CC}">
              <c16:uniqueId val="{00000002-A3AD-4760-AB44-FFDE0C76D252}"/>
            </c:ext>
          </c:extLst>
        </c:ser>
        <c:ser>
          <c:idx val="3"/>
          <c:order val="3"/>
          <c:tx>
            <c:strRef>
              <c:f>[1]データシート!$A$30</c:f>
              <c:strCache>
                <c:ptCount val="1"/>
                <c:pt idx="0">
                  <c:v>発電事業特別会計</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[1]データシート!$B$30:$K$30</c:f>
              <c:numCache>
                <c:formatCode>General</c:formatCode>
                <c:ptCount val="10"/>
                <c:pt idx="0">
                  <c:v>#N/A</c:v>
                </c:pt>
                <c:pt idx="1">
                  <c:v>0.82</c:v>
                </c:pt>
                <c:pt idx="2">
                  <c:v>#N/A</c:v>
                </c:pt>
                <c:pt idx="3">
                  <c:v>0.86</c:v>
                </c:pt>
                <c:pt idx="4">
                  <c:v>#N/A</c:v>
                </c:pt>
                <c:pt idx="5">
                  <c:v>0.82</c:v>
                </c:pt>
                <c:pt idx="6">
                  <c:v>#N/A</c:v>
                </c:pt>
                <c:pt idx="7">
                  <c:v>0.76</c:v>
                </c:pt>
                <c:pt idx="8">
                  <c:v>#N/A</c:v>
                </c:pt>
                <c:pt idx="9">
                  <c:v>0.67</c:v>
                </c:pt>
              </c:numCache>
            </c:numRef>
          </c:val>
          <c:extLst>
            <c:ext xmlns:c16="http://schemas.microsoft.com/office/drawing/2014/chart" uri="{C3380CC4-5D6E-409C-BE32-E72D297353CC}">
              <c16:uniqueId val="{00000003-A3AD-4760-AB44-FFDE0C76D252}"/>
            </c:ext>
          </c:extLst>
        </c:ser>
        <c:ser>
          <c:idx val="4"/>
          <c:order val="4"/>
          <c:tx>
            <c:strRef>
              <c:f>[1]データシート!$A$31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[1]データシート!$B$31:$K$31</c:f>
              <c:numCache>
                <c:formatCode>General</c:formatCode>
                <c:ptCount val="10"/>
                <c:pt idx="0">
                  <c:v>#N/A</c:v>
                </c:pt>
                <c:pt idx="1">
                  <c:v>0.26</c:v>
                </c:pt>
                <c:pt idx="2">
                  <c:v>#N/A</c:v>
                </c:pt>
                <c:pt idx="3">
                  <c:v>0.57999999999999996</c:v>
                </c:pt>
                <c:pt idx="4">
                  <c:v>#N/A</c:v>
                </c:pt>
                <c:pt idx="5">
                  <c:v>0.88</c:v>
                </c:pt>
                <c:pt idx="6">
                  <c:v>#N/A</c:v>
                </c:pt>
                <c:pt idx="7">
                  <c:v>1.18</c:v>
                </c:pt>
                <c:pt idx="8">
                  <c:v>#N/A</c:v>
                </c:pt>
                <c:pt idx="9">
                  <c:v>1.67</c:v>
                </c:pt>
              </c:numCache>
            </c:numRef>
          </c:val>
          <c:extLst>
            <c:ext xmlns:c16="http://schemas.microsoft.com/office/drawing/2014/chart" uri="{C3380CC4-5D6E-409C-BE32-E72D297353CC}">
              <c16:uniqueId val="{00000004-A3AD-4760-AB44-FFDE0C76D252}"/>
            </c:ext>
          </c:extLst>
        </c:ser>
        <c:ser>
          <c:idx val="5"/>
          <c:order val="5"/>
          <c:tx>
            <c:strRef>
              <c:f>[1]データシート!$A$32</c:f>
              <c:strCache>
                <c:ptCount val="1"/>
                <c:pt idx="0">
                  <c:v>自動車教習所事業会計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[1]データシート!$B$32:$K$32</c:f>
              <c:numCache>
                <c:formatCode>General</c:formatCode>
                <c:ptCount val="10"/>
                <c:pt idx="0">
                  <c:v>#N/A</c:v>
                </c:pt>
                <c:pt idx="1">
                  <c:v>1.8</c:v>
                </c:pt>
                <c:pt idx="2">
                  <c:v>#N/A</c:v>
                </c:pt>
                <c:pt idx="3">
                  <c:v>1.68</c:v>
                </c:pt>
                <c:pt idx="4">
                  <c:v>#N/A</c:v>
                </c:pt>
                <c:pt idx="5">
                  <c:v>1.7</c:v>
                </c:pt>
                <c:pt idx="6">
                  <c:v>#N/A</c:v>
                </c:pt>
                <c:pt idx="7">
                  <c:v>1.64</c:v>
                </c:pt>
                <c:pt idx="8">
                  <c:v>#N/A</c:v>
                </c:pt>
                <c:pt idx="9">
                  <c:v>1.71</c:v>
                </c:pt>
              </c:numCache>
            </c:numRef>
          </c:val>
          <c:extLst>
            <c:ext xmlns:c16="http://schemas.microsoft.com/office/drawing/2014/chart" uri="{C3380CC4-5D6E-409C-BE32-E72D297353CC}">
              <c16:uniqueId val="{00000005-A3AD-4760-AB44-FFDE0C76D252}"/>
            </c:ext>
          </c:extLst>
        </c:ser>
        <c:ser>
          <c:idx val="6"/>
          <c:order val="6"/>
          <c:tx>
            <c:strRef>
              <c:f>[1]データシート!$A$33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[1]データシート!$B$33:$K$33</c:f>
              <c:numCache>
                <c:formatCode>General</c:formatCode>
                <c:ptCount val="10"/>
                <c:pt idx="0">
                  <c:v>#N/A</c:v>
                </c:pt>
                <c:pt idx="1">
                  <c:v>1.32</c:v>
                </c:pt>
                <c:pt idx="2">
                  <c:v>#N/A</c:v>
                </c:pt>
                <c:pt idx="3">
                  <c:v>1.44</c:v>
                </c:pt>
                <c:pt idx="4">
                  <c:v>#N/A</c:v>
                </c:pt>
                <c:pt idx="5">
                  <c:v>1.93</c:v>
                </c:pt>
                <c:pt idx="6">
                  <c:v>#N/A</c:v>
                </c:pt>
                <c:pt idx="7">
                  <c:v>2.58</c:v>
                </c:pt>
                <c:pt idx="8">
                  <c:v>#N/A</c:v>
                </c:pt>
                <c:pt idx="9">
                  <c:v>2.15</c:v>
                </c:pt>
              </c:numCache>
            </c:numRef>
          </c:val>
          <c:extLst>
            <c:ext xmlns:c16="http://schemas.microsoft.com/office/drawing/2014/chart" uri="{C3380CC4-5D6E-409C-BE32-E72D297353CC}">
              <c16:uniqueId val="{00000006-A3AD-4760-AB44-FFDE0C76D252}"/>
            </c:ext>
          </c:extLst>
        </c:ser>
        <c:ser>
          <c:idx val="7"/>
          <c:order val="7"/>
          <c:tx>
            <c:strRef>
              <c:f>[1]データシート!$A$34</c:f>
              <c:strCache>
                <c:ptCount val="1"/>
                <c:pt idx="0">
                  <c:v>簡易水道事業会計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[1]データシート!$B$34:$K$34</c:f>
              <c:numCache>
                <c:formatCode>General</c:formatCode>
                <c:ptCount val="10"/>
                <c:pt idx="0">
                  <c:v>#N/A</c:v>
                </c:pt>
                <c:pt idx="1">
                  <c:v>5.51</c:v>
                </c:pt>
                <c:pt idx="2">
                  <c:v>#N/A</c:v>
                </c:pt>
                <c:pt idx="3">
                  <c:v>5.03</c:v>
                </c:pt>
                <c:pt idx="4">
                  <c:v>#N/A</c:v>
                </c:pt>
                <c:pt idx="5">
                  <c:v>4.22</c:v>
                </c:pt>
                <c:pt idx="6">
                  <c:v>#N/A</c:v>
                </c:pt>
                <c:pt idx="7">
                  <c:v>3.64</c:v>
                </c:pt>
                <c:pt idx="8">
                  <c:v>#N/A</c:v>
                </c:pt>
                <c:pt idx="9">
                  <c:v>3.48</c:v>
                </c:pt>
              </c:numCache>
            </c:numRef>
          </c:val>
          <c:extLst>
            <c:ext xmlns:c16="http://schemas.microsoft.com/office/drawing/2014/chart" uri="{C3380CC4-5D6E-409C-BE32-E72D297353CC}">
              <c16:uniqueId val="{00000007-A3AD-4760-AB44-FFDE0C76D252}"/>
            </c:ext>
          </c:extLst>
        </c:ser>
        <c:ser>
          <c:idx val="8"/>
          <c:order val="8"/>
          <c:tx>
            <c:strRef>
              <c:f>[1]データシート!$A$35</c:f>
              <c:strCache>
                <c:ptCount val="1"/>
                <c:pt idx="0">
                  <c:v>上水道事業会計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[1]データシート!$B$35:$K$35</c:f>
              <c:numCache>
                <c:formatCode>General</c:formatCode>
                <c:ptCount val="10"/>
                <c:pt idx="0">
                  <c:v>#N/A</c:v>
                </c:pt>
                <c:pt idx="1">
                  <c:v>5.69</c:v>
                </c:pt>
                <c:pt idx="2">
                  <c:v>#N/A</c:v>
                </c:pt>
                <c:pt idx="3">
                  <c:v>5.52</c:v>
                </c:pt>
                <c:pt idx="4">
                  <c:v>#N/A</c:v>
                </c:pt>
                <c:pt idx="5">
                  <c:v>5.55</c:v>
                </c:pt>
                <c:pt idx="6">
                  <c:v>#N/A</c:v>
                </c:pt>
                <c:pt idx="7">
                  <c:v>5.53</c:v>
                </c:pt>
                <c:pt idx="8">
                  <c:v>#N/A</c:v>
                </c:pt>
                <c:pt idx="9">
                  <c:v>5.76</c:v>
                </c:pt>
              </c:numCache>
            </c:numRef>
          </c:val>
          <c:extLst>
            <c:ext xmlns:c16="http://schemas.microsoft.com/office/drawing/2014/chart" uri="{C3380CC4-5D6E-409C-BE32-E72D297353CC}">
              <c16:uniqueId val="{00000008-A3AD-4760-AB44-FFDE0C76D252}"/>
            </c:ext>
          </c:extLst>
        </c:ser>
        <c:ser>
          <c:idx val="9"/>
          <c:order val="9"/>
          <c:tx>
            <c:strRef>
              <c:f>[1]データシート!$A$36</c:f>
              <c:strCache>
                <c:ptCount val="1"/>
                <c:pt idx="0">
                  <c:v>一般会計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[1]データシート!$B$36:$K$36</c:f>
              <c:numCache>
                <c:formatCode>General</c:formatCode>
                <c:ptCount val="10"/>
                <c:pt idx="0">
                  <c:v>#N/A</c:v>
                </c:pt>
                <c:pt idx="1">
                  <c:v>11.83</c:v>
                </c:pt>
                <c:pt idx="2">
                  <c:v>#N/A</c:v>
                </c:pt>
                <c:pt idx="3">
                  <c:v>8.27</c:v>
                </c:pt>
                <c:pt idx="4">
                  <c:v>#N/A</c:v>
                </c:pt>
                <c:pt idx="5">
                  <c:v>11.78</c:v>
                </c:pt>
                <c:pt idx="6">
                  <c:v>#N/A</c:v>
                </c:pt>
                <c:pt idx="7">
                  <c:v>10.72</c:v>
                </c:pt>
                <c:pt idx="8">
                  <c:v>#N/A</c:v>
                </c:pt>
                <c:pt idx="9">
                  <c:v>7.87</c:v>
                </c:pt>
              </c:numCache>
            </c:numRef>
          </c:val>
          <c:extLst>
            <c:ext xmlns:c16="http://schemas.microsoft.com/office/drawing/2014/chart" uri="{C3380CC4-5D6E-409C-BE32-E72D297353CC}">
              <c16:uniqueId val="{00000009-A3AD-4760-AB44-FFDE0C76D25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[1]データシート!$B$42:$P$42</c:f>
              <c:numCache>
                <c:formatCode>General</c:formatCode>
                <c:ptCount val="15"/>
                <c:pt idx="2">
                  <c:v>958</c:v>
                </c:pt>
                <c:pt idx="5">
                  <c:v>1010</c:v>
                </c:pt>
                <c:pt idx="8">
                  <c:v>1044</c:v>
                </c:pt>
                <c:pt idx="11">
                  <c:v>1123</c:v>
                </c:pt>
                <c:pt idx="14">
                  <c:v>1094</c:v>
                </c:pt>
              </c:numCache>
            </c:numRef>
          </c:val>
          <c:extLst>
            <c:ext xmlns:c16="http://schemas.microsoft.com/office/drawing/2014/chart" uri="{C3380CC4-5D6E-409C-BE32-E72D297353CC}">
              <c16:uniqueId val="{00000000-A142-4C62-A010-1143042685A8}"/>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142-4C62-A010-1143042685A8}"/>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[1]データシート!$B$44:$P$44</c:f>
              <c:numCache>
                <c:formatCode>General</c:formatCode>
                <c:ptCount val="15"/>
                <c:pt idx="0">
                  <c:v>33</c:v>
                </c:pt>
                <c:pt idx="3">
                  <c:v>33</c:v>
                </c:pt>
                <c:pt idx="6">
                  <c:v>0</c:v>
                </c:pt>
                <c:pt idx="9">
                  <c:v>0</c:v>
                </c:pt>
                <c:pt idx="12">
                  <c:v>0</c:v>
                </c:pt>
              </c:numCache>
            </c:numRef>
          </c:val>
          <c:extLst>
            <c:ext xmlns:c16="http://schemas.microsoft.com/office/drawing/2014/chart" uri="{C3380CC4-5D6E-409C-BE32-E72D297353CC}">
              <c16:uniqueId val="{00000002-A142-4C62-A010-1143042685A8}"/>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[1]データシート!$B$45:$P$45</c:f>
              <c:numCache>
                <c:formatCode>General</c:formatCode>
                <c:ptCount val="15"/>
                <c:pt idx="0">
                  <c:v>100</c:v>
                </c:pt>
                <c:pt idx="3">
                  <c:v>99</c:v>
                </c:pt>
                <c:pt idx="6">
                  <c:v>100</c:v>
                </c:pt>
                <c:pt idx="9">
                  <c:v>110</c:v>
                </c:pt>
                <c:pt idx="12">
                  <c:v>105</c:v>
                </c:pt>
              </c:numCache>
            </c:numRef>
          </c:val>
          <c:extLst>
            <c:ext xmlns:c16="http://schemas.microsoft.com/office/drawing/2014/chart" uri="{C3380CC4-5D6E-409C-BE32-E72D297353CC}">
              <c16:uniqueId val="{00000003-A142-4C62-A010-1143042685A8}"/>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[1]データシート!$B$46:$P$46</c:f>
              <c:numCache>
                <c:formatCode>General</c:formatCode>
                <c:ptCount val="15"/>
                <c:pt idx="0">
                  <c:v>456</c:v>
                </c:pt>
                <c:pt idx="3">
                  <c:v>460</c:v>
                </c:pt>
                <c:pt idx="6">
                  <c:v>470</c:v>
                </c:pt>
                <c:pt idx="9">
                  <c:v>483</c:v>
                </c:pt>
                <c:pt idx="12">
                  <c:v>495</c:v>
                </c:pt>
              </c:numCache>
            </c:numRef>
          </c:val>
          <c:extLst>
            <c:ext xmlns:c16="http://schemas.microsoft.com/office/drawing/2014/chart" uri="{C3380CC4-5D6E-409C-BE32-E72D297353CC}">
              <c16:uniqueId val="{00000004-A142-4C62-A010-1143042685A8}"/>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142-4C62-A010-1143042685A8}"/>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142-4C62-A010-1143042685A8}"/>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[1]データシート!$B$49:$P$49</c:f>
              <c:numCache>
                <c:formatCode>General</c:formatCode>
                <c:ptCount val="15"/>
                <c:pt idx="0">
                  <c:v>846</c:v>
                </c:pt>
                <c:pt idx="3">
                  <c:v>956</c:v>
                </c:pt>
                <c:pt idx="6">
                  <c:v>1060</c:v>
                </c:pt>
                <c:pt idx="9">
                  <c:v>1156</c:v>
                </c:pt>
                <c:pt idx="12">
                  <c:v>1179</c:v>
                </c:pt>
              </c:numCache>
            </c:numRef>
          </c:val>
          <c:extLst>
            <c:ext xmlns:c16="http://schemas.microsoft.com/office/drawing/2014/chart" uri="{C3380CC4-5D6E-409C-BE32-E72D297353CC}">
              <c16:uniqueId val="{00000007-A142-4C62-A010-1143042685A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[1]データシート!$B$50:$P$50</c:f>
              <c:numCache>
                <c:formatCode>General</c:formatCode>
                <c:ptCount val="15"/>
                <c:pt idx="0">
                  <c:v>#N/A</c:v>
                </c:pt>
                <c:pt idx="1">
                  <c:v>477</c:v>
                </c:pt>
                <c:pt idx="2">
                  <c:v>#N/A</c:v>
                </c:pt>
                <c:pt idx="3">
                  <c:v>#N/A</c:v>
                </c:pt>
                <c:pt idx="4">
                  <c:v>538</c:v>
                </c:pt>
                <c:pt idx="5">
                  <c:v>#N/A</c:v>
                </c:pt>
                <c:pt idx="6">
                  <c:v>#N/A</c:v>
                </c:pt>
                <c:pt idx="7">
                  <c:v>586</c:v>
                </c:pt>
                <c:pt idx="8">
                  <c:v>#N/A</c:v>
                </c:pt>
                <c:pt idx="9">
                  <c:v>#N/A</c:v>
                </c:pt>
                <c:pt idx="10">
                  <c:v>626</c:v>
                </c:pt>
                <c:pt idx="11">
                  <c:v>#N/A</c:v>
                </c:pt>
                <c:pt idx="12">
                  <c:v>#N/A</c:v>
                </c:pt>
                <c:pt idx="13">
                  <c:v>685</c:v>
                </c:pt>
                <c:pt idx="14">
                  <c:v>#N/A</c:v>
                </c:pt>
              </c:numCache>
            </c:numRef>
          </c:val>
          <c:smooth val="0"/>
          <c:extLst>
            <c:ext xmlns:c16="http://schemas.microsoft.com/office/drawing/2014/chart" uri="{C3380CC4-5D6E-409C-BE32-E72D297353CC}">
              <c16:uniqueId val="{00000008-A142-4C62-A010-1143042685A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[1]データシート!$B$56:$P$56</c:f>
              <c:numCache>
                <c:formatCode>General</c:formatCode>
                <c:ptCount val="15"/>
                <c:pt idx="2">
                  <c:v>9888</c:v>
                </c:pt>
                <c:pt idx="5">
                  <c:v>10449</c:v>
                </c:pt>
                <c:pt idx="8">
                  <c:v>10418</c:v>
                </c:pt>
                <c:pt idx="11">
                  <c:v>9697</c:v>
                </c:pt>
                <c:pt idx="14">
                  <c:v>8826</c:v>
                </c:pt>
              </c:numCache>
            </c:numRef>
          </c:val>
          <c:extLst>
            <c:ext xmlns:c16="http://schemas.microsoft.com/office/drawing/2014/chart" uri="{C3380CC4-5D6E-409C-BE32-E72D297353CC}">
              <c16:uniqueId val="{00000000-C135-450D-9C25-2326B7EBF5CC}"/>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[1]データシート!$B$57:$P$57</c:f>
              <c:numCache>
                <c:formatCode>General</c:formatCode>
                <c:ptCount val="15"/>
                <c:pt idx="2">
                  <c:v>396</c:v>
                </c:pt>
                <c:pt idx="5">
                  <c:v>348</c:v>
                </c:pt>
                <c:pt idx="8">
                  <c:v>326</c:v>
                </c:pt>
                <c:pt idx="11">
                  <c:v>293</c:v>
                </c:pt>
                <c:pt idx="14">
                  <c:v>260</c:v>
                </c:pt>
              </c:numCache>
            </c:numRef>
          </c:val>
          <c:extLst>
            <c:ext xmlns:c16="http://schemas.microsoft.com/office/drawing/2014/chart" uri="{C3380CC4-5D6E-409C-BE32-E72D297353CC}">
              <c16:uniqueId val="{00000001-C135-450D-9C25-2326B7EBF5CC}"/>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[1]データシート!$B$58:$P$58</c:f>
              <c:numCache>
                <c:formatCode>General</c:formatCode>
                <c:ptCount val="15"/>
                <c:pt idx="2">
                  <c:v>10627</c:v>
                </c:pt>
                <c:pt idx="5">
                  <c:v>10893</c:v>
                </c:pt>
                <c:pt idx="8">
                  <c:v>10361</c:v>
                </c:pt>
                <c:pt idx="11">
                  <c:v>11067</c:v>
                </c:pt>
                <c:pt idx="14">
                  <c:v>11136</c:v>
                </c:pt>
              </c:numCache>
            </c:numRef>
          </c:val>
          <c:extLst>
            <c:ext xmlns:c16="http://schemas.microsoft.com/office/drawing/2014/chart" uri="{C3380CC4-5D6E-409C-BE32-E72D297353CC}">
              <c16:uniqueId val="{00000002-C135-450D-9C25-2326B7EBF5CC}"/>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135-450D-9C25-2326B7EBF5CC}"/>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135-450D-9C25-2326B7EBF5CC}"/>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[1]データシート!$B$61:$P$61</c:f>
              <c:numCache>
                <c:formatCode>General</c:formatCode>
                <c:ptCount val="15"/>
                <c:pt idx="0">
                  <c:v>1</c:v>
                </c:pt>
                <c:pt idx="3">
                  <c:v>8</c:v>
                </c:pt>
                <c:pt idx="6">
                  <c:v>0</c:v>
                </c:pt>
                <c:pt idx="9">
                  <c:v>0</c:v>
                </c:pt>
                <c:pt idx="12">
                  <c:v>0</c:v>
                </c:pt>
              </c:numCache>
            </c:numRef>
          </c:val>
          <c:extLst>
            <c:ext xmlns:c16="http://schemas.microsoft.com/office/drawing/2014/chart" uri="{C3380CC4-5D6E-409C-BE32-E72D297353CC}">
              <c16:uniqueId val="{00000005-C135-450D-9C25-2326B7EBF5CC}"/>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[1]データシート!$B$62:$P$62</c:f>
              <c:numCache>
                <c:formatCode>General</c:formatCode>
                <c:ptCount val="15"/>
                <c:pt idx="0">
                  <c:v>2467</c:v>
                </c:pt>
                <c:pt idx="3">
                  <c:v>2478</c:v>
                </c:pt>
                <c:pt idx="6">
                  <c:v>2502</c:v>
                </c:pt>
                <c:pt idx="9">
                  <c:v>2552</c:v>
                </c:pt>
                <c:pt idx="12">
                  <c:v>2450</c:v>
                </c:pt>
              </c:numCache>
            </c:numRef>
          </c:val>
          <c:extLst>
            <c:ext xmlns:c16="http://schemas.microsoft.com/office/drawing/2014/chart" uri="{C3380CC4-5D6E-409C-BE32-E72D297353CC}">
              <c16:uniqueId val="{00000006-C135-450D-9C25-2326B7EBF5CC}"/>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[1]データシート!$B$63:$P$63</c:f>
              <c:numCache>
                <c:formatCode>General</c:formatCode>
                <c:ptCount val="15"/>
                <c:pt idx="0">
                  <c:v>544</c:v>
                </c:pt>
                <c:pt idx="3">
                  <c:v>539</c:v>
                </c:pt>
                <c:pt idx="6">
                  <c:v>562</c:v>
                </c:pt>
                <c:pt idx="9">
                  <c:v>470</c:v>
                </c:pt>
                <c:pt idx="12">
                  <c:v>356</c:v>
                </c:pt>
              </c:numCache>
            </c:numRef>
          </c:val>
          <c:extLst>
            <c:ext xmlns:c16="http://schemas.microsoft.com/office/drawing/2014/chart" uri="{C3380CC4-5D6E-409C-BE32-E72D297353CC}">
              <c16:uniqueId val="{00000007-C135-450D-9C25-2326B7EBF5CC}"/>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[1]データシート!$B$64:$P$64</c:f>
              <c:numCache>
                <c:formatCode>General</c:formatCode>
                <c:ptCount val="15"/>
                <c:pt idx="0">
                  <c:v>5911</c:v>
                </c:pt>
                <c:pt idx="3">
                  <c:v>5584</c:v>
                </c:pt>
                <c:pt idx="6">
                  <c:v>5225</c:v>
                </c:pt>
                <c:pt idx="9">
                  <c:v>4893</c:v>
                </c:pt>
                <c:pt idx="12">
                  <c:v>4317</c:v>
                </c:pt>
              </c:numCache>
            </c:numRef>
          </c:val>
          <c:extLst>
            <c:ext xmlns:c16="http://schemas.microsoft.com/office/drawing/2014/chart" uri="{C3380CC4-5D6E-409C-BE32-E72D297353CC}">
              <c16:uniqueId val="{00000008-C135-450D-9C25-2326B7EBF5CC}"/>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[1]データシート!$B$65:$P$65</c:f>
              <c:numCache>
                <c:formatCode>General</c:formatCode>
                <c:ptCount val="15"/>
                <c:pt idx="0">
                  <c:v>33</c:v>
                </c:pt>
                <c:pt idx="3">
                  <c:v>2</c:v>
                </c:pt>
                <c:pt idx="6">
                  <c:v>1</c:v>
                </c:pt>
                <c:pt idx="9">
                  <c:v>1</c:v>
                </c:pt>
                <c:pt idx="12">
                  <c:v>1</c:v>
                </c:pt>
              </c:numCache>
            </c:numRef>
          </c:val>
          <c:extLst>
            <c:ext xmlns:c16="http://schemas.microsoft.com/office/drawing/2014/chart" uri="{C3380CC4-5D6E-409C-BE32-E72D297353CC}">
              <c16:uniqueId val="{00000009-C135-450D-9C25-2326B7EBF5CC}"/>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[1]データシート!$B$66:$P$66</c:f>
              <c:numCache>
                <c:formatCode>General</c:formatCode>
                <c:ptCount val="15"/>
                <c:pt idx="0">
                  <c:v>7568</c:v>
                </c:pt>
                <c:pt idx="3">
                  <c:v>7765</c:v>
                </c:pt>
                <c:pt idx="6">
                  <c:v>7783</c:v>
                </c:pt>
                <c:pt idx="9">
                  <c:v>7401</c:v>
                </c:pt>
                <c:pt idx="12">
                  <c:v>6915</c:v>
                </c:pt>
              </c:numCache>
            </c:numRef>
          </c:val>
          <c:extLst>
            <c:ext xmlns:c16="http://schemas.microsoft.com/office/drawing/2014/chart" uri="{C3380CC4-5D6E-409C-BE32-E72D297353CC}">
              <c16:uniqueId val="{0000000A-C135-450D-9C25-2326B7EBF5C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C135-450D-9C25-2326B7EBF5C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R02</c:v>
                </c:pt>
                <c:pt idx="1">
                  <c:v>R03</c:v>
                </c:pt>
                <c:pt idx="2">
                  <c:v>R04</c:v>
                </c:pt>
              </c:strCache>
            </c:strRef>
          </c:cat>
          <c:val>
            <c:numRef>
              <c:f>[1]データシート!$B$72:$D$72</c:f>
              <c:numCache>
                <c:formatCode>General</c:formatCode>
                <c:ptCount val="3"/>
                <c:pt idx="0">
                  <c:v>7705</c:v>
                </c:pt>
                <c:pt idx="1">
                  <c:v>8409</c:v>
                </c:pt>
                <c:pt idx="2">
                  <c:v>8480</c:v>
                </c:pt>
              </c:numCache>
            </c:numRef>
          </c:val>
          <c:extLst>
            <c:ext xmlns:c16="http://schemas.microsoft.com/office/drawing/2014/chart" uri="{C3380CC4-5D6E-409C-BE32-E72D297353CC}">
              <c16:uniqueId val="{00000000-E2F9-4C39-8CD6-DE5A2C005D94}"/>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R02</c:v>
                </c:pt>
                <c:pt idx="1">
                  <c:v>R03</c:v>
                </c:pt>
                <c:pt idx="2">
                  <c:v>R04</c:v>
                </c:pt>
              </c:strCache>
            </c:strRef>
          </c:cat>
          <c:val>
            <c:numRef>
              <c:f>[1]データシート!$B$73:$D$73</c:f>
              <c:numCache>
                <c:formatCode>General</c:formatCode>
                <c:ptCount val="3"/>
                <c:pt idx="0">
                  <c:v>571</c:v>
                </c:pt>
                <c:pt idx="1">
                  <c:v>601</c:v>
                </c:pt>
                <c:pt idx="2">
                  <c:v>528</c:v>
                </c:pt>
              </c:numCache>
            </c:numRef>
          </c:val>
          <c:extLst>
            <c:ext xmlns:c16="http://schemas.microsoft.com/office/drawing/2014/chart" uri="{C3380CC4-5D6E-409C-BE32-E72D297353CC}">
              <c16:uniqueId val="{00000001-E2F9-4C39-8CD6-DE5A2C005D94}"/>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R02</c:v>
                </c:pt>
                <c:pt idx="1">
                  <c:v>R03</c:v>
                </c:pt>
                <c:pt idx="2">
                  <c:v>R04</c:v>
                </c:pt>
              </c:strCache>
            </c:strRef>
          </c:cat>
          <c:val>
            <c:numRef>
              <c:f>[1]データシート!$B$74:$D$74</c:f>
              <c:numCache>
                <c:formatCode>General</c:formatCode>
                <c:ptCount val="3"/>
                <c:pt idx="0">
                  <c:v>1460</c:v>
                </c:pt>
                <c:pt idx="1">
                  <c:v>1363</c:v>
                </c:pt>
                <c:pt idx="2">
                  <c:v>1357</c:v>
                </c:pt>
              </c:numCache>
            </c:numRef>
          </c:val>
          <c:extLst>
            <c:ext xmlns:c16="http://schemas.microsoft.com/office/drawing/2014/chart" uri="{C3380CC4-5D6E-409C-BE32-E72D297353CC}">
              <c16:uniqueId val="{00000002-E2F9-4C39-8CD6-DE5A2C005D9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{3DAFB198-86EB-4D26-BB5D-236A0F9C7C1B}</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6DC5-46E1-8551-91DCC6CF937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{D300B187-005B-4685-83A6-126A9480E355}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DC5-46E1-8551-91DCC6CF937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{138C3EBD-8445-4A11-BEF0-8983D19F8F66}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DC5-46E1-8551-91DCC6CF937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{2D4BFD10-A5F3-4F77-B248-156A297F0EC2}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DC5-46E1-8551-91DCC6CF937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{FDE9FBE0-AF69-437E-AC95-68A8F9FDFFE7}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DC5-46E1-8551-91DCC6CF937D}"/>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{4F5293BD-E761-4172-9A22-C2BD11D962F1}</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6DC5-46E1-8551-91DCC6CF937D}"/>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{2C2EA6E3-5564-4EEF-9694-974EAC323287}</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6DC5-46E1-8551-91DCC6CF937D}"/>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{C2546F3C-58F2-4765-B9C1-C135553088AC}</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6DC5-46E1-8551-91DCC6CF937D}"/>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{417B0260-36F5-4027-BD8E-547345037C1E}</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6DC5-46E1-8551-91DCC6CF937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66.400000000000006</c:v>
                </c:pt>
                <c:pt idx="8">
                  <c:v>59.4</c:v>
                </c:pt>
                <c:pt idx="16">
                  <c:v>60.7</c:v>
                </c:pt>
                <c:pt idx="24">
                  <c:v>62.6</c:v>
                </c:pt>
                <c:pt idx="32">
                  <c:v>64.3</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6DC5-46E1-8551-91DCC6CF937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{A2E3C404-3C79-46F7-A975-0DBC40E1A65C}</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6DC5-46E1-8551-91DCC6CF937D}"/>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{15AD1611-A950-49CB-8C32-524796699667}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DC5-46E1-8551-91DCC6CF937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{8D1784BD-3DE4-4454-9F66-4D29F0E081C9}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DC5-46E1-8551-91DCC6CF937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{692CC109-98B2-4570-BD32-B676512B2D3A}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DC5-46E1-8551-91DCC6CF937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{36E86B26-E5E9-4AB3-9852-F459C4C5ECE8}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DC5-46E1-8551-91DCC6CF937D}"/>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{9E83C88A-069A-47C0-88B1-9A916ED6D46C}</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6DC5-46E1-8551-91DCC6CF937D}"/>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{788C6E94-BA29-4449-B155-7E19982C3FD9}</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6DC5-46E1-8551-91DCC6CF937D}"/>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{BFC8A120-F915-4EF5-AEAB-7C05161774E1}</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6DC5-46E1-8551-91DCC6CF937D}"/>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{7DBF0926-B990-4BF5-83AA-9A7AEFA8B219}</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6DC5-46E1-8551-91DCC6CF937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60.3</c:v>
                </c:pt>
                <c:pt idx="8">
                  <c:v>60.5</c:v>
                </c:pt>
                <c:pt idx="16">
                  <c:v>61.2</c:v>
                </c:pt>
                <c:pt idx="24">
                  <c:v>63.1</c:v>
                </c:pt>
                <c:pt idx="32">
                  <c:v>63.5</c:v>
                </c:pt>
              </c:numCache>
            </c:numRef>
          </c:xVal>
          <c:yVal>
            <c:numRef>
              <c:f>公会計指標分析・財政指標組合せ分析表!$BP$55:$DC$55</c:f>
              <c:numCache>
                <c:formatCode>#,##0.0;"▲ "#,##0.0</c:formatCode>
                <c:ptCount val="40"/>
                <c:pt idx="0">
                  <c:v>20.5</c:v>
                </c:pt>
                <c:pt idx="8">
                  <c:v>21.4</c:v>
                </c:pt>
                <c:pt idx="16">
                  <c:v>12.8</c:v>
                </c:pt>
                <c:pt idx="24">
                  <c:v>0</c:v>
                </c:pt>
                <c:pt idx="32">
                  <c:v>0</c:v>
                </c:pt>
              </c:numCache>
            </c:numRef>
          </c:yVal>
          <c:smooth val="0"/>
          <c:extLst>
            <c:ext xmlns:c16="http://schemas.microsoft.com/office/drawing/2014/chart" uri="{C3380CC4-5D6E-409C-BE32-E72D297353CC}">
              <c16:uniqueId val="{00000013-6DC5-46E1-8551-91DCC6CF937D}"/>
            </c:ext>
          </c:extLst>
        </c:ser>
        <c:dLbls>
          <c:showLegendKey val="0"/>
          <c:showVal val="1"/>
          <c:showCatName val="0"/>
          <c:showSerName val="0"/>
          <c:showPercent val="0"/>
          <c:showBubbleSize val="0"/>
        </c:dLbls>
        <c:axId val="46179840"/>
        <c:axId val="46181760"/>
      </c:scatterChart>
      <c:valAx>
        <c:axId val="46179840"/>
        <c:scaling>
          <c:orientation val="maxMin"/>
          <c:max val="64"/>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{4981E655-3964-4267-BE54-A25F0B586F92}</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DDBE-4AB5-9A44-9E680862A62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{C2867B49-82A6-4C62-89A8-6C4C02D50DC7}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DBE-4AB5-9A44-9E680862A62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{DC6056B3-E566-4EF4-8A2F-561A529E1490}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DBE-4AB5-9A44-9E680862A62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{94733EC8-CA5E-4161-8A96-58560F852903}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DBE-4AB5-9A44-9E680862A62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{E1E71D7C-F35D-4D07-BD0A-368BFDBED217}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DBE-4AB5-9A44-9E680862A628}"/>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{618F73CF-A32C-43B7-BB27-4BDE17E9AEB5}</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DDBE-4AB5-9A44-9E680862A628}"/>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{429D1C64-3E24-460A-88C7-5B9B3BB1D857}</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DDBE-4AB5-9A44-9E680862A628}"/>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{9A6859EC-4DE1-42EF-9FA2-63DA318EEB17}</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DDBE-4AB5-9A44-9E680862A628}"/>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{3576D2D1-D90A-4B29-B795-DBDA3F82A5CF}</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DDBE-4AB5-9A44-9E680862A62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7.8</c:v>
                </c:pt>
                <c:pt idx="8">
                  <c:v>9.3000000000000007</c:v>
                </c:pt>
                <c:pt idx="16">
                  <c:v>10</c:v>
                </c:pt>
                <c:pt idx="24">
                  <c:v>10.5</c:v>
                </c:pt>
                <c:pt idx="32">
                  <c:v>11.2</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DDBE-4AB5-9A44-9E680862A62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{E90DCF6B-2FF5-4DCE-9846-DD3BDCBAAD75}</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DDBE-4AB5-9A44-9E680862A62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{0CD42B2A-0DF7-44F5-986E-4EE5B06632E9}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DBE-4AB5-9A44-9E680862A62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{1E5A738D-1C0E-4081-929F-13712AB02A3B}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DBE-4AB5-9A44-9E680862A62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{505B3E9F-8045-4BFA-B84A-C9809525F347}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DBE-4AB5-9A44-9E680862A62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{BE479FF7-6E9B-4E21-B881-83E131372209}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DBE-4AB5-9A44-9E680862A628}"/>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{9492B113-A111-4E01-94CC-8A061E58A6D7}</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DDBE-4AB5-9A44-9E680862A628}"/>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{735494F0-CFB5-4E72-A1A1-0DCCD29ADE30}</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DDBE-4AB5-9A44-9E680862A628}"/>
                </c:ext>
              </c:extLst>
            </c:dLbl>
            <c:dLbl>
              <c:idx val="24"/>
              <c:layout>
                <c:manualLayout>
                  <c:x val="-4.4905057365901307E-2"/>
                  <c:y val="-6.2416647087793951E-2"/>
                </c:manualLayout>
              </c:layout>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{0B2941DF-3F16-493D-BF2E-12A8D3110D40}</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DDBE-4AB5-9A44-9E680862A628}"/>
                </c:ext>
              </c:extLst>
            </c:dLbl>
            <c:dLbl>
              <c:idx val="32"/>
              <c:layout>
                <c:manualLayout>
                  <c:x val="-1.8235628084249993E-2"/>
                  <c:y val="-6.2416647087793951E-2"/>
                </c:manualLayout>
              </c:layout>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{74C0869C-3C52-4E1D-9A50-07856B76B210}</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DDBE-4AB5-9A44-9E680862A62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7.9</c:v>
                </c:pt>
                <c:pt idx="8">
                  <c:v>7.7</c:v>
                </c:pt>
                <c:pt idx="16">
                  <c:v>7.3</c:v>
                </c:pt>
                <c:pt idx="24">
                  <c:v>7.2</c:v>
                </c:pt>
                <c:pt idx="32">
                  <c:v>7.2</c:v>
                </c:pt>
              </c:numCache>
            </c:numRef>
          </c:xVal>
          <c:yVal>
            <c:numRef>
              <c:f>公会計指標分析・財政指標組合せ分析表!$BP$77:$DC$77</c:f>
              <c:numCache>
                <c:formatCode>#,##0.0;"▲ "#,##0.0</c:formatCode>
                <c:ptCount val="40"/>
                <c:pt idx="0">
                  <c:v>20.5</c:v>
                </c:pt>
                <c:pt idx="8">
                  <c:v>21.4</c:v>
                </c:pt>
                <c:pt idx="16">
                  <c:v>12.8</c:v>
                </c:pt>
                <c:pt idx="24">
                  <c:v>0</c:v>
                </c:pt>
                <c:pt idx="32">
                  <c:v>0</c:v>
                </c:pt>
              </c:numCache>
            </c:numRef>
          </c:yVal>
          <c:smooth val="0"/>
          <c:extLst>
            <c:ext xmlns:c16="http://schemas.microsoft.com/office/drawing/2014/chart" uri="{C3380CC4-5D6E-409C-BE32-E72D297353CC}">
              <c16:uniqueId val="{00000013-DDBE-4AB5-9A44-9E680862A628}"/>
            </c:ext>
          </c:extLst>
        </c:ser>
        <c:dLbls>
          <c:showLegendKey val="0"/>
          <c:showVal val="1"/>
          <c:showCatName val="0"/>
          <c:showSerName val="0"/>
          <c:showPercent val="0"/>
          <c:showBubbleSize val="0"/>
        </c:dLbls>
        <c:axId val="84219776"/>
        <c:axId val="84234240"/>
      </c:scatterChart>
      <c:valAx>
        <c:axId val="84219776"/>
        <c:scaling>
          <c:orientation val="maxMin"/>
          <c:max val="8"/>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2BF9C0DB-BE0B-4F0B-9C0A-598E4940FB89}"/>
            </a:ext>
          </a:extLst>
        </xdr:cNvPr>
        <xdr:cNvSpPr>
          <a:spLocks noChangeArrowheads="1"/>
        </xdr:cNvSpPr>
      </xdr:nvSpPr>
      <xdr:spPr bwMode="auto">
        <a:xfrm rot="5400000">
          <a:off x="6174105" y="4356735"/>
          <a:ext cx="365760" cy="293370"/>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C41AAC64-D5B3-425B-A813-56001ADD07D3}"/>
            </a:ext>
          </a:extLst>
        </xdr:cNvPr>
        <xdr:cNvSpPr>
          <a:spLocks/>
        </xdr:cNvSpPr>
      </xdr:nvSpPr>
      <xdr:spPr bwMode="auto">
        <a:xfrm>
          <a:off x="8229600" y="5532120"/>
          <a:ext cx="125730" cy="37338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2040E9C5-8D83-49A9-8881-6688A2864A50}"/>
            </a:ext>
          </a:extLst>
        </xdr:cNvPr>
        <xdr:cNvSpPr/>
      </xdr:nvSpPr>
      <xdr:spPr>
        <a:xfrm>
          <a:off x="662940" y="419100"/>
          <a:ext cx="11545570" cy="631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6CB6DBFB-9CAC-4C45-8F42-8A885F498CFB}"/>
            </a:ext>
          </a:extLst>
        </xdr:cNvPr>
        <xdr:cNvSpPr/>
      </xdr:nvSpPr>
      <xdr:spPr>
        <a:xfrm>
          <a:off x="18364200" y="402590"/>
          <a:ext cx="356489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ACE50302-3C00-44EB-A0C2-B2F135E7553A}"/>
            </a:ext>
          </a:extLst>
        </xdr:cNvPr>
        <xdr:cNvSpPr/>
      </xdr:nvSpPr>
      <xdr:spPr>
        <a:xfrm>
          <a:off x="18385790" y="435610"/>
          <a:ext cx="3529965"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29FC4E34-3FB2-46FE-869D-7C907B1AEA7A}"/>
            </a:ext>
          </a:extLst>
        </xdr:cNvPr>
        <xdr:cNvSpPr/>
      </xdr:nvSpPr>
      <xdr:spPr>
        <a:xfrm>
          <a:off x="18418810" y="457200"/>
          <a:ext cx="3480435" cy="45339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群馬県中之条町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86E49280-5FE6-4230-A2CD-0F88064D1808}"/>
            </a:ext>
          </a:extLst>
        </xdr:cNvPr>
        <xdr:cNvSpPr/>
      </xdr:nvSpPr>
      <xdr:spPr>
        <a:xfrm>
          <a:off x="15819755" y="402590"/>
          <a:ext cx="2430145"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5BB3A2A9-AF09-4A49-AD40-7FADF8B06128}"/>
            </a:ext>
          </a:extLst>
        </xdr:cNvPr>
        <xdr:cNvSpPr/>
      </xdr:nvSpPr>
      <xdr:spPr>
        <a:xfrm>
          <a:off x="15841345" y="435610"/>
          <a:ext cx="2385695"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D87CDB09-637C-4227-B793-F0E21A4435F1}"/>
            </a:ext>
          </a:extLst>
        </xdr:cNvPr>
        <xdr:cNvSpPr/>
      </xdr:nvSpPr>
      <xdr:spPr>
        <a:xfrm>
          <a:off x="15864840" y="457200"/>
          <a:ext cx="2330450" cy="45339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9F85D570-1EBB-4AC3-86DE-87AAF6A2E018}"/>
            </a:ext>
          </a:extLst>
        </xdr:cNvPr>
        <xdr:cNvSpPr/>
      </xdr:nvSpPr>
      <xdr:spPr>
        <a:xfrm>
          <a:off x="760730" y="1208405"/>
          <a:ext cx="8764270" cy="176085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AA7DF081-81D3-41A5-94E3-6C54AFC596AC}"/>
            </a:ext>
          </a:extLst>
        </xdr:cNvPr>
        <xdr:cNvSpPr/>
      </xdr:nvSpPr>
      <xdr:spPr>
        <a:xfrm>
          <a:off x="876300" y="1238250"/>
          <a:ext cx="126555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8184FFCD-C2DF-400E-8E37-D8CE539097B8}"/>
            </a:ext>
          </a:extLst>
        </xdr:cNvPr>
        <xdr:cNvSpPr/>
      </xdr:nvSpPr>
      <xdr:spPr>
        <a:xfrm>
          <a:off x="2095500" y="1238250"/>
          <a:ext cx="114046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14,938
14,669
439.28
11,535,645
10,816,313
541,469
6,675,102
6,915,117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35676824-3B30-45D0-B6A8-E199C80E09C4}"/>
            </a:ext>
          </a:extLst>
        </xdr:cNvPr>
        <xdr:cNvSpPr/>
      </xdr:nvSpPr>
      <xdr:spPr>
        <a:xfrm>
          <a:off x="3291840" y="1238250"/>
          <a:ext cx="139446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14AAA21E-6865-4303-BA40-5D44A3C80B98}"/>
            </a:ext>
          </a:extLst>
        </xdr:cNvPr>
        <xdr:cNvSpPr/>
      </xdr:nvSpPr>
      <xdr:spPr>
        <a:xfrm>
          <a:off x="4686300" y="1253490"/>
          <a:ext cx="1845310" cy="1021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5AFB1D9F-54E3-4BBE-B700-5D0503604342}"/>
            </a:ext>
          </a:extLst>
        </xdr:cNvPr>
        <xdr:cNvSpPr/>
      </xdr:nvSpPr>
      <xdr:spPr>
        <a:xfrm>
          <a:off x="6531610" y="1253490"/>
          <a:ext cx="1148080" cy="1021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E6CDA788-A277-42D1-9E00-315B05A80458}"/>
            </a:ext>
          </a:extLst>
        </xdr:cNvPr>
        <xdr:cNvSpPr/>
      </xdr:nvSpPr>
      <xdr:spPr>
        <a:xfrm>
          <a:off x="7750810" y="1253490"/>
          <a:ext cx="570230" cy="1021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D87B6893-36A7-43B4-B0E4-55B96C7B172A}"/>
            </a:ext>
          </a:extLst>
        </xdr:cNvPr>
        <xdr:cNvSpPr/>
      </xdr:nvSpPr>
      <xdr:spPr>
        <a:xfrm>
          <a:off x="4686300" y="2095500"/>
          <a:ext cx="184531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E6B0D1CC-2A02-44EE-A08C-344E04079F00}"/>
            </a:ext>
          </a:extLst>
        </xdr:cNvPr>
        <xdr:cNvSpPr/>
      </xdr:nvSpPr>
      <xdr:spPr>
        <a:xfrm>
          <a:off x="6591300" y="2095500"/>
          <a:ext cx="312420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181A5370-A669-44DA-98F9-95A2D6738E1E}"/>
            </a:ext>
          </a:extLst>
        </xdr:cNvPr>
        <xdr:cNvSpPr/>
      </xdr:nvSpPr>
      <xdr:spPr>
        <a:xfrm>
          <a:off x="9745345" y="1208405"/>
          <a:ext cx="1303655"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35263EBE-FB56-410D-BB85-0DDE161999AE}"/>
            </a:ext>
          </a:extLst>
        </xdr:cNvPr>
        <xdr:cNvSpPr/>
      </xdr:nvSpPr>
      <xdr:spPr>
        <a:xfrm>
          <a:off x="9959340" y="1268095"/>
          <a:ext cx="1157605"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12DE5E93-30F5-4805-9740-6D0FD6025818}"/>
            </a:ext>
          </a:extLst>
        </xdr:cNvPr>
        <xdr:cNvSpPr/>
      </xdr:nvSpPr>
      <xdr:spPr>
        <a:xfrm>
          <a:off x="9959340" y="1540510"/>
          <a:ext cx="1157605"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AC7D170-3A46-497D-AD38-B05BD0DB1334}"/>
            </a:ext>
          </a:extLst>
        </xdr:cNvPr>
        <xdr:cNvSpPr/>
      </xdr:nvSpPr>
      <xdr:spPr>
        <a:xfrm>
          <a:off x="9959340" y="1866900"/>
          <a:ext cx="1157605" cy="631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39EE486F-1364-47E9-A2D6-DA6268097454}"/>
            </a:ext>
          </a:extLst>
        </xdr:cNvPr>
        <xdr:cNvCxnSpPr/>
      </xdr:nvCxnSpPr>
      <xdr:spPr>
        <a:xfrm>
          <a:off x="9821545" y="1360805"/>
          <a:ext cx="1524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47AC27DB-F52C-44AD-82F3-A25C80F377AE}"/>
            </a:ext>
          </a:extLst>
        </xdr:cNvPr>
        <xdr:cNvCxnSpPr/>
      </xdr:nvCxnSpPr>
      <xdr:spPr>
        <a:xfrm>
          <a:off x="9906000" y="1845310"/>
          <a:ext cx="0" cy="13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DAA2174D-1C3C-403D-909F-67F8DFAFFF51}"/>
            </a:ext>
          </a:extLst>
        </xdr:cNvPr>
        <xdr:cNvCxnSpPr/>
      </xdr:nvCxnSpPr>
      <xdr:spPr>
        <a:xfrm>
          <a:off x="9821545" y="184531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4DFC4217-2213-4256-9AA7-43CD3F318A9D}"/>
            </a:ext>
          </a:extLst>
        </xdr:cNvPr>
        <xdr:cNvCxnSpPr/>
      </xdr:nvCxnSpPr>
      <xdr:spPr>
        <a:xfrm flipV="1">
          <a:off x="9906000" y="2075815"/>
          <a:ext cx="0" cy="14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AAC84FEA-A9F6-4CFE-8E9B-EC56918B8E84}"/>
            </a:ext>
          </a:extLst>
        </xdr:cNvPr>
        <xdr:cNvCxnSpPr/>
      </xdr:nvCxnSpPr>
      <xdr:spPr>
        <a:xfrm>
          <a:off x="9821545" y="222631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6AE136BD-F277-4FF1-9B05-FC1566EEC267}"/>
            </a:ext>
          </a:extLst>
        </xdr:cNvPr>
        <xdr:cNvSpPr/>
      </xdr:nvSpPr>
      <xdr:spPr>
        <a:xfrm>
          <a:off x="9856470" y="1306195"/>
          <a:ext cx="8445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784B11DE-2362-428B-86C9-F831005FBD09}"/>
            </a:ext>
          </a:extLst>
        </xdr:cNvPr>
        <xdr:cNvSpPr/>
      </xdr:nvSpPr>
      <xdr:spPr>
        <a:xfrm>
          <a:off x="9856470" y="1572895"/>
          <a:ext cx="8445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EE88171D-3659-474D-BE98-EF410DD88EF7}"/>
            </a:ext>
          </a:extLst>
        </xdr:cNvPr>
        <xdr:cNvSpPr txBox="1"/>
      </xdr:nvSpPr>
      <xdr:spPr>
        <a:xfrm>
          <a:off x="701040" y="300609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F4A664EC-FE2B-4348-9B34-1C6D8CC68557}"/>
            </a:ext>
          </a:extLst>
        </xdr:cNvPr>
        <xdr:cNvSpPr txBox="1"/>
      </xdr:nvSpPr>
      <xdr:spPr>
        <a:xfrm>
          <a:off x="701040" y="3265805"/>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D0D5F8DB-0DD6-4360-B566-A5F66DD8A990}"/>
            </a:ext>
          </a:extLst>
        </xdr:cNvPr>
        <xdr:cNvSpPr txBox="1"/>
      </xdr:nvSpPr>
      <xdr:spPr>
        <a:xfrm>
          <a:off x="701040" y="352171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7C8F543-48E4-4A4F-A363-D9053E2C5D80}"/>
            </a:ext>
          </a:extLst>
        </xdr:cNvPr>
        <xdr:cNvSpPr txBox="1"/>
      </xdr:nvSpPr>
      <xdr:spPr>
        <a:xfrm>
          <a:off x="70104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1B839672-1A6B-46CA-8171-54561BFAAEB2}"/>
            </a:ext>
          </a:extLst>
        </xdr:cNvPr>
        <xdr:cNvSpPr txBox="1"/>
      </xdr:nvSpPr>
      <xdr:spPr>
        <a:xfrm>
          <a:off x="701040" y="4027805"/>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86137D2E-8D43-4047-8B5F-37A1D092819D}"/>
            </a:ext>
          </a:extLst>
        </xdr:cNvPr>
        <xdr:cNvSpPr txBox="1"/>
      </xdr:nvSpPr>
      <xdr:spPr>
        <a:xfrm>
          <a:off x="701040" y="428371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706A8FE2-B3D6-4625-8BE0-531D8D85B3B2}"/>
            </a:ext>
          </a:extLst>
        </xdr:cNvPr>
        <xdr:cNvSpPr txBox="1"/>
      </xdr:nvSpPr>
      <xdr:spPr>
        <a:xfrm>
          <a:off x="70104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10DEF174-96DC-4DAA-AF04-515456CBC37F}"/>
            </a:ext>
          </a:extLst>
        </xdr:cNvPr>
        <xdr:cNvSpPr/>
      </xdr:nvSpPr>
      <xdr:spPr>
        <a:xfrm>
          <a:off x="701040" y="5018405"/>
          <a:ext cx="4624705" cy="31178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2F4FB1D7-AAE8-45DE-A4D5-A3066EC71EC9}"/>
            </a:ext>
          </a:extLst>
        </xdr:cNvPr>
        <xdr:cNvSpPr txBox="1"/>
      </xdr:nvSpPr>
      <xdr:spPr>
        <a:xfrm>
          <a:off x="1620677" y="537464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112EE721-ABEA-46F4-9129-26D6F87FE96E}"/>
            </a:ext>
          </a:extLst>
        </xdr:cNvPr>
        <xdr:cNvSpPr txBox="1"/>
      </xdr:nvSpPr>
      <xdr:spPr>
        <a:xfrm>
          <a:off x="2888459"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CB3187A4-0FEE-4A89-B24D-9ED3BD167659}"/>
            </a:ext>
          </a:extLst>
        </xdr:cNvPr>
        <xdr:cNvSpPr/>
      </xdr:nvSpPr>
      <xdr:spPr>
        <a:xfrm>
          <a:off x="5372100" y="527431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9267670F-ED33-454A-95F5-32E2C9F88D02}"/>
            </a:ext>
          </a:extLst>
        </xdr:cNvPr>
        <xdr:cNvSpPr/>
      </xdr:nvSpPr>
      <xdr:spPr>
        <a:xfrm>
          <a:off x="5372100" y="5459095"/>
          <a:ext cx="138684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EDFDB724-70F0-4B1B-8AE2-BB92A984597E}"/>
            </a:ext>
          </a:extLst>
        </xdr:cNvPr>
        <xdr:cNvSpPr/>
      </xdr:nvSpPr>
      <xdr:spPr>
        <a:xfrm>
          <a:off x="6874510" y="5274310"/>
          <a:ext cx="11480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4FDF56D8-39B5-4B2E-B20C-21E150A27D32}"/>
            </a:ext>
          </a:extLst>
        </xdr:cNvPr>
        <xdr:cNvSpPr/>
      </xdr:nvSpPr>
      <xdr:spPr>
        <a:xfrm>
          <a:off x="6874510" y="5459095"/>
          <a:ext cx="114808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180EE981-4104-46D7-A55B-3863B49AAB19}"/>
            </a:ext>
          </a:extLst>
        </xdr:cNvPr>
        <xdr:cNvSpPr/>
      </xdr:nvSpPr>
      <xdr:spPr>
        <a:xfrm>
          <a:off x="8199755" y="5274310"/>
          <a:ext cx="1149985"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ACA150CC-8CA1-4086-8AA0-0980803BE2BC}"/>
            </a:ext>
          </a:extLst>
        </xdr:cNvPr>
        <xdr:cNvSpPr/>
      </xdr:nvSpPr>
      <xdr:spPr>
        <a:xfrm>
          <a:off x="8199755" y="5459095"/>
          <a:ext cx="1149985"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65D00E4A-DB76-4502-BBB5-7AE7B0DAAA1A}"/>
            </a:ext>
          </a:extLst>
        </xdr:cNvPr>
        <xdr:cNvSpPr/>
      </xdr:nvSpPr>
      <xdr:spPr>
        <a:xfrm>
          <a:off x="701040" y="5780405"/>
          <a:ext cx="4624705" cy="240728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A29FE13C-4808-40EB-862A-A35FD363A728}"/>
            </a:ext>
          </a:extLst>
        </xdr:cNvPr>
        <xdr:cNvSpPr/>
      </xdr:nvSpPr>
      <xdr:spPr>
        <a:xfrm>
          <a:off x="5502910" y="5780405"/>
          <a:ext cx="5478145" cy="240728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4DFCE838-D844-4CEA-A0BF-38DF95C27AC4}"/>
            </a:ext>
          </a:extLst>
        </xdr:cNvPr>
        <xdr:cNvSpPr/>
      </xdr:nvSpPr>
      <xdr:spPr>
        <a:xfrm>
          <a:off x="5502910" y="5780405"/>
          <a:ext cx="34480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5ADD7F3C-E35C-4411-8573-06B350A84917}"/>
            </a:ext>
          </a:extLst>
        </xdr:cNvPr>
        <xdr:cNvSpPr txBox="1"/>
      </xdr:nvSpPr>
      <xdr:spPr>
        <a:xfrm>
          <a:off x="5608955" y="6092190"/>
          <a:ext cx="5247005" cy="203390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町内に大規模企業が少ないことや、人口が減少傾向にあることから、町税については今後における堅実な増加は見込めない状況にある。また、全国平均や群馬県平均と比較しても低い状況である。このため、税等の収納率の更なる向上により、自主財源の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993B199E-35DC-4597-9CA4-67279F6392BF}"/>
            </a:ext>
          </a:extLst>
        </xdr:cNvPr>
        <xdr:cNvCxnSpPr/>
      </xdr:nvCxnSpPr>
      <xdr:spPr>
        <a:xfrm>
          <a:off x="701040" y="8187690"/>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64CF11D6-2481-4783-823F-1B0B2F1D87FC}"/>
            </a:ext>
          </a:extLst>
        </xdr:cNvPr>
        <xdr:cNvCxnSpPr/>
      </xdr:nvCxnSpPr>
      <xdr:spPr>
        <a:xfrm>
          <a:off x="701040" y="7850595"/>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805EC333-7D89-46D9-AA5B-7BC854FB4880}"/>
            </a:ext>
          </a:extLst>
        </xdr:cNvPr>
        <xdr:cNvSpPr txBox="1"/>
      </xdr:nvSpPr>
      <xdr:spPr>
        <a:xfrm>
          <a:off x="0" y="7706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103D0CE7-FD0C-42B0-9F95-9DDF59082808}"/>
            </a:ext>
          </a:extLst>
        </xdr:cNvPr>
        <xdr:cNvCxnSpPr/>
      </xdr:nvCxnSpPr>
      <xdr:spPr>
        <a:xfrm>
          <a:off x="701040" y="7505882"/>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BAEB4634-92EA-4409-9E91-05CB8CE37524}"/>
            </a:ext>
          </a:extLst>
        </xdr:cNvPr>
        <xdr:cNvSpPr txBox="1"/>
      </xdr:nvSpPr>
      <xdr:spPr>
        <a:xfrm>
          <a:off x="0" y="7361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1B507B44-0BA7-4243-BCCC-8BFCF99BA636}"/>
            </a:ext>
          </a:extLst>
        </xdr:cNvPr>
        <xdr:cNvCxnSpPr/>
      </xdr:nvCxnSpPr>
      <xdr:spPr>
        <a:xfrm>
          <a:off x="701040" y="7161167"/>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4C5D92C8-A3B3-426E-8867-C016A07C6082}"/>
            </a:ext>
          </a:extLst>
        </xdr:cNvPr>
        <xdr:cNvSpPr txBox="1"/>
      </xdr:nvSpPr>
      <xdr:spPr>
        <a:xfrm>
          <a:off x="0" y="7017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80926B05-CE87-48C9-A0FC-64B2CC2BEE43}"/>
            </a:ext>
          </a:extLst>
        </xdr:cNvPr>
        <xdr:cNvCxnSpPr/>
      </xdr:nvCxnSpPr>
      <xdr:spPr>
        <a:xfrm>
          <a:off x="701040" y="6816453"/>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5EB27FDF-D557-4E66-B257-4F7501F67F9E}"/>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38D32339-F2BF-42A4-87D3-E05F374A87D5}"/>
            </a:ext>
          </a:extLst>
        </xdr:cNvPr>
        <xdr:cNvCxnSpPr/>
      </xdr:nvCxnSpPr>
      <xdr:spPr>
        <a:xfrm>
          <a:off x="701040" y="6469833"/>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71C8CE8B-3201-4C90-90C7-FC9425F631EB}"/>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27666FA4-A334-4914-ADEA-29AAB3C58C32}"/>
            </a:ext>
          </a:extLst>
        </xdr:cNvPr>
        <xdr:cNvCxnSpPr/>
      </xdr:nvCxnSpPr>
      <xdr:spPr>
        <a:xfrm>
          <a:off x="701040" y="6125119"/>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4C57DA45-1505-411E-8019-24A2F10F2B61}"/>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BD9EA664-7688-4628-B1D7-9A0105A79DDA}"/>
            </a:ext>
          </a:extLst>
        </xdr:cNvPr>
        <xdr:cNvCxnSpPr/>
      </xdr:nvCxnSpPr>
      <xdr:spPr>
        <a:xfrm>
          <a:off x="701040" y="5780405"/>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513C78B6-5391-48A5-AD83-6BD119240BE8}"/>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9F8303CC-64E6-450C-824E-5E919ADADBFA}"/>
            </a:ext>
          </a:extLst>
        </xdr:cNvPr>
        <xdr:cNvSpPr/>
      </xdr:nvSpPr>
      <xdr:spPr>
        <a:xfrm>
          <a:off x="701040" y="5780405"/>
          <a:ext cx="4624705" cy="240728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122464</xdr:rowOff>
    </xdr:from>
    <xdr:to>
      <xdr:col>23</xdr:col>
      <xdr:colOff>133350</xdr:colOff>
      <xdr:row>44</xdr:row>
      <xdr:rowOff>73176</xdr:rowOff>
    </xdr:to>
    <xdr:cxnSp macro="">
      <xdr:nvCxnSpPr>
        <xdr:cNvPr id="65" name="直線コネクタ 64">
          <a:extLst>
            <a:ext uri="{FF2B5EF4-FFF2-40B4-BE49-F238E27FC236}">
              <a16:creationId xmlns:a16="http://schemas.microsoft.com/office/drawing/2014/main" id="{10EA08B9-3F74-4234-84F4-62180DE3D0D0}"/>
            </a:ext>
          </a:extLst>
        </xdr:cNvPr>
        <xdr:cNvCxnSpPr/>
      </xdr:nvCxnSpPr>
      <xdr:spPr>
        <a:xfrm flipV="1">
          <a:off x="4511040" y="6125119"/>
          <a:ext cx="0" cy="14918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45253</xdr:rowOff>
    </xdr:from>
    <xdr:ext cx="762000" cy="259045"/>
    <xdr:sp macro="" textlink="">
      <xdr:nvSpPr>
        <xdr:cNvPr id="66" name="財政力最小値テキスト">
          <a:extLst>
            <a:ext uri="{FF2B5EF4-FFF2-40B4-BE49-F238E27FC236}">
              <a16:creationId xmlns:a16="http://schemas.microsoft.com/office/drawing/2014/main" id="{B7F1086F-3081-4D99-8332-BFEBD29CB24B}"/>
            </a:ext>
          </a:extLst>
        </xdr:cNvPr>
        <xdr:cNvSpPr txBox="1"/>
      </xdr:nvSpPr>
      <xdr:spPr>
        <a:xfrm>
          <a:off x="4588510" y="7590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73176</xdr:rowOff>
    </xdr:from>
    <xdr:to>
      <xdr:col>24</xdr:col>
      <xdr:colOff>12700</xdr:colOff>
      <xdr:row>44</xdr:row>
      <xdr:rowOff>73176</xdr:rowOff>
    </xdr:to>
    <xdr:cxnSp macro="">
      <xdr:nvCxnSpPr>
        <xdr:cNvPr id="67" name="直線コネクタ 66">
          <a:extLst>
            <a:ext uri="{FF2B5EF4-FFF2-40B4-BE49-F238E27FC236}">
              <a16:creationId xmlns:a16="http://schemas.microsoft.com/office/drawing/2014/main" id="{849823D9-CBE7-4ED9-8B26-CCBB51120323}"/>
            </a:ext>
          </a:extLst>
        </xdr:cNvPr>
        <xdr:cNvCxnSpPr/>
      </xdr:nvCxnSpPr>
      <xdr:spPr>
        <a:xfrm>
          <a:off x="4427855" y="7616976"/>
          <a:ext cx="16065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37391</xdr:rowOff>
    </xdr:from>
    <xdr:ext cx="762000" cy="259045"/>
    <xdr:sp macro="" textlink="">
      <xdr:nvSpPr>
        <xdr:cNvPr id="68" name="財政力最大値テキスト">
          <a:extLst>
            <a:ext uri="{FF2B5EF4-FFF2-40B4-BE49-F238E27FC236}">
              <a16:creationId xmlns:a16="http://schemas.microsoft.com/office/drawing/2014/main" id="{0F7143A3-EBB3-42E8-8A12-CDCF20DEF893}"/>
            </a:ext>
          </a:extLst>
        </xdr:cNvPr>
        <xdr:cNvSpPr txBox="1"/>
      </xdr:nvSpPr>
      <xdr:spPr>
        <a:xfrm>
          <a:off x="458851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122464</xdr:rowOff>
    </xdr:from>
    <xdr:to>
      <xdr:col>24</xdr:col>
      <xdr:colOff>12700</xdr:colOff>
      <xdr:row>35</xdr:row>
      <xdr:rowOff>122464</xdr:rowOff>
    </xdr:to>
    <xdr:cxnSp macro="">
      <xdr:nvCxnSpPr>
        <xdr:cNvPr id="69" name="直線コネクタ 68">
          <a:extLst>
            <a:ext uri="{FF2B5EF4-FFF2-40B4-BE49-F238E27FC236}">
              <a16:creationId xmlns:a16="http://schemas.microsoft.com/office/drawing/2014/main" id="{B2787448-3D8A-44CA-A96E-740632946D70}"/>
            </a:ext>
          </a:extLst>
        </xdr:cNvPr>
        <xdr:cNvCxnSpPr/>
      </xdr:nvCxnSpPr>
      <xdr:spPr>
        <a:xfrm>
          <a:off x="4427855" y="6125119"/>
          <a:ext cx="16065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49288</xdr:rowOff>
    </xdr:from>
    <xdr:to>
      <xdr:col>23</xdr:col>
      <xdr:colOff>133350</xdr:colOff>
      <xdr:row>43</xdr:row>
      <xdr:rowOff>60778</xdr:rowOff>
    </xdr:to>
    <xdr:cxnSp macro="">
      <xdr:nvCxnSpPr>
        <xdr:cNvPr id="70" name="直線コネクタ 69">
          <a:extLst>
            <a:ext uri="{FF2B5EF4-FFF2-40B4-BE49-F238E27FC236}">
              <a16:creationId xmlns:a16="http://schemas.microsoft.com/office/drawing/2014/main" id="{19362358-D5B0-4382-A58C-9DBB44FA9D2E}"/>
            </a:ext>
          </a:extLst>
        </xdr:cNvPr>
        <xdr:cNvCxnSpPr/>
      </xdr:nvCxnSpPr>
      <xdr:spPr>
        <a:xfrm>
          <a:off x="3749040" y="7423543"/>
          <a:ext cx="762000" cy="5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14108</xdr:rowOff>
    </xdr:from>
    <xdr:ext cx="762000" cy="259045"/>
    <xdr:sp macro="" textlink="">
      <xdr:nvSpPr>
        <xdr:cNvPr id="71" name="財政力平均値テキスト">
          <a:extLst>
            <a:ext uri="{FF2B5EF4-FFF2-40B4-BE49-F238E27FC236}">
              <a16:creationId xmlns:a16="http://schemas.microsoft.com/office/drawing/2014/main" id="{42F5F5AF-B500-4639-9F10-0EC2B7093AC2}"/>
            </a:ext>
          </a:extLst>
        </xdr:cNvPr>
        <xdr:cNvSpPr txBox="1"/>
      </xdr:nvSpPr>
      <xdr:spPr>
        <a:xfrm>
          <a:off x="4588510" y="70473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169031</xdr:rowOff>
    </xdr:from>
    <xdr:to>
      <xdr:col>23</xdr:col>
      <xdr:colOff>184150</xdr:colOff>
      <xdr:row>42</xdr:row>
      <xdr:rowOff>99181</xdr:rowOff>
    </xdr:to>
    <xdr:sp macro="" textlink="">
      <xdr:nvSpPr>
        <xdr:cNvPr id="72" name="フローチャート: 判断 71">
          <a:extLst>
            <a:ext uri="{FF2B5EF4-FFF2-40B4-BE49-F238E27FC236}">
              <a16:creationId xmlns:a16="http://schemas.microsoft.com/office/drawing/2014/main" id="{5CB24223-AF24-433A-847E-74CA092D2FFD}"/>
            </a:ext>
          </a:extLst>
        </xdr:cNvPr>
        <xdr:cNvSpPr/>
      </xdr:nvSpPr>
      <xdr:spPr>
        <a:xfrm>
          <a:off x="4465955" y="7202291"/>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37798</xdr:rowOff>
    </xdr:from>
    <xdr:to>
      <xdr:col>19</xdr:col>
      <xdr:colOff>133350</xdr:colOff>
      <xdr:row>43</xdr:row>
      <xdr:rowOff>49288</xdr:rowOff>
    </xdr:to>
    <xdr:cxnSp macro="">
      <xdr:nvCxnSpPr>
        <xdr:cNvPr id="73" name="直線コネクタ 72">
          <a:extLst>
            <a:ext uri="{FF2B5EF4-FFF2-40B4-BE49-F238E27FC236}">
              <a16:creationId xmlns:a16="http://schemas.microsoft.com/office/drawing/2014/main" id="{B189B9E3-7239-48DE-A195-705D720C30A8}"/>
            </a:ext>
          </a:extLst>
        </xdr:cNvPr>
        <xdr:cNvCxnSpPr/>
      </xdr:nvCxnSpPr>
      <xdr:spPr>
        <a:xfrm>
          <a:off x="2941955" y="7410148"/>
          <a:ext cx="807085" cy="13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157541</xdr:rowOff>
    </xdr:from>
    <xdr:to>
      <xdr:col>19</xdr:col>
      <xdr:colOff>184150</xdr:colOff>
      <xdr:row>42</xdr:row>
      <xdr:rowOff>87691</xdr:rowOff>
    </xdr:to>
    <xdr:sp macro="" textlink="">
      <xdr:nvSpPr>
        <xdr:cNvPr id="74" name="フローチャート: 判断 73">
          <a:extLst>
            <a:ext uri="{FF2B5EF4-FFF2-40B4-BE49-F238E27FC236}">
              <a16:creationId xmlns:a16="http://schemas.microsoft.com/office/drawing/2014/main" id="{5F49698E-075D-4528-9495-712D4C05A767}"/>
            </a:ext>
          </a:extLst>
        </xdr:cNvPr>
        <xdr:cNvSpPr/>
      </xdr:nvSpPr>
      <xdr:spPr>
        <a:xfrm>
          <a:off x="3703955" y="7188896"/>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97868</xdr:rowOff>
    </xdr:from>
    <xdr:ext cx="736600" cy="259045"/>
    <xdr:sp macro="" textlink="">
      <xdr:nvSpPr>
        <xdr:cNvPr id="75" name="テキスト ボックス 74">
          <a:extLst>
            <a:ext uri="{FF2B5EF4-FFF2-40B4-BE49-F238E27FC236}">
              <a16:creationId xmlns:a16="http://schemas.microsoft.com/office/drawing/2014/main" id="{087A8A56-C87D-4D20-BDEF-96F953D60241}"/>
            </a:ext>
          </a:extLst>
        </xdr:cNvPr>
        <xdr:cNvSpPr txBox="1"/>
      </xdr:nvSpPr>
      <xdr:spPr>
        <a:xfrm>
          <a:off x="3406140" y="69520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26307</xdr:rowOff>
    </xdr:from>
    <xdr:to>
      <xdr:col>15</xdr:col>
      <xdr:colOff>82550</xdr:colOff>
      <xdr:row>43</xdr:row>
      <xdr:rowOff>37798</xdr:rowOff>
    </xdr:to>
    <xdr:cxnSp macro="">
      <xdr:nvCxnSpPr>
        <xdr:cNvPr id="76" name="直線コネクタ 75">
          <a:extLst>
            <a:ext uri="{FF2B5EF4-FFF2-40B4-BE49-F238E27FC236}">
              <a16:creationId xmlns:a16="http://schemas.microsoft.com/office/drawing/2014/main" id="{97F01074-CFC9-4032-9CF1-AC87829A3DA4}"/>
            </a:ext>
          </a:extLst>
        </xdr:cNvPr>
        <xdr:cNvCxnSpPr/>
      </xdr:nvCxnSpPr>
      <xdr:spPr>
        <a:xfrm>
          <a:off x="2125345" y="7394847"/>
          <a:ext cx="816610" cy="15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134559</xdr:rowOff>
    </xdr:from>
    <xdr:to>
      <xdr:col>15</xdr:col>
      <xdr:colOff>133350</xdr:colOff>
      <xdr:row>42</xdr:row>
      <xdr:rowOff>64709</xdr:rowOff>
    </xdr:to>
    <xdr:sp macro="" textlink="">
      <xdr:nvSpPr>
        <xdr:cNvPr id="77" name="フローチャート: 判断 76">
          <a:extLst>
            <a:ext uri="{FF2B5EF4-FFF2-40B4-BE49-F238E27FC236}">
              <a16:creationId xmlns:a16="http://schemas.microsoft.com/office/drawing/2014/main" id="{4A71E440-8B60-43B2-B707-B2D75473F7F5}"/>
            </a:ext>
          </a:extLst>
        </xdr:cNvPr>
        <xdr:cNvSpPr/>
      </xdr:nvSpPr>
      <xdr:spPr>
        <a:xfrm>
          <a:off x="2887345" y="7160199"/>
          <a:ext cx="9969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74886</xdr:rowOff>
    </xdr:from>
    <xdr:ext cx="762000" cy="259045"/>
    <xdr:sp macro="" textlink="">
      <xdr:nvSpPr>
        <xdr:cNvPr id="78" name="テキスト ボックス 77">
          <a:extLst>
            <a:ext uri="{FF2B5EF4-FFF2-40B4-BE49-F238E27FC236}">
              <a16:creationId xmlns:a16="http://schemas.microsoft.com/office/drawing/2014/main" id="{45DBADD4-6C94-457C-88C9-5F79E44F6377}"/>
            </a:ext>
          </a:extLst>
        </xdr:cNvPr>
        <xdr:cNvSpPr txBox="1"/>
      </xdr:nvSpPr>
      <xdr:spPr>
        <a:xfrm>
          <a:off x="2599055" y="6932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26307</xdr:rowOff>
    </xdr:from>
    <xdr:to>
      <xdr:col>11</xdr:col>
      <xdr:colOff>31750</xdr:colOff>
      <xdr:row>43</xdr:row>
      <xdr:rowOff>26307</xdr:rowOff>
    </xdr:to>
    <xdr:cxnSp macro="">
      <xdr:nvCxnSpPr>
        <xdr:cNvPr id="79" name="直線コネクタ 78">
          <a:extLst>
            <a:ext uri="{FF2B5EF4-FFF2-40B4-BE49-F238E27FC236}">
              <a16:creationId xmlns:a16="http://schemas.microsoft.com/office/drawing/2014/main" id="{4B1787EF-7AD5-4990-B3D6-158A9EA469B1}"/>
            </a:ext>
          </a:extLst>
        </xdr:cNvPr>
        <xdr:cNvCxnSpPr/>
      </xdr:nvCxnSpPr>
      <xdr:spPr>
        <a:xfrm>
          <a:off x="1333500" y="7394847"/>
          <a:ext cx="79184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146050</xdr:rowOff>
    </xdr:from>
    <xdr:to>
      <xdr:col>11</xdr:col>
      <xdr:colOff>82550</xdr:colOff>
      <xdr:row>42</xdr:row>
      <xdr:rowOff>76200</xdr:rowOff>
    </xdr:to>
    <xdr:sp macro="" textlink="">
      <xdr:nvSpPr>
        <xdr:cNvPr id="80" name="フローチャート: 判断 79">
          <a:extLst>
            <a:ext uri="{FF2B5EF4-FFF2-40B4-BE49-F238E27FC236}">
              <a16:creationId xmlns:a16="http://schemas.microsoft.com/office/drawing/2014/main" id="{EA3EA597-DFD6-4655-AABC-8B23F42BAB48}"/>
            </a:ext>
          </a:extLst>
        </xdr:cNvPr>
        <xdr:cNvSpPr/>
      </xdr:nvSpPr>
      <xdr:spPr>
        <a:xfrm>
          <a:off x="2095500" y="7173595"/>
          <a:ext cx="8445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86377</xdr:rowOff>
    </xdr:from>
    <xdr:ext cx="762000" cy="259045"/>
    <xdr:sp macro="" textlink="">
      <xdr:nvSpPr>
        <xdr:cNvPr id="81" name="テキスト ボックス 80">
          <a:extLst>
            <a:ext uri="{FF2B5EF4-FFF2-40B4-BE49-F238E27FC236}">
              <a16:creationId xmlns:a16="http://schemas.microsoft.com/office/drawing/2014/main" id="{1050D80A-E20A-47A3-831A-0054F239ADA0}"/>
            </a:ext>
          </a:extLst>
        </xdr:cNvPr>
        <xdr:cNvSpPr txBox="1"/>
      </xdr:nvSpPr>
      <xdr:spPr>
        <a:xfrm>
          <a:off x="1782445" y="6946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134559</xdr:rowOff>
    </xdr:from>
    <xdr:to>
      <xdr:col>7</xdr:col>
      <xdr:colOff>31750</xdr:colOff>
      <xdr:row>42</xdr:row>
      <xdr:rowOff>64709</xdr:rowOff>
    </xdr:to>
    <xdr:sp macro="" textlink="">
      <xdr:nvSpPr>
        <xdr:cNvPr id="82" name="フローチャート: 判断 81">
          <a:extLst>
            <a:ext uri="{FF2B5EF4-FFF2-40B4-BE49-F238E27FC236}">
              <a16:creationId xmlns:a16="http://schemas.microsoft.com/office/drawing/2014/main" id="{6512062E-0F30-480C-9B65-05DC366A9FCC}"/>
            </a:ext>
          </a:extLst>
        </xdr:cNvPr>
        <xdr:cNvSpPr/>
      </xdr:nvSpPr>
      <xdr:spPr>
        <a:xfrm>
          <a:off x="1278890" y="7160199"/>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74886</xdr:rowOff>
    </xdr:from>
    <xdr:ext cx="762000" cy="259045"/>
    <xdr:sp macro="" textlink="">
      <xdr:nvSpPr>
        <xdr:cNvPr id="83" name="テキスト ボックス 82">
          <a:extLst>
            <a:ext uri="{FF2B5EF4-FFF2-40B4-BE49-F238E27FC236}">
              <a16:creationId xmlns:a16="http://schemas.microsoft.com/office/drawing/2014/main" id="{6F954C39-D100-4F80-86E1-3A023D1D05D2}"/>
            </a:ext>
          </a:extLst>
        </xdr:cNvPr>
        <xdr:cNvSpPr txBox="1"/>
      </xdr:nvSpPr>
      <xdr:spPr>
        <a:xfrm>
          <a:off x="967740" y="6932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4ECFE4B7-4182-47F9-BC59-99B7BB37BE9A}"/>
            </a:ext>
          </a:extLst>
        </xdr:cNvPr>
        <xdr:cNvSpPr txBox="1"/>
      </xdr:nvSpPr>
      <xdr:spPr>
        <a:xfrm>
          <a:off x="4321810" y="819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424893C3-FEB6-49D4-9498-98A6C9BDE656}"/>
            </a:ext>
          </a:extLst>
        </xdr:cNvPr>
        <xdr:cNvSpPr txBox="1"/>
      </xdr:nvSpPr>
      <xdr:spPr>
        <a:xfrm>
          <a:off x="3559810" y="819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DCCA066E-DD9F-4167-B51F-6D00BB1612FC}"/>
            </a:ext>
          </a:extLst>
        </xdr:cNvPr>
        <xdr:cNvSpPr txBox="1"/>
      </xdr:nvSpPr>
      <xdr:spPr>
        <a:xfrm>
          <a:off x="2743200" y="819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608279E7-90A4-47EA-9D28-DB05F3BAFE95}"/>
            </a:ext>
          </a:extLst>
        </xdr:cNvPr>
        <xdr:cNvSpPr txBox="1"/>
      </xdr:nvSpPr>
      <xdr:spPr>
        <a:xfrm>
          <a:off x="1926590" y="819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2A8D789A-1940-45E0-97EB-6EC35A2FFB27}"/>
            </a:ext>
          </a:extLst>
        </xdr:cNvPr>
        <xdr:cNvSpPr txBox="1"/>
      </xdr:nvSpPr>
      <xdr:spPr>
        <a:xfrm>
          <a:off x="1134745" y="819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9978</xdr:rowOff>
    </xdr:from>
    <xdr:to>
      <xdr:col>23</xdr:col>
      <xdr:colOff>184150</xdr:colOff>
      <xdr:row>43</xdr:row>
      <xdr:rowOff>111578</xdr:rowOff>
    </xdr:to>
    <xdr:sp macro="" textlink="">
      <xdr:nvSpPr>
        <xdr:cNvPr id="89" name="楕円 88">
          <a:extLst>
            <a:ext uri="{FF2B5EF4-FFF2-40B4-BE49-F238E27FC236}">
              <a16:creationId xmlns:a16="http://schemas.microsoft.com/office/drawing/2014/main" id="{E9497C3A-3108-4A9C-B1EA-386F81AFA16B}"/>
            </a:ext>
          </a:extLst>
        </xdr:cNvPr>
        <xdr:cNvSpPr/>
      </xdr:nvSpPr>
      <xdr:spPr>
        <a:xfrm>
          <a:off x="4465955" y="7384233"/>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153505</xdr:rowOff>
    </xdr:from>
    <xdr:ext cx="762000" cy="259045"/>
    <xdr:sp macro="" textlink="">
      <xdr:nvSpPr>
        <xdr:cNvPr id="90" name="財政力該当値テキスト">
          <a:extLst>
            <a:ext uri="{FF2B5EF4-FFF2-40B4-BE49-F238E27FC236}">
              <a16:creationId xmlns:a16="http://schemas.microsoft.com/office/drawing/2014/main" id="{08F9C8E0-2F4E-473F-BBC9-DD6E788A0B22}"/>
            </a:ext>
          </a:extLst>
        </xdr:cNvPr>
        <xdr:cNvSpPr txBox="1"/>
      </xdr:nvSpPr>
      <xdr:spPr>
        <a:xfrm>
          <a:off x="4588510" y="735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169938</xdr:rowOff>
    </xdr:from>
    <xdr:to>
      <xdr:col>19</xdr:col>
      <xdr:colOff>184150</xdr:colOff>
      <xdr:row>43</xdr:row>
      <xdr:rowOff>100088</xdr:rowOff>
    </xdr:to>
    <xdr:sp macro="" textlink="">
      <xdr:nvSpPr>
        <xdr:cNvPr id="91" name="楕円 90">
          <a:extLst>
            <a:ext uri="{FF2B5EF4-FFF2-40B4-BE49-F238E27FC236}">
              <a16:creationId xmlns:a16="http://schemas.microsoft.com/office/drawing/2014/main" id="{39FA4704-1DAD-4DC8-88B0-38E09BE4EF12}"/>
            </a:ext>
          </a:extLst>
        </xdr:cNvPr>
        <xdr:cNvSpPr/>
      </xdr:nvSpPr>
      <xdr:spPr>
        <a:xfrm>
          <a:off x="3703955" y="7374648"/>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84865</xdr:rowOff>
    </xdr:from>
    <xdr:ext cx="736600" cy="259045"/>
    <xdr:sp macro="" textlink="">
      <xdr:nvSpPr>
        <xdr:cNvPr id="92" name="テキスト ボックス 91">
          <a:extLst>
            <a:ext uri="{FF2B5EF4-FFF2-40B4-BE49-F238E27FC236}">
              <a16:creationId xmlns:a16="http://schemas.microsoft.com/office/drawing/2014/main" id="{9CA4ED64-D9AB-4F99-8B87-0116862D5A6E}"/>
            </a:ext>
          </a:extLst>
        </xdr:cNvPr>
        <xdr:cNvSpPr txBox="1"/>
      </xdr:nvSpPr>
      <xdr:spPr>
        <a:xfrm>
          <a:off x="3406140" y="7459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158448</xdr:rowOff>
    </xdr:from>
    <xdr:to>
      <xdr:col>15</xdr:col>
      <xdr:colOff>133350</xdr:colOff>
      <xdr:row>43</xdr:row>
      <xdr:rowOff>88598</xdr:rowOff>
    </xdr:to>
    <xdr:sp macro="" textlink="">
      <xdr:nvSpPr>
        <xdr:cNvPr id="93" name="楕円 92">
          <a:extLst>
            <a:ext uri="{FF2B5EF4-FFF2-40B4-BE49-F238E27FC236}">
              <a16:creationId xmlns:a16="http://schemas.microsoft.com/office/drawing/2014/main" id="{2BCDD7B7-B45E-4BB7-9DDA-A058714245A6}"/>
            </a:ext>
          </a:extLst>
        </xdr:cNvPr>
        <xdr:cNvSpPr/>
      </xdr:nvSpPr>
      <xdr:spPr>
        <a:xfrm>
          <a:off x="2887345" y="7361253"/>
          <a:ext cx="9969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73375</xdr:rowOff>
    </xdr:from>
    <xdr:ext cx="762000" cy="259045"/>
    <xdr:sp macro="" textlink="">
      <xdr:nvSpPr>
        <xdr:cNvPr id="94" name="テキスト ボックス 93">
          <a:extLst>
            <a:ext uri="{FF2B5EF4-FFF2-40B4-BE49-F238E27FC236}">
              <a16:creationId xmlns:a16="http://schemas.microsoft.com/office/drawing/2014/main" id="{990D45CC-0530-47AE-8757-E46F09B501BE}"/>
            </a:ext>
          </a:extLst>
        </xdr:cNvPr>
        <xdr:cNvSpPr txBox="1"/>
      </xdr:nvSpPr>
      <xdr:spPr>
        <a:xfrm>
          <a:off x="2599055" y="7445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146957</xdr:rowOff>
    </xdr:from>
    <xdr:to>
      <xdr:col>11</xdr:col>
      <xdr:colOff>82550</xdr:colOff>
      <xdr:row>43</xdr:row>
      <xdr:rowOff>77107</xdr:rowOff>
    </xdr:to>
    <xdr:sp macro="" textlink="">
      <xdr:nvSpPr>
        <xdr:cNvPr id="95" name="楕円 94">
          <a:extLst>
            <a:ext uri="{FF2B5EF4-FFF2-40B4-BE49-F238E27FC236}">
              <a16:creationId xmlns:a16="http://schemas.microsoft.com/office/drawing/2014/main" id="{22DA8DE8-55BE-41F9-B28D-FFC5DF82C93A}"/>
            </a:ext>
          </a:extLst>
        </xdr:cNvPr>
        <xdr:cNvSpPr/>
      </xdr:nvSpPr>
      <xdr:spPr>
        <a:xfrm>
          <a:off x="2095500" y="7345952"/>
          <a:ext cx="8445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61884</xdr:rowOff>
    </xdr:from>
    <xdr:ext cx="762000" cy="259045"/>
    <xdr:sp macro="" textlink="">
      <xdr:nvSpPr>
        <xdr:cNvPr id="96" name="テキスト ボックス 95">
          <a:extLst>
            <a:ext uri="{FF2B5EF4-FFF2-40B4-BE49-F238E27FC236}">
              <a16:creationId xmlns:a16="http://schemas.microsoft.com/office/drawing/2014/main" id="{5408A54B-E761-48FA-8D02-4868C7D84C73}"/>
            </a:ext>
          </a:extLst>
        </xdr:cNvPr>
        <xdr:cNvSpPr txBox="1"/>
      </xdr:nvSpPr>
      <xdr:spPr>
        <a:xfrm>
          <a:off x="1782445" y="7430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146957</xdr:rowOff>
    </xdr:from>
    <xdr:to>
      <xdr:col>7</xdr:col>
      <xdr:colOff>31750</xdr:colOff>
      <xdr:row>43</xdr:row>
      <xdr:rowOff>77107</xdr:rowOff>
    </xdr:to>
    <xdr:sp macro="" textlink="">
      <xdr:nvSpPr>
        <xdr:cNvPr id="97" name="楕円 96">
          <a:extLst>
            <a:ext uri="{FF2B5EF4-FFF2-40B4-BE49-F238E27FC236}">
              <a16:creationId xmlns:a16="http://schemas.microsoft.com/office/drawing/2014/main" id="{5AD203AC-76F6-42A2-BAB0-FC4A0CB22F7A}"/>
            </a:ext>
          </a:extLst>
        </xdr:cNvPr>
        <xdr:cNvSpPr/>
      </xdr:nvSpPr>
      <xdr:spPr>
        <a:xfrm>
          <a:off x="1278890" y="7345952"/>
          <a:ext cx="8445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61884</xdr:rowOff>
    </xdr:from>
    <xdr:ext cx="762000" cy="259045"/>
    <xdr:sp macro="" textlink="">
      <xdr:nvSpPr>
        <xdr:cNvPr id="98" name="テキスト ボックス 97">
          <a:extLst>
            <a:ext uri="{FF2B5EF4-FFF2-40B4-BE49-F238E27FC236}">
              <a16:creationId xmlns:a16="http://schemas.microsoft.com/office/drawing/2014/main" id="{F6BA9EBB-0CE4-46B8-B9A9-1D5E16354494}"/>
            </a:ext>
          </a:extLst>
        </xdr:cNvPr>
        <xdr:cNvSpPr txBox="1"/>
      </xdr:nvSpPr>
      <xdr:spPr>
        <a:xfrm>
          <a:off x="967740" y="7430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41FCD972-DEAD-4B4D-9B78-04F55887AA8A}"/>
            </a:ext>
          </a:extLst>
        </xdr:cNvPr>
        <xdr:cNvSpPr/>
      </xdr:nvSpPr>
      <xdr:spPr>
        <a:xfrm>
          <a:off x="701040" y="8828405"/>
          <a:ext cx="4624705" cy="31178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FA4E36E6-A93C-4B0B-851C-6E2070151C3C}"/>
            </a:ext>
          </a:extLst>
        </xdr:cNvPr>
        <xdr:cNvSpPr txBox="1"/>
      </xdr:nvSpPr>
      <xdr:spPr>
        <a:xfrm>
          <a:off x="1544940" y="918464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54895352-ACAD-42D5-A014-08B7AA79AED5}"/>
            </a:ext>
          </a:extLst>
        </xdr:cNvPr>
        <xdr:cNvSpPr txBox="1"/>
      </xdr:nvSpPr>
      <xdr:spPr>
        <a:xfrm>
          <a:off x="297372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CFCDCC90-2AEB-49BB-982C-03AA8495FB38}"/>
            </a:ext>
          </a:extLst>
        </xdr:cNvPr>
        <xdr:cNvSpPr/>
      </xdr:nvSpPr>
      <xdr:spPr>
        <a:xfrm>
          <a:off x="5372100" y="908431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2020F69-1724-432A-B1A4-7E087E3AB6D5}"/>
            </a:ext>
          </a:extLst>
        </xdr:cNvPr>
        <xdr:cNvSpPr/>
      </xdr:nvSpPr>
      <xdr:spPr>
        <a:xfrm>
          <a:off x="5372100" y="927481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D5A43EE0-1DCF-4D0A-9067-822FE0BBC341}"/>
            </a:ext>
          </a:extLst>
        </xdr:cNvPr>
        <xdr:cNvSpPr/>
      </xdr:nvSpPr>
      <xdr:spPr>
        <a:xfrm>
          <a:off x="6874510" y="9084310"/>
          <a:ext cx="11480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3C5AD60A-909D-4AAC-A23B-A3A0D55C1F87}"/>
            </a:ext>
          </a:extLst>
        </xdr:cNvPr>
        <xdr:cNvSpPr/>
      </xdr:nvSpPr>
      <xdr:spPr>
        <a:xfrm>
          <a:off x="6874510" y="9274810"/>
          <a:ext cx="11480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891C89E9-B6A6-4BF4-8381-32AED0DEE3D9}"/>
            </a:ext>
          </a:extLst>
        </xdr:cNvPr>
        <xdr:cNvSpPr/>
      </xdr:nvSpPr>
      <xdr:spPr>
        <a:xfrm>
          <a:off x="8199755" y="9084310"/>
          <a:ext cx="1149985"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6E64652C-FF38-4DDD-B710-F2E87137AC56}"/>
            </a:ext>
          </a:extLst>
        </xdr:cNvPr>
        <xdr:cNvSpPr/>
      </xdr:nvSpPr>
      <xdr:spPr>
        <a:xfrm>
          <a:off x="8199755" y="9274810"/>
          <a:ext cx="1149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A88BFEA8-0D44-4CA3-96BC-228CA5B2ECC4}"/>
            </a:ext>
          </a:extLst>
        </xdr:cNvPr>
        <xdr:cNvSpPr/>
      </xdr:nvSpPr>
      <xdr:spPr>
        <a:xfrm>
          <a:off x="701040" y="9590405"/>
          <a:ext cx="4624705" cy="241109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486465E5-EC3C-4E26-9348-3B89E0D8D959}"/>
            </a:ext>
          </a:extLst>
        </xdr:cNvPr>
        <xdr:cNvSpPr/>
      </xdr:nvSpPr>
      <xdr:spPr>
        <a:xfrm>
          <a:off x="5502910" y="9590405"/>
          <a:ext cx="5478145" cy="24110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F7D32870-D6EB-48F9-B93A-6C060A9272AD}"/>
            </a:ext>
          </a:extLst>
        </xdr:cNvPr>
        <xdr:cNvSpPr/>
      </xdr:nvSpPr>
      <xdr:spPr>
        <a:xfrm>
          <a:off x="5502910" y="9590405"/>
          <a:ext cx="34480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EA11F531-896A-46EB-8258-64F1942442AE}"/>
            </a:ext>
          </a:extLst>
        </xdr:cNvPr>
        <xdr:cNvSpPr txBox="1"/>
      </xdr:nvSpPr>
      <xdr:spPr>
        <a:xfrm>
          <a:off x="5608955" y="9902190"/>
          <a:ext cx="5247005" cy="203390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町税の収納率向上に努めているが、歳入の３分の１超を地方交付税に依存しており、地方交付税、臨時財政対策債など経常一般財源の増減については、国の政策によるところが大きい。</a:t>
          </a:r>
        </a:p>
        <a:p>
          <a:r>
            <a:rPr kumimoji="1" lang="ja-JP" altLang="en-US" sz="1300">
              <a:latin typeface="ＭＳ Ｐゴシック" panose="020B0600070205080204" pitchFamily="50" charset="-128"/>
              <a:ea typeface="ＭＳ Ｐゴシック" panose="020B0600070205080204" pitchFamily="50" charset="-128"/>
            </a:rPr>
            <a:t>　歳出面では、福祉関係経費や公債費が増加の傾向にある。公債費については抑制しながらも有利な起債を選択し、歳出の更なる抑制に努め、適正な水準の維持に努める。</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1197175D-5748-445E-8E67-A5F288450322}"/>
            </a:ext>
          </a:extLst>
        </xdr:cNvPr>
        <xdr:cNvSpPr txBox="1"/>
      </xdr:nvSpPr>
      <xdr:spPr>
        <a:xfrm>
          <a:off x="662940" y="939419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6D9B0373-D8ED-4E96-902B-7876D650A0AA}"/>
            </a:ext>
          </a:extLst>
        </xdr:cNvPr>
        <xdr:cNvCxnSpPr/>
      </xdr:nvCxnSpPr>
      <xdr:spPr>
        <a:xfrm>
          <a:off x="701040" y="12001500"/>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8EDB94F6-5785-4C25-8E8F-30CD44334F8D}"/>
            </a:ext>
          </a:extLst>
        </xdr:cNvPr>
        <xdr:cNvSpPr txBox="1"/>
      </xdr:nvSpPr>
      <xdr:spPr>
        <a:xfrm>
          <a:off x="0" y="11857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BA664242-8194-4DBD-B3B2-78E3D5D7E626}"/>
            </a:ext>
          </a:extLst>
        </xdr:cNvPr>
        <xdr:cNvCxnSpPr/>
      </xdr:nvCxnSpPr>
      <xdr:spPr>
        <a:xfrm>
          <a:off x="701040" y="11516995"/>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A0FFC38E-D517-4959-8E62-FAF3AB7490BB}"/>
            </a:ext>
          </a:extLst>
        </xdr:cNvPr>
        <xdr:cNvSpPr txBox="1"/>
      </xdr:nvSpPr>
      <xdr:spPr>
        <a:xfrm>
          <a:off x="0" y="1137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9F2523FA-B418-4D18-B522-AF25B1256972}"/>
            </a:ext>
          </a:extLst>
        </xdr:cNvPr>
        <xdr:cNvCxnSpPr/>
      </xdr:nvCxnSpPr>
      <xdr:spPr>
        <a:xfrm>
          <a:off x="701040" y="11032490"/>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59B8C95C-A795-4726-9BAE-F73C44CE1A8A}"/>
            </a:ext>
          </a:extLst>
        </xdr:cNvPr>
        <xdr:cNvSpPr txBox="1"/>
      </xdr:nvSpPr>
      <xdr:spPr>
        <a:xfrm>
          <a:off x="0" y="10897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16176320-67E0-497A-AE3E-341C5F306E35}"/>
            </a:ext>
          </a:extLst>
        </xdr:cNvPr>
        <xdr:cNvCxnSpPr/>
      </xdr:nvCxnSpPr>
      <xdr:spPr>
        <a:xfrm>
          <a:off x="701040" y="10549890"/>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749D6EB5-D697-4AE7-9A7B-DE0B88194390}"/>
            </a:ext>
          </a:extLst>
        </xdr:cNvPr>
        <xdr:cNvSpPr txBox="1"/>
      </xdr:nvSpPr>
      <xdr:spPr>
        <a:xfrm>
          <a:off x="0" y="10413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DD2808BF-B74D-4759-A59B-07287903B4ED}"/>
            </a:ext>
          </a:extLst>
        </xdr:cNvPr>
        <xdr:cNvCxnSpPr/>
      </xdr:nvCxnSpPr>
      <xdr:spPr>
        <a:xfrm>
          <a:off x="701040" y="10074910"/>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40ABCDFD-CB5F-472E-9723-0746C0D9A763}"/>
            </a:ext>
          </a:extLst>
        </xdr:cNvPr>
        <xdr:cNvSpPr txBox="1"/>
      </xdr:nvSpPr>
      <xdr:spPr>
        <a:xfrm>
          <a:off x="0" y="9930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AD6BCC4E-D139-4491-9197-36DE6B388C56}"/>
            </a:ext>
          </a:extLst>
        </xdr:cNvPr>
        <xdr:cNvCxnSpPr/>
      </xdr:nvCxnSpPr>
      <xdr:spPr>
        <a:xfrm>
          <a:off x="701040" y="9590405"/>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AAEEF28F-D41E-4987-A574-21985F15985D}"/>
            </a:ext>
          </a:extLst>
        </xdr:cNvPr>
        <xdr:cNvSpPr txBox="1"/>
      </xdr:nvSpPr>
      <xdr:spPr>
        <a:xfrm>
          <a:off x="0" y="9450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752B05D6-226D-4912-BC05-C60D20FAB612}"/>
            </a:ext>
          </a:extLst>
        </xdr:cNvPr>
        <xdr:cNvSpPr/>
      </xdr:nvSpPr>
      <xdr:spPr>
        <a:xfrm>
          <a:off x="701040" y="9590405"/>
          <a:ext cx="4624705" cy="241109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131826</xdr:rowOff>
    </xdr:from>
    <xdr:to>
      <xdr:col>23</xdr:col>
      <xdr:colOff>133350</xdr:colOff>
      <xdr:row>66</xdr:row>
      <xdr:rowOff>150114</xdr:rowOff>
    </xdr:to>
    <xdr:cxnSp macro="">
      <xdr:nvCxnSpPr>
        <xdr:cNvPr id="126" name="直線コネクタ 125">
          <a:extLst>
            <a:ext uri="{FF2B5EF4-FFF2-40B4-BE49-F238E27FC236}">
              <a16:creationId xmlns:a16="http://schemas.microsoft.com/office/drawing/2014/main" id="{D567DA24-78C1-49E1-9135-C1EF7049EAC6}"/>
            </a:ext>
          </a:extLst>
        </xdr:cNvPr>
        <xdr:cNvCxnSpPr/>
      </xdr:nvCxnSpPr>
      <xdr:spPr>
        <a:xfrm flipV="1">
          <a:off x="4511040" y="10079736"/>
          <a:ext cx="0" cy="13860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122191</xdr:rowOff>
    </xdr:from>
    <xdr:ext cx="762000" cy="259045"/>
    <xdr:sp macro="" textlink="">
      <xdr:nvSpPr>
        <xdr:cNvPr id="127" name="財政構造の弾力性最小値テキスト">
          <a:extLst>
            <a:ext uri="{FF2B5EF4-FFF2-40B4-BE49-F238E27FC236}">
              <a16:creationId xmlns:a16="http://schemas.microsoft.com/office/drawing/2014/main" id="{B7473D83-3158-421E-A55D-A32DEF374AD8}"/>
            </a:ext>
          </a:extLst>
        </xdr:cNvPr>
        <xdr:cNvSpPr txBox="1"/>
      </xdr:nvSpPr>
      <xdr:spPr>
        <a:xfrm>
          <a:off x="4588510" y="11439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150114</xdr:rowOff>
    </xdr:from>
    <xdr:to>
      <xdr:col>24</xdr:col>
      <xdr:colOff>12700</xdr:colOff>
      <xdr:row>66</xdr:row>
      <xdr:rowOff>150114</xdr:rowOff>
    </xdr:to>
    <xdr:cxnSp macro="">
      <xdr:nvCxnSpPr>
        <xdr:cNvPr id="128" name="直線コネクタ 127">
          <a:extLst>
            <a:ext uri="{FF2B5EF4-FFF2-40B4-BE49-F238E27FC236}">
              <a16:creationId xmlns:a16="http://schemas.microsoft.com/office/drawing/2014/main" id="{E2AAFAB9-B034-4250-8D98-6C179DD2AA53}"/>
            </a:ext>
          </a:extLst>
        </xdr:cNvPr>
        <xdr:cNvCxnSpPr/>
      </xdr:nvCxnSpPr>
      <xdr:spPr>
        <a:xfrm>
          <a:off x="4427855" y="11465814"/>
          <a:ext cx="16065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46753</xdr:rowOff>
    </xdr:from>
    <xdr:ext cx="762000" cy="259045"/>
    <xdr:sp macro="" textlink="">
      <xdr:nvSpPr>
        <xdr:cNvPr id="129" name="財政構造の弾力性最大値テキスト">
          <a:extLst>
            <a:ext uri="{FF2B5EF4-FFF2-40B4-BE49-F238E27FC236}">
              <a16:creationId xmlns:a16="http://schemas.microsoft.com/office/drawing/2014/main" id="{5324DF4C-B5D1-49C3-BB4E-8771A635D3F1}"/>
            </a:ext>
          </a:extLst>
        </xdr:cNvPr>
        <xdr:cNvSpPr txBox="1"/>
      </xdr:nvSpPr>
      <xdr:spPr>
        <a:xfrm>
          <a:off x="4588510" y="9821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131826</xdr:rowOff>
    </xdr:from>
    <xdr:to>
      <xdr:col>24</xdr:col>
      <xdr:colOff>12700</xdr:colOff>
      <xdr:row>58</xdr:row>
      <xdr:rowOff>131826</xdr:rowOff>
    </xdr:to>
    <xdr:cxnSp macro="">
      <xdr:nvCxnSpPr>
        <xdr:cNvPr id="130" name="直線コネクタ 129">
          <a:extLst>
            <a:ext uri="{FF2B5EF4-FFF2-40B4-BE49-F238E27FC236}">
              <a16:creationId xmlns:a16="http://schemas.microsoft.com/office/drawing/2014/main" id="{CBE38AE1-17DD-4C54-9C97-77E04F80775B}"/>
            </a:ext>
          </a:extLst>
        </xdr:cNvPr>
        <xdr:cNvCxnSpPr/>
      </xdr:nvCxnSpPr>
      <xdr:spPr>
        <a:xfrm>
          <a:off x="4427855" y="10079736"/>
          <a:ext cx="16065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109474</xdr:rowOff>
    </xdr:from>
    <xdr:to>
      <xdr:col>23</xdr:col>
      <xdr:colOff>133350</xdr:colOff>
      <xdr:row>64</xdr:row>
      <xdr:rowOff>164846</xdr:rowOff>
    </xdr:to>
    <xdr:cxnSp macro="">
      <xdr:nvCxnSpPr>
        <xdr:cNvPr id="131" name="直線コネクタ 130">
          <a:extLst>
            <a:ext uri="{FF2B5EF4-FFF2-40B4-BE49-F238E27FC236}">
              <a16:creationId xmlns:a16="http://schemas.microsoft.com/office/drawing/2014/main" id="{571B04E2-911B-410D-B9B1-577EC8456DFA}"/>
            </a:ext>
          </a:extLst>
        </xdr:cNvPr>
        <xdr:cNvCxnSpPr/>
      </xdr:nvCxnSpPr>
      <xdr:spPr>
        <a:xfrm>
          <a:off x="3749040" y="10908919"/>
          <a:ext cx="762000" cy="232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113809</xdr:rowOff>
    </xdr:from>
    <xdr:ext cx="762000" cy="259045"/>
    <xdr:sp macro="" textlink="">
      <xdr:nvSpPr>
        <xdr:cNvPr id="132" name="財政構造の弾力性平均値テキスト">
          <a:extLst>
            <a:ext uri="{FF2B5EF4-FFF2-40B4-BE49-F238E27FC236}">
              <a16:creationId xmlns:a16="http://schemas.microsoft.com/office/drawing/2014/main" id="{E8DA370B-5671-466D-B6A8-E9BE7EAE4012}"/>
            </a:ext>
          </a:extLst>
        </xdr:cNvPr>
        <xdr:cNvSpPr txBox="1"/>
      </xdr:nvSpPr>
      <xdr:spPr>
        <a:xfrm>
          <a:off x="4588510" y="107437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97282</xdr:rowOff>
    </xdr:from>
    <xdr:to>
      <xdr:col>23</xdr:col>
      <xdr:colOff>184150</xdr:colOff>
      <xdr:row>64</xdr:row>
      <xdr:rowOff>27432</xdr:rowOff>
    </xdr:to>
    <xdr:sp macro="" textlink="">
      <xdr:nvSpPr>
        <xdr:cNvPr id="133" name="フローチャート: 判断 132">
          <a:extLst>
            <a:ext uri="{FF2B5EF4-FFF2-40B4-BE49-F238E27FC236}">
              <a16:creationId xmlns:a16="http://schemas.microsoft.com/office/drawing/2014/main" id="{C4406175-E524-4A00-9A62-72FE6707DB9D}"/>
            </a:ext>
          </a:extLst>
        </xdr:cNvPr>
        <xdr:cNvSpPr/>
      </xdr:nvSpPr>
      <xdr:spPr>
        <a:xfrm>
          <a:off x="4465955" y="10894822"/>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109474</xdr:rowOff>
    </xdr:from>
    <xdr:to>
      <xdr:col>19</xdr:col>
      <xdr:colOff>133350</xdr:colOff>
      <xdr:row>64</xdr:row>
      <xdr:rowOff>20066</xdr:rowOff>
    </xdr:to>
    <xdr:cxnSp macro="">
      <xdr:nvCxnSpPr>
        <xdr:cNvPr id="134" name="直線コネクタ 133">
          <a:extLst>
            <a:ext uri="{FF2B5EF4-FFF2-40B4-BE49-F238E27FC236}">
              <a16:creationId xmlns:a16="http://schemas.microsoft.com/office/drawing/2014/main" id="{50C53F15-3D79-4BD9-80B5-0BEDD51E6C68}"/>
            </a:ext>
          </a:extLst>
        </xdr:cNvPr>
        <xdr:cNvCxnSpPr/>
      </xdr:nvCxnSpPr>
      <xdr:spPr>
        <a:xfrm flipV="1">
          <a:off x="2941955" y="10908919"/>
          <a:ext cx="807085" cy="80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80518</xdr:rowOff>
    </xdr:from>
    <xdr:to>
      <xdr:col>19</xdr:col>
      <xdr:colOff>184150</xdr:colOff>
      <xdr:row>63</xdr:row>
      <xdr:rowOff>10668</xdr:rowOff>
    </xdr:to>
    <xdr:sp macro="" textlink="">
      <xdr:nvSpPr>
        <xdr:cNvPr id="135" name="フローチャート: 判断 134">
          <a:extLst>
            <a:ext uri="{FF2B5EF4-FFF2-40B4-BE49-F238E27FC236}">
              <a16:creationId xmlns:a16="http://schemas.microsoft.com/office/drawing/2014/main" id="{B96C6F99-799B-4C31-B711-9ECC556E5AC1}"/>
            </a:ext>
          </a:extLst>
        </xdr:cNvPr>
        <xdr:cNvSpPr/>
      </xdr:nvSpPr>
      <xdr:spPr>
        <a:xfrm>
          <a:off x="3703955" y="10712323"/>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20845</xdr:rowOff>
    </xdr:from>
    <xdr:ext cx="736600" cy="259045"/>
    <xdr:sp macro="" textlink="">
      <xdr:nvSpPr>
        <xdr:cNvPr id="136" name="テキスト ボックス 135">
          <a:extLst>
            <a:ext uri="{FF2B5EF4-FFF2-40B4-BE49-F238E27FC236}">
              <a16:creationId xmlns:a16="http://schemas.microsoft.com/office/drawing/2014/main" id="{1B51941C-6D8A-424F-9A40-2DB156509182}"/>
            </a:ext>
          </a:extLst>
        </xdr:cNvPr>
        <xdr:cNvSpPr txBox="1"/>
      </xdr:nvSpPr>
      <xdr:spPr>
        <a:xfrm>
          <a:off x="3406140" y="10475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20066</xdr:rowOff>
    </xdr:from>
    <xdr:to>
      <xdr:col>15</xdr:col>
      <xdr:colOff>82550</xdr:colOff>
      <xdr:row>64</xdr:row>
      <xdr:rowOff>39370</xdr:rowOff>
    </xdr:to>
    <xdr:cxnSp macro="">
      <xdr:nvCxnSpPr>
        <xdr:cNvPr id="137" name="直線コネクタ 136">
          <a:extLst>
            <a:ext uri="{FF2B5EF4-FFF2-40B4-BE49-F238E27FC236}">
              <a16:creationId xmlns:a16="http://schemas.microsoft.com/office/drawing/2014/main" id="{6D0174A3-E70F-4BAC-A333-04E5A2D11A31}"/>
            </a:ext>
          </a:extLst>
        </xdr:cNvPr>
        <xdr:cNvCxnSpPr/>
      </xdr:nvCxnSpPr>
      <xdr:spPr>
        <a:xfrm flipV="1">
          <a:off x="2125345" y="10989056"/>
          <a:ext cx="816610" cy="23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17526</xdr:rowOff>
    </xdr:from>
    <xdr:to>
      <xdr:col>15</xdr:col>
      <xdr:colOff>133350</xdr:colOff>
      <xdr:row>64</xdr:row>
      <xdr:rowOff>119126</xdr:rowOff>
    </xdr:to>
    <xdr:sp macro="" textlink="">
      <xdr:nvSpPr>
        <xdr:cNvPr id="138" name="フローチャート: 判断 137">
          <a:extLst>
            <a:ext uri="{FF2B5EF4-FFF2-40B4-BE49-F238E27FC236}">
              <a16:creationId xmlns:a16="http://schemas.microsoft.com/office/drawing/2014/main" id="{5C1AE841-A227-491B-8016-E89986A0590E}"/>
            </a:ext>
          </a:extLst>
        </xdr:cNvPr>
        <xdr:cNvSpPr/>
      </xdr:nvSpPr>
      <xdr:spPr>
        <a:xfrm>
          <a:off x="2887345" y="10994136"/>
          <a:ext cx="9969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103903</xdr:rowOff>
    </xdr:from>
    <xdr:ext cx="762000" cy="259045"/>
    <xdr:sp macro="" textlink="">
      <xdr:nvSpPr>
        <xdr:cNvPr id="139" name="テキスト ボックス 138">
          <a:extLst>
            <a:ext uri="{FF2B5EF4-FFF2-40B4-BE49-F238E27FC236}">
              <a16:creationId xmlns:a16="http://schemas.microsoft.com/office/drawing/2014/main" id="{269B8927-2125-44FF-8AC7-0BA0A2431433}"/>
            </a:ext>
          </a:extLst>
        </xdr:cNvPr>
        <xdr:cNvSpPr txBox="1"/>
      </xdr:nvSpPr>
      <xdr:spPr>
        <a:xfrm>
          <a:off x="2599055" y="11074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87884</xdr:rowOff>
    </xdr:from>
    <xdr:to>
      <xdr:col>11</xdr:col>
      <xdr:colOff>31750</xdr:colOff>
      <xdr:row>64</xdr:row>
      <xdr:rowOff>39370</xdr:rowOff>
    </xdr:to>
    <xdr:cxnSp macro="">
      <xdr:nvCxnSpPr>
        <xdr:cNvPr id="140" name="直線コネクタ 139">
          <a:extLst>
            <a:ext uri="{FF2B5EF4-FFF2-40B4-BE49-F238E27FC236}">
              <a16:creationId xmlns:a16="http://schemas.microsoft.com/office/drawing/2014/main" id="{47F0C9EF-ACD2-41F7-8664-5C4DD6318234}"/>
            </a:ext>
          </a:extLst>
        </xdr:cNvPr>
        <xdr:cNvCxnSpPr/>
      </xdr:nvCxnSpPr>
      <xdr:spPr>
        <a:xfrm>
          <a:off x="1333500" y="10721594"/>
          <a:ext cx="791845" cy="290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46482</xdr:rowOff>
    </xdr:from>
    <xdr:to>
      <xdr:col>11</xdr:col>
      <xdr:colOff>82550</xdr:colOff>
      <xdr:row>64</xdr:row>
      <xdr:rowOff>148082</xdr:rowOff>
    </xdr:to>
    <xdr:sp macro="" textlink="">
      <xdr:nvSpPr>
        <xdr:cNvPr id="141" name="フローチャート: 判断 140">
          <a:extLst>
            <a:ext uri="{FF2B5EF4-FFF2-40B4-BE49-F238E27FC236}">
              <a16:creationId xmlns:a16="http://schemas.microsoft.com/office/drawing/2014/main" id="{78866FD4-DCF5-4EDA-B155-16027FD6A374}"/>
            </a:ext>
          </a:extLst>
        </xdr:cNvPr>
        <xdr:cNvSpPr/>
      </xdr:nvSpPr>
      <xdr:spPr>
        <a:xfrm>
          <a:off x="2095500" y="11021187"/>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132859</xdr:rowOff>
    </xdr:from>
    <xdr:ext cx="762000" cy="259045"/>
    <xdr:sp macro="" textlink="">
      <xdr:nvSpPr>
        <xdr:cNvPr id="142" name="テキスト ボックス 141">
          <a:extLst>
            <a:ext uri="{FF2B5EF4-FFF2-40B4-BE49-F238E27FC236}">
              <a16:creationId xmlns:a16="http://schemas.microsoft.com/office/drawing/2014/main" id="{CF076FB7-9534-4A8A-B714-9237519AC18B}"/>
            </a:ext>
          </a:extLst>
        </xdr:cNvPr>
        <xdr:cNvSpPr txBox="1"/>
      </xdr:nvSpPr>
      <xdr:spPr>
        <a:xfrm>
          <a:off x="1782445" y="1110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17526</xdr:rowOff>
    </xdr:from>
    <xdr:to>
      <xdr:col>7</xdr:col>
      <xdr:colOff>31750</xdr:colOff>
      <xdr:row>64</xdr:row>
      <xdr:rowOff>119126</xdr:rowOff>
    </xdr:to>
    <xdr:sp macro="" textlink="">
      <xdr:nvSpPr>
        <xdr:cNvPr id="143" name="フローチャート: 判断 142">
          <a:extLst>
            <a:ext uri="{FF2B5EF4-FFF2-40B4-BE49-F238E27FC236}">
              <a16:creationId xmlns:a16="http://schemas.microsoft.com/office/drawing/2014/main" id="{10EB6936-FD3B-44B9-8B4F-07E416293F5A}"/>
            </a:ext>
          </a:extLst>
        </xdr:cNvPr>
        <xdr:cNvSpPr/>
      </xdr:nvSpPr>
      <xdr:spPr>
        <a:xfrm>
          <a:off x="1278890" y="10994136"/>
          <a:ext cx="8445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103903</xdr:rowOff>
    </xdr:from>
    <xdr:ext cx="762000" cy="259045"/>
    <xdr:sp macro="" textlink="">
      <xdr:nvSpPr>
        <xdr:cNvPr id="144" name="テキスト ボックス 143">
          <a:extLst>
            <a:ext uri="{FF2B5EF4-FFF2-40B4-BE49-F238E27FC236}">
              <a16:creationId xmlns:a16="http://schemas.microsoft.com/office/drawing/2014/main" id="{421C7B02-C157-408A-A48B-ECB56C169793}"/>
            </a:ext>
          </a:extLst>
        </xdr:cNvPr>
        <xdr:cNvSpPr txBox="1"/>
      </xdr:nvSpPr>
      <xdr:spPr>
        <a:xfrm>
          <a:off x="967740" y="11074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CBF1B939-CE9E-4D25-830D-D05C9086E141}"/>
            </a:ext>
          </a:extLst>
        </xdr:cNvPr>
        <xdr:cNvSpPr txBox="1"/>
      </xdr:nvSpPr>
      <xdr:spPr>
        <a:xfrm>
          <a:off x="4321810" y="1200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3EF93DA3-47EB-480D-81A8-06D252C471A7}"/>
            </a:ext>
          </a:extLst>
        </xdr:cNvPr>
        <xdr:cNvSpPr txBox="1"/>
      </xdr:nvSpPr>
      <xdr:spPr>
        <a:xfrm>
          <a:off x="3559810" y="1200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2BEA70CF-E207-4A7F-9B57-EB6F53FDEB98}"/>
            </a:ext>
          </a:extLst>
        </xdr:cNvPr>
        <xdr:cNvSpPr txBox="1"/>
      </xdr:nvSpPr>
      <xdr:spPr>
        <a:xfrm>
          <a:off x="2743200" y="1200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AAE60F4B-FF50-4934-8097-E2AB6BC045FA}"/>
            </a:ext>
          </a:extLst>
        </xdr:cNvPr>
        <xdr:cNvSpPr txBox="1"/>
      </xdr:nvSpPr>
      <xdr:spPr>
        <a:xfrm>
          <a:off x="1926590" y="1200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D1DBEFF1-E6DE-463E-9819-8FCB70D47F4D}"/>
            </a:ext>
          </a:extLst>
        </xdr:cNvPr>
        <xdr:cNvSpPr txBox="1"/>
      </xdr:nvSpPr>
      <xdr:spPr>
        <a:xfrm>
          <a:off x="1134745" y="1200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114046</xdr:rowOff>
    </xdr:from>
    <xdr:to>
      <xdr:col>23</xdr:col>
      <xdr:colOff>184150</xdr:colOff>
      <xdr:row>65</xdr:row>
      <xdr:rowOff>44196</xdr:rowOff>
    </xdr:to>
    <xdr:sp macro="" textlink="">
      <xdr:nvSpPr>
        <xdr:cNvPr id="150" name="楕円 149">
          <a:extLst>
            <a:ext uri="{FF2B5EF4-FFF2-40B4-BE49-F238E27FC236}">
              <a16:creationId xmlns:a16="http://schemas.microsoft.com/office/drawing/2014/main" id="{B7C8B65E-2F30-47B1-BD7C-7BB90729B276}"/>
            </a:ext>
          </a:extLst>
        </xdr:cNvPr>
        <xdr:cNvSpPr/>
      </xdr:nvSpPr>
      <xdr:spPr>
        <a:xfrm>
          <a:off x="4465955" y="11086846"/>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86123</xdr:rowOff>
    </xdr:from>
    <xdr:ext cx="762000" cy="259045"/>
    <xdr:sp macro="" textlink="">
      <xdr:nvSpPr>
        <xdr:cNvPr id="151" name="財政構造の弾力性該当値テキスト">
          <a:extLst>
            <a:ext uri="{FF2B5EF4-FFF2-40B4-BE49-F238E27FC236}">
              <a16:creationId xmlns:a16="http://schemas.microsoft.com/office/drawing/2014/main" id="{F27F204D-84D0-4AED-B3F3-434A147D68B0}"/>
            </a:ext>
          </a:extLst>
        </xdr:cNvPr>
        <xdr:cNvSpPr txBox="1"/>
      </xdr:nvSpPr>
      <xdr:spPr>
        <a:xfrm>
          <a:off x="4588510" y="11060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58674</xdr:rowOff>
    </xdr:from>
    <xdr:to>
      <xdr:col>19</xdr:col>
      <xdr:colOff>184150</xdr:colOff>
      <xdr:row>63</xdr:row>
      <xdr:rowOff>160274</xdr:rowOff>
    </xdr:to>
    <xdr:sp macro="" textlink="">
      <xdr:nvSpPr>
        <xdr:cNvPr id="152" name="楕円 151">
          <a:extLst>
            <a:ext uri="{FF2B5EF4-FFF2-40B4-BE49-F238E27FC236}">
              <a16:creationId xmlns:a16="http://schemas.microsoft.com/office/drawing/2014/main" id="{5C382538-AAE4-45F6-BE95-DFC03532227B}"/>
            </a:ext>
          </a:extLst>
        </xdr:cNvPr>
        <xdr:cNvSpPr/>
      </xdr:nvSpPr>
      <xdr:spPr>
        <a:xfrm>
          <a:off x="3703955" y="10856214"/>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145051</xdr:rowOff>
    </xdr:from>
    <xdr:ext cx="736600" cy="259045"/>
    <xdr:sp macro="" textlink="">
      <xdr:nvSpPr>
        <xdr:cNvPr id="153" name="テキスト ボックス 152">
          <a:extLst>
            <a:ext uri="{FF2B5EF4-FFF2-40B4-BE49-F238E27FC236}">
              <a16:creationId xmlns:a16="http://schemas.microsoft.com/office/drawing/2014/main" id="{FE1F7AF4-3253-41E8-A78A-2B4688E7B689}"/>
            </a:ext>
          </a:extLst>
        </xdr:cNvPr>
        <xdr:cNvSpPr txBox="1"/>
      </xdr:nvSpPr>
      <xdr:spPr>
        <a:xfrm>
          <a:off x="3406140" y="109444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140716</xdr:rowOff>
    </xdr:from>
    <xdr:to>
      <xdr:col>15</xdr:col>
      <xdr:colOff>133350</xdr:colOff>
      <xdr:row>64</xdr:row>
      <xdr:rowOff>70866</xdr:rowOff>
    </xdr:to>
    <xdr:sp macro="" textlink="">
      <xdr:nvSpPr>
        <xdr:cNvPr id="154" name="楕円 153">
          <a:extLst>
            <a:ext uri="{FF2B5EF4-FFF2-40B4-BE49-F238E27FC236}">
              <a16:creationId xmlns:a16="http://schemas.microsoft.com/office/drawing/2014/main" id="{7E3B736C-1B32-4011-AD90-4C60A7D8E4EE}"/>
            </a:ext>
          </a:extLst>
        </xdr:cNvPr>
        <xdr:cNvSpPr/>
      </xdr:nvSpPr>
      <xdr:spPr>
        <a:xfrm>
          <a:off x="2887345" y="10938256"/>
          <a:ext cx="9969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81043</xdr:rowOff>
    </xdr:from>
    <xdr:ext cx="762000" cy="259045"/>
    <xdr:sp macro="" textlink="">
      <xdr:nvSpPr>
        <xdr:cNvPr id="155" name="テキスト ボックス 154">
          <a:extLst>
            <a:ext uri="{FF2B5EF4-FFF2-40B4-BE49-F238E27FC236}">
              <a16:creationId xmlns:a16="http://schemas.microsoft.com/office/drawing/2014/main" id="{2558E66D-C80A-4BBB-8FE4-A3845BF6FF14}"/>
            </a:ext>
          </a:extLst>
        </xdr:cNvPr>
        <xdr:cNvSpPr txBox="1"/>
      </xdr:nvSpPr>
      <xdr:spPr>
        <a:xfrm>
          <a:off x="2599055" y="10712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160020</xdr:rowOff>
    </xdr:from>
    <xdr:to>
      <xdr:col>11</xdr:col>
      <xdr:colOff>82550</xdr:colOff>
      <xdr:row>64</xdr:row>
      <xdr:rowOff>90170</xdr:rowOff>
    </xdr:to>
    <xdr:sp macro="" textlink="">
      <xdr:nvSpPr>
        <xdr:cNvPr id="156" name="楕円 155">
          <a:extLst>
            <a:ext uri="{FF2B5EF4-FFF2-40B4-BE49-F238E27FC236}">
              <a16:creationId xmlns:a16="http://schemas.microsoft.com/office/drawing/2014/main" id="{609DAE03-E172-4521-97A3-7BDA05E573ED}"/>
            </a:ext>
          </a:extLst>
        </xdr:cNvPr>
        <xdr:cNvSpPr/>
      </xdr:nvSpPr>
      <xdr:spPr>
        <a:xfrm>
          <a:off x="2095500" y="10963275"/>
          <a:ext cx="8445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100347</xdr:rowOff>
    </xdr:from>
    <xdr:ext cx="762000" cy="259045"/>
    <xdr:sp macro="" textlink="">
      <xdr:nvSpPr>
        <xdr:cNvPr id="157" name="テキスト ボックス 156">
          <a:extLst>
            <a:ext uri="{FF2B5EF4-FFF2-40B4-BE49-F238E27FC236}">
              <a16:creationId xmlns:a16="http://schemas.microsoft.com/office/drawing/2014/main" id="{ECCF24F1-9037-48F0-938A-86B571BC12A4}"/>
            </a:ext>
          </a:extLst>
        </xdr:cNvPr>
        <xdr:cNvSpPr txBox="1"/>
      </xdr:nvSpPr>
      <xdr:spPr>
        <a:xfrm>
          <a:off x="1782445" y="10726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37084</xdr:rowOff>
    </xdr:from>
    <xdr:to>
      <xdr:col>7</xdr:col>
      <xdr:colOff>31750</xdr:colOff>
      <xdr:row>62</xdr:row>
      <xdr:rowOff>138684</xdr:rowOff>
    </xdr:to>
    <xdr:sp macro="" textlink="">
      <xdr:nvSpPr>
        <xdr:cNvPr id="158" name="楕円 157">
          <a:extLst>
            <a:ext uri="{FF2B5EF4-FFF2-40B4-BE49-F238E27FC236}">
              <a16:creationId xmlns:a16="http://schemas.microsoft.com/office/drawing/2014/main" id="{384C7ED0-BE38-4A21-BEA6-1B9753B4D4E7}"/>
            </a:ext>
          </a:extLst>
        </xdr:cNvPr>
        <xdr:cNvSpPr/>
      </xdr:nvSpPr>
      <xdr:spPr>
        <a:xfrm>
          <a:off x="1278890" y="10666984"/>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148861</xdr:rowOff>
    </xdr:from>
    <xdr:ext cx="762000" cy="259045"/>
    <xdr:sp macro="" textlink="">
      <xdr:nvSpPr>
        <xdr:cNvPr id="159" name="テキスト ボックス 158">
          <a:extLst>
            <a:ext uri="{FF2B5EF4-FFF2-40B4-BE49-F238E27FC236}">
              <a16:creationId xmlns:a16="http://schemas.microsoft.com/office/drawing/2014/main" id="{71EB3251-A721-4383-B2D0-0E936A3DCC46}"/>
            </a:ext>
          </a:extLst>
        </xdr:cNvPr>
        <xdr:cNvSpPr txBox="1"/>
      </xdr:nvSpPr>
      <xdr:spPr>
        <a:xfrm>
          <a:off x="967740" y="10435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7DFCF018-9C5F-4B2A-BF59-AE889F757142}"/>
            </a:ext>
          </a:extLst>
        </xdr:cNvPr>
        <xdr:cNvSpPr/>
      </xdr:nvSpPr>
      <xdr:spPr>
        <a:xfrm>
          <a:off x="701040" y="12638405"/>
          <a:ext cx="4624705" cy="31178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61B2BA21-F357-42A2-B53A-51B05D021FA4}"/>
            </a:ext>
          </a:extLst>
        </xdr:cNvPr>
        <xdr:cNvSpPr txBox="1"/>
      </xdr:nvSpPr>
      <xdr:spPr>
        <a:xfrm>
          <a:off x="742743" y="1299464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F27C9FAA-1D21-4814-BB86-1E58437124FA}"/>
            </a:ext>
          </a:extLst>
        </xdr:cNvPr>
        <xdr:cNvSpPr txBox="1"/>
      </xdr:nvSpPr>
      <xdr:spPr>
        <a:xfrm>
          <a:off x="379115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[257,984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F3D49EDD-6BC7-4FD5-8074-DE28962150DF}"/>
            </a:ext>
          </a:extLst>
        </xdr:cNvPr>
        <xdr:cNvSpPr/>
      </xdr:nvSpPr>
      <xdr:spPr>
        <a:xfrm>
          <a:off x="5372100" y="12888595"/>
          <a:ext cx="138684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D03B5256-AF88-423D-8E59-D05B45A355F3}"/>
            </a:ext>
          </a:extLst>
        </xdr:cNvPr>
        <xdr:cNvSpPr/>
      </xdr:nvSpPr>
      <xdr:spPr>
        <a:xfrm>
          <a:off x="5372100" y="1308481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E69C57F1-9CB6-481E-8AE3-3793156E4949}"/>
            </a:ext>
          </a:extLst>
        </xdr:cNvPr>
        <xdr:cNvSpPr/>
      </xdr:nvSpPr>
      <xdr:spPr>
        <a:xfrm>
          <a:off x="6874510" y="12888595"/>
          <a:ext cx="114808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C97DA31B-5555-4FE9-BC61-7B71A318973E}"/>
            </a:ext>
          </a:extLst>
        </xdr:cNvPr>
        <xdr:cNvSpPr/>
      </xdr:nvSpPr>
      <xdr:spPr>
        <a:xfrm>
          <a:off x="6874510" y="13084810"/>
          <a:ext cx="11480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68AB5B13-94E5-4BD1-A5C4-1DABAA9E8950}"/>
            </a:ext>
          </a:extLst>
        </xdr:cNvPr>
        <xdr:cNvSpPr/>
      </xdr:nvSpPr>
      <xdr:spPr>
        <a:xfrm>
          <a:off x="8199755" y="12888595"/>
          <a:ext cx="1149985"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3C10E80A-DC0D-475E-9CEF-679C69C7097C}"/>
            </a:ext>
          </a:extLst>
        </xdr:cNvPr>
        <xdr:cNvSpPr/>
      </xdr:nvSpPr>
      <xdr:spPr>
        <a:xfrm>
          <a:off x="8199755" y="13084810"/>
          <a:ext cx="1149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2ADD3937-F2C4-44CF-8C2F-92D8AD07D9F9}"/>
            </a:ext>
          </a:extLst>
        </xdr:cNvPr>
        <xdr:cNvSpPr/>
      </xdr:nvSpPr>
      <xdr:spPr>
        <a:xfrm>
          <a:off x="701040" y="13394690"/>
          <a:ext cx="4624705" cy="241681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8FE5F126-9A8A-4DB6-9A08-750CEF4CBF7B}"/>
            </a:ext>
          </a:extLst>
        </xdr:cNvPr>
        <xdr:cNvSpPr/>
      </xdr:nvSpPr>
      <xdr:spPr>
        <a:xfrm>
          <a:off x="5502910" y="13394690"/>
          <a:ext cx="5478145" cy="2416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4CBFCE4-64F3-4991-A9D9-171F74E53DAD}"/>
            </a:ext>
          </a:extLst>
        </xdr:cNvPr>
        <xdr:cNvSpPr/>
      </xdr:nvSpPr>
      <xdr:spPr>
        <a:xfrm>
          <a:off x="5502910" y="13394690"/>
          <a:ext cx="344805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AAE81E85-2A3C-47FF-AD36-B1EFDC8D484B}"/>
            </a:ext>
          </a:extLst>
        </xdr:cNvPr>
        <xdr:cNvSpPr txBox="1"/>
      </xdr:nvSpPr>
      <xdr:spPr>
        <a:xfrm>
          <a:off x="5608955" y="13716000"/>
          <a:ext cx="5247005" cy="203009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類似団体平均に比べ高くなっているのは、民間における保育所や幼稚園の施設がないため町で施設を運営していかなければならず、職員の確保や施設維持に係る経費が多額となっているためである。</a:t>
          </a:r>
        </a:p>
        <a:p>
          <a:r>
            <a:rPr kumimoji="1" lang="ja-JP" altLang="en-US" sz="1300">
              <a:latin typeface="ＭＳ Ｐゴシック" panose="020B0600070205080204" pitchFamily="50" charset="-128"/>
              <a:ea typeface="ＭＳ Ｐゴシック" panose="020B0600070205080204" pitchFamily="50" charset="-128"/>
            </a:rPr>
            <a:t>　そのため、職員数や事業を見直し、民間でも実施可能な部分については指定管理者制度の導入を検討し、コスト削減に努める。</a:t>
          </a: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9DFC5578-0108-4FB0-8EE7-3FDC323F62B7}"/>
            </a:ext>
          </a:extLst>
        </xdr:cNvPr>
        <xdr:cNvSpPr txBox="1"/>
      </xdr:nvSpPr>
      <xdr:spPr>
        <a:xfrm>
          <a:off x="662940" y="1320990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7EC1693-F07B-4C42-9198-C3701617D145}"/>
            </a:ext>
          </a:extLst>
        </xdr:cNvPr>
        <xdr:cNvCxnSpPr/>
      </xdr:nvCxnSpPr>
      <xdr:spPr>
        <a:xfrm>
          <a:off x="701040" y="15811500"/>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1A924036-1C3E-4485-94B0-45642953E622}"/>
            </a:ext>
          </a:extLst>
        </xdr:cNvPr>
        <xdr:cNvSpPr txBox="1"/>
      </xdr:nvSpPr>
      <xdr:spPr>
        <a:xfrm>
          <a:off x="0" y="15667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526317ED-7E67-42A7-861B-3E825CB5DBDB}"/>
            </a:ext>
          </a:extLst>
        </xdr:cNvPr>
        <xdr:cNvCxnSpPr/>
      </xdr:nvCxnSpPr>
      <xdr:spPr>
        <a:xfrm>
          <a:off x="701040" y="15409334"/>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408237E3-3462-4822-BBBC-0353AE72BF87}"/>
            </a:ext>
          </a:extLst>
        </xdr:cNvPr>
        <xdr:cNvSpPr txBox="1"/>
      </xdr:nvSpPr>
      <xdr:spPr>
        <a:xfrm>
          <a:off x="0" y="15269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42200133-DFA6-42D6-9487-88851F63EC41}"/>
            </a:ext>
          </a:extLst>
        </xdr:cNvPr>
        <xdr:cNvCxnSpPr/>
      </xdr:nvCxnSpPr>
      <xdr:spPr>
        <a:xfrm>
          <a:off x="701040" y="15010976"/>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A28FC1FC-397D-403B-A93C-42A25FE0BA9B}"/>
            </a:ext>
          </a:extLst>
        </xdr:cNvPr>
        <xdr:cNvSpPr txBox="1"/>
      </xdr:nvSpPr>
      <xdr:spPr>
        <a:xfrm>
          <a:off x="0" y="14866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DC638B76-8D30-4AA6-9BE3-B02FE746D01A}"/>
            </a:ext>
          </a:extLst>
        </xdr:cNvPr>
        <xdr:cNvCxnSpPr/>
      </xdr:nvCxnSpPr>
      <xdr:spPr>
        <a:xfrm>
          <a:off x="701040" y="14603095"/>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8E095211-98CA-41DE-94A3-CB8019B75B45}"/>
            </a:ext>
          </a:extLst>
        </xdr:cNvPr>
        <xdr:cNvSpPr txBox="1"/>
      </xdr:nvSpPr>
      <xdr:spPr>
        <a:xfrm>
          <a:off x="0" y="14458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5AC1DEEC-9302-461A-B02C-369D79A00948}"/>
            </a:ext>
          </a:extLst>
        </xdr:cNvPr>
        <xdr:cNvCxnSpPr/>
      </xdr:nvCxnSpPr>
      <xdr:spPr>
        <a:xfrm>
          <a:off x="701040" y="14200929"/>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9C5E704C-5077-4C19-801B-F83E090005FE}"/>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23D25336-507F-47FA-BA01-7607F45685C9}"/>
            </a:ext>
          </a:extLst>
        </xdr:cNvPr>
        <xdr:cNvCxnSpPr/>
      </xdr:nvCxnSpPr>
      <xdr:spPr>
        <a:xfrm>
          <a:off x="701040" y="13802571"/>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9D489292-0F31-4952-A54D-CDDDAAD64143}"/>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D6C68E43-92EE-410A-9F4A-080DB42ABE99}"/>
            </a:ext>
          </a:extLst>
        </xdr:cNvPr>
        <xdr:cNvCxnSpPr/>
      </xdr:nvCxnSpPr>
      <xdr:spPr>
        <a:xfrm>
          <a:off x="701040" y="13394690"/>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C64E7A80-FA40-46FA-A226-17CC9F341950}"/>
            </a:ext>
          </a:extLst>
        </xdr:cNvPr>
        <xdr:cNvSpPr txBox="1"/>
      </xdr:nvSpPr>
      <xdr:spPr>
        <a:xfrm>
          <a:off x="0" y="13260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35441D6-2368-453A-A0FB-A80628164C1B}"/>
            </a:ext>
          </a:extLst>
        </xdr:cNvPr>
        <xdr:cNvSpPr/>
      </xdr:nvSpPr>
      <xdr:spPr>
        <a:xfrm>
          <a:off x="701040" y="13394690"/>
          <a:ext cx="4624705" cy="2416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11981</xdr:rowOff>
    </xdr:from>
    <xdr:to>
      <xdr:col>23</xdr:col>
      <xdr:colOff>133350</xdr:colOff>
      <xdr:row>89</xdr:row>
      <xdr:rowOff>100061</xdr:rowOff>
    </xdr:to>
    <xdr:cxnSp macro="">
      <xdr:nvCxnSpPr>
        <xdr:cNvPr id="189" name="直線コネクタ 188">
          <a:extLst>
            <a:ext uri="{FF2B5EF4-FFF2-40B4-BE49-F238E27FC236}">
              <a16:creationId xmlns:a16="http://schemas.microsoft.com/office/drawing/2014/main" id="{872C5E3E-D73E-4BD3-B6D8-B5B1EB4ACC9C}"/>
            </a:ext>
          </a:extLst>
        </xdr:cNvPr>
        <xdr:cNvCxnSpPr/>
      </xdr:nvCxnSpPr>
      <xdr:spPr>
        <a:xfrm flipV="1">
          <a:off x="4511040" y="13903241"/>
          <a:ext cx="0" cy="14520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72138</xdr:rowOff>
    </xdr:from>
    <xdr:ext cx="762000" cy="259045"/>
    <xdr:sp macro="" textlink="">
      <xdr:nvSpPr>
        <xdr:cNvPr id="190" name="人件費・物件費等の状況最小値テキスト">
          <a:extLst>
            <a:ext uri="{FF2B5EF4-FFF2-40B4-BE49-F238E27FC236}">
              <a16:creationId xmlns:a16="http://schemas.microsoft.com/office/drawing/2014/main" id="{335BDF39-10A5-4DD0-9CCE-16F97BB98840}"/>
            </a:ext>
          </a:extLst>
        </xdr:cNvPr>
        <xdr:cNvSpPr txBox="1"/>
      </xdr:nvSpPr>
      <xdr:spPr>
        <a:xfrm>
          <a:off x="4588510" y="15329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100061</xdr:rowOff>
    </xdr:from>
    <xdr:to>
      <xdr:col>24</xdr:col>
      <xdr:colOff>12700</xdr:colOff>
      <xdr:row>89</xdr:row>
      <xdr:rowOff>100061</xdr:rowOff>
    </xdr:to>
    <xdr:cxnSp macro="">
      <xdr:nvCxnSpPr>
        <xdr:cNvPr id="191" name="直線コネクタ 190">
          <a:extLst>
            <a:ext uri="{FF2B5EF4-FFF2-40B4-BE49-F238E27FC236}">
              <a16:creationId xmlns:a16="http://schemas.microsoft.com/office/drawing/2014/main" id="{956975D9-F213-4EC1-ABFA-1B5EF47B6217}"/>
            </a:ext>
          </a:extLst>
        </xdr:cNvPr>
        <xdr:cNvCxnSpPr/>
      </xdr:nvCxnSpPr>
      <xdr:spPr>
        <a:xfrm>
          <a:off x="4427855" y="15355301"/>
          <a:ext cx="16065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98358</xdr:rowOff>
    </xdr:from>
    <xdr:ext cx="762000" cy="259045"/>
    <xdr:sp macro="" textlink="">
      <xdr:nvSpPr>
        <xdr:cNvPr id="192" name="人件費・物件費等の状況最大値テキスト">
          <a:extLst>
            <a:ext uri="{FF2B5EF4-FFF2-40B4-BE49-F238E27FC236}">
              <a16:creationId xmlns:a16="http://schemas.microsoft.com/office/drawing/2014/main" id="{A53BFC28-265F-4D22-8098-47A76F256C96}"/>
            </a:ext>
          </a:extLst>
        </xdr:cNvPr>
        <xdr:cNvSpPr txBox="1"/>
      </xdr:nvSpPr>
      <xdr:spPr>
        <a:xfrm>
          <a:off x="4588510" y="13639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11981</xdr:rowOff>
    </xdr:from>
    <xdr:to>
      <xdr:col>24</xdr:col>
      <xdr:colOff>12700</xdr:colOff>
      <xdr:row>81</xdr:row>
      <xdr:rowOff>11981</xdr:rowOff>
    </xdr:to>
    <xdr:cxnSp macro="">
      <xdr:nvCxnSpPr>
        <xdr:cNvPr id="193" name="直線コネクタ 192">
          <a:extLst>
            <a:ext uri="{FF2B5EF4-FFF2-40B4-BE49-F238E27FC236}">
              <a16:creationId xmlns:a16="http://schemas.microsoft.com/office/drawing/2014/main" id="{EB7E6859-CEF8-45E8-A52A-B599C9C7E291}"/>
            </a:ext>
          </a:extLst>
        </xdr:cNvPr>
        <xdr:cNvCxnSpPr/>
      </xdr:nvCxnSpPr>
      <xdr:spPr>
        <a:xfrm>
          <a:off x="4427855" y="13903241"/>
          <a:ext cx="16065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86</xdr:row>
      <xdr:rowOff>65936</xdr:rowOff>
    </xdr:from>
    <xdr:to>
      <xdr:col>23</xdr:col>
      <xdr:colOff>133350</xdr:colOff>
      <xdr:row>87</xdr:row>
      <xdr:rowOff>155234</xdr:rowOff>
    </xdr:to>
    <xdr:cxnSp macro="">
      <xdr:nvCxnSpPr>
        <xdr:cNvPr id="194" name="直線コネクタ 193">
          <a:extLst>
            <a:ext uri="{FF2B5EF4-FFF2-40B4-BE49-F238E27FC236}">
              <a16:creationId xmlns:a16="http://schemas.microsoft.com/office/drawing/2014/main" id="{93723D7D-027A-47B1-9112-04EAE8450C88}"/>
            </a:ext>
          </a:extLst>
        </xdr:cNvPr>
        <xdr:cNvCxnSpPr/>
      </xdr:nvCxnSpPr>
      <xdr:spPr>
        <a:xfrm>
          <a:off x="3749040" y="14808731"/>
          <a:ext cx="762000" cy="262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111248</xdr:rowOff>
    </xdr:from>
    <xdr:ext cx="762000" cy="259045"/>
    <xdr:sp macro="" textlink="">
      <xdr:nvSpPr>
        <xdr:cNvPr id="195" name="人件費・物件費等の状況平均値テキスト">
          <a:extLst>
            <a:ext uri="{FF2B5EF4-FFF2-40B4-BE49-F238E27FC236}">
              <a16:creationId xmlns:a16="http://schemas.microsoft.com/office/drawing/2014/main" id="{9B2CE182-5A95-43CB-9E9D-9C6E11FC1B81}"/>
            </a:ext>
          </a:extLst>
        </xdr:cNvPr>
        <xdr:cNvSpPr txBox="1"/>
      </xdr:nvSpPr>
      <xdr:spPr>
        <a:xfrm>
          <a:off x="4588510" y="143415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94721</xdr:rowOff>
    </xdr:from>
    <xdr:to>
      <xdr:col>23</xdr:col>
      <xdr:colOff>184150</xdr:colOff>
      <xdr:row>85</xdr:row>
      <xdr:rowOff>24871</xdr:rowOff>
    </xdr:to>
    <xdr:sp macro="" textlink="">
      <xdr:nvSpPr>
        <xdr:cNvPr id="196" name="フローチャート: 判断 195">
          <a:extLst>
            <a:ext uri="{FF2B5EF4-FFF2-40B4-BE49-F238E27FC236}">
              <a16:creationId xmlns:a16="http://schemas.microsoft.com/office/drawing/2014/main" id="{358B95BC-DD4C-4524-8C69-7E48BE5F7C23}"/>
            </a:ext>
          </a:extLst>
        </xdr:cNvPr>
        <xdr:cNvSpPr/>
      </xdr:nvSpPr>
      <xdr:spPr>
        <a:xfrm>
          <a:off x="4465955" y="14500331"/>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86</xdr:row>
      <xdr:rowOff>62774</xdr:rowOff>
    </xdr:from>
    <xdr:to>
      <xdr:col>19</xdr:col>
      <xdr:colOff>133350</xdr:colOff>
      <xdr:row>86</xdr:row>
      <xdr:rowOff>65936</xdr:rowOff>
    </xdr:to>
    <xdr:cxnSp macro="">
      <xdr:nvCxnSpPr>
        <xdr:cNvPr id="197" name="直線コネクタ 196">
          <a:extLst>
            <a:ext uri="{FF2B5EF4-FFF2-40B4-BE49-F238E27FC236}">
              <a16:creationId xmlns:a16="http://schemas.microsoft.com/office/drawing/2014/main" id="{C03039A3-E749-4749-96A4-FC18D9DD1395}"/>
            </a:ext>
          </a:extLst>
        </xdr:cNvPr>
        <xdr:cNvCxnSpPr/>
      </xdr:nvCxnSpPr>
      <xdr:spPr>
        <a:xfrm>
          <a:off x="2941955" y="14803664"/>
          <a:ext cx="807085" cy="5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25822</xdr:rowOff>
    </xdr:from>
    <xdr:to>
      <xdr:col>19</xdr:col>
      <xdr:colOff>184150</xdr:colOff>
      <xdr:row>84</xdr:row>
      <xdr:rowOff>127422</xdr:rowOff>
    </xdr:to>
    <xdr:sp macro="" textlink="">
      <xdr:nvSpPr>
        <xdr:cNvPr id="198" name="フローチャート: 判断 197">
          <a:extLst>
            <a:ext uri="{FF2B5EF4-FFF2-40B4-BE49-F238E27FC236}">
              <a16:creationId xmlns:a16="http://schemas.microsoft.com/office/drawing/2014/main" id="{C33309B6-E1E3-4D77-A8B7-D657A8AB4E7A}"/>
            </a:ext>
          </a:extLst>
        </xdr:cNvPr>
        <xdr:cNvSpPr/>
      </xdr:nvSpPr>
      <xdr:spPr>
        <a:xfrm>
          <a:off x="3703955" y="14423812"/>
          <a:ext cx="9779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137599</xdr:rowOff>
    </xdr:from>
    <xdr:ext cx="736600" cy="259045"/>
    <xdr:sp macro="" textlink="">
      <xdr:nvSpPr>
        <xdr:cNvPr id="199" name="テキスト ボックス 198">
          <a:extLst>
            <a:ext uri="{FF2B5EF4-FFF2-40B4-BE49-F238E27FC236}">
              <a16:creationId xmlns:a16="http://schemas.microsoft.com/office/drawing/2014/main" id="{9F3E6C15-7818-4854-AF18-B9AD4D44C19E}"/>
            </a:ext>
          </a:extLst>
        </xdr:cNvPr>
        <xdr:cNvSpPr txBox="1"/>
      </xdr:nvSpPr>
      <xdr:spPr>
        <a:xfrm>
          <a:off x="3406140" y="14192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80332</xdr:rowOff>
    </xdr:from>
    <xdr:to>
      <xdr:col>15</xdr:col>
      <xdr:colOff>82550</xdr:colOff>
      <xdr:row>86</xdr:row>
      <xdr:rowOff>62774</xdr:rowOff>
    </xdr:to>
    <xdr:cxnSp macro="">
      <xdr:nvCxnSpPr>
        <xdr:cNvPr id="200" name="直線コネクタ 199">
          <a:extLst>
            <a:ext uri="{FF2B5EF4-FFF2-40B4-BE49-F238E27FC236}">
              <a16:creationId xmlns:a16="http://schemas.microsoft.com/office/drawing/2014/main" id="{063A590C-4240-4BC8-91B3-050B096C0F9F}"/>
            </a:ext>
          </a:extLst>
        </xdr:cNvPr>
        <xdr:cNvCxnSpPr/>
      </xdr:nvCxnSpPr>
      <xdr:spPr>
        <a:xfrm>
          <a:off x="2125345" y="14655487"/>
          <a:ext cx="816610" cy="148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137302</xdr:rowOff>
    </xdr:from>
    <xdr:to>
      <xdr:col>15</xdr:col>
      <xdr:colOff>133350</xdr:colOff>
      <xdr:row>84</xdr:row>
      <xdr:rowOff>67452</xdr:rowOff>
    </xdr:to>
    <xdr:sp macro="" textlink="">
      <xdr:nvSpPr>
        <xdr:cNvPr id="201" name="フローチャート: 判断 200">
          <a:extLst>
            <a:ext uri="{FF2B5EF4-FFF2-40B4-BE49-F238E27FC236}">
              <a16:creationId xmlns:a16="http://schemas.microsoft.com/office/drawing/2014/main" id="{3EF6C373-DA10-4CE5-9531-B0177548A0A5}"/>
            </a:ext>
          </a:extLst>
        </xdr:cNvPr>
        <xdr:cNvSpPr/>
      </xdr:nvSpPr>
      <xdr:spPr>
        <a:xfrm>
          <a:off x="2887345" y="14363842"/>
          <a:ext cx="9969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77629</xdr:rowOff>
    </xdr:from>
    <xdr:ext cx="762000" cy="259045"/>
    <xdr:sp macro="" textlink="">
      <xdr:nvSpPr>
        <xdr:cNvPr id="202" name="テキスト ボックス 201">
          <a:extLst>
            <a:ext uri="{FF2B5EF4-FFF2-40B4-BE49-F238E27FC236}">
              <a16:creationId xmlns:a16="http://schemas.microsoft.com/office/drawing/2014/main" id="{C36DA7FC-6BC0-4534-B580-5583B906B635}"/>
            </a:ext>
          </a:extLst>
        </xdr:cNvPr>
        <xdr:cNvSpPr txBox="1"/>
      </xdr:nvSpPr>
      <xdr:spPr>
        <a:xfrm>
          <a:off x="2599055" y="14136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60503</xdr:rowOff>
    </xdr:from>
    <xdr:to>
      <xdr:col>11</xdr:col>
      <xdr:colOff>31750</xdr:colOff>
      <xdr:row>85</xdr:row>
      <xdr:rowOff>80332</xdr:rowOff>
    </xdr:to>
    <xdr:cxnSp macro="">
      <xdr:nvCxnSpPr>
        <xdr:cNvPr id="203" name="直線コネクタ 202">
          <a:extLst>
            <a:ext uri="{FF2B5EF4-FFF2-40B4-BE49-F238E27FC236}">
              <a16:creationId xmlns:a16="http://schemas.microsoft.com/office/drawing/2014/main" id="{534FEF4A-22FF-45ED-AA5E-3DBE690AC576}"/>
            </a:ext>
          </a:extLst>
        </xdr:cNvPr>
        <xdr:cNvCxnSpPr/>
      </xdr:nvCxnSpPr>
      <xdr:spPr>
        <a:xfrm>
          <a:off x="1333500" y="14458493"/>
          <a:ext cx="791845" cy="196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31435</xdr:rowOff>
    </xdr:from>
    <xdr:to>
      <xdr:col>11</xdr:col>
      <xdr:colOff>82550</xdr:colOff>
      <xdr:row>83</xdr:row>
      <xdr:rowOff>133035</xdr:rowOff>
    </xdr:to>
    <xdr:sp macro="" textlink="">
      <xdr:nvSpPr>
        <xdr:cNvPr id="204" name="フローチャート: 判断 203">
          <a:extLst>
            <a:ext uri="{FF2B5EF4-FFF2-40B4-BE49-F238E27FC236}">
              <a16:creationId xmlns:a16="http://schemas.microsoft.com/office/drawing/2014/main" id="{AF76A3CF-AFE3-405F-AAA2-A28FA0F4204B}"/>
            </a:ext>
          </a:extLst>
        </xdr:cNvPr>
        <xdr:cNvSpPr/>
      </xdr:nvSpPr>
      <xdr:spPr>
        <a:xfrm>
          <a:off x="2095500" y="14259880"/>
          <a:ext cx="8445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143212</xdr:rowOff>
    </xdr:from>
    <xdr:ext cx="762000" cy="259045"/>
    <xdr:sp macro="" textlink="">
      <xdr:nvSpPr>
        <xdr:cNvPr id="205" name="テキスト ボックス 204">
          <a:extLst>
            <a:ext uri="{FF2B5EF4-FFF2-40B4-BE49-F238E27FC236}">
              <a16:creationId xmlns:a16="http://schemas.microsoft.com/office/drawing/2014/main" id="{765A1BE9-215D-4A23-9D84-73E7758D53A3}"/>
            </a:ext>
          </a:extLst>
        </xdr:cNvPr>
        <xdr:cNvSpPr txBox="1"/>
      </xdr:nvSpPr>
      <xdr:spPr>
        <a:xfrm>
          <a:off x="1782445" y="1402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101629</xdr:rowOff>
    </xdr:from>
    <xdr:to>
      <xdr:col>7</xdr:col>
      <xdr:colOff>31750</xdr:colOff>
      <xdr:row>84</xdr:row>
      <xdr:rowOff>31779</xdr:rowOff>
    </xdr:to>
    <xdr:sp macro="" textlink="">
      <xdr:nvSpPr>
        <xdr:cNvPr id="206" name="フローチャート: 判断 205">
          <a:extLst>
            <a:ext uri="{FF2B5EF4-FFF2-40B4-BE49-F238E27FC236}">
              <a16:creationId xmlns:a16="http://schemas.microsoft.com/office/drawing/2014/main" id="{A4EA8F4F-8602-4482-BC7C-B5B0FE8173FB}"/>
            </a:ext>
          </a:extLst>
        </xdr:cNvPr>
        <xdr:cNvSpPr/>
      </xdr:nvSpPr>
      <xdr:spPr>
        <a:xfrm>
          <a:off x="1278890" y="14328169"/>
          <a:ext cx="8445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41956</xdr:rowOff>
    </xdr:from>
    <xdr:ext cx="762000" cy="259045"/>
    <xdr:sp macro="" textlink="">
      <xdr:nvSpPr>
        <xdr:cNvPr id="207" name="テキスト ボックス 206">
          <a:extLst>
            <a:ext uri="{FF2B5EF4-FFF2-40B4-BE49-F238E27FC236}">
              <a16:creationId xmlns:a16="http://schemas.microsoft.com/office/drawing/2014/main" id="{B619DE8E-A4D1-4C80-AC2C-229A1FF4160A}"/>
            </a:ext>
          </a:extLst>
        </xdr:cNvPr>
        <xdr:cNvSpPr txBox="1"/>
      </xdr:nvSpPr>
      <xdr:spPr>
        <a:xfrm>
          <a:off x="967740" y="14102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89592F67-E505-409D-ADAE-474248494735}"/>
            </a:ext>
          </a:extLst>
        </xdr:cNvPr>
        <xdr:cNvSpPr txBox="1"/>
      </xdr:nvSpPr>
      <xdr:spPr>
        <a:xfrm>
          <a:off x="432181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3D7D569F-488F-4D8E-979E-EA8873499D47}"/>
            </a:ext>
          </a:extLst>
        </xdr:cNvPr>
        <xdr:cNvSpPr txBox="1"/>
      </xdr:nvSpPr>
      <xdr:spPr>
        <a:xfrm>
          <a:off x="355981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85A08414-90BB-44CE-9D1E-5005A01FD778}"/>
            </a:ext>
          </a:extLst>
        </xdr:cNvPr>
        <xdr:cNvSpPr txBox="1"/>
      </xdr:nvSpPr>
      <xdr:spPr>
        <a:xfrm>
          <a:off x="27432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1AAA6B99-B7A9-4D08-A7BA-BDFAB0136028}"/>
            </a:ext>
          </a:extLst>
        </xdr:cNvPr>
        <xdr:cNvSpPr txBox="1"/>
      </xdr:nvSpPr>
      <xdr:spPr>
        <a:xfrm>
          <a:off x="192659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D3EA6945-BDA6-41EB-A858-6A98D4E43C6D}"/>
            </a:ext>
          </a:extLst>
        </xdr:cNvPr>
        <xdr:cNvSpPr txBox="1"/>
      </xdr:nvSpPr>
      <xdr:spPr>
        <a:xfrm>
          <a:off x="1134745"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87</xdr:row>
      <xdr:rowOff>104434</xdr:rowOff>
    </xdr:from>
    <xdr:to>
      <xdr:col>23</xdr:col>
      <xdr:colOff>184150</xdr:colOff>
      <xdr:row>88</xdr:row>
      <xdr:rowOff>34584</xdr:rowOff>
    </xdr:to>
    <xdr:sp macro="" textlink="">
      <xdr:nvSpPr>
        <xdr:cNvPr id="213" name="楕円 212">
          <a:extLst>
            <a:ext uri="{FF2B5EF4-FFF2-40B4-BE49-F238E27FC236}">
              <a16:creationId xmlns:a16="http://schemas.microsoft.com/office/drawing/2014/main" id="{80AC9F0E-B9A6-4C91-B1D7-F082D460A356}"/>
            </a:ext>
          </a:extLst>
        </xdr:cNvPr>
        <xdr:cNvSpPr/>
      </xdr:nvSpPr>
      <xdr:spPr>
        <a:xfrm>
          <a:off x="4465955" y="15018679"/>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87</xdr:row>
      <xdr:rowOff>76511</xdr:rowOff>
    </xdr:from>
    <xdr:ext cx="762000" cy="259045"/>
    <xdr:sp macro="" textlink="">
      <xdr:nvSpPr>
        <xdr:cNvPr id="214" name="人件費・物件費等の状況該当値テキスト">
          <a:extLst>
            <a:ext uri="{FF2B5EF4-FFF2-40B4-BE49-F238E27FC236}">
              <a16:creationId xmlns:a16="http://schemas.microsoft.com/office/drawing/2014/main" id="{694EBE18-8BA6-4AF4-BCCE-7D397B04CCF8}"/>
            </a:ext>
          </a:extLst>
        </xdr:cNvPr>
        <xdr:cNvSpPr txBox="1"/>
      </xdr:nvSpPr>
      <xdr:spPr>
        <a:xfrm>
          <a:off x="4588510" y="14992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86</xdr:row>
      <xdr:rowOff>15136</xdr:rowOff>
    </xdr:from>
    <xdr:to>
      <xdr:col>19</xdr:col>
      <xdr:colOff>184150</xdr:colOff>
      <xdr:row>86</xdr:row>
      <xdr:rowOff>116736</xdr:rowOff>
    </xdr:to>
    <xdr:sp macro="" textlink="">
      <xdr:nvSpPr>
        <xdr:cNvPr id="215" name="楕円 214">
          <a:extLst>
            <a:ext uri="{FF2B5EF4-FFF2-40B4-BE49-F238E27FC236}">
              <a16:creationId xmlns:a16="http://schemas.microsoft.com/office/drawing/2014/main" id="{8F7808DB-AEBE-4B02-801D-BA1070A43FC9}"/>
            </a:ext>
          </a:extLst>
        </xdr:cNvPr>
        <xdr:cNvSpPr/>
      </xdr:nvSpPr>
      <xdr:spPr>
        <a:xfrm>
          <a:off x="3703955" y="14763646"/>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101513</xdr:rowOff>
    </xdr:from>
    <xdr:ext cx="736600" cy="259045"/>
    <xdr:sp macro="" textlink="">
      <xdr:nvSpPr>
        <xdr:cNvPr id="216" name="テキスト ボックス 215">
          <a:extLst>
            <a:ext uri="{FF2B5EF4-FFF2-40B4-BE49-F238E27FC236}">
              <a16:creationId xmlns:a16="http://schemas.microsoft.com/office/drawing/2014/main" id="{159DE4CF-1702-4AA9-8969-B3A23D13A70F}"/>
            </a:ext>
          </a:extLst>
        </xdr:cNvPr>
        <xdr:cNvSpPr txBox="1"/>
      </xdr:nvSpPr>
      <xdr:spPr>
        <a:xfrm>
          <a:off x="3406140" y="148424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86</xdr:row>
      <xdr:rowOff>11974</xdr:rowOff>
    </xdr:from>
    <xdr:to>
      <xdr:col>15</xdr:col>
      <xdr:colOff>133350</xdr:colOff>
      <xdr:row>86</xdr:row>
      <xdr:rowOff>113574</xdr:rowOff>
    </xdr:to>
    <xdr:sp macro="" textlink="">
      <xdr:nvSpPr>
        <xdr:cNvPr id="217" name="楕円 216">
          <a:extLst>
            <a:ext uri="{FF2B5EF4-FFF2-40B4-BE49-F238E27FC236}">
              <a16:creationId xmlns:a16="http://schemas.microsoft.com/office/drawing/2014/main" id="{293E050A-5321-43CB-9CD1-A5D32F4BF4B7}"/>
            </a:ext>
          </a:extLst>
        </xdr:cNvPr>
        <xdr:cNvSpPr/>
      </xdr:nvSpPr>
      <xdr:spPr>
        <a:xfrm>
          <a:off x="2887345" y="14760484"/>
          <a:ext cx="9969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86</xdr:row>
      <xdr:rowOff>98351</xdr:rowOff>
    </xdr:from>
    <xdr:ext cx="762000" cy="259045"/>
    <xdr:sp macro="" textlink="">
      <xdr:nvSpPr>
        <xdr:cNvPr id="218" name="テキスト ボックス 217">
          <a:extLst>
            <a:ext uri="{FF2B5EF4-FFF2-40B4-BE49-F238E27FC236}">
              <a16:creationId xmlns:a16="http://schemas.microsoft.com/office/drawing/2014/main" id="{8AC43174-0515-4712-8794-D08B2E6EB35D}"/>
            </a:ext>
          </a:extLst>
        </xdr:cNvPr>
        <xdr:cNvSpPr txBox="1"/>
      </xdr:nvSpPr>
      <xdr:spPr>
        <a:xfrm>
          <a:off x="2599055" y="14839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85</xdr:row>
      <xdr:rowOff>29532</xdr:rowOff>
    </xdr:from>
    <xdr:to>
      <xdr:col>11</xdr:col>
      <xdr:colOff>82550</xdr:colOff>
      <xdr:row>85</xdr:row>
      <xdr:rowOff>131132</xdr:rowOff>
    </xdr:to>
    <xdr:sp macro="" textlink="">
      <xdr:nvSpPr>
        <xdr:cNvPr id="219" name="楕円 218">
          <a:extLst>
            <a:ext uri="{FF2B5EF4-FFF2-40B4-BE49-F238E27FC236}">
              <a16:creationId xmlns:a16="http://schemas.microsoft.com/office/drawing/2014/main" id="{F57C6BBA-0910-4A87-B4AB-F744D0E7D64A}"/>
            </a:ext>
          </a:extLst>
        </xdr:cNvPr>
        <xdr:cNvSpPr/>
      </xdr:nvSpPr>
      <xdr:spPr>
        <a:xfrm>
          <a:off x="2095500" y="14600877"/>
          <a:ext cx="84455"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115909</xdr:rowOff>
    </xdr:from>
    <xdr:ext cx="762000" cy="259045"/>
    <xdr:sp macro="" textlink="">
      <xdr:nvSpPr>
        <xdr:cNvPr id="220" name="テキスト ボックス 219">
          <a:extLst>
            <a:ext uri="{FF2B5EF4-FFF2-40B4-BE49-F238E27FC236}">
              <a16:creationId xmlns:a16="http://schemas.microsoft.com/office/drawing/2014/main" id="{C9F9295F-B2D9-4F7A-A2A8-2E3F044F39E1}"/>
            </a:ext>
          </a:extLst>
        </xdr:cNvPr>
        <xdr:cNvSpPr txBox="1"/>
      </xdr:nvSpPr>
      <xdr:spPr>
        <a:xfrm>
          <a:off x="1782445" y="14689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9703</xdr:rowOff>
    </xdr:from>
    <xdr:to>
      <xdr:col>7</xdr:col>
      <xdr:colOff>31750</xdr:colOff>
      <xdr:row>84</xdr:row>
      <xdr:rowOff>111303</xdr:rowOff>
    </xdr:to>
    <xdr:sp macro="" textlink="">
      <xdr:nvSpPr>
        <xdr:cNvPr id="221" name="楕円 220">
          <a:extLst>
            <a:ext uri="{FF2B5EF4-FFF2-40B4-BE49-F238E27FC236}">
              <a16:creationId xmlns:a16="http://schemas.microsoft.com/office/drawing/2014/main" id="{67B05C86-9BE7-4FBF-8180-5A65B5D8B5C2}"/>
            </a:ext>
          </a:extLst>
        </xdr:cNvPr>
        <xdr:cNvSpPr/>
      </xdr:nvSpPr>
      <xdr:spPr>
        <a:xfrm>
          <a:off x="1278890" y="14413408"/>
          <a:ext cx="8445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96080</xdr:rowOff>
    </xdr:from>
    <xdr:ext cx="762000" cy="259045"/>
    <xdr:sp macro="" textlink="">
      <xdr:nvSpPr>
        <xdr:cNvPr id="222" name="テキスト ボックス 221">
          <a:extLst>
            <a:ext uri="{FF2B5EF4-FFF2-40B4-BE49-F238E27FC236}">
              <a16:creationId xmlns:a16="http://schemas.microsoft.com/office/drawing/2014/main" id="{241D2F52-7D04-483D-867C-6AD5256EF6C9}"/>
            </a:ext>
          </a:extLst>
        </xdr:cNvPr>
        <xdr:cNvSpPr txBox="1"/>
      </xdr:nvSpPr>
      <xdr:spPr>
        <a:xfrm>
          <a:off x="967740" y="14494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4685DFA4-B638-4394-9CC1-4D1629AD4A89}"/>
            </a:ext>
          </a:extLst>
        </xdr:cNvPr>
        <xdr:cNvSpPr/>
      </xdr:nvSpPr>
      <xdr:spPr>
        <a:xfrm>
          <a:off x="11666855" y="12638405"/>
          <a:ext cx="4617085" cy="31178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D8E573CD-7B0D-4A91-AF62-824AD351EFD7}"/>
            </a:ext>
          </a:extLst>
        </xdr:cNvPr>
        <xdr:cNvSpPr txBox="1"/>
      </xdr:nvSpPr>
      <xdr:spPr>
        <a:xfrm>
          <a:off x="12410942" y="1299464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235CAAC8-FF97-48F3-92FD-50686E6D7961}"/>
            </a:ext>
          </a:extLst>
        </xdr:cNvPr>
        <xdr:cNvSpPr txBox="1"/>
      </xdr:nvSpPr>
      <xdr:spPr>
        <a:xfrm>
          <a:off x="1403744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E079D57E-669C-42D0-A14F-DDBB685249D9}"/>
            </a:ext>
          </a:extLst>
        </xdr:cNvPr>
        <xdr:cNvSpPr/>
      </xdr:nvSpPr>
      <xdr:spPr>
        <a:xfrm>
          <a:off x="16353155" y="1288859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928BDAF0-36A4-43B6-BB8F-F434A5677B5D}"/>
            </a:ext>
          </a:extLst>
        </xdr:cNvPr>
        <xdr:cNvSpPr/>
      </xdr:nvSpPr>
      <xdr:spPr>
        <a:xfrm>
          <a:off x="16353155" y="130848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AFFD04D1-776E-4B30-BCDA-E4A86CE079D4}"/>
            </a:ext>
          </a:extLst>
        </xdr:cNvPr>
        <xdr:cNvSpPr/>
      </xdr:nvSpPr>
      <xdr:spPr>
        <a:xfrm>
          <a:off x="17846040" y="12888595"/>
          <a:ext cx="1157605"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518E9476-0948-40C5-B635-A28863F9B9CB}"/>
            </a:ext>
          </a:extLst>
        </xdr:cNvPr>
        <xdr:cNvSpPr/>
      </xdr:nvSpPr>
      <xdr:spPr>
        <a:xfrm>
          <a:off x="17846040" y="13084810"/>
          <a:ext cx="115760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45FD05F8-537A-4EA2-AD96-1FC024287A23}"/>
            </a:ext>
          </a:extLst>
        </xdr:cNvPr>
        <xdr:cNvSpPr/>
      </xdr:nvSpPr>
      <xdr:spPr>
        <a:xfrm>
          <a:off x="19180810" y="12888595"/>
          <a:ext cx="114808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D9C3799E-E7F5-4D6E-AF8B-BD65BD98C1B9}"/>
            </a:ext>
          </a:extLst>
        </xdr:cNvPr>
        <xdr:cNvSpPr/>
      </xdr:nvSpPr>
      <xdr:spPr>
        <a:xfrm>
          <a:off x="19180810" y="13084810"/>
          <a:ext cx="11480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88CF5B6-8820-47FB-9DA0-532867C078B2}"/>
            </a:ext>
          </a:extLst>
        </xdr:cNvPr>
        <xdr:cNvSpPr/>
      </xdr:nvSpPr>
      <xdr:spPr>
        <a:xfrm>
          <a:off x="11666855" y="13394690"/>
          <a:ext cx="4617085" cy="241681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65D7132B-8A95-458A-8687-CADEF82945C1}"/>
            </a:ext>
          </a:extLst>
        </xdr:cNvPr>
        <xdr:cNvSpPr/>
      </xdr:nvSpPr>
      <xdr:spPr>
        <a:xfrm>
          <a:off x="16459200" y="13394690"/>
          <a:ext cx="5478145" cy="2416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86DCF09E-76F3-42FA-8F65-23CF63F095B3}"/>
            </a:ext>
          </a:extLst>
        </xdr:cNvPr>
        <xdr:cNvSpPr/>
      </xdr:nvSpPr>
      <xdr:spPr>
        <a:xfrm>
          <a:off x="16459200" y="13394690"/>
          <a:ext cx="34671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F60DE3B6-39CA-4A62-BA53-66C509562BD2}"/>
            </a:ext>
          </a:extLst>
        </xdr:cNvPr>
        <xdr:cNvSpPr txBox="1"/>
      </xdr:nvSpPr>
      <xdr:spPr>
        <a:xfrm>
          <a:off x="16570960" y="13716000"/>
          <a:ext cx="5260340" cy="203009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今年度は類似団体平均を少し下回ったが、平均を大きく乖離することなく推移できている。今後も現在の各種手当の見直しを行うなど、より一層の給与の適正化に努める。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F9CC5BB5-AC80-4608-B41B-289A0A8E9B3E}"/>
            </a:ext>
          </a:extLst>
        </xdr:cNvPr>
        <xdr:cNvCxnSpPr/>
      </xdr:nvCxnSpPr>
      <xdr:spPr>
        <a:xfrm>
          <a:off x="11666855" y="15811500"/>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14312D52-357D-44D7-8D52-355D3B472BC6}"/>
            </a:ext>
          </a:extLst>
        </xdr:cNvPr>
        <xdr:cNvSpPr txBox="1"/>
      </xdr:nvSpPr>
      <xdr:spPr>
        <a:xfrm>
          <a:off x="10981055" y="15667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8" name="直線コネクタ 237">
          <a:extLst>
            <a:ext uri="{FF2B5EF4-FFF2-40B4-BE49-F238E27FC236}">
              <a16:creationId xmlns:a16="http://schemas.microsoft.com/office/drawing/2014/main" id="{F43F1D5B-1F77-4AE7-B77C-95B3DE545DF5}"/>
            </a:ext>
          </a:extLst>
        </xdr:cNvPr>
        <xdr:cNvCxnSpPr/>
      </xdr:nvCxnSpPr>
      <xdr:spPr>
        <a:xfrm>
          <a:off x="11666855" y="15409334"/>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9" name="テキスト ボックス 238">
          <a:extLst>
            <a:ext uri="{FF2B5EF4-FFF2-40B4-BE49-F238E27FC236}">
              <a16:creationId xmlns:a16="http://schemas.microsoft.com/office/drawing/2014/main" id="{4C1F5ECC-8D6E-4735-AEC6-14FB4F75D6F1}"/>
            </a:ext>
          </a:extLst>
        </xdr:cNvPr>
        <xdr:cNvSpPr txBox="1"/>
      </xdr:nvSpPr>
      <xdr:spPr>
        <a:xfrm>
          <a:off x="10981055" y="15269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0" name="直線コネクタ 239">
          <a:extLst>
            <a:ext uri="{FF2B5EF4-FFF2-40B4-BE49-F238E27FC236}">
              <a16:creationId xmlns:a16="http://schemas.microsoft.com/office/drawing/2014/main" id="{88717481-692B-4925-95E4-47B9AEB1902A}"/>
            </a:ext>
          </a:extLst>
        </xdr:cNvPr>
        <xdr:cNvCxnSpPr/>
      </xdr:nvCxnSpPr>
      <xdr:spPr>
        <a:xfrm>
          <a:off x="11666855" y="15010976"/>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1" name="テキスト ボックス 240">
          <a:extLst>
            <a:ext uri="{FF2B5EF4-FFF2-40B4-BE49-F238E27FC236}">
              <a16:creationId xmlns:a16="http://schemas.microsoft.com/office/drawing/2014/main" id="{ED987C68-C789-4027-ADC2-ACB80280FB36}"/>
            </a:ext>
          </a:extLst>
        </xdr:cNvPr>
        <xdr:cNvSpPr txBox="1"/>
      </xdr:nvSpPr>
      <xdr:spPr>
        <a:xfrm>
          <a:off x="10981055" y="14866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a:extLst>
            <a:ext uri="{FF2B5EF4-FFF2-40B4-BE49-F238E27FC236}">
              <a16:creationId xmlns:a16="http://schemas.microsoft.com/office/drawing/2014/main" id="{4333F9FC-6A4A-4D21-9B3F-CC545789854B}"/>
            </a:ext>
          </a:extLst>
        </xdr:cNvPr>
        <xdr:cNvCxnSpPr/>
      </xdr:nvCxnSpPr>
      <xdr:spPr>
        <a:xfrm>
          <a:off x="11666855" y="14603095"/>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3" name="テキスト ボックス 242">
          <a:extLst>
            <a:ext uri="{FF2B5EF4-FFF2-40B4-BE49-F238E27FC236}">
              <a16:creationId xmlns:a16="http://schemas.microsoft.com/office/drawing/2014/main" id="{82E87ED8-751E-41CA-AD3D-DB6EC99131E5}"/>
            </a:ext>
          </a:extLst>
        </xdr:cNvPr>
        <xdr:cNvSpPr txBox="1"/>
      </xdr:nvSpPr>
      <xdr:spPr>
        <a:xfrm>
          <a:off x="10981055" y="14458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4" name="直線コネクタ 243">
          <a:extLst>
            <a:ext uri="{FF2B5EF4-FFF2-40B4-BE49-F238E27FC236}">
              <a16:creationId xmlns:a16="http://schemas.microsoft.com/office/drawing/2014/main" id="{9D472B18-6474-4180-AC2F-3969ABA10430}"/>
            </a:ext>
          </a:extLst>
        </xdr:cNvPr>
        <xdr:cNvCxnSpPr/>
      </xdr:nvCxnSpPr>
      <xdr:spPr>
        <a:xfrm>
          <a:off x="11666855" y="14200929"/>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5" name="テキスト ボックス 244">
          <a:extLst>
            <a:ext uri="{FF2B5EF4-FFF2-40B4-BE49-F238E27FC236}">
              <a16:creationId xmlns:a16="http://schemas.microsoft.com/office/drawing/2014/main" id="{5D7C9632-F40C-4C4C-9B27-FEC9614A15F9}"/>
            </a:ext>
          </a:extLst>
        </xdr:cNvPr>
        <xdr:cNvSpPr txBox="1"/>
      </xdr:nvSpPr>
      <xdr:spPr>
        <a:xfrm>
          <a:off x="10981055"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6" name="直線コネクタ 245">
          <a:extLst>
            <a:ext uri="{FF2B5EF4-FFF2-40B4-BE49-F238E27FC236}">
              <a16:creationId xmlns:a16="http://schemas.microsoft.com/office/drawing/2014/main" id="{949288BF-282A-4DB6-A907-F7DDECD0CA2D}"/>
            </a:ext>
          </a:extLst>
        </xdr:cNvPr>
        <xdr:cNvCxnSpPr/>
      </xdr:nvCxnSpPr>
      <xdr:spPr>
        <a:xfrm>
          <a:off x="11666855" y="13802571"/>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7" name="テキスト ボックス 246">
          <a:extLst>
            <a:ext uri="{FF2B5EF4-FFF2-40B4-BE49-F238E27FC236}">
              <a16:creationId xmlns:a16="http://schemas.microsoft.com/office/drawing/2014/main" id="{66A9F2F7-C166-4A9E-B74B-4888A0BC761C}"/>
            </a:ext>
          </a:extLst>
        </xdr:cNvPr>
        <xdr:cNvSpPr txBox="1"/>
      </xdr:nvSpPr>
      <xdr:spPr>
        <a:xfrm>
          <a:off x="10981055"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a:extLst>
            <a:ext uri="{FF2B5EF4-FFF2-40B4-BE49-F238E27FC236}">
              <a16:creationId xmlns:a16="http://schemas.microsoft.com/office/drawing/2014/main" id="{558745DD-D795-484B-AC1F-36E73DE7504F}"/>
            </a:ext>
          </a:extLst>
        </xdr:cNvPr>
        <xdr:cNvCxnSpPr/>
      </xdr:nvCxnSpPr>
      <xdr:spPr>
        <a:xfrm>
          <a:off x="11666855" y="13394690"/>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a:extLst>
            <a:ext uri="{FF2B5EF4-FFF2-40B4-BE49-F238E27FC236}">
              <a16:creationId xmlns:a16="http://schemas.microsoft.com/office/drawing/2014/main" id="{B3A600DA-2940-453E-99DA-9F15053900EA}"/>
            </a:ext>
          </a:extLst>
        </xdr:cNvPr>
        <xdr:cNvSpPr txBox="1"/>
      </xdr:nvSpPr>
      <xdr:spPr>
        <a:xfrm>
          <a:off x="10981055" y="13260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a:extLst>
            <a:ext uri="{FF2B5EF4-FFF2-40B4-BE49-F238E27FC236}">
              <a16:creationId xmlns:a16="http://schemas.microsoft.com/office/drawing/2014/main" id="{19E5218B-138B-4767-BFFD-A15BBA45CC98}"/>
            </a:ext>
          </a:extLst>
        </xdr:cNvPr>
        <xdr:cNvSpPr/>
      </xdr:nvSpPr>
      <xdr:spPr>
        <a:xfrm>
          <a:off x="11666855" y="13394690"/>
          <a:ext cx="4617085" cy="2416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100895</xdr:rowOff>
    </xdr:from>
    <xdr:to>
      <xdr:col>81</xdr:col>
      <xdr:colOff>44450</xdr:colOff>
      <xdr:row>90</xdr:row>
      <xdr:rowOff>72672</xdr:rowOff>
    </xdr:to>
    <xdr:cxnSp macro="">
      <xdr:nvCxnSpPr>
        <xdr:cNvPr id="251" name="直線コネクタ 250">
          <a:extLst>
            <a:ext uri="{FF2B5EF4-FFF2-40B4-BE49-F238E27FC236}">
              <a16:creationId xmlns:a16="http://schemas.microsoft.com/office/drawing/2014/main" id="{629F2297-DFC1-4406-86DA-B7A2CCC84D8E}"/>
            </a:ext>
          </a:extLst>
        </xdr:cNvPr>
        <xdr:cNvCxnSpPr/>
      </xdr:nvCxnSpPr>
      <xdr:spPr>
        <a:xfrm flipV="1">
          <a:off x="15476855" y="13984535"/>
          <a:ext cx="0" cy="15186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44749</xdr:rowOff>
    </xdr:from>
    <xdr:ext cx="762000" cy="259045"/>
    <xdr:sp macro="" textlink="">
      <xdr:nvSpPr>
        <xdr:cNvPr id="252" name="給与水準   （国との比較）最小値テキスト">
          <a:extLst>
            <a:ext uri="{FF2B5EF4-FFF2-40B4-BE49-F238E27FC236}">
              <a16:creationId xmlns:a16="http://schemas.microsoft.com/office/drawing/2014/main" id="{355E77FC-36BA-4D13-B321-67B6125F8B40}"/>
            </a:ext>
          </a:extLst>
        </xdr:cNvPr>
        <xdr:cNvSpPr txBox="1"/>
      </xdr:nvSpPr>
      <xdr:spPr>
        <a:xfrm>
          <a:off x="15560040" y="15477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72672</xdr:rowOff>
    </xdr:from>
    <xdr:to>
      <xdr:col>81</xdr:col>
      <xdr:colOff>133350</xdr:colOff>
      <xdr:row>90</xdr:row>
      <xdr:rowOff>72672</xdr:rowOff>
    </xdr:to>
    <xdr:cxnSp macro="">
      <xdr:nvCxnSpPr>
        <xdr:cNvPr id="253" name="直線コネクタ 252">
          <a:extLst>
            <a:ext uri="{FF2B5EF4-FFF2-40B4-BE49-F238E27FC236}">
              <a16:creationId xmlns:a16="http://schemas.microsoft.com/office/drawing/2014/main" id="{74076CFB-C46E-4D9A-83A6-63D4001BFB35}"/>
            </a:ext>
          </a:extLst>
        </xdr:cNvPr>
        <xdr:cNvCxnSpPr/>
      </xdr:nvCxnSpPr>
      <xdr:spPr>
        <a:xfrm>
          <a:off x="15408910" y="15503172"/>
          <a:ext cx="15113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15822</xdr:rowOff>
    </xdr:from>
    <xdr:ext cx="762000" cy="259045"/>
    <xdr:sp macro="" textlink="">
      <xdr:nvSpPr>
        <xdr:cNvPr id="254" name="給与水準   （国との比較）最大値テキスト">
          <a:extLst>
            <a:ext uri="{FF2B5EF4-FFF2-40B4-BE49-F238E27FC236}">
              <a16:creationId xmlns:a16="http://schemas.microsoft.com/office/drawing/2014/main" id="{244F7E1D-89D5-4C8A-AD9B-52E311BD28C8}"/>
            </a:ext>
          </a:extLst>
        </xdr:cNvPr>
        <xdr:cNvSpPr txBox="1"/>
      </xdr:nvSpPr>
      <xdr:spPr>
        <a:xfrm>
          <a:off x="15560040" y="13735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100895</xdr:rowOff>
    </xdr:from>
    <xdr:to>
      <xdr:col>81</xdr:col>
      <xdr:colOff>133350</xdr:colOff>
      <xdr:row>81</xdr:row>
      <xdr:rowOff>100895</xdr:rowOff>
    </xdr:to>
    <xdr:cxnSp macro="">
      <xdr:nvCxnSpPr>
        <xdr:cNvPr id="255" name="直線コネクタ 254">
          <a:extLst>
            <a:ext uri="{FF2B5EF4-FFF2-40B4-BE49-F238E27FC236}">
              <a16:creationId xmlns:a16="http://schemas.microsoft.com/office/drawing/2014/main" id="{1F6AEDED-6049-4391-9332-3FD6D15D12CB}"/>
            </a:ext>
          </a:extLst>
        </xdr:cNvPr>
        <xdr:cNvCxnSpPr/>
      </xdr:nvCxnSpPr>
      <xdr:spPr>
        <a:xfrm>
          <a:off x="15408910" y="13984535"/>
          <a:ext cx="15113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112184</xdr:rowOff>
    </xdr:from>
    <xdr:to>
      <xdr:col>81</xdr:col>
      <xdr:colOff>44450</xdr:colOff>
      <xdr:row>85</xdr:row>
      <xdr:rowOff>125589</xdr:rowOff>
    </xdr:to>
    <xdr:cxnSp macro="">
      <xdr:nvCxnSpPr>
        <xdr:cNvPr id="256" name="直線コネクタ 255">
          <a:extLst>
            <a:ext uri="{FF2B5EF4-FFF2-40B4-BE49-F238E27FC236}">
              <a16:creationId xmlns:a16="http://schemas.microsoft.com/office/drawing/2014/main" id="{CC44A185-10F6-43E4-90CF-CBA3FAC1A1A6}"/>
            </a:ext>
          </a:extLst>
        </xdr:cNvPr>
        <xdr:cNvCxnSpPr/>
      </xdr:nvCxnSpPr>
      <xdr:spPr>
        <a:xfrm>
          <a:off x="14714855" y="14685434"/>
          <a:ext cx="762000" cy="15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73677</xdr:rowOff>
    </xdr:from>
    <xdr:ext cx="762000" cy="259045"/>
    <xdr:sp macro="" textlink="">
      <xdr:nvSpPr>
        <xdr:cNvPr id="257" name="給与水準   （国との比較）平均値テキスト">
          <a:extLst>
            <a:ext uri="{FF2B5EF4-FFF2-40B4-BE49-F238E27FC236}">
              <a16:creationId xmlns:a16="http://schemas.microsoft.com/office/drawing/2014/main" id="{21649F7D-37AD-48F0-884C-9D5152172562}"/>
            </a:ext>
          </a:extLst>
        </xdr:cNvPr>
        <xdr:cNvSpPr txBox="1"/>
      </xdr:nvSpPr>
      <xdr:spPr>
        <a:xfrm>
          <a:off x="15560040" y="1464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58" name="フローチャート: 判断 257">
          <a:extLst>
            <a:ext uri="{FF2B5EF4-FFF2-40B4-BE49-F238E27FC236}">
              <a16:creationId xmlns:a16="http://schemas.microsoft.com/office/drawing/2014/main" id="{6C893CC3-2F82-4984-B7B2-A8BC24BED687}"/>
            </a:ext>
          </a:extLst>
        </xdr:cNvPr>
        <xdr:cNvSpPr/>
      </xdr:nvSpPr>
      <xdr:spPr>
        <a:xfrm>
          <a:off x="15427960" y="14671040"/>
          <a:ext cx="9398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112184</xdr:rowOff>
    </xdr:from>
    <xdr:to>
      <xdr:col>77</xdr:col>
      <xdr:colOff>44450</xdr:colOff>
      <xdr:row>85</xdr:row>
      <xdr:rowOff>112184</xdr:rowOff>
    </xdr:to>
    <xdr:cxnSp macro="">
      <xdr:nvCxnSpPr>
        <xdr:cNvPr id="259" name="直線コネクタ 258">
          <a:extLst>
            <a:ext uri="{FF2B5EF4-FFF2-40B4-BE49-F238E27FC236}">
              <a16:creationId xmlns:a16="http://schemas.microsoft.com/office/drawing/2014/main" id="{CA57DADB-F014-46E5-BD84-AC7AE73B33F9}"/>
            </a:ext>
          </a:extLst>
        </xdr:cNvPr>
        <xdr:cNvCxnSpPr/>
      </xdr:nvCxnSpPr>
      <xdr:spPr>
        <a:xfrm>
          <a:off x="13903960" y="14685434"/>
          <a:ext cx="81089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88195</xdr:rowOff>
    </xdr:from>
    <xdr:to>
      <xdr:col>77</xdr:col>
      <xdr:colOff>95250</xdr:colOff>
      <xdr:row>86</xdr:row>
      <xdr:rowOff>18345</xdr:rowOff>
    </xdr:to>
    <xdr:sp macro="" textlink="">
      <xdr:nvSpPr>
        <xdr:cNvPr id="260" name="フローチャート: 判断 259">
          <a:extLst>
            <a:ext uri="{FF2B5EF4-FFF2-40B4-BE49-F238E27FC236}">
              <a16:creationId xmlns:a16="http://schemas.microsoft.com/office/drawing/2014/main" id="{BBC23F4C-C336-43D7-82BD-C002EBE6F4B9}"/>
            </a:ext>
          </a:extLst>
        </xdr:cNvPr>
        <xdr:cNvSpPr/>
      </xdr:nvSpPr>
      <xdr:spPr>
        <a:xfrm>
          <a:off x="14665960" y="14665255"/>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3122</xdr:rowOff>
    </xdr:from>
    <xdr:ext cx="736600" cy="259045"/>
    <xdr:sp macro="" textlink="">
      <xdr:nvSpPr>
        <xdr:cNvPr id="261" name="テキスト ボックス 260">
          <a:extLst>
            <a:ext uri="{FF2B5EF4-FFF2-40B4-BE49-F238E27FC236}">
              <a16:creationId xmlns:a16="http://schemas.microsoft.com/office/drawing/2014/main" id="{D7270C2C-CB2B-4CBF-BF86-69FF2EB1F993}"/>
            </a:ext>
          </a:extLst>
        </xdr:cNvPr>
        <xdr:cNvSpPr txBox="1"/>
      </xdr:nvSpPr>
      <xdr:spPr>
        <a:xfrm>
          <a:off x="14371955" y="147478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112184</xdr:rowOff>
    </xdr:from>
    <xdr:to>
      <xdr:col>72</xdr:col>
      <xdr:colOff>203200</xdr:colOff>
      <xdr:row>86</xdr:row>
      <xdr:rowOff>34572</xdr:rowOff>
    </xdr:to>
    <xdr:cxnSp macro="">
      <xdr:nvCxnSpPr>
        <xdr:cNvPr id="262" name="直線コネクタ 261">
          <a:extLst>
            <a:ext uri="{FF2B5EF4-FFF2-40B4-BE49-F238E27FC236}">
              <a16:creationId xmlns:a16="http://schemas.microsoft.com/office/drawing/2014/main" id="{FC0D5E66-9A79-4A15-92B0-D63866F7C3B4}"/>
            </a:ext>
          </a:extLst>
        </xdr:cNvPr>
        <xdr:cNvCxnSpPr/>
      </xdr:nvCxnSpPr>
      <xdr:spPr>
        <a:xfrm flipV="1">
          <a:off x="13106400" y="14685434"/>
          <a:ext cx="797560" cy="93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115005</xdr:rowOff>
    </xdr:from>
    <xdr:to>
      <xdr:col>73</xdr:col>
      <xdr:colOff>44450</xdr:colOff>
      <xdr:row>86</xdr:row>
      <xdr:rowOff>45155</xdr:rowOff>
    </xdr:to>
    <xdr:sp macro="" textlink="">
      <xdr:nvSpPr>
        <xdr:cNvPr id="263" name="フローチャート: 判断 262">
          <a:extLst>
            <a:ext uri="{FF2B5EF4-FFF2-40B4-BE49-F238E27FC236}">
              <a16:creationId xmlns:a16="http://schemas.microsoft.com/office/drawing/2014/main" id="{69D2185B-EAE6-4D21-B70D-0576FFF19F79}"/>
            </a:ext>
          </a:extLst>
        </xdr:cNvPr>
        <xdr:cNvSpPr/>
      </xdr:nvSpPr>
      <xdr:spPr>
        <a:xfrm>
          <a:off x="13868400" y="14688255"/>
          <a:ext cx="8445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29932</xdr:rowOff>
    </xdr:from>
    <xdr:ext cx="762000" cy="259045"/>
    <xdr:sp macro="" textlink="">
      <xdr:nvSpPr>
        <xdr:cNvPr id="264" name="テキスト ボックス 263">
          <a:extLst>
            <a:ext uri="{FF2B5EF4-FFF2-40B4-BE49-F238E27FC236}">
              <a16:creationId xmlns:a16="http://schemas.microsoft.com/office/drawing/2014/main" id="{E4991023-217A-4399-ACB0-AE1D3C600FA6}"/>
            </a:ext>
          </a:extLst>
        </xdr:cNvPr>
        <xdr:cNvSpPr txBox="1"/>
      </xdr:nvSpPr>
      <xdr:spPr>
        <a:xfrm>
          <a:off x="13555345" y="14772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138995</xdr:rowOff>
    </xdr:from>
    <xdr:to>
      <xdr:col>68</xdr:col>
      <xdr:colOff>152400</xdr:colOff>
      <xdr:row>86</xdr:row>
      <xdr:rowOff>34572</xdr:rowOff>
    </xdr:to>
    <xdr:cxnSp macro="">
      <xdr:nvCxnSpPr>
        <xdr:cNvPr id="265" name="直線コネクタ 264">
          <a:extLst>
            <a:ext uri="{FF2B5EF4-FFF2-40B4-BE49-F238E27FC236}">
              <a16:creationId xmlns:a16="http://schemas.microsoft.com/office/drawing/2014/main" id="{DE25F82C-54D9-4F15-B014-D27D114F11E0}"/>
            </a:ext>
          </a:extLst>
        </xdr:cNvPr>
        <xdr:cNvCxnSpPr/>
      </xdr:nvCxnSpPr>
      <xdr:spPr>
        <a:xfrm>
          <a:off x="12289790" y="14708435"/>
          <a:ext cx="816610" cy="70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101600</xdr:rowOff>
    </xdr:from>
    <xdr:to>
      <xdr:col>68</xdr:col>
      <xdr:colOff>203200</xdr:colOff>
      <xdr:row>86</xdr:row>
      <xdr:rowOff>31750</xdr:rowOff>
    </xdr:to>
    <xdr:sp macro="" textlink="">
      <xdr:nvSpPr>
        <xdr:cNvPr id="266" name="フローチャート: 判断 265">
          <a:extLst>
            <a:ext uri="{FF2B5EF4-FFF2-40B4-BE49-F238E27FC236}">
              <a16:creationId xmlns:a16="http://schemas.microsoft.com/office/drawing/2014/main" id="{8ED1B65E-D7CF-44CE-992B-FDB7B420ADA2}"/>
            </a:ext>
          </a:extLst>
        </xdr:cNvPr>
        <xdr:cNvSpPr/>
      </xdr:nvSpPr>
      <xdr:spPr>
        <a:xfrm>
          <a:off x="13051790" y="14671040"/>
          <a:ext cx="9017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41927</xdr:rowOff>
    </xdr:from>
    <xdr:ext cx="762000" cy="259045"/>
    <xdr:sp macro="" textlink="">
      <xdr:nvSpPr>
        <xdr:cNvPr id="267" name="テキスト ボックス 266">
          <a:extLst>
            <a:ext uri="{FF2B5EF4-FFF2-40B4-BE49-F238E27FC236}">
              <a16:creationId xmlns:a16="http://schemas.microsoft.com/office/drawing/2014/main" id="{4C939F41-AB7B-411F-BE8B-BFF919AE2987}"/>
            </a:ext>
          </a:extLst>
        </xdr:cNvPr>
        <xdr:cNvSpPr txBox="1"/>
      </xdr:nvSpPr>
      <xdr:spPr>
        <a:xfrm>
          <a:off x="12763500" y="14445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141816</xdr:rowOff>
    </xdr:from>
    <xdr:to>
      <xdr:col>64</xdr:col>
      <xdr:colOff>152400</xdr:colOff>
      <xdr:row>86</xdr:row>
      <xdr:rowOff>71966</xdr:rowOff>
    </xdr:to>
    <xdr:sp macro="" textlink="">
      <xdr:nvSpPr>
        <xdr:cNvPr id="268" name="フローチャート: 判断 267">
          <a:extLst>
            <a:ext uri="{FF2B5EF4-FFF2-40B4-BE49-F238E27FC236}">
              <a16:creationId xmlns:a16="http://schemas.microsoft.com/office/drawing/2014/main" id="{45847A3A-F2E7-4EC9-BFCE-2D8C68EC818C}"/>
            </a:ext>
          </a:extLst>
        </xdr:cNvPr>
        <xdr:cNvSpPr/>
      </xdr:nvSpPr>
      <xdr:spPr>
        <a:xfrm>
          <a:off x="12246610" y="14713161"/>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56743</xdr:rowOff>
    </xdr:from>
    <xdr:ext cx="762000" cy="259045"/>
    <xdr:sp macro="" textlink="">
      <xdr:nvSpPr>
        <xdr:cNvPr id="269" name="テキスト ボックス 268">
          <a:extLst>
            <a:ext uri="{FF2B5EF4-FFF2-40B4-BE49-F238E27FC236}">
              <a16:creationId xmlns:a16="http://schemas.microsoft.com/office/drawing/2014/main" id="{838EA26D-4FEC-427B-8726-3DB0B7CA0256}"/>
            </a:ext>
          </a:extLst>
        </xdr:cNvPr>
        <xdr:cNvSpPr txBox="1"/>
      </xdr:nvSpPr>
      <xdr:spPr>
        <a:xfrm>
          <a:off x="11946890" y="14805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4BBBA8B6-03EF-4159-8848-B19DC791F25A}"/>
            </a:ext>
          </a:extLst>
        </xdr:cNvPr>
        <xdr:cNvSpPr txBox="1"/>
      </xdr:nvSpPr>
      <xdr:spPr>
        <a:xfrm>
          <a:off x="15278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ADB95577-0958-41DC-A7AE-2A3B3B87200F}"/>
            </a:ext>
          </a:extLst>
        </xdr:cNvPr>
        <xdr:cNvSpPr txBox="1"/>
      </xdr:nvSpPr>
      <xdr:spPr>
        <a:xfrm>
          <a:off x="14516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4B358B0A-F363-4BA3-985A-598C7CB9E727}"/>
            </a:ext>
          </a:extLst>
        </xdr:cNvPr>
        <xdr:cNvSpPr txBox="1"/>
      </xdr:nvSpPr>
      <xdr:spPr>
        <a:xfrm>
          <a:off x="1371473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929929B0-FB74-4B17-95E3-A7AAEB24F054}"/>
            </a:ext>
          </a:extLst>
        </xdr:cNvPr>
        <xdr:cNvSpPr txBox="1"/>
      </xdr:nvSpPr>
      <xdr:spPr>
        <a:xfrm>
          <a:off x="12907645"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2C5D6147-BD78-48BB-8ED2-E3B03CE205F2}"/>
            </a:ext>
          </a:extLst>
        </xdr:cNvPr>
        <xdr:cNvSpPr txBox="1"/>
      </xdr:nvSpPr>
      <xdr:spPr>
        <a:xfrm>
          <a:off x="1209294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74789</xdr:rowOff>
    </xdr:from>
    <xdr:to>
      <xdr:col>81</xdr:col>
      <xdr:colOff>95250</xdr:colOff>
      <xdr:row>86</xdr:row>
      <xdr:rowOff>4939</xdr:rowOff>
    </xdr:to>
    <xdr:sp macro="" textlink="">
      <xdr:nvSpPr>
        <xdr:cNvPr id="275" name="楕円 274">
          <a:extLst>
            <a:ext uri="{FF2B5EF4-FFF2-40B4-BE49-F238E27FC236}">
              <a16:creationId xmlns:a16="http://schemas.microsoft.com/office/drawing/2014/main" id="{1BA72E3C-CB09-4890-8ABB-64D13D1B44F7}"/>
            </a:ext>
          </a:extLst>
        </xdr:cNvPr>
        <xdr:cNvSpPr/>
      </xdr:nvSpPr>
      <xdr:spPr>
        <a:xfrm>
          <a:off x="15427960" y="14648039"/>
          <a:ext cx="9398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91316</xdr:rowOff>
    </xdr:from>
    <xdr:ext cx="762000" cy="259045"/>
    <xdr:sp macro="" textlink="">
      <xdr:nvSpPr>
        <xdr:cNvPr id="276" name="給与水準   （国との比較）該当値テキスト">
          <a:extLst>
            <a:ext uri="{FF2B5EF4-FFF2-40B4-BE49-F238E27FC236}">
              <a16:creationId xmlns:a16="http://schemas.microsoft.com/office/drawing/2014/main" id="{38E2A35A-5612-48F4-A848-E21CCC9DFB8B}"/>
            </a:ext>
          </a:extLst>
        </xdr:cNvPr>
        <xdr:cNvSpPr txBox="1"/>
      </xdr:nvSpPr>
      <xdr:spPr>
        <a:xfrm>
          <a:off x="15560040" y="14496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61384</xdr:rowOff>
    </xdr:from>
    <xdr:to>
      <xdr:col>77</xdr:col>
      <xdr:colOff>95250</xdr:colOff>
      <xdr:row>85</xdr:row>
      <xdr:rowOff>162984</xdr:rowOff>
    </xdr:to>
    <xdr:sp macro="" textlink="">
      <xdr:nvSpPr>
        <xdr:cNvPr id="277" name="楕円 276">
          <a:extLst>
            <a:ext uri="{FF2B5EF4-FFF2-40B4-BE49-F238E27FC236}">
              <a16:creationId xmlns:a16="http://schemas.microsoft.com/office/drawing/2014/main" id="{6EC1DCD7-C15B-44EF-99D4-A6BF027472A6}"/>
            </a:ext>
          </a:extLst>
        </xdr:cNvPr>
        <xdr:cNvSpPr/>
      </xdr:nvSpPr>
      <xdr:spPr>
        <a:xfrm>
          <a:off x="14665960" y="14630824"/>
          <a:ext cx="9398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1711</xdr:rowOff>
    </xdr:from>
    <xdr:ext cx="736600" cy="259045"/>
    <xdr:sp macro="" textlink="">
      <xdr:nvSpPr>
        <xdr:cNvPr id="278" name="テキスト ボックス 277">
          <a:extLst>
            <a:ext uri="{FF2B5EF4-FFF2-40B4-BE49-F238E27FC236}">
              <a16:creationId xmlns:a16="http://schemas.microsoft.com/office/drawing/2014/main" id="{B5271A19-EA80-4918-95FA-E88B91168B30}"/>
            </a:ext>
          </a:extLst>
        </xdr:cNvPr>
        <xdr:cNvSpPr txBox="1"/>
      </xdr:nvSpPr>
      <xdr:spPr>
        <a:xfrm>
          <a:off x="14371955" y="144035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61384</xdr:rowOff>
    </xdr:from>
    <xdr:to>
      <xdr:col>73</xdr:col>
      <xdr:colOff>44450</xdr:colOff>
      <xdr:row>85</xdr:row>
      <xdr:rowOff>162984</xdr:rowOff>
    </xdr:to>
    <xdr:sp macro="" textlink="">
      <xdr:nvSpPr>
        <xdr:cNvPr id="279" name="楕円 278">
          <a:extLst>
            <a:ext uri="{FF2B5EF4-FFF2-40B4-BE49-F238E27FC236}">
              <a16:creationId xmlns:a16="http://schemas.microsoft.com/office/drawing/2014/main" id="{61685FDF-D38D-470D-8543-DDFEA7CE00E8}"/>
            </a:ext>
          </a:extLst>
        </xdr:cNvPr>
        <xdr:cNvSpPr/>
      </xdr:nvSpPr>
      <xdr:spPr>
        <a:xfrm>
          <a:off x="13868400" y="14630824"/>
          <a:ext cx="84455"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1711</xdr:rowOff>
    </xdr:from>
    <xdr:ext cx="762000" cy="259045"/>
    <xdr:sp macro="" textlink="">
      <xdr:nvSpPr>
        <xdr:cNvPr id="280" name="テキスト ボックス 279">
          <a:extLst>
            <a:ext uri="{FF2B5EF4-FFF2-40B4-BE49-F238E27FC236}">
              <a16:creationId xmlns:a16="http://schemas.microsoft.com/office/drawing/2014/main" id="{D9122A34-887B-492C-88FF-D7B0D14E9395}"/>
            </a:ext>
          </a:extLst>
        </xdr:cNvPr>
        <xdr:cNvSpPr txBox="1"/>
      </xdr:nvSpPr>
      <xdr:spPr>
        <a:xfrm>
          <a:off x="13555345"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155222</xdr:rowOff>
    </xdr:from>
    <xdr:to>
      <xdr:col>68</xdr:col>
      <xdr:colOff>203200</xdr:colOff>
      <xdr:row>86</xdr:row>
      <xdr:rowOff>85372</xdr:rowOff>
    </xdr:to>
    <xdr:sp macro="" textlink="">
      <xdr:nvSpPr>
        <xdr:cNvPr id="281" name="楕円 280">
          <a:extLst>
            <a:ext uri="{FF2B5EF4-FFF2-40B4-BE49-F238E27FC236}">
              <a16:creationId xmlns:a16="http://schemas.microsoft.com/office/drawing/2014/main" id="{C20A9C35-9939-4CEF-A3F6-497A2A989E08}"/>
            </a:ext>
          </a:extLst>
        </xdr:cNvPr>
        <xdr:cNvSpPr/>
      </xdr:nvSpPr>
      <xdr:spPr>
        <a:xfrm>
          <a:off x="13051790" y="14728472"/>
          <a:ext cx="9017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70149</xdr:rowOff>
    </xdr:from>
    <xdr:ext cx="762000" cy="259045"/>
    <xdr:sp macro="" textlink="">
      <xdr:nvSpPr>
        <xdr:cNvPr id="282" name="テキスト ボックス 281">
          <a:extLst>
            <a:ext uri="{FF2B5EF4-FFF2-40B4-BE49-F238E27FC236}">
              <a16:creationId xmlns:a16="http://schemas.microsoft.com/office/drawing/2014/main" id="{9537A14B-3626-4021-9186-BC06FDB4CEDF}"/>
            </a:ext>
          </a:extLst>
        </xdr:cNvPr>
        <xdr:cNvSpPr txBox="1"/>
      </xdr:nvSpPr>
      <xdr:spPr>
        <a:xfrm>
          <a:off x="12763500" y="14812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88195</xdr:rowOff>
    </xdr:from>
    <xdr:to>
      <xdr:col>64</xdr:col>
      <xdr:colOff>152400</xdr:colOff>
      <xdr:row>86</xdr:row>
      <xdr:rowOff>18345</xdr:rowOff>
    </xdr:to>
    <xdr:sp macro="" textlink="">
      <xdr:nvSpPr>
        <xdr:cNvPr id="283" name="楕円 282">
          <a:extLst>
            <a:ext uri="{FF2B5EF4-FFF2-40B4-BE49-F238E27FC236}">
              <a16:creationId xmlns:a16="http://schemas.microsoft.com/office/drawing/2014/main" id="{49A3CE3C-7DE1-46D8-9C5A-301385C5E8D3}"/>
            </a:ext>
          </a:extLst>
        </xdr:cNvPr>
        <xdr:cNvSpPr/>
      </xdr:nvSpPr>
      <xdr:spPr>
        <a:xfrm>
          <a:off x="12246610" y="1466525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28522</xdr:rowOff>
    </xdr:from>
    <xdr:ext cx="762000" cy="259045"/>
    <xdr:sp macro="" textlink="">
      <xdr:nvSpPr>
        <xdr:cNvPr id="284" name="テキスト ボックス 283">
          <a:extLst>
            <a:ext uri="{FF2B5EF4-FFF2-40B4-BE49-F238E27FC236}">
              <a16:creationId xmlns:a16="http://schemas.microsoft.com/office/drawing/2014/main" id="{EDCF1945-6556-466F-AECB-240B952326CA}"/>
            </a:ext>
          </a:extLst>
        </xdr:cNvPr>
        <xdr:cNvSpPr txBox="1"/>
      </xdr:nvSpPr>
      <xdr:spPr>
        <a:xfrm>
          <a:off x="11946890" y="14428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a:extLst>
            <a:ext uri="{FF2B5EF4-FFF2-40B4-BE49-F238E27FC236}">
              <a16:creationId xmlns:a16="http://schemas.microsoft.com/office/drawing/2014/main" id="{4F13F971-1974-4026-82CB-89730585B60A}"/>
            </a:ext>
          </a:extLst>
        </xdr:cNvPr>
        <xdr:cNvSpPr/>
      </xdr:nvSpPr>
      <xdr:spPr>
        <a:xfrm>
          <a:off x="11666855" y="8828405"/>
          <a:ext cx="4617085" cy="31178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a:extLst>
            <a:ext uri="{FF2B5EF4-FFF2-40B4-BE49-F238E27FC236}">
              <a16:creationId xmlns:a16="http://schemas.microsoft.com/office/drawing/2014/main" id="{639DF8B1-3B01-4FC6-B01B-93FBA853CEA0}"/>
            </a:ext>
          </a:extLst>
        </xdr:cNvPr>
        <xdr:cNvSpPr txBox="1"/>
      </xdr:nvSpPr>
      <xdr:spPr>
        <a:xfrm>
          <a:off x="12144247" y="918464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a:extLst>
            <a:ext uri="{FF2B5EF4-FFF2-40B4-BE49-F238E27FC236}">
              <a16:creationId xmlns:a16="http://schemas.microsoft.com/office/drawing/2014/main" id="{FF514594-1700-4E4C-A205-279E098DF816}"/>
            </a:ext>
          </a:extLst>
        </xdr:cNvPr>
        <xdr:cNvSpPr txBox="1"/>
      </xdr:nvSpPr>
      <xdr:spPr>
        <a:xfrm>
          <a:off x="1430413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a:extLst>
            <a:ext uri="{FF2B5EF4-FFF2-40B4-BE49-F238E27FC236}">
              <a16:creationId xmlns:a16="http://schemas.microsoft.com/office/drawing/2014/main" id="{F3B4A404-097C-4A3C-B40F-3328A7133BFB}"/>
            </a:ext>
          </a:extLst>
        </xdr:cNvPr>
        <xdr:cNvSpPr/>
      </xdr:nvSpPr>
      <xdr:spPr>
        <a:xfrm>
          <a:off x="16353155" y="90843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a:extLst>
            <a:ext uri="{FF2B5EF4-FFF2-40B4-BE49-F238E27FC236}">
              <a16:creationId xmlns:a16="http://schemas.microsoft.com/office/drawing/2014/main" id="{8A8D95FF-B54D-4C92-AFB2-3268652A2D9C}"/>
            </a:ext>
          </a:extLst>
        </xdr:cNvPr>
        <xdr:cNvSpPr/>
      </xdr:nvSpPr>
      <xdr:spPr>
        <a:xfrm>
          <a:off x="16353155" y="92748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a:extLst>
            <a:ext uri="{FF2B5EF4-FFF2-40B4-BE49-F238E27FC236}">
              <a16:creationId xmlns:a16="http://schemas.microsoft.com/office/drawing/2014/main" id="{E89F82A0-F3BC-4725-9785-5C65EF14704A}"/>
            </a:ext>
          </a:extLst>
        </xdr:cNvPr>
        <xdr:cNvSpPr/>
      </xdr:nvSpPr>
      <xdr:spPr>
        <a:xfrm>
          <a:off x="17846040" y="9084310"/>
          <a:ext cx="1157605"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a:extLst>
            <a:ext uri="{FF2B5EF4-FFF2-40B4-BE49-F238E27FC236}">
              <a16:creationId xmlns:a16="http://schemas.microsoft.com/office/drawing/2014/main" id="{7D22C7FF-5618-4200-8E0D-CC4CFB994F7F}"/>
            </a:ext>
          </a:extLst>
        </xdr:cNvPr>
        <xdr:cNvSpPr/>
      </xdr:nvSpPr>
      <xdr:spPr>
        <a:xfrm>
          <a:off x="17846040" y="9274810"/>
          <a:ext cx="115760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a:extLst>
            <a:ext uri="{FF2B5EF4-FFF2-40B4-BE49-F238E27FC236}">
              <a16:creationId xmlns:a16="http://schemas.microsoft.com/office/drawing/2014/main" id="{3D194AE3-2BB3-47F2-B1A6-6C41BD149CD1}"/>
            </a:ext>
          </a:extLst>
        </xdr:cNvPr>
        <xdr:cNvSpPr/>
      </xdr:nvSpPr>
      <xdr:spPr>
        <a:xfrm>
          <a:off x="19180810" y="9084310"/>
          <a:ext cx="11480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a:extLst>
            <a:ext uri="{FF2B5EF4-FFF2-40B4-BE49-F238E27FC236}">
              <a16:creationId xmlns:a16="http://schemas.microsoft.com/office/drawing/2014/main" id="{30098E27-5E35-451E-B270-E30F80223AAB}"/>
            </a:ext>
          </a:extLst>
        </xdr:cNvPr>
        <xdr:cNvSpPr/>
      </xdr:nvSpPr>
      <xdr:spPr>
        <a:xfrm>
          <a:off x="19180810" y="9274810"/>
          <a:ext cx="11480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a:extLst>
            <a:ext uri="{FF2B5EF4-FFF2-40B4-BE49-F238E27FC236}">
              <a16:creationId xmlns:a16="http://schemas.microsoft.com/office/drawing/2014/main" id="{38DB89AF-17A4-462A-BA46-FFE9C680B94F}"/>
            </a:ext>
          </a:extLst>
        </xdr:cNvPr>
        <xdr:cNvSpPr/>
      </xdr:nvSpPr>
      <xdr:spPr>
        <a:xfrm>
          <a:off x="11666855" y="9590405"/>
          <a:ext cx="4617085" cy="241109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a:extLst>
            <a:ext uri="{FF2B5EF4-FFF2-40B4-BE49-F238E27FC236}">
              <a16:creationId xmlns:a16="http://schemas.microsoft.com/office/drawing/2014/main" id="{70BB8A58-4628-4B8F-A1ED-651BF9D0A30E}"/>
            </a:ext>
          </a:extLst>
        </xdr:cNvPr>
        <xdr:cNvSpPr/>
      </xdr:nvSpPr>
      <xdr:spPr>
        <a:xfrm>
          <a:off x="16459200" y="9590405"/>
          <a:ext cx="5478145" cy="24110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a:extLst>
            <a:ext uri="{FF2B5EF4-FFF2-40B4-BE49-F238E27FC236}">
              <a16:creationId xmlns:a16="http://schemas.microsoft.com/office/drawing/2014/main" id="{DE0763C5-323E-43D3-971F-C36ADEA0D290}"/>
            </a:ext>
          </a:extLst>
        </xdr:cNvPr>
        <xdr:cNvSpPr/>
      </xdr:nvSpPr>
      <xdr:spPr>
        <a:xfrm>
          <a:off x="16459200" y="9590405"/>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a:extLst>
            <a:ext uri="{FF2B5EF4-FFF2-40B4-BE49-F238E27FC236}">
              <a16:creationId xmlns:a16="http://schemas.microsoft.com/office/drawing/2014/main" id="{D06C3E8C-2BCA-4731-9574-EEF7BEAEE7B2}"/>
            </a:ext>
          </a:extLst>
        </xdr:cNvPr>
        <xdr:cNvSpPr txBox="1"/>
      </xdr:nvSpPr>
      <xdr:spPr>
        <a:xfrm>
          <a:off x="16570960" y="9902190"/>
          <a:ext cx="5260340" cy="203390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上回っている理由として、民間における保育所や幼稚園の施設がないため、町で施設を運営していかなければならず、多くの職員が必要となっていることと、令和２年度から新しい課が設置され、積極的な施策の実施に人員が必要であったためである。</a:t>
          </a:r>
        </a:p>
        <a:p>
          <a:r>
            <a:rPr kumimoji="1" lang="ja-JP" altLang="en-US" sz="1300">
              <a:latin typeface="ＭＳ Ｐゴシック" panose="020B0600070205080204" pitchFamily="50" charset="-128"/>
              <a:ea typeface="ＭＳ Ｐゴシック" panose="020B0600070205080204" pitchFamily="50" charset="-128"/>
            </a:rPr>
            <a:t>　計画的な人員の削減と効率的な定員管理により、類似団体平均の水準を目標に職員数の引き下げに努める。</a:t>
          </a:r>
        </a:p>
      </xdr:txBody>
    </xdr:sp>
    <xdr:clientData/>
  </xdr:twoCellAnchor>
  <xdr:oneCellAnchor>
    <xdr:from>
      <xdr:col>61</xdr:col>
      <xdr:colOff>6350</xdr:colOff>
      <xdr:row>54</xdr:row>
      <xdr:rowOff>139700</xdr:rowOff>
    </xdr:from>
    <xdr:ext cx="349839" cy="225703"/>
    <xdr:sp macro="" textlink="">
      <xdr:nvSpPr>
        <xdr:cNvPr id="298" name="テキスト ボックス 297">
          <a:extLst>
            <a:ext uri="{FF2B5EF4-FFF2-40B4-BE49-F238E27FC236}">
              <a16:creationId xmlns:a16="http://schemas.microsoft.com/office/drawing/2014/main" id="{0F0CC765-4DFB-4BAC-8E1E-F32E2FCC6B17}"/>
            </a:ext>
          </a:extLst>
        </xdr:cNvPr>
        <xdr:cNvSpPr txBox="1"/>
      </xdr:nvSpPr>
      <xdr:spPr>
        <a:xfrm>
          <a:off x="11628755" y="939419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a:extLst>
            <a:ext uri="{FF2B5EF4-FFF2-40B4-BE49-F238E27FC236}">
              <a16:creationId xmlns:a16="http://schemas.microsoft.com/office/drawing/2014/main" id="{3418799F-E220-402A-8C87-21952747D73A}"/>
            </a:ext>
          </a:extLst>
        </xdr:cNvPr>
        <xdr:cNvCxnSpPr/>
      </xdr:nvCxnSpPr>
      <xdr:spPr>
        <a:xfrm>
          <a:off x="11666855" y="12001500"/>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a:extLst>
            <a:ext uri="{FF2B5EF4-FFF2-40B4-BE49-F238E27FC236}">
              <a16:creationId xmlns:a16="http://schemas.microsoft.com/office/drawing/2014/main" id="{4108650A-3178-49A2-B2AB-6A7DF6742A71}"/>
            </a:ext>
          </a:extLst>
        </xdr:cNvPr>
        <xdr:cNvSpPr txBox="1"/>
      </xdr:nvSpPr>
      <xdr:spPr>
        <a:xfrm>
          <a:off x="10981055" y="11857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1" name="直線コネクタ 300">
          <a:extLst>
            <a:ext uri="{FF2B5EF4-FFF2-40B4-BE49-F238E27FC236}">
              <a16:creationId xmlns:a16="http://schemas.microsoft.com/office/drawing/2014/main" id="{FDC4EF7C-965C-4BDE-9A58-DB8F7EEC1D81}"/>
            </a:ext>
          </a:extLst>
        </xdr:cNvPr>
        <xdr:cNvCxnSpPr/>
      </xdr:nvCxnSpPr>
      <xdr:spPr>
        <a:xfrm>
          <a:off x="11666855" y="11599333"/>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2" name="テキスト ボックス 301">
          <a:extLst>
            <a:ext uri="{FF2B5EF4-FFF2-40B4-BE49-F238E27FC236}">
              <a16:creationId xmlns:a16="http://schemas.microsoft.com/office/drawing/2014/main" id="{FC9DE4FC-2B5A-403F-9005-F0D74952E13D}"/>
            </a:ext>
          </a:extLst>
        </xdr:cNvPr>
        <xdr:cNvSpPr txBox="1"/>
      </xdr:nvSpPr>
      <xdr:spPr>
        <a:xfrm>
          <a:off x="10981055" y="11455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3" name="直線コネクタ 302">
          <a:extLst>
            <a:ext uri="{FF2B5EF4-FFF2-40B4-BE49-F238E27FC236}">
              <a16:creationId xmlns:a16="http://schemas.microsoft.com/office/drawing/2014/main" id="{7F3C1558-DD50-4FBC-85EA-9F22D146EBC1}"/>
            </a:ext>
          </a:extLst>
        </xdr:cNvPr>
        <xdr:cNvCxnSpPr/>
      </xdr:nvCxnSpPr>
      <xdr:spPr>
        <a:xfrm>
          <a:off x="11666855" y="11200977"/>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4" name="テキスト ボックス 303">
          <a:extLst>
            <a:ext uri="{FF2B5EF4-FFF2-40B4-BE49-F238E27FC236}">
              <a16:creationId xmlns:a16="http://schemas.microsoft.com/office/drawing/2014/main" id="{124A421D-269C-48E1-B961-5B63AC78AF52}"/>
            </a:ext>
          </a:extLst>
        </xdr:cNvPr>
        <xdr:cNvSpPr txBox="1"/>
      </xdr:nvSpPr>
      <xdr:spPr>
        <a:xfrm>
          <a:off x="10981055" y="11056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5" name="直線コネクタ 304">
          <a:extLst>
            <a:ext uri="{FF2B5EF4-FFF2-40B4-BE49-F238E27FC236}">
              <a16:creationId xmlns:a16="http://schemas.microsoft.com/office/drawing/2014/main" id="{16267389-F538-43E8-865F-A8D20B50D5B3}"/>
            </a:ext>
          </a:extLst>
        </xdr:cNvPr>
        <xdr:cNvCxnSpPr/>
      </xdr:nvCxnSpPr>
      <xdr:spPr>
        <a:xfrm>
          <a:off x="11666855" y="10798810"/>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6" name="テキスト ボックス 305">
          <a:extLst>
            <a:ext uri="{FF2B5EF4-FFF2-40B4-BE49-F238E27FC236}">
              <a16:creationId xmlns:a16="http://schemas.microsoft.com/office/drawing/2014/main" id="{0B270C4C-1F93-40FA-B418-A47B9E1925B8}"/>
            </a:ext>
          </a:extLst>
        </xdr:cNvPr>
        <xdr:cNvSpPr txBox="1"/>
      </xdr:nvSpPr>
      <xdr:spPr>
        <a:xfrm>
          <a:off x="10981055" y="10648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7" name="直線コネクタ 306">
          <a:extLst>
            <a:ext uri="{FF2B5EF4-FFF2-40B4-BE49-F238E27FC236}">
              <a16:creationId xmlns:a16="http://schemas.microsoft.com/office/drawing/2014/main" id="{86DE4066-B9E8-4B57-97CF-17B4D6EFADBC}"/>
            </a:ext>
          </a:extLst>
        </xdr:cNvPr>
        <xdr:cNvCxnSpPr/>
      </xdr:nvCxnSpPr>
      <xdr:spPr>
        <a:xfrm>
          <a:off x="11666855" y="10390928"/>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8" name="テキスト ボックス 307">
          <a:extLst>
            <a:ext uri="{FF2B5EF4-FFF2-40B4-BE49-F238E27FC236}">
              <a16:creationId xmlns:a16="http://schemas.microsoft.com/office/drawing/2014/main" id="{2746A37D-735A-4D88-A662-67A572C53BAF}"/>
            </a:ext>
          </a:extLst>
        </xdr:cNvPr>
        <xdr:cNvSpPr txBox="1"/>
      </xdr:nvSpPr>
      <xdr:spPr>
        <a:xfrm>
          <a:off x="10981055" y="10246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9" name="直線コネクタ 308">
          <a:extLst>
            <a:ext uri="{FF2B5EF4-FFF2-40B4-BE49-F238E27FC236}">
              <a16:creationId xmlns:a16="http://schemas.microsoft.com/office/drawing/2014/main" id="{10F2E0F8-F741-4BE1-A002-D8E14FDE7F96}"/>
            </a:ext>
          </a:extLst>
        </xdr:cNvPr>
        <xdr:cNvCxnSpPr/>
      </xdr:nvCxnSpPr>
      <xdr:spPr>
        <a:xfrm>
          <a:off x="11666855" y="9992572"/>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0" name="テキスト ボックス 309">
          <a:extLst>
            <a:ext uri="{FF2B5EF4-FFF2-40B4-BE49-F238E27FC236}">
              <a16:creationId xmlns:a16="http://schemas.microsoft.com/office/drawing/2014/main" id="{8DF913E4-4BD4-4AF3-A4E9-AF559D7B5C26}"/>
            </a:ext>
          </a:extLst>
        </xdr:cNvPr>
        <xdr:cNvSpPr txBox="1"/>
      </xdr:nvSpPr>
      <xdr:spPr>
        <a:xfrm>
          <a:off x="10981055"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a16="http://schemas.microsoft.com/office/drawing/2014/main" id="{537CE532-B79C-4C4A-A9BC-1870DF753B57}"/>
            </a:ext>
          </a:extLst>
        </xdr:cNvPr>
        <xdr:cNvCxnSpPr/>
      </xdr:nvCxnSpPr>
      <xdr:spPr>
        <a:xfrm>
          <a:off x="11666855" y="9590405"/>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2" name="テキスト ボックス 311">
          <a:extLst>
            <a:ext uri="{FF2B5EF4-FFF2-40B4-BE49-F238E27FC236}">
              <a16:creationId xmlns:a16="http://schemas.microsoft.com/office/drawing/2014/main" id="{072728C5-B90D-4552-A064-E76B7BEC2B92}"/>
            </a:ext>
          </a:extLst>
        </xdr:cNvPr>
        <xdr:cNvSpPr txBox="1"/>
      </xdr:nvSpPr>
      <xdr:spPr>
        <a:xfrm>
          <a:off x="10981055" y="9450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a:extLst>
            <a:ext uri="{FF2B5EF4-FFF2-40B4-BE49-F238E27FC236}">
              <a16:creationId xmlns:a16="http://schemas.microsoft.com/office/drawing/2014/main" id="{98FCD720-0045-4032-A9B5-44874EB18911}"/>
            </a:ext>
          </a:extLst>
        </xdr:cNvPr>
        <xdr:cNvSpPr/>
      </xdr:nvSpPr>
      <xdr:spPr>
        <a:xfrm>
          <a:off x="11666855" y="9590405"/>
          <a:ext cx="4617085" cy="241109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116135</xdr:rowOff>
    </xdr:from>
    <xdr:to>
      <xdr:col>81</xdr:col>
      <xdr:colOff>44450</xdr:colOff>
      <xdr:row>66</xdr:row>
      <xdr:rowOff>153599</xdr:rowOff>
    </xdr:to>
    <xdr:cxnSp macro="">
      <xdr:nvCxnSpPr>
        <xdr:cNvPr id="314" name="直線コネクタ 313">
          <a:extLst>
            <a:ext uri="{FF2B5EF4-FFF2-40B4-BE49-F238E27FC236}">
              <a16:creationId xmlns:a16="http://schemas.microsoft.com/office/drawing/2014/main" id="{E015B6C8-B4F6-4CA3-840E-8908B448943E}"/>
            </a:ext>
          </a:extLst>
        </xdr:cNvPr>
        <xdr:cNvCxnSpPr/>
      </xdr:nvCxnSpPr>
      <xdr:spPr>
        <a:xfrm flipV="1">
          <a:off x="15476855" y="9888785"/>
          <a:ext cx="0" cy="15805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125676</xdr:rowOff>
    </xdr:from>
    <xdr:ext cx="762000" cy="259045"/>
    <xdr:sp macro="" textlink="">
      <xdr:nvSpPr>
        <xdr:cNvPr id="315" name="定員管理の状況最小値テキスト">
          <a:extLst>
            <a:ext uri="{FF2B5EF4-FFF2-40B4-BE49-F238E27FC236}">
              <a16:creationId xmlns:a16="http://schemas.microsoft.com/office/drawing/2014/main" id="{7B6AED44-3FEC-4598-B463-365869CACFF3}"/>
            </a:ext>
          </a:extLst>
        </xdr:cNvPr>
        <xdr:cNvSpPr txBox="1"/>
      </xdr:nvSpPr>
      <xdr:spPr>
        <a:xfrm>
          <a:off x="15560040" y="11443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153599</xdr:rowOff>
    </xdr:from>
    <xdr:to>
      <xdr:col>81</xdr:col>
      <xdr:colOff>133350</xdr:colOff>
      <xdr:row>66</xdr:row>
      <xdr:rowOff>153599</xdr:rowOff>
    </xdr:to>
    <xdr:cxnSp macro="">
      <xdr:nvCxnSpPr>
        <xdr:cNvPr id="316" name="直線コネクタ 315">
          <a:extLst>
            <a:ext uri="{FF2B5EF4-FFF2-40B4-BE49-F238E27FC236}">
              <a16:creationId xmlns:a16="http://schemas.microsoft.com/office/drawing/2014/main" id="{D9F909C3-FD5E-4B1E-86F9-9EB5EB626817}"/>
            </a:ext>
          </a:extLst>
        </xdr:cNvPr>
        <xdr:cNvCxnSpPr/>
      </xdr:nvCxnSpPr>
      <xdr:spPr>
        <a:xfrm>
          <a:off x="15408910" y="11469299"/>
          <a:ext cx="15113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31062</xdr:rowOff>
    </xdr:from>
    <xdr:ext cx="762000" cy="259045"/>
    <xdr:sp macro="" textlink="">
      <xdr:nvSpPr>
        <xdr:cNvPr id="317" name="定員管理の状況最大値テキスト">
          <a:extLst>
            <a:ext uri="{FF2B5EF4-FFF2-40B4-BE49-F238E27FC236}">
              <a16:creationId xmlns:a16="http://schemas.microsoft.com/office/drawing/2014/main" id="{6DF8D107-25E5-4D73-94A3-61D68FB64A25}"/>
            </a:ext>
          </a:extLst>
        </xdr:cNvPr>
        <xdr:cNvSpPr txBox="1"/>
      </xdr:nvSpPr>
      <xdr:spPr>
        <a:xfrm>
          <a:off x="15560040" y="9630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116135</xdr:rowOff>
    </xdr:from>
    <xdr:to>
      <xdr:col>81</xdr:col>
      <xdr:colOff>133350</xdr:colOff>
      <xdr:row>57</xdr:row>
      <xdr:rowOff>116135</xdr:rowOff>
    </xdr:to>
    <xdr:cxnSp macro="">
      <xdr:nvCxnSpPr>
        <xdr:cNvPr id="318" name="直線コネクタ 317">
          <a:extLst>
            <a:ext uri="{FF2B5EF4-FFF2-40B4-BE49-F238E27FC236}">
              <a16:creationId xmlns:a16="http://schemas.microsoft.com/office/drawing/2014/main" id="{F3C5C5B8-6486-42C9-BFA3-45276E0891AC}"/>
            </a:ext>
          </a:extLst>
        </xdr:cNvPr>
        <xdr:cNvCxnSpPr/>
      </xdr:nvCxnSpPr>
      <xdr:spPr>
        <a:xfrm>
          <a:off x="15408910" y="9888785"/>
          <a:ext cx="15113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17780</xdr:rowOff>
    </xdr:from>
    <xdr:to>
      <xdr:col>81</xdr:col>
      <xdr:colOff>44450</xdr:colOff>
      <xdr:row>63</xdr:row>
      <xdr:rowOff>23142</xdr:rowOff>
    </xdr:to>
    <xdr:cxnSp macro="">
      <xdr:nvCxnSpPr>
        <xdr:cNvPr id="319" name="直線コネクタ 318">
          <a:extLst>
            <a:ext uri="{FF2B5EF4-FFF2-40B4-BE49-F238E27FC236}">
              <a16:creationId xmlns:a16="http://schemas.microsoft.com/office/drawing/2014/main" id="{9162994A-2360-4B74-815F-426BD3E4090E}"/>
            </a:ext>
          </a:extLst>
        </xdr:cNvPr>
        <xdr:cNvCxnSpPr/>
      </xdr:nvCxnSpPr>
      <xdr:spPr>
        <a:xfrm flipV="1">
          <a:off x="14714855" y="10822940"/>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110437</xdr:rowOff>
    </xdr:from>
    <xdr:ext cx="762000" cy="259045"/>
    <xdr:sp macro="" textlink="">
      <xdr:nvSpPr>
        <xdr:cNvPr id="320" name="定員管理の状況平均値テキスト">
          <a:extLst>
            <a:ext uri="{FF2B5EF4-FFF2-40B4-BE49-F238E27FC236}">
              <a16:creationId xmlns:a16="http://schemas.microsoft.com/office/drawing/2014/main" id="{31FC3395-E13F-4A49-86BB-F8B9F47CFAB6}"/>
            </a:ext>
          </a:extLst>
        </xdr:cNvPr>
        <xdr:cNvSpPr txBox="1"/>
      </xdr:nvSpPr>
      <xdr:spPr>
        <a:xfrm>
          <a:off x="15560040" y="102240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93910</xdr:rowOff>
    </xdr:from>
    <xdr:to>
      <xdr:col>81</xdr:col>
      <xdr:colOff>95250</xdr:colOff>
      <xdr:row>61</xdr:row>
      <xdr:rowOff>24060</xdr:rowOff>
    </xdr:to>
    <xdr:sp macro="" textlink="">
      <xdr:nvSpPr>
        <xdr:cNvPr id="321" name="フローチャート: 判断 320">
          <a:extLst>
            <a:ext uri="{FF2B5EF4-FFF2-40B4-BE49-F238E27FC236}">
              <a16:creationId xmlns:a16="http://schemas.microsoft.com/office/drawing/2014/main" id="{F5739EA5-EEC6-48A1-88AE-E57C165CB1E6}"/>
            </a:ext>
          </a:extLst>
        </xdr:cNvPr>
        <xdr:cNvSpPr/>
      </xdr:nvSpPr>
      <xdr:spPr>
        <a:xfrm>
          <a:off x="15427960" y="10384720"/>
          <a:ext cx="9398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159738</xdr:rowOff>
    </xdr:from>
    <xdr:to>
      <xdr:col>77</xdr:col>
      <xdr:colOff>44450</xdr:colOff>
      <xdr:row>63</xdr:row>
      <xdr:rowOff>23142</xdr:rowOff>
    </xdr:to>
    <xdr:cxnSp macro="">
      <xdr:nvCxnSpPr>
        <xdr:cNvPr id="322" name="直線コネクタ 321">
          <a:extLst>
            <a:ext uri="{FF2B5EF4-FFF2-40B4-BE49-F238E27FC236}">
              <a16:creationId xmlns:a16="http://schemas.microsoft.com/office/drawing/2014/main" id="{747AFA7C-D89C-45B0-A8D4-C2D40DAB5CB2}"/>
            </a:ext>
          </a:extLst>
        </xdr:cNvPr>
        <xdr:cNvCxnSpPr/>
      </xdr:nvCxnSpPr>
      <xdr:spPr>
        <a:xfrm>
          <a:off x="13903960" y="10791543"/>
          <a:ext cx="810895" cy="29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85866</xdr:rowOff>
    </xdr:from>
    <xdr:to>
      <xdr:col>77</xdr:col>
      <xdr:colOff>95250</xdr:colOff>
      <xdr:row>61</xdr:row>
      <xdr:rowOff>16016</xdr:rowOff>
    </xdr:to>
    <xdr:sp macro="" textlink="">
      <xdr:nvSpPr>
        <xdr:cNvPr id="323" name="フローチャート: 判断 322">
          <a:extLst>
            <a:ext uri="{FF2B5EF4-FFF2-40B4-BE49-F238E27FC236}">
              <a16:creationId xmlns:a16="http://schemas.microsoft.com/office/drawing/2014/main" id="{8A94760F-ADE0-4339-BFBB-E0069A399D2A}"/>
            </a:ext>
          </a:extLst>
        </xdr:cNvPr>
        <xdr:cNvSpPr/>
      </xdr:nvSpPr>
      <xdr:spPr>
        <a:xfrm>
          <a:off x="14665960" y="10374771"/>
          <a:ext cx="9398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26193</xdr:rowOff>
    </xdr:from>
    <xdr:ext cx="736600" cy="259045"/>
    <xdr:sp macro="" textlink="">
      <xdr:nvSpPr>
        <xdr:cNvPr id="324" name="テキスト ボックス 323">
          <a:extLst>
            <a:ext uri="{FF2B5EF4-FFF2-40B4-BE49-F238E27FC236}">
              <a16:creationId xmlns:a16="http://schemas.microsoft.com/office/drawing/2014/main" id="{15C29D4C-B965-486F-8DC4-19D51E743797}"/>
            </a:ext>
          </a:extLst>
        </xdr:cNvPr>
        <xdr:cNvSpPr txBox="1"/>
      </xdr:nvSpPr>
      <xdr:spPr>
        <a:xfrm>
          <a:off x="14371955" y="10137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136948</xdr:rowOff>
    </xdr:from>
    <xdr:to>
      <xdr:col>72</xdr:col>
      <xdr:colOff>203200</xdr:colOff>
      <xdr:row>62</xdr:row>
      <xdr:rowOff>159738</xdr:rowOff>
    </xdr:to>
    <xdr:cxnSp macro="">
      <xdr:nvCxnSpPr>
        <xdr:cNvPr id="325" name="直線コネクタ 324">
          <a:extLst>
            <a:ext uri="{FF2B5EF4-FFF2-40B4-BE49-F238E27FC236}">
              <a16:creationId xmlns:a16="http://schemas.microsoft.com/office/drawing/2014/main" id="{00FBC9A7-0520-4F10-B41B-18120C53553E}"/>
            </a:ext>
          </a:extLst>
        </xdr:cNvPr>
        <xdr:cNvCxnSpPr/>
      </xdr:nvCxnSpPr>
      <xdr:spPr>
        <a:xfrm>
          <a:off x="13106400" y="10763038"/>
          <a:ext cx="797560" cy="28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81845</xdr:rowOff>
    </xdr:from>
    <xdr:to>
      <xdr:col>73</xdr:col>
      <xdr:colOff>44450</xdr:colOff>
      <xdr:row>61</xdr:row>
      <xdr:rowOff>11995</xdr:rowOff>
    </xdr:to>
    <xdr:sp macro="" textlink="">
      <xdr:nvSpPr>
        <xdr:cNvPr id="326" name="フローチャート: 判断 325">
          <a:extLst>
            <a:ext uri="{FF2B5EF4-FFF2-40B4-BE49-F238E27FC236}">
              <a16:creationId xmlns:a16="http://schemas.microsoft.com/office/drawing/2014/main" id="{E62E5C28-E192-410F-9EE9-050A14F4ACF2}"/>
            </a:ext>
          </a:extLst>
        </xdr:cNvPr>
        <xdr:cNvSpPr/>
      </xdr:nvSpPr>
      <xdr:spPr>
        <a:xfrm>
          <a:off x="13868400" y="10370750"/>
          <a:ext cx="8445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22172</xdr:rowOff>
    </xdr:from>
    <xdr:ext cx="762000" cy="259045"/>
    <xdr:sp macro="" textlink="">
      <xdr:nvSpPr>
        <xdr:cNvPr id="327" name="テキスト ボックス 326">
          <a:extLst>
            <a:ext uri="{FF2B5EF4-FFF2-40B4-BE49-F238E27FC236}">
              <a16:creationId xmlns:a16="http://schemas.microsoft.com/office/drawing/2014/main" id="{B6955377-7902-46D5-BD19-1E2ABBAA75AA}"/>
            </a:ext>
          </a:extLst>
        </xdr:cNvPr>
        <xdr:cNvSpPr txBox="1"/>
      </xdr:nvSpPr>
      <xdr:spPr>
        <a:xfrm>
          <a:off x="13555345" y="10133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49812</xdr:rowOff>
    </xdr:from>
    <xdr:to>
      <xdr:col>68</xdr:col>
      <xdr:colOff>152400</xdr:colOff>
      <xdr:row>62</xdr:row>
      <xdr:rowOff>136948</xdr:rowOff>
    </xdr:to>
    <xdr:cxnSp macro="">
      <xdr:nvCxnSpPr>
        <xdr:cNvPr id="328" name="直線コネクタ 327">
          <a:extLst>
            <a:ext uri="{FF2B5EF4-FFF2-40B4-BE49-F238E27FC236}">
              <a16:creationId xmlns:a16="http://schemas.microsoft.com/office/drawing/2014/main" id="{AD46F546-0C02-4E92-8275-B3531B650633}"/>
            </a:ext>
          </a:extLst>
        </xdr:cNvPr>
        <xdr:cNvCxnSpPr/>
      </xdr:nvCxnSpPr>
      <xdr:spPr>
        <a:xfrm>
          <a:off x="12289790" y="10683522"/>
          <a:ext cx="816610" cy="79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112677</xdr:rowOff>
    </xdr:from>
    <xdr:to>
      <xdr:col>68</xdr:col>
      <xdr:colOff>203200</xdr:colOff>
      <xdr:row>61</xdr:row>
      <xdr:rowOff>42827</xdr:rowOff>
    </xdr:to>
    <xdr:sp macro="" textlink="">
      <xdr:nvSpPr>
        <xdr:cNvPr id="329" name="フローチャート: 判断 328">
          <a:extLst>
            <a:ext uri="{FF2B5EF4-FFF2-40B4-BE49-F238E27FC236}">
              <a16:creationId xmlns:a16="http://schemas.microsoft.com/office/drawing/2014/main" id="{E54ECCC4-9E90-4CFC-8FFA-D2F9B5A199B7}"/>
            </a:ext>
          </a:extLst>
        </xdr:cNvPr>
        <xdr:cNvSpPr/>
      </xdr:nvSpPr>
      <xdr:spPr>
        <a:xfrm>
          <a:off x="13051790" y="10399677"/>
          <a:ext cx="9017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53004</xdr:rowOff>
    </xdr:from>
    <xdr:ext cx="762000" cy="259045"/>
    <xdr:sp macro="" textlink="">
      <xdr:nvSpPr>
        <xdr:cNvPr id="330" name="テキスト ボックス 329">
          <a:extLst>
            <a:ext uri="{FF2B5EF4-FFF2-40B4-BE49-F238E27FC236}">
              <a16:creationId xmlns:a16="http://schemas.microsoft.com/office/drawing/2014/main" id="{B7DA99CE-C574-4F84-BFE8-4DDD0FE782E9}"/>
            </a:ext>
          </a:extLst>
        </xdr:cNvPr>
        <xdr:cNvSpPr txBox="1"/>
      </xdr:nvSpPr>
      <xdr:spPr>
        <a:xfrm>
          <a:off x="12763500" y="10172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84526</xdr:rowOff>
    </xdr:from>
    <xdr:to>
      <xdr:col>64</xdr:col>
      <xdr:colOff>152400</xdr:colOff>
      <xdr:row>61</xdr:row>
      <xdr:rowOff>14676</xdr:rowOff>
    </xdr:to>
    <xdr:sp macro="" textlink="">
      <xdr:nvSpPr>
        <xdr:cNvPr id="331" name="フローチャート: 判断 330">
          <a:extLst>
            <a:ext uri="{FF2B5EF4-FFF2-40B4-BE49-F238E27FC236}">
              <a16:creationId xmlns:a16="http://schemas.microsoft.com/office/drawing/2014/main" id="{7770D44A-FBC5-42B0-9498-721BF2235AFD}"/>
            </a:ext>
          </a:extLst>
        </xdr:cNvPr>
        <xdr:cNvSpPr/>
      </xdr:nvSpPr>
      <xdr:spPr>
        <a:xfrm>
          <a:off x="12246610" y="10373431"/>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24853</xdr:rowOff>
    </xdr:from>
    <xdr:ext cx="762000" cy="259045"/>
    <xdr:sp macro="" textlink="">
      <xdr:nvSpPr>
        <xdr:cNvPr id="332" name="テキスト ボックス 331">
          <a:extLst>
            <a:ext uri="{FF2B5EF4-FFF2-40B4-BE49-F238E27FC236}">
              <a16:creationId xmlns:a16="http://schemas.microsoft.com/office/drawing/2014/main" id="{C97E1890-7A66-49A5-B2BA-C3ADE1BB155F}"/>
            </a:ext>
          </a:extLst>
        </xdr:cNvPr>
        <xdr:cNvSpPr txBox="1"/>
      </xdr:nvSpPr>
      <xdr:spPr>
        <a:xfrm>
          <a:off x="11946890" y="10136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D1CD0F66-394A-4B9A-B230-D62D9DF1E347}"/>
            </a:ext>
          </a:extLst>
        </xdr:cNvPr>
        <xdr:cNvSpPr txBox="1"/>
      </xdr:nvSpPr>
      <xdr:spPr>
        <a:xfrm>
          <a:off x="15278100" y="1200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3A84FB26-CB2F-4C99-9A2A-977431B6A979}"/>
            </a:ext>
          </a:extLst>
        </xdr:cNvPr>
        <xdr:cNvSpPr txBox="1"/>
      </xdr:nvSpPr>
      <xdr:spPr>
        <a:xfrm>
          <a:off x="14516100" y="1200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C707A6B8-F33D-45B8-86E1-085A674FA30F}"/>
            </a:ext>
          </a:extLst>
        </xdr:cNvPr>
        <xdr:cNvSpPr txBox="1"/>
      </xdr:nvSpPr>
      <xdr:spPr>
        <a:xfrm>
          <a:off x="13714730" y="1200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F9AF3460-1B76-4384-AC88-D2B21D7D501B}"/>
            </a:ext>
          </a:extLst>
        </xdr:cNvPr>
        <xdr:cNvSpPr txBox="1"/>
      </xdr:nvSpPr>
      <xdr:spPr>
        <a:xfrm>
          <a:off x="12907645" y="1200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52123677-24ED-491D-9704-53E6E2E2393F}"/>
            </a:ext>
          </a:extLst>
        </xdr:cNvPr>
        <xdr:cNvSpPr txBox="1"/>
      </xdr:nvSpPr>
      <xdr:spPr>
        <a:xfrm>
          <a:off x="12092940" y="1200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138430</xdr:rowOff>
    </xdr:from>
    <xdr:to>
      <xdr:col>81</xdr:col>
      <xdr:colOff>95250</xdr:colOff>
      <xdr:row>63</xdr:row>
      <xdr:rowOff>68580</xdr:rowOff>
    </xdr:to>
    <xdr:sp macro="" textlink="">
      <xdr:nvSpPr>
        <xdr:cNvPr id="338" name="楕円 337">
          <a:extLst>
            <a:ext uri="{FF2B5EF4-FFF2-40B4-BE49-F238E27FC236}">
              <a16:creationId xmlns:a16="http://schemas.microsoft.com/office/drawing/2014/main" id="{980A8886-1882-4C3C-977D-368DF323787D}"/>
            </a:ext>
          </a:extLst>
        </xdr:cNvPr>
        <xdr:cNvSpPr/>
      </xdr:nvSpPr>
      <xdr:spPr>
        <a:xfrm>
          <a:off x="15427960" y="10764520"/>
          <a:ext cx="9398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110507</xdr:rowOff>
    </xdr:from>
    <xdr:ext cx="762000" cy="259045"/>
    <xdr:sp macro="" textlink="">
      <xdr:nvSpPr>
        <xdr:cNvPr id="339" name="定員管理の状況該当値テキスト">
          <a:extLst>
            <a:ext uri="{FF2B5EF4-FFF2-40B4-BE49-F238E27FC236}">
              <a16:creationId xmlns:a16="http://schemas.microsoft.com/office/drawing/2014/main" id="{D4D0AB9C-B2EA-4023-8274-D79B8AC81D23}"/>
            </a:ext>
          </a:extLst>
        </xdr:cNvPr>
        <xdr:cNvSpPr txBox="1"/>
      </xdr:nvSpPr>
      <xdr:spPr>
        <a:xfrm>
          <a:off x="15560040" y="10740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143792</xdr:rowOff>
    </xdr:from>
    <xdr:to>
      <xdr:col>77</xdr:col>
      <xdr:colOff>95250</xdr:colOff>
      <xdr:row>63</xdr:row>
      <xdr:rowOff>73942</xdr:rowOff>
    </xdr:to>
    <xdr:sp macro="" textlink="">
      <xdr:nvSpPr>
        <xdr:cNvPr id="340" name="楕円 339">
          <a:extLst>
            <a:ext uri="{FF2B5EF4-FFF2-40B4-BE49-F238E27FC236}">
              <a16:creationId xmlns:a16="http://schemas.microsoft.com/office/drawing/2014/main" id="{65298810-AD1F-4057-912E-1F0D744AFF01}"/>
            </a:ext>
          </a:extLst>
        </xdr:cNvPr>
        <xdr:cNvSpPr/>
      </xdr:nvSpPr>
      <xdr:spPr>
        <a:xfrm>
          <a:off x="14665960" y="10771787"/>
          <a:ext cx="9398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58719</xdr:rowOff>
    </xdr:from>
    <xdr:ext cx="736600" cy="259045"/>
    <xdr:sp macro="" textlink="">
      <xdr:nvSpPr>
        <xdr:cNvPr id="341" name="テキスト ボックス 340">
          <a:extLst>
            <a:ext uri="{FF2B5EF4-FFF2-40B4-BE49-F238E27FC236}">
              <a16:creationId xmlns:a16="http://schemas.microsoft.com/office/drawing/2014/main" id="{FC31050A-66BF-4C64-AD58-6364EF1C8B68}"/>
            </a:ext>
          </a:extLst>
        </xdr:cNvPr>
        <xdr:cNvSpPr txBox="1"/>
      </xdr:nvSpPr>
      <xdr:spPr>
        <a:xfrm>
          <a:off x="14371955" y="108562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108938</xdr:rowOff>
    </xdr:from>
    <xdr:to>
      <xdr:col>73</xdr:col>
      <xdr:colOff>44450</xdr:colOff>
      <xdr:row>63</xdr:row>
      <xdr:rowOff>39088</xdr:rowOff>
    </xdr:to>
    <xdr:sp macro="" textlink="">
      <xdr:nvSpPr>
        <xdr:cNvPr id="342" name="楕円 341">
          <a:extLst>
            <a:ext uri="{FF2B5EF4-FFF2-40B4-BE49-F238E27FC236}">
              <a16:creationId xmlns:a16="http://schemas.microsoft.com/office/drawing/2014/main" id="{E2337406-A776-4B74-8F91-A2E3DE433524}"/>
            </a:ext>
          </a:extLst>
        </xdr:cNvPr>
        <xdr:cNvSpPr/>
      </xdr:nvSpPr>
      <xdr:spPr>
        <a:xfrm>
          <a:off x="13868400" y="10736933"/>
          <a:ext cx="8445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23865</xdr:rowOff>
    </xdr:from>
    <xdr:ext cx="762000" cy="259045"/>
    <xdr:sp macro="" textlink="">
      <xdr:nvSpPr>
        <xdr:cNvPr id="343" name="テキスト ボックス 342">
          <a:extLst>
            <a:ext uri="{FF2B5EF4-FFF2-40B4-BE49-F238E27FC236}">
              <a16:creationId xmlns:a16="http://schemas.microsoft.com/office/drawing/2014/main" id="{54515AB6-0B8D-4DF5-844B-33B348C41A38}"/>
            </a:ext>
          </a:extLst>
        </xdr:cNvPr>
        <xdr:cNvSpPr txBox="1"/>
      </xdr:nvSpPr>
      <xdr:spPr>
        <a:xfrm>
          <a:off x="13555345" y="1082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86148</xdr:rowOff>
    </xdr:from>
    <xdr:to>
      <xdr:col>68</xdr:col>
      <xdr:colOff>203200</xdr:colOff>
      <xdr:row>63</xdr:row>
      <xdr:rowOff>16298</xdr:rowOff>
    </xdr:to>
    <xdr:sp macro="" textlink="">
      <xdr:nvSpPr>
        <xdr:cNvPr id="344" name="楕円 343">
          <a:extLst>
            <a:ext uri="{FF2B5EF4-FFF2-40B4-BE49-F238E27FC236}">
              <a16:creationId xmlns:a16="http://schemas.microsoft.com/office/drawing/2014/main" id="{157EC03D-0633-4EB4-A500-BABBFD18EB3D}"/>
            </a:ext>
          </a:extLst>
        </xdr:cNvPr>
        <xdr:cNvSpPr/>
      </xdr:nvSpPr>
      <xdr:spPr>
        <a:xfrm>
          <a:off x="13051790" y="10717953"/>
          <a:ext cx="9017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1075</xdr:rowOff>
    </xdr:from>
    <xdr:ext cx="762000" cy="259045"/>
    <xdr:sp macro="" textlink="">
      <xdr:nvSpPr>
        <xdr:cNvPr id="345" name="テキスト ボックス 344">
          <a:extLst>
            <a:ext uri="{FF2B5EF4-FFF2-40B4-BE49-F238E27FC236}">
              <a16:creationId xmlns:a16="http://schemas.microsoft.com/office/drawing/2014/main" id="{852EE9DD-9865-4BD8-9D7D-480A62B07B4F}"/>
            </a:ext>
          </a:extLst>
        </xdr:cNvPr>
        <xdr:cNvSpPr txBox="1"/>
      </xdr:nvSpPr>
      <xdr:spPr>
        <a:xfrm>
          <a:off x="12763500" y="10802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170462</xdr:rowOff>
    </xdr:from>
    <xdr:to>
      <xdr:col>64</xdr:col>
      <xdr:colOff>152400</xdr:colOff>
      <xdr:row>62</xdr:row>
      <xdr:rowOff>100612</xdr:rowOff>
    </xdr:to>
    <xdr:sp macro="" textlink="">
      <xdr:nvSpPr>
        <xdr:cNvPr id="346" name="楕円 345">
          <a:extLst>
            <a:ext uri="{FF2B5EF4-FFF2-40B4-BE49-F238E27FC236}">
              <a16:creationId xmlns:a16="http://schemas.microsoft.com/office/drawing/2014/main" id="{68833D48-A169-4D59-A1AC-6101C4BE524F}"/>
            </a:ext>
          </a:extLst>
        </xdr:cNvPr>
        <xdr:cNvSpPr/>
      </xdr:nvSpPr>
      <xdr:spPr>
        <a:xfrm>
          <a:off x="12246610" y="10632722"/>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85389</xdr:rowOff>
    </xdr:from>
    <xdr:ext cx="762000" cy="259045"/>
    <xdr:sp macro="" textlink="">
      <xdr:nvSpPr>
        <xdr:cNvPr id="347" name="テキスト ボックス 346">
          <a:extLst>
            <a:ext uri="{FF2B5EF4-FFF2-40B4-BE49-F238E27FC236}">
              <a16:creationId xmlns:a16="http://schemas.microsoft.com/office/drawing/2014/main" id="{6D253BED-766F-41A1-A6D7-7A7E9C43C68A}"/>
            </a:ext>
          </a:extLst>
        </xdr:cNvPr>
        <xdr:cNvSpPr txBox="1"/>
      </xdr:nvSpPr>
      <xdr:spPr>
        <a:xfrm>
          <a:off x="11946890" y="10717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a:extLst>
            <a:ext uri="{FF2B5EF4-FFF2-40B4-BE49-F238E27FC236}">
              <a16:creationId xmlns:a16="http://schemas.microsoft.com/office/drawing/2014/main" id="{0BE20AFA-5B27-4109-B499-230C092F9F06}"/>
            </a:ext>
          </a:extLst>
        </xdr:cNvPr>
        <xdr:cNvSpPr/>
      </xdr:nvSpPr>
      <xdr:spPr>
        <a:xfrm>
          <a:off x="11666855" y="5018405"/>
          <a:ext cx="4617085" cy="31178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a:extLst>
            <a:ext uri="{FF2B5EF4-FFF2-40B4-BE49-F238E27FC236}">
              <a16:creationId xmlns:a16="http://schemas.microsoft.com/office/drawing/2014/main" id="{11F42486-B22F-42A4-81AA-4D1641394546}"/>
            </a:ext>
          </a:extLst>
        </xdr:cNvPr>
        <xdr:cNvSpPr txBox="1"/>
      </xdr:nvSpPr>
      <xdr:spPr>
        <a:xfrm>
          <a:off x="12440734" y="537464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a:extLst>
            <a:ext uri="{FF2B5EF4-FFF2-40B4-BE49-F238E27FC236}">
              <a16:creationId xmlns:a16="http://schemas.microsoft.com/office/drawing/2014/main" id="{28AA9F07-16ED-415E-9907-DD544CC46C7C}"/>
            </a:ext>
          </a:extLst>
        </xdr:cNvPr>
        <xdr:cNvSpPr txBox="1"/>
      </xdr:nvSpPr>
      <xdr:spPr>
        <a:xfrm>
          <a:off x="1401717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a:extLst>
            <a:ext uri="{FF2B5EF4-FFF2-40B4-BE49-F238E27FC236}">
              <a16:creationId xmlns:a16="http://schemas.microsoft.com/office/drawing/2014/main" id="{E372F345-6422-48ED-91E3-2E1EA6B137AC}"/>
            </a:ext>
          </a:extLst>
        </xdr:cNvPr>
        <xdr:cNvSpPr/>
      </xdr:nvSpPr>
      <xdr:spPr>
        <a:xfrm>
          <a:off x="16353155" y="52743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a:extLst>
            <a:ext uri="{FF2B5EF4-FFF2-40B4-BE49-F238E27FC236}">
              <a16:creationId xmlns:a16="http://schemas.microsoft.com/office/drawing/2014/main" id="{CEE2DC38-66A8-4863-8D1A-F5D007B75548}"/>
            </a:ext>
          </a:extLst>
        </xdr:cNvPr>
        <xdr:cNvSpPr/>
      </xdr:nvSpPr>
      <xdr:spPr>
        <a:xfrm>
          <a:off x="16353155" y="545909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a:extLst>
            <a:ext uri="{FF2B5EF4-FFF2-40B4-BE49-F238E27FC236}">
              <a16:creationId xmlns:a16="http://schemas.microsoft.com/office/drawing/2014/main" id="{5BB2C3A7-6BAE-470C-AD92-F1B32BF95329}"/>
            </a:ext>
          </a:extLst>
        </xdr:cNvPr>
        <xdr:cNvSpPr/>
      </xdr:nvSpPr>
      <xdr:spPr>
        <a:xfrm>
          <a:off x="17846040" y="5274310"/>
          <a:ext cx="1157605"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a:extLst>
            <a:ext uri="{FF2B5EF4-FFF2-40B4-BE49-F238E27FC236}">
              <a16:creationId xmlns:a16="http://schemas.microsoft.com/office/drawing/2014/main" id="{94B1661F-A712-4A60-9173-E35980CDAC3C}"/>
            </a:ext>
          </a:extLst>
        </xdr:cNvPr>
        <xdr:cNvSpPr/>
      </xdr:nvSpPr>
      <xdr:spPr>
        <a:xfrm>
          <a:off x="17846040" y="5459095"/>
          <a:ext cx="1157605"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a:extLst>
            <a:ext uri="{FF2B5EF4-FFF2-40B4-BE49-F238E27FC236}">
              <a16:creationId xmlns:a16="http://schemas.microsoft.com/office/drawing/2014/main" id="{240C2575-EC3E-47E7-AD1C-4FBB0EE17906}"/>
            </a:ext>
          </a:extLst>
        </xdr:cNvPr>
        <xdr:cNvSpPr/>
      </xdr:nvSpPr>
      <xdr:spPr>
        <a:xfrm>
          <a:off x="19180810" y="5274310"/>
          <a:ext cx="11480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a:extLst>
            <a:ext uri="{FF2B5EF4-FFF2-40B4-BE49-F238E27FC236}">
              <a16:creationId xmlns:a16="http://schemas.microsoft.com/office/drawing/2014/main" id="{DD7462A2-B155-4EAB-AB85-9693B74150A9}"/>
            </a:ext>
          </a:extLst>
        </xdr:cNvPr>
        <xdr:cNvSpPr/>
      </xdr:nvSpPr>
      <xdr:spPr>
        <a:xfrm>
          <a:off x="19180810" y="5459095"/>
          <a:ext cx="114808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a:extLst>
            <a:ext uri="{FF2B5EF4-FFF2-40B4-BE49-F238E27FC236}">
              <a16:creationId xmlns:a16="http://schemas.microsoft.com/office/drawing/2014/main" id="{919AC49B-C586-49BA-8CA5-BE1CC8D387BA}"/>
            </a:ext>
          </a:extLst>
        </xdr:cNvPr>
        <xdr:cNvSpPr/>
      </xdr:nvSpPr>
      <xdr:spPr>
        <a:xfrm>
          <a:off x="11666855" y="5780405"/>
          <a:ext cx="4617085" cy="240728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a:extLst>
            <a:ext uri="{FF2B5EF4-FFF2-40B4-BE49-F238E27FC236}">
              <a16:creationId xmlns:a16="http://schemas.microsoft.com/office/drawing/2014/main" id="{F6B7725E-B4B6-4088-A8E2-5A324C9FAC02}"/>
            </a:ext>
          </a:extLst>
        </xdr:cNvPr>
        <xdr:cNvSpPr/>
      </xdr:nvSpPr>
      <xdr:spPr>
        <a:xfrm>
          <a:off x="16459200" y="5780405"/>
          <a:ext cx="5478145" cy="240728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a:extLst>
            <a:ext uri="{FF2B5EF4-FFF2-40B4-BE49-F238E27FC236}">
              <a16:creationId xmlns:a16="http://schemas.microsoft.com/office/drawing/2014/main" id="{067CF4C7-CBCD-41D3-9A37-F530B1C9D635}"/>
            </a:ext>
          </a:extLst>
        </xdr:cNvPr>
        <xdr:cNvSpPr/>
      </xdr:nvSpPr>
      <xdr:spPr>
        <a:xfrm>
          <a:off x="16459200" y="5780405"/>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a:extLst>
            <a:ext uri="{FF2B5EF4-FFF2-40B4-BE49-F238E27FC236}">
              <a16:creationId xmlns:a16="http://schemas.microsoft.com/office/drawing/2014/main" id="{8749366C-55B3-42AA-BAAE-3B5139BBD6A1}"/>
            </a:ext>
          </a:extLst>
        </xdr:cNvPr>
        <xdr:cNvSpPr txBox="1"/>
      </xdr:nvSpPr>
      <xdr:spPr>
        <a:xfrm>
          <a:off x="16570960" y="6092190"/>
          <a:ext cx="5260340" cy="203390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過去からの起債抑制策により類似団体平均をわずかに下回っていたが、過疎対策事業債や、緊急防災・減災事業債などの有利な起債の活用により、令和元年度から類似団体平均を上回っている。今後数年間は比率が高くなることが見込まれるが、緊急性や住民ニーズを的確に把握した事業の選択により、起債に大きく頼ることのない財政運営に努める。</a:t>
          </a:r>
        </a:p>
      </xdr:txBody>
    </xdr:sp>
    <xdr:clientData/>
  </xdr:twoCellAnchor>
  <xdr:oneCellAnchor>
    <xdr:from>
      <xdr:col>61</xdr:col>
      <xdr:colOff>6350</xdr:colOff>
      <xdr:row>32</xdr:row>
      <xdr:rowOff>101600</xdr:rowOff>
    </xdr:from>
    <xdr:ext cx="298543" cy="225703"/>
    <xdr:sp macro="" textlink="">
      <xdr:nvSpPr>
        <xdr:cNvPr id="361" name="テキスト ボックス 360">
          <a:extLst>
            <a:ext uri="{FF2B5EF4-FFF2-40B4-BE49-F238E27FC236}">
              <a16:creationId xmlns:a16="http://schemas.microsoft.com/office/drawing/2014/main" id="{129A5E57-D88A-457C-B29F-8373567C47BB}"/>
            </a:ext>
          </a:extLst>
        </xdr:cNvPr>
        <xdr:cNvSpPr txBox="1"/>
      </xdr:nvSpPr>
      <xdr:spPr>
        <a:xfrm>
          <a:off x="11628755" y="558419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a:extLst>
            <a:ext uri="{FF2B5EF4-FFF2-40B4-BE49-F238E27FC236}">
              <a16:creationId xmlns:a16="http://schemas.microsoft.com/office/drawing/2014/main" id="{73F42957-189B-4147-9B9F-72C02A8B893E}"/>
            </a:ext>
          </a:extLst>
        </xdr:cNvPr>
        <xdr:cNvCxnSpPr/>
      </xdr:nvCxnSpPr>
      <xdr:spPr>
        <a:xfrm>
          <a:off x="11666855" y="8187690"/>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a:extLst>
            <a:ext uri="{FF2B5EF4-FFF2-40B4-BE49-F238E27FC236}">
              <a16:creationId xmlns:a16="http://schemas.microsoft.com/office/drawing/2014/main" id="{669135E5-8085-46E5-8488-6932379CEEE1}"/>
            </a:ext>
          </a:extLst>
        </xdr:cNvPr>
        <xdr:cNvSpPr txBox="1"/>
      </xdr:nvSpPr>
      <xdr:spPr>
        <a:xfrm>
          <a:off x="10981055" y="8051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4" name="直線コネクタ 363">
          <a:extLst>
            <a:ext uri="{FF2B5EF4-FFF2-40B4-BE49-F238E27FC236}">
              <a16:creationId xmlns:a16="http://schemas.microsoft.com/office/drawing/2014/main" id="{ED70977C-A3E5-4608-92CA-2F51061B6476}"/>
            </a:ext>
          </a:extLst>
        </xdr:cNvPr>
        <xdr:cNvCxnSpPr/>
      </xdr:nvCxnSpPr>
      <xdr:spPr>
        <a:xfrm>
          <a:off x="11666855" y="7789333"/>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5" name="テキスト ボックス 364">
          <a:extLst>
            <a:ext uri="{FF2B5EF4-FFF2-40B4-BE49-F238E27FC236}">
              <a16:creationId xmlns:a16="http://schemas.microsoft.com/office/drawing/2014/main" id="{CEECF0EB-EF27-4FCB-93E0-6891A990F54F}"/>
            </a:ext>
          </a:extLst>
        </xdr:cNvPr>
        <xdr:cNvSpPr txBox="1"/>
      </xdr:nvSpPr>
      <xdr:spPr>
        <a:xfrm>
          <a:off x="10981055" y="7645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6" name="直線コネクタ 365">
          <a:extLst>
            <a:ext uri="{FF2B5EF4-FFF2-40B4-BE49-F238E27FC236}">
              <a16:creationId xmlns:a16="http://schemas.microsoft.com/office/drawing/2014/main" id="{7D5EF602-1E63-4935-9B4B-2D67087ACB3C}"/>
            </a:ext>
          </a:extLst>
        </xdr:cNvPr>
        <xdr:cNvCxnSpPr/>
      </xdr:nvCxnSpPr>
      <xdr:spPr>
        <a:xfrm>
          <a:off x="11666855" y="7390977"/>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7" name="テキスト ボックス 366">
          <a:extLst>
            <a:ext uri="{FF2B5EF4-FFF2-40B4-BE49-F238E27FC236}">
              <a16:creationId xmlns:a16="http://schemas.microsoft.com/office/drawing/2014/main" id="{94E8A8CF-4726-4E08-8D87-2F3B1638421A}"/>
            </a:ext>
          </a:extLst>
        </xdr:cNvPr>
        <xdr:cNvSpPr txBox="1"/>
      </xdr:nvSpPr>
      <xdr:spPr>
        <a:xfrm>
          <a:off x="10981055" y="7246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8" name="直線コネクタ 367">
          <a:extLst>
            <a:ext uri="{FF2B5EF4-FFF2-40B4-BE49-F238E27FC236}">
              <a16:creationId xmlns:a16="http://schemas.microsoft.com/office/drawing/2014/main" id="{7A2BC28E-F892-42C3-84BC-D572F8CABC2C}"/>
            </a:ext>
          </a:extLst>
        </xdr:cNvPr>
        <xdr:cNvCxnSpPr/>
      </xdr:nvCxnSpPr>
      <xdr:spPr>
        <a:xfrm>
          <a:off x="11666855" y="6988810"/>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9" name="テキスト ボックス 368">
          <a:extLst>
            <a:ext uri="{FF2B5EF4-FFF2-40B4-BE49-F238E27FC236}">
              <a16:creationId xmlns:a16="http://schemas.microsoft.com/office/drawing/2014/main" id="{61D23DCE-187E-4BA4-8E05-599B3A60ECCB}"/>
            </a:ext>
          </a:extLst>
        </xdr:cNvPr>
        <xdr:cNvSpPr txBox="1"/>
      </xdr:nvSpPr>
      <xdr:spPr>
        <a:xfrm>
          <a:off x="10981055" y="6844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0" name="直線コネクタ 369">
          <a:extLst>
            <a:ext uri="{FF2B5EF4-FFF2-40B4-BE49-F238E27FC236}">
              <a16:creationId xmlns:a16="http://schemas.microsoft.com/office/drawing/2014/main" id="{7A4DEB97-2DC9-4FFA-A1EE-AEBB4A2AE25D}"/>
            </a:ext>
          </a:extLst>
        </xdr:cNvPr>
        <xdr:cNvCxnSpPr/>
      </xdr:nvCxnSpPr>
      <xdr:spPr>
        <a:xfrm>
          <a:off x="11666855" y="6580928"/>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1" name="テキスト ボックス 370">
          <a:extLst>
            <a:ext uri="{FF2B5EF4-FFF2-40B4-BE49-F238E27FC236}">
              <a16:creationId xmlns:a16="http://schemas.microsoft.com/office/drawing/2014/main" id="{1518867D-E0C0-4984-A62C-ABAC828886C8}"/>
            </a:ext>
          </a:extLst>
        </xdr:cNvPr>
        <xdr:cNvSpPr txBox="1"/>
      </xdr:nvSpPr>
      <xdr:spPr>
        <a:xfrm>
          <a:off x="10981055" y="6436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2" name="直線コネクタ 371">
          <a:extLst>
            <a:ext uri="{FF2B5EF4-FFF2-40B4-BE49-F238E27FC236}">
              <a16:creationId xmlns:a16="http://schemas.microsoft.com/office/drawing/2014/main" id="{E5F26B78-84C1-442F-8A0A-B8759E7EC463}"/>
            </a:ext>
          </a:extLst>
        </xdr:cNvPr>
        <xdr:cNvCxnSpPr/>
      </xdr:nvCxnSpPr>
      <xdr:spPr>
        <a:xfrm>
          <a:off x="11666855" y="6182572"/>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26130047-C1E6-4E81-A5C9-D60B5A7011D0}"/>
            </a:ext>
          </a:extLst>
        </xdr:cNvPr>
        <xdr:cNvCxnSpPr/>
      </xdr:nvCxnSpPr>
      <xdr:spPr>
        <a:xfrm>
          <a:off x="11666855" y="5780405"/>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FB274A73-1A9A-4512-887C-7C0FB163303C}"/>
            </a:ext>
          </a:extLst>
        </xdr:cNvPr>
        <xdr:cNvSpPr/>
      </xdr:nvSpPr>
      <xdr:spPr>
        <a:xfrm>
          <a:off x="11666855" y="5780405"/>
          <a:ext cx="4617085" cy="240728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70273</xdr:rowOff>
    </xdr:from>
    <xdr:to>
      <xdr:col>81</xdr:col>
      <xdr:colOff>44450</xdr:colOff>
      <xdr:row>45</xdr:row>
      <xdr:rowOff>25823</xdr:rowOff>
    </xdr:to>
    <xdr:cxnSp macro="">
      <xdr:nvCxnSpPr>
        <xdr:cNvPr id="375" name="直線コネクタ 374">
          <a:extLst>
            <a:ext uri="{FF2B5EF4-FFF2-40B4-BE49-F238E27FC236}">
              <a16:creationId xmlns:a16="http://schemas.microsoft.com/office/drawing/2014/main" id="{FDC1096D-2E05-4744-B280-99626F7486B3}"/>
            </a:ext>
          </a:extLst>
        </xdr:cNvPr>
        <xdr:cNvCxnSpPr/>
      </xdr:nvCxnSpPr>
      <xdr:spPr>
        <a:xfrm flipV="1">
          <a:off x="15476855" y="6412018"/>
          <a:ext cx="0" cy="132524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169350</xdr:rowOff>
    </xdr:from>
    <xdr:ext cx="762000" cy="259045"/>
    <xdr:sp macro="" textlink="">
      <xdr:nvSpPr>
        <xdr:cNvPr id="376" name="公債費負担の状況最小値テキスト">
          <a:extLst>
            <a:ext uri="{FF2B5EF4-FFF2-40B4-BE49-F238E27FC236}">
              <a16:creationId xmlns:a16="http://schemas.microsoft.com/office/drawing/2014/main" id="{E03CD5B2-7681-4F84-BF4B-83C8102F3B42}"/>
            </a:ext>
          </a:extLst>
        </xdr:cNvPr>
        <xdr:cNvSpPr txBox="1"/>
      </xdr:nvSpPr>
      <xdr:spPr>
        <a:xfrm>
          <a:off x="15560040" y="7716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25823</xdr:rowOff>
    </xdr:from>
    <xdr:to>
      <xdr:col>81</xdr:col>
      <xdr:colOff>133350</xdr:colOff>
      <xdr:row>45</xdr:row>
      <xdr:rowOff>25823</xdr:rowOff>
    </xdr:to>
    <xdr:cxnSp macro="">
      <xdr:nvCxnSpPr>
        <xdr:cNvPr id="377" name="直線コネクタ 376">
          <a:extLst>
            <a:ext uri="{FF2B5EF4-FFF2-40B4-BE49-F238E27FC236}">
              <a16:creationId xmlns:a16="http://schemas.microsoft.com/office/drawing/2014/main" id="{13E626E2-9269-475E-9983-BFEE313F379A}"/>
            </a:ext>
          </a:extLst>
        </xdr:cNvPr>
        <xdr:cNvCxnSpPr/>
      </xdr:nvCxnSpPr>
      <xdr:spPr>
        <a:xfrm>
          <a:off x="15408910" y="7737263"/>
          <a:ext cx="15113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156650</xdr:rowOff>
    </xdr:from>
    <xdr:ext cx="762000" cy="259045"/>
    <xdr:sp macro="" textlink="">
      <xdr:nvSpPr>
        <xdr:cNvPr id="378" name="公債費負担の状況最大値テキスト">
          <a:extLst>
            <a:ext uri="{FF2B5EF4-FFF2-40B4-BE49-F238E27FC236}">
              <a16:creationId xmlns:a16="http://schemas.microsoft.com/office/drawing/2014/main" id="{AF891B1E-604C-473A-9B41-EE945071011B}"/>
            </a:ext>
          </a:extLst>
        </xdr:cNvPr>
        <xdr:cNvSpPr txBox="1"/>
      </xdr:nvSpPr>
      <xdr:spPr>
        <a:xfrm>
          <a:off x="15560040" y="6159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70273</xdr:rowOff>
    </xdr:from>
    <xdr:to>
      <xdr:col>81</xdr:col>
      <xdr:colOff>133350</xdr:colOff>
      <xdr:row>37</xdr:row>
      <xdr:rowOff>70273</xdr:rowOff>
    </xdr:to>
    <xdr:cxnSp macro="">
      <xdr:nvCxnSpPr>
        <xdr:cNvPr id="379" name="直線コネクタ 378">
          <a:extLst>
            <a:ext uri="{FF2B5EF4-FFF2-40B4-BE49-F238E27FC236}">
              <a16:creationId xmlns:a16="http://schemas.microsoft.com/office/drawing/2014/main" id="{9D122E05-C65F-4F72-942F-F581AA012145}"/>
            </a:ext>
          </a:extLst>
        </xdr:cNvPr>
        <xdr:cNvCxnSpPr/>
      </xdr:nvCxnSpPr>
      <xdr:spPr>
        <a:xfrm>
          <a:off x="15408910" y="6412018"/>
          <a:ext cx="15113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55033</xdr:rowOff>
    </xdr:from>
    <xdr:to>
      <xdr:col>81</xdr:col>
      <xdr:colOff>44450</xdr:colOff>
      <xdr:row>43</xdr:row>
      <xdr:rowOff>111337</xdr:rowOff>
    </xdr:to>
    <xdr:cxnSp macro="">
      <xdr:nvCxnSpPr>
        <xdr:cNvPr id="380" name="直線コネクタ 379">
          <a:extLst>
            <a:ext uri="{FF2B5EF4-FFF2-40B4-BE49-F238E27FC236}">
              <a16:creationId xmlns:a16="http://schemas.microsoft.com/office/drawing/2014/main" id="{1A066BD4-15B2-49C6-BAD1-FC6C426346A5}"/>
            </a:ext>
          </a:extLst>
        </xdr:cNvPr>
        <xdr:cNvCxnSpPr/>
      </xdr:nvCxnSpPr>
      <xdr:spPr>
        <a:xfrm>
          <a:off x="14714855" y="7431193"/>
          <a:ext cx="762000" cy="52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98231</xdr:rowOff>
    </xdr:from>
    <xdr:ext cx="762000" cy="259045"/>
    <xdr:sp macro="" textlink="">
      <xdr:nvSpPr>
        <xdr:cNvPr id="381" name="公債費負担の状況平均値テキスト">
          <a:extLst>
            <a:ext uri="{FF2B5EF4-FFF2-40B4-BE49-F238E27FC236}">
              <a16:creationId xmlns:a16="http://schemas.microsoft.com/office/drawing/2014/main" id="{9613E588-A4FF-486B-B9D5-325A78439FE8}"/>
            </a:ext>
          </a:extLst>
        </xdr:cNvPr>
        <xdr:cNvSpPr txBox="1"/>
      </xdr:nvSpPr>
      <xdr:spPr>
        <a:xfrm>
          <a:off x="15560040" y="69524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81704</xdr:rowOff>
    </xdr:from>
    <xdr:to>
      <xdr:col>81</xdr:col>
      <xdr:colOff>95250</xdr:colOff>
      <xdr:row>42</xdr:row>
      <xdr:rowOff>11854</xdr:rowOff>
    </xdr:to>
    <xdr:sp macro="" textlink="">
      <xdr:nvSpPr>
        <xdr:cNvPr id="382" name="フローチャート: 判断 381">
          <a:extLst>
            <a:ext uri="{FF2B5EF4-FFF2-40B4-BE49-F238E27FC236}">
              <a16:creationId xmlns:a16="http://schemas.microsoft.com/office/drawing/2014/main" id="{DD61652A-CD9B-474B-A4A5-DE11057D58AF}"/>
            </a:ext>
          </a:extLst>
        </xdr:cNvPr>
        <xdr:cNvSpPr/>
      </xdr:nvSpPr>
      <xdr:spPr>
        <a:xfrm>
          <a:off x="15427960" y="7113059"/>
          <a:ext cx="9398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14817</xdr:rowOff>
    </xdr:from>
    <xdr:to>
      <xdr:col>77</xdr:col>
      <xdr:colOff>44450</xdr:colOff>
      <xdr:row>43</xdr:row>
      <xdr:rowOff>55033</xdr:rowOff>
    </xdr:to>
    <xdr:cxnSp macro="">
      <xdr:nvCxnSpPr>
        <xdr:cNvPr id="383" name="直線コネクタ 382">
          <a:extLst>
            <a:ext uri="{FF2B5EF4-FFF2-40B4-BE49-F238E27FC236}">
              <a16:creationId xmlns:a16="http://schemas.microsoft.com/office/drawing/2014/main" id="{3DEA93B7-C680-4209-9611-D1A65FB9CFEA}"/>
            </a:ext>
          </a:extLst>
        </xdr:cNvPr>
        <xdr:cNvCxnSpPr/>
      </xdr:nvCxnSpPr>
      <xdr:spPr>
        <a:xfrm>
          <a:off x="13903960" y="7390977"/>
          <a:ext cx="810895"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81704</xdr:rowOff>
    </xdr:from>
    <xdr:to>
      <xdr:col>77</xdr:col>
      <xdr:colOff>95250</xdr:colOff>
      <xdr:row>42</xdr:row>
      <xdr:rowOff>11854</xdr:rowOff>
    </xdr:to>
    <xdr:sp macro="" textlink="">
      <xdr:nvSpPr>
        <xdr:cNvPr id="384" name="フローチャート: 判断 383">
          <a:extLst>
            <a:ext uri="{FF2B5EF4-FFF2-40B4-BE49-F238E27FC236}">
              <a16:creationId xmlns:a16="http://schemas.microsoft.com/office/drawing/2014/main" id="{23814946-8E5E-46F8-804F-D022365868B7}"/>
            </a:ext>
          </a:extLst>
        </xdr:cNvPr>
        <xdr:cNvSpPr/>
      </xdr:nvSpPr>
      <xdr:spPr>
        <a:xfrm>
          <a:off x="14665960" y="7113059"/>
          <a:ext cx="9398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22031</xdr:rowOff>
    </xdr:from>
    <xdr:ext cx="736600" cy="259045"/>
    <xdr:sp macro="" textlink="">
      <xdr:nvSpPr>
        <xdr:cNvPr id="385" name="テキスト ボックス 384">
          <a:extLst>
            <a:ext uri="{FF2B5EF4-FFF2-40B4-BE49-F238E27FC236}">
              <a16:creationId xmlns:a16="http://schemas.microsoft.com/office/drawing/2014/main" id="{802A064D-1D15-4EA8-A5F4-C50EBC929240}"/>
            </a:ext>
          </a:extLst>
        </xdr:cNvPr>
        <xdr:cNvSpPr txBox="1"/>
      </xdr:nvSpPr>
      <xdr:spPr>
        <a:xfrm>
          <a:off x="14371955" y="6876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129963</xdr:rowOff>
    </xdr:from>
    <xdr:to>
      <xdr:col>72</xdr:col>
      <xdr:colOff>203200</xdr:colOff>
      <xdr:row>43</xdr:row>
      <xdr:rowOff>14817</xdr:rowOff>
    </xdr:to>
    <xdr:cxnSp macro="">
      <xdr:nvCxnSpPr>
        <xdr:cNvPr id="386" name="直線コネクタ 385">
          <a:extLst>
            <a:ext uri="{FF2B5EF4-FFF2-40B4-BE49-F238E27FC236}">
              <a16:creationId xmlns:a16="http://schemas.microsoft.com/office/drawing/2014/main" id="{52CE2926-EE76-40DA-A72C-A81F3A7277A7}"/>
            </a:ext>
          </a:extLst>
        </xdr:cNvPr>
        <xdr:cNvCxnSpPr/>
      </xdr:nvCxnSpPr>
      <xdr:spPr>
        <a:xfrm>
          <a:off x="13106400" y="7334673"/>
          <a:ext cx="79756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89746</xdr:rowOff>
    </xdr:from>
    <xdr:to>
      <xdr:col>73</xdr:col>
      <xdr:colOff>44450</xdr:colOff>
      <xdr:row>42</xdr:row>
      <xdr:rowOff>19896</xdr:rowOff>
    </xdr:to>
    <xdr:sp macro="" textlink="">
      <xdr:nvSpPr>
        <xdr:cNvPr id="387" name="フローチャート: 判断 386">
          <a:extLst>
            <a:ext uri="{FF2B5EF4-FFF2-40B4-BE49-F238E27FC236}">
              <a16:creationId xmlns:a16="http://schemas.microsoft.com/office/drawing/2014/main" id="{89B4CFD2-84E8-49E1-B75E-484BE3128C6F}"/>
            </a:ext>
          </a:extLst>
        </xdr:cNvPr>
        <xdr:cNvSpPr/>
      </xdr:nvSpPr>
      <xdr:spPr>
        <a:xfrm>
          <a:off x="13868400" y="7123006"/>
          <a:ext cx="84455"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30073</xdr:rowOff>
    </xdr:from>
    <xdr:ext cx="762000" cy="259045"/>
    <xdr:sp macro="" textlink="">
      <xdr:nvSpPr>
        <xdr:cNvPr id="388" name="テキスト ボックス 387">
          <a:extLst>
            <a:ext uri="{FF2B5EF4-FFF2-40B4-BE49-F238E27FC236}">
              <a16:creationId xmlns:a16="http://schemas.microsoft.com/office/drawing/2014/main" id="{7B6A04FE-6B8E-4C5D-8E96-E794F8BD1913}"/>
            </a:ext>
          </a:extLst>
        </xdr:cNvPr>
        <xdr:cNvSpPr txBox="1"/>
      </xdr:nvSpPr>
      <xdr:spPr>
        <a:xfrm>
          <a:off x="13555345" y="6886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9313</xdr:rowOff>
    </xdr:from>
    <xdr:to>
      <xdr:col>68</xdr:col>
      <xdr:colOff>152400</xdr:colOff>
      <xdr:row>42</xdr:row>
      <xdr:rowOff>129963</xdr:rowOff>
    </xdr:to>
    <xdr:cxnSp macro="">
      <xdr:nvCxnSpPr>
        <xdr:cNvPr id="389" name="直線コネクタ 388">
          <a:extLst>
            <a:ext uri="{FF2B5EF4-FFF2-40B4-BE49-F238E27FC236}">
              <a16:creationId xmlns:a16="http://schemas.microsoft.com/office/drawing/2014/main" id="{395F487F-DA39-4E6D-B920-C02FC695CDEF}"/>
            </a:ext>
          </a:extLst>
        </xdr:cNvPr>
        <xdr:cNvCxnSpPr/>
      </xdr:nvCxnSpPr>
      <xdr:spPr>
        <a:xfrm>
          <a:off x="12289790" y="7212118"/>
          <a:ext cx="816610" cy="122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121920</xdr:rowOff>
    </xdr:from>
    <xdr:to>
      <xdr:col>68</xdr:col>
      <xdr:colOff>203200</xdr:colOff>
      <xdr:row>42</xdr:row>
      <xdr:rowOff>52070</xdr:rowOff>
    </xdr:to>
    <xdr:sp macro="" textlink="">
      <xdr:nvSpPr>
        <xdr:cNvPr id="390" name="フローチャート: 判断 389">
          <a:extLst>
            <a:ext uri="{FF2B5EF4-FFF2-40B4-BE49-F238E27FC236}">
              <a16:creationId xmlns:a16="http://schemas.microsoft.com/office/drawing/2014/main" id="{DD50F945-E6C3-4D90-8273-37E0D694B3B5}"/>
            </a:ext>
          </a:extLst>
        </xdr:cNvPr>
        <xdr:cNvSpPr/>
      </xdr:nvSpPr>
      <xdr:spPr>
        <a:xfrm>
          <a:off x="13051790" y="7153275"/>
          <a:ext cx="9017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62247</xdr:rowOff>
    </xdr:from>
    <xdr:ext cx="762000" cy="259045"/>
    <xdr:sp macro="" textlink="">
      <xdr:nvSpPr>
        <xdr:cNvPr id="391" name="テキスト ボックス 390">
          <a:extLst>
            <a:ext uri="{FF2B5EF4-FFF2-40B4-BE49-F238E27FC236}">
              <a16:creationId xmlns:a16="http://schemas.microsoft.com/office/drawing/2014/main" id="{8E0FF4B3-152C-4368-9427-953A0620938E}"/>
            </a:ext>
          </a:extLst>
        </xdr:cNvPr>
        <xdr:cNvSpPr txBox="1"/>
      </xdr:nvSpPr>
      <xdr:spPr>
        <a:xfrm>
          <a:off x="12763500" y="6916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138006</xdr:rowOff>
    </xdr:from>
    <xdr:to>
      <xdr:col>64</xdr:col>
      <xdr:colOff>152400</xdr:colOff>
      <xdr:row>42</xdr:row>
      <xdr:rowOff>68156</xdr:rowOff>
    </xdr:to>
    <xdr:sp macro="" textlink="">
      <xdr:nvSpPr>
        <xdr:cNvPr id="392" name="フローチャート: 判断 391">
          <a:extLst>
            <a:ext uri="{FF2B5EF4-FFF2-40B4-BE49-F238E27FC236}">
              <a16:creationId xmlns:a16="http://schemas.microsoft.com/office/drawing/2014/main" id="{BC517605-090D-494A-8297-AC07B3C57EED}"/>
            </a:ext>
          </a:extLst>
        </xdr:cNvPr>
        <xdr:cNvSpPr/>
      </xdr:nvSpPr>
      <xdr:spPr>
        <a:xfrm>
          <a:off x="12246610" y="7163646"/>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52933</xdr:rowOff>
    </xdr:from>
    <xdr:ext cx="762000" cy="259045"/>
    <xdr:sp macro="" textlink="">
      <xdr:nvSpPr>
        <xdr:cNvPr id="393" name="テキスト ボックス 392">
          <a:extLst>
            <a:ext uri="{FF2B5EF4-FFF2-40B4-BE49-F238E27FC236}">
              <a16:creationId xmlns:a16="http://schemas.microsoft.com/office/drawing/2014/main" id="{F78896A9-1E78-48FA-B9A6-A91DB96CF2FA}"/>
            </a:ext>
          </a:extLst>
        </xdr:cNvPr>
        <xdr:cNvSpPr txBox="1"/>
      </xdr:nvSpPr>
      <xdr:spPr>
        <a:xfrm>
          <a:off x="11946890" y="7257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B18BD825-4E47-4026-BFAB-AB8360C7776C}"/>
            </a:ext>
          </a:extLst>
        </xdr:cNvPr>
        <xdr:cNvSpPr txBox="1"/>
      </xdr:nvSpPr>
      <xdr:spPr>
        <a:xfrm>
          <a:off x="15278100" y="819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620437A9-4C6E-4DDB-8F42-9AE8F1F4E838}"/>
            </a:ext>
          </a:extLst>
        </xdr:cNvPr>
        <xdr:cNvSpPr txBox="1"/>
      </xdr:nvSpPr>
      <xdr:spPr>
        <a:xfrm>
          <a:off x="14516100" y="819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59931C71-AA01-4FCD-A687-52FE4E72D03B}"/>
            </a:ext>
          </a:extLst>
        </xdr:cNvPr>
        <xdr:cNvSpPr txBox="1"/>
      </xdr:nvSpPr>
      <xdr:spPr>
        <a:xfrm>
          <a:off x="13714730" y="819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9B956686-66B3-47D0-A0ED-F5F75156D6B9}"/>
            </a:ext>
          </a:extLst>
        </xdr:cNvPr>
        <xdr:cNvSpPr txBox="1"/>
      </xdr:nvSpPr>
      <xdr:spPr>
        <a:xfrm>
          <a:off x="12907645" y="819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99089FEA-6EDC-47E3-A4A1-5AEEF7CF3358}"/>
            </a:ext>
          </a:extLst>
        </xdr:cNvPr>
        <xdr:cNvSpPr txBox="1"/>
      </xdr:nvSpPr>
      <xdr:spPr>
        <a:xfrm>
          <a:off x="12092940" y="819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60537</xdr:rowOff>
    </xdr:from>
    <xdr:to>
      <xdr:col>81</xdr:col>
      <xdr:colOff>95250</xdr:colOff>
      <xdr:row>43</xdr:row>
      <xdr:rowOff>162137</xdr:rowOff>
    </xdr:to>
    <xdr:sp macro="" textlink="">
      <xdr:nvSpPr>
        <xdr:cNvPr id="399" name="楕円 398">
          <a:extLst>
            <a:ext uri="{FF2B5EF4-FFF2-40B4-BE49-F238E27FC236}">
              <a16:creationId xmlns:a16="http://schemas.microsoft.com/office/drawing/2014/main" id="{5A3B2FC9-DCB5-411D-8290-6324799A3B05}"/>
            </a:ext>
          </a:extLst>
        </xdr:cNvPr>
        <xdr:cNvSpPr/>
      </xdr:nvSpPr>
      <xdr:spPr>
        <a:xfrm>
          <a:off x="15427960" y="7429077"/>
          <a:ext cx="9398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32614</xdr:rowOff>
    </xdr:from>
    <xdr:ext cx="762000" cy="259045"/>
    <xdr:sp macro="" textlink="">
      <xdr:nvSpPr>
        <xdr:cNvPr id="400" name="公債費負担の状況該当値テキスト">
          <a:extLst>
            <a:ext uri="{FF2B5EF4-FFF2-40B4-BE49-F238E27FC236}">
              <a16:creationId xmlns:a16="http://schemas.microsoft.com/office/drawing/2014/main" id="{1FD2B71D-8CDA-4D08-8F41-64EFD2C95308}"/>
            </a:ext>
          </a:extLst>
        </xdr:cNvPr>
        <xdr:cNvSpPr txBox="1"/>
      </xdr:nvSpPr>
      <xdr:spPr>
        <a:xfrm>
          <a:off x="15560040" y="7403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4233</xdr:rowOff>
    </xdr:from>
    <xdr:to>
      <xdr:col>77</xdr:col>
      <xdr:colOff>95250</xdr:colOff>
      <xdr:row>43</xdr:row>
      <xdr:rowOff>105833</xdr:rowOff>
    </xdr:to>
    <xdr:sp macro="" textlink="">
      <xdr:nvSpPr>
        <xdr:cNvPr id="401" name="楕円 400">
          <a:extLst>
            <a:ext uri="{FF2B5EF4-FFF2-40B4-BE49-F238E27FC236}">
              <a16:creationId xmlns:a16="http://schemas.microsoft.com/office/drawing/2014/main" id="{8DAE5C4D-D375-40F1-9BB8-7E6934C8559E}"/>
            </a:ext>
          </a:extLst>
        </xdr:cNvPr>
        <xdr:cNvSpPr/>
      </xdr:nvSpPr>
      <xdr:spPr>
        <a:xfrm>
          <a:off x="14665960" y="7378488"/>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90610</xdr:rowOff>
    </xdr:from>
    <xdr:ext cx="736600" cy="259045"/>
    <xdr:sp macro="" textlink="">
      <xdr:nvSpPr>
        <xdr:cNvPr id="402" name="テキスト ボックス 401">
          <a:extLst>
            <a:ext uri="{FF2B5EF4-FFF2-40B4-BE49-F238E27FC236}">
              <a16:creationId xmlns:a16="http://schemas.microsoft.com/office/drawing/2014/main" id="{633FE9C8-B652-4B52-82CE-D27405BABF57}"/>
            </a:ext>
          </a:extLst>
        </xdr:cNvPr>
        <xdr:cNvSpPr txBox="1"/>
      </xdr:nvSpPr>
      <xdr:spPr>
        <a:xfrm>
          <a:off x="14371955" y="74667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135467</xdr:rowOff>
    </xdr:from>
    <xdr:to>
      <xdr:col>73</xdr:col>
      <xdr:colOff>44450</xdr:colOff>
      <xdr:row>43</xdr:row>
      <xdr:rowOff>65617</xdr:rowOff>
    </xdr:to>
    <xdr:sp macro="" textlink="">
      <xdr:nvSpPr>
        <xdr:cNvPr id="403" name="楕円 402">
          <a:extLst>
            <a:ext uri="{FF2B5EF4-FFF2-40B4-BE49-F238E27FC236}">
              <a16:creationId xmlns:a16="http://schemas.microsoft.com/office/drawing/2014/main" id="{6826FFBE-C59F-402F-A68C-35F47EBC6901}"/>
            </a:ext>
          </a:extLst>
        </xdr:cNvPr>
        <xdr:cNvSpPr/>
      </xdr:nvSpPr>
      <xdr:spPr>
        <a:xfrm>
          <a:off x="13868400" y="7332557"/>
          <a:ext cx="8445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50394</xdr:rowOff>
    </xdr:from>
    <xdr:ext cx="762000" cy="259045"/>
    <xdr:sp macro="" textlink="">
      <xdr:nvSpPr>
        <xdr:cNvPr id="404" name="テキスト ボックス 403">
          <a:extLst>
            <a:ext uri="{FF2B5EF4-FFF2-40B4-BE49-F238E27FC236}">
              <a16:creationId xmlns:a16="http://schemas.microsoft.com/office/drawing/2014/main" id="{21A9ECDE-3424-442F-A575-B229D2EA1802}"/>
            </a:ext>
          </a:extLst>
        </xdr:cNvPr>
        <xdr:cNvSpPr txBox="1"/>
      </xdr:nvSpPr>
      <xdr:spPr>
        <a:xfrm>
          <a:off x="13555345" y="7426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79163</xdr:rowOff>
    </xdr:from>
    <xdr:to>
      <xdr:col>68</xdr:col>
      <xdr:colOff>203200</xdr:colOff>
      <xdr:row>43</xdr:row>
      <xdr:rowOff>9313</xdr:rowOff>
    </xdr:to>
    <xdr:sp macro="" textlink="">
      <xdr:nvSpPr>
        <xdr:cNvPr id="405" name="楕円 404">
          <a:extLst>
            <a:ext uri="{FF2B5EF4-FFF2-40B4-BE49-F238E27FC236}">
              <a16:creationId xmlns:a16="http://schemas.microsoft.com/office/drawing/2014/main" id="{BF5FEBEF-A1E9-4F28-B478-CF33ECDB5D5C}"/>
            </a:ext>
          </a:extLst>
        </xdr:cNvPr>
        <xdr:cNvSpPr/>
      </xdr:nvSpPr>
      <xdr:spPr>
        <a:xfrm>
          <a:off x="13051790" y="7280063"/>
          <a:ext cx="9017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165540</xdr:rowOff>
    </xdr:from>
    <xdr:ext cx="762000" cy="259045"/>
    <xdr:sp macro="" textlink="">
      <xdr:nvSpPr>
        <xdr:cNvPr id="406" name="テキスト ボックス 405">
          <a:extLst>
            <a:ext uri="{FF2B5EF4-FFF2-40B4-BE49-F238E27FC236}">
              <a16:creationId xmlns:a16="http://schemas.microsoft.com/office/drawing/2014/main" id="{046DB6F5-08E2-436D-BA8D-0816E3C189A9}"/>
            </a:ext>
          </a:extLst>
        </xdr:cNvPr>
        <xdr:cNvSpPr txBox="1"/>
      </xdr:nvSpPr>
      <xdr:spPr>
        <a:xfrm>
          <a:off x="12763500" y="7370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129963</xdr:rowOff>
    </xdr:from>
    <xdr:to>
      <xdr:col>64</xdr:col>
      <xdr:colOff>152400</xdr:colOff>
      <xdr:row>42</xdr:row>
      <xdr:rowOff>60113</xdr:rowOff>
    </xdr:to>
    <xdr:sp macro="" textlink="">
      <xdr:nvSpPr>
        <xdr:cNvPr id="407" name="楕円 406">
          <a:extLst>
            <a:ext uri="{FF2B5EF4-FFF2-40B4-BE49-F238E27FC236}">
              <a16:creationId xmlns:a16="http://schemas.microsoft.com/office/drawing/2014/main" id="{BFA7BC44-C004-4B7B-9DA1-22DB69C5D61D}"/>
            </a:ext>
          </a:extLst>
        </xdr:cNvPr>
        <xdr:cNvSpPr/>
      </xdr:nvSpPr>
      <xdr:spPr>
        <a:xfrm>
          <a:off x="12246610" y="7163223"/>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70290</xdr:rowOff>
    </xdr:from>
    <xdr:ext cx="762000" cy="259045"/>
    <xdr:sp macro="" textlink="">
      <xdr:nvSpPr>
        <xdr:cNvPr id="408" name="テキスト ボックス 407">
          <a:extLst>
            <a:ext uri="{FF2B5EF4-FFF2-40B4-BE49-F238E27FC236}">
              <a16:creationId xmlns:a16="http://schemas.microsoft.com/office/drawing/2014/main" id="{B166FEFA-CE84-4FFD-A850-D1D4881AFA97}"/>
            </a:ext>
          </a:extLst>
        </xdr:cNvPr>
        <xdr:cNvSpPr txBox="1"/>
      </xdr:nvSpPr>
      <xdr:spPr>
        <a:xfrm>
          <a:off x="11946890" y="6926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C7AF1FB9-39DE-4385-9EA4-AAD809CC25BC}"/>
            </a:ext>
          </a:extLst>
        </xdr:cNvPr>
        <xdr:cNvSpPr/>
      </xdr:nvSpPr>
      <xdr:spPr>
        <a:xfrm>
          <a:off x="11666855" y="1208405"/>
          <a:ext cx="4617085" cy="3155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BF9F7248-3034-42A9-9103-90D88706EC8B}"/>
            </a:ext>
          </a:extLst>
        </xdr:cNvPr>
        <xdr:cNvSpPr txBox="1"/>
      </xdr:nvSpPr>
      <xdr:spPr>
        <a:xfrm>
          <a:off x="12516470" y="156464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72BF43F2-FA94-43AD-8AC2-14C2EC56BE2C}"/>
            </a:ext>
          </a:extLst>
        </xdr:cNvPr>
        <xdr:cNvSpPr txBox="1"/>
      </xdr:nvSpPr>
      <xdr:spPr>
        <a:xfrm>
          <a:off x="13931915"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7F65F97E-A16D-475C-BC84-DDC552C6EAE2}"/>
            </a:ext>
          </a:extLst>
        </xdr:cNvPr>
        <xdr:cNvSpPr/>
      </xdr:nvSpPr>
      <xdr:spPr>
        <a:xfrm>
          <a:off x="16353155" y="14643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DA156055-D976-492C-8A83-FBB440A9A29F}"/>
            </a:ext>
          </a:extLst>
        </xdr:cNvPr>
        <xdr:cNvSpPr/>
      </xdr:nvSpPr>
      <xdr:spPr>
        <a:xfrm>
          <a:off x="16353155" y="164909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849A6A0F-CE68-4D86-B4AF-1510A49FFAD5}"/>
            </a:ext>
          </a:extLst>
        </xdr:cNvPr>
        <xdr:cNvSpPr/>
      </xdr:nvSpPr>
      <xdr:spPr>
        <a:xfrm>
          <a:off x="17846040" y="1464310"/>
          <a:ext cx="1157605"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7D8E5C22-BCBB-4C98-982D-047C05AC0124}"/>
            </a:ext>
          </a:extLst>
        </xdr:cNvPr>
        <xdr:cNvSpPr/>
      </xdr:nvSpPr>
      <xdr:spPr>
        <a:xfrm>
          <a:off x="17846040" y="1649095"/>
          <a:ext cx="1157605"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CF5BFF2D-3D27-42FE-9402-7309049D4F58}"/>
            </a:ext>
          </a:extLst>
        </xdr:cNvPr>
        <xdr:cNvSpPr/>
      </xdr:nvSpPr>
      <xdr:spPr>
        <a:xfrm>
          <a:off x="19180810" y="1464310"/>
          <a:ext cx="11480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38E14D1A-7AC3-4A29-9ED9-9CDAFDDED2EB}"/>
            </a:ext>
          </a:extLst>
        </xdr:cNvPr>
        <xdr:cNvSpPr/>
      </xdr:nvSpPr>
      <xdr:spPr>
        <a:xfrm>
          <a:off x="19180810" y="1649095"/>
          <a:ext cx="114808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8D2EA644-6CD5-4366-B4BA-2EBFE0B1076B}"/>
            </a:ext>
          </a:extLst>
        </xdr:cNvPr>
        <xdr:cNvSpPr/>
      </xdr:nvSpPr>
      <xdr:spPr>
        <a:xfrm>
          <a:off x="11666855" y="1970405"/>
          <a:ext cx="4617085" cy="240728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966CB402-3AC1-4DFE-BC67-3442D94B2A67}"/>
            </a:ext>
          </a:extLst>
        </xdr:cNvPr>
        <xdr:cNvSpPr/>
      </xdr:nvSpPr>
      <xdr:spPr>
        <a:xfrm>
          <a:off x="16459200" y="1970405"/>
          <a:ext cx="5478145" cy="240728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3D5853EE-C653-4D08-9806-334776285810}"/>
            </a:ext>
          </a:extLst>
        </xdr:cNvPr>
        <xdr:cNvSpPr/>
      </xdr:nvSpPr>
      <xdr:spPr>
        <a:xfrm>
          <a:off x="16459200" y="1970405"/>
          <a:ext cx="34671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6D1BA14D-232F-4165-97A3-A3AA38D3FB32}"/>
            </a:ext>
          </a:extLst>
        </xdr:cNvPr>
        <xdr:cNvSpPr txBox="1"/>
      </xdr:nvSpPr>
      <xdr:spPr>
        <a:xfrm>
          <a:off x="16570960" y="2282190"/>
          <a:ext cx="5260340" cy="203390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は算定されていないが、これは地方債の抑制に努めており、加えて財政調整基金や減債基金の積立てによる充当可能基金の増額が挙げられる。今後も公債費等の義務的経費の削減を中心とする行財政改革を進め、財政の健全化に努める。</a:t>
          </a: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4F0C2D0F-5074-4F84-8E1B-2E38DEFEABF0}"/>
            </a:ext>
          </a:extLst>
        </xdr:cNvPr>
        <xdr:cNvSpPr txBox="1"/>
      </xdr:nvSpPr>
      <xdr:spPr>
        <a:xfrm>
          <a:off x="11628755" y="177419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173BE26-434B-4278-899B-13C19A211BCE}"/>
            </a:ext>
          </a:extLst>
        </xdr:cNvPr>
        <xdr:cNvCxnSpPr/>
      </xdr:nvCxnSpPr>
      <xdr:spPr>
        <a:xfrm>
          <a:off x="11666855" y="4377690"/>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41E05F0C-F691-48BE-8EEE-71D89CEC6328}"/>
            </a:ext>
          </a:extLst>
        </xdr:cNvPr>
        <xdr:cNvSpPr txBox="1"/>
      </xdr:nvSpPr>
      <xdr:spPr>
        <a:xfrm>
          <a:off x="10981055" y="4241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5" name="直線コネクタ 424">
          <a:extLst>
            <a:ext uri="{FF2B5EF4-FFF2-40B4-BE49-F238E27FC236}">
              <a16:creationId xmlns:a16="http://schemas.microsoft.com/office/drawing/2014/main" id="{9A92332E-3529-4D26-AC49-7AF78898C072}"/>
            </a:ext>
          </a:extLst>
        </xdr:cNvPr>
        <xdr:cNvCxnSpPr/>
      </xdr:nvCxnSpPr>
      <xdr:spPr>
        <a:xfrm>
          <a:off x="11666855" y="3902710"/>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6" name="テキスト ボックス 425">
          <a:extLst>
            <a:ext uri="{FF2B5EF4-FFF2-40B4-BE49-F238E27FC236}">
              <a16:creationId xmlns:a16="http://schemas.microsoft.com/office/drawing/2014/main" id="{1AA71CE2-7414-4EB7-A5BC-A1482856BD64}"/>
            </a:ext>
          </a:extLst>
        </xdr:cNvPr>
        <xdr:cNvSpPr txBox="1"/>
      </xdr:nvSpPr>
      <xdr:spPr>
        <a:xfrm>
          <a:off x="10981055" y="3758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7" name="直線コネクタ 426">
          <a:extLst>
            <a:ext uri="{FF2B5EF4-FFF2-40B4-BE49-F238E27FC236}">
              <a16:creationId xmlns:a16="http://schemas.microsoft.com/office/drawing/2014/main" id="{B0098DEE-3906-44E0-9DEC-FCE0D52DFAC8}"/>
            </a:ext>
          </a:extLst>
        </xdr:cNvPr>
        <xdr:cNvCxnSpPr/>
      </xdr:nvCxnSpPr>
      <xdr:spPr>
        <a:xfrm>
          <a:off x="11666855" y="3418205"/>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8" name="テキスト ボックス 427">
          <a:extLst>
            <a:ext uri="{FF2B5EF4-FFF2-40B4-BE49-F238E27FC236}">
              <a16:creationId xmlns:a16="http://schemas.microsoft.com/office/drawing/2014/main" id="{7E525CC9-2C6C-43DF-B4BF-96E7D8AA894D}"/>
            </a:ext>
          </a:extLst>
        </xdr:cNvPr>
        <xdr:cNvSpPr txBox="1"/>
      </xdr:nvSpPr>
      <xdr:spPr>
        <a:xfrm>
          <a:off x="10981055" y="3277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9" name="直線コネクタ 428">
          <a:extLst>
            <a:ext uri="{FF2B5EF4-FFF2-40B4-BE49-F238E27FC236}">
              <a16:creationId xmlns:a16="http://schemas.microsoft.com/office/drawing/2014/main" id="{C3316E86-BD26-4A87-881E-E202FC9F0B77}"/>
            </a:ext>
          </a:extLst>
        </xdr:cNvPr>
        <xdr:cNvCxnSpPr/>
      </xdr:nvCxnSpPr>
      <xdr:spPr>
        <a:xfrm>
          <a:off x="11666855" y="2929890"/>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0" name="テキスト ボックス 429">
          <a:extLst>
            <a:ext uri="{FF2B5EF4-FFF2-40B4-BE49-F238E27FC236}">
              <a16:creationId xmlns:a16="http://schemas.microsoft.com/office/drawing/2014/main" id="{EBE688DF-9302-4557-8E97-322EC2283CD3}"/>
            </a:ext>
          </a:extLst>
        </xdr:cNvPr>
        <xdr:cNvSpPr txBox="1"/>
      </xdr:nvSpPr>
      <xdr:spPr>
        <a:xfrm>
          <a:off x="10981055" y="2793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1" name="直線コネクタ 430">
          <a:extLst>
            <a:ext uri="{FF2B5EF4-FFF2-40B4-BE49-F238E27FC236}">
              <a16:creationId xmlns:a16="http://schemas.microsoft.com/office/drawing/2014/main" id="{5340E040-102A-4686-9F9C-92D229997FD2}"/>
            </a:ext>
          </a:extLst>
        </xdr:cNvPr>
        <xdr:cNvCxnSpPr/>
      </xdr:nvCxnSpPr>
      <xdr:spPr>
        <a:xfrm>
          <a:off x="11666855" y="2454910"/>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2" name="テキスト ボックス 431">
          <a:extLst>
            <a:ext uri="{FF2B5EF4-FFF2-40B4-BE49-F238E27FC236}">
              <a16:creationId xmlns:a16="http://schemas.microsoft.com/office/drawing/2014/main" id="{4647256C-CE75-4130-B689-16D38B62E94A}"/>
            </a:ext>
          </a:extLst>
        </xdr:cNvPr>
        <xdr:cNvSpPr txBox="1"/>
      </xdr:nvSpPr>
      <xdr:spPr>
        <a:xfrm>
          <a:off x="10981055" y="2310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a:extLst>
            <a:ext uri="{FF2B5EF4-FFF2-40B4-BE49-F238E27FC236}">
              <a16:creationId xmlns:a16="http://schemas.microsoft.com/office/drawing/2014/main" id="{9E2B4BDA-D13D-4E66-A8BF-571B11FFA60E}"/>
            </a:ext>
          </a:extLst>
        </xdr:cNvPr>
        <xdr:cNvCxnSpPr/>
      </xdr:nvCxnSpPr>
      <xdr:spPr>
        <a:xfrm>
          <a:off x="11666855" y="1970405"/>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a:extLst>
            <a:ext uri="{FF2B5EF4-FFF2-40B4-BE49-F238E27FC236}">
              <a16:creationId xmlns:a16="http://schemas.microsoft.com/office/drawing/2014/main" id="{C2E642A5-382B-416C-931E-CB236BF831B7}"/>
            </a:ext>
          </a:extLst>
        </xdr:cNvPr>
        <xdr:cNvSpPr/>
      </xdr:nvSpPr>
      <xdr:spPr>
        <a:xfrm>
          <a:off x="11666855" y="1970405"/>
          <a:ext cx="4617085" cy="240728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69443</xdr:rowOff>
    </xdr:to>
    <xdr:cxnSp macro="">
      <xdr:nvCxnSpPr>
        <xdr:cNvPr id="435" name="直線コネクタ 434">
          <a:extLst>
            <a:ext uri="{FF2B5EF4-FFF2-40B4-BE49-F238E27FC236}">
              <a16:creationId xmlns:a16="http://schemas.microsoft.com/office/drawing/2014/main" id="{B8CA9026-9880-4184-ABC8-7A17F52AA2F8}"/>
            </a:ext>
          </a:extLst>
        </xdr:cNvPr>
        <xdr:cNvCxnSpPr/>
      </xdr:nvCxnSpPr>
      <xdr:spPr>
        <a:xfrm flipV="1">
          <a:off x="15476855" y="2454910"/>
          <a:ext cx="0" cy="15559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41520</xdr:rowOff>
    </xdr:from>
    <xdr:ext cx="762000" cy="259045"/>
    <xdr:sp macro="" textlink="">
      <xdr:nvSpPr>
        <xdr:cNvPr id="436" name="将来負担の状況最小値テキスト">
          <a:extLst>
            <a:ext uri="{FF2B5EF4-FFF2-40B4-BE49-F238E27FC236}">
              <a16:creationId xmlns:a16="http://schemas.microsoft.com/office/drawing/2014/main" id="{0124C8CB-4110-4E0B-994F-B4B5F23613C0}"/>
            </a:ext>
          </a:extLst>
        </xdr:cNvPr>
        <xdr:cNvSpPr txBox="1"/>
      </xdr:nvSpPr>
      <xdr:spPr>
        <a:xfrm>
          <a:off x="15560040" y="3984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69443</xdr:rowOff>
    </xdr:from>
    <xdr:to>
      <xdr:col>81</xdr:col>
      <xdr:colOff>133350</xdr:colOff>
      <xdr:row>23</xdr:row>
      <xdr:rowOff>69443</xdr:rowOff>
    </xdr:to>
    <xdr:cxnSp macro="">
      <xdr:nvCxnSpPr>
        <xdr:cNvPr id="437" name="直線コネクタ 436">
          <a:extLst>
            <a:ext uri="{FF2B5EF4-FFF2-40B4-BE49-F238E27FC236}">
              <a16:creationId xmlns:a16="http://schemas.microsoft.com/office/drawing/2014/main" id="{C5431355-059E-4439-AA8A-97CC16423F6C}"/>
            </a:ext>
          </a:extLst>
        </xdr:cNvPr>
        <xdr:cNvCxnSpPr/>
      </xdr:nvCxnSpPr>
      <xdr:spPr>
        <a:xfrm>
          <a:off x="15408910" y="4010888"/>
          <a:ext cx="15113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86377</xdr:rowOff>
    </xdr:from>
    <xdr:ext cx="762000" cy="259045"/>
    <xdr:sp macro="" textlink="">
      <xdr:nvSpPr>
        <xdr:cNvPr id="438" name="将来負担の状況最大値テキスト">
          <a:extLst>
            <a:ext uri="{FF2B5EF4-FFF2-40B4-BE49-F238E27FC236}">
              <a16:creationId xmlns:a16="http://schemas.microsoft.com/office/drawing/2014/main" id="{BFB59257-96BD-493B-A937-F93301DAB656}"/>
            </a:ext>
          </a:extLst>
        </xdr:cNvPr>
        <xdr:cNvSpPr txBox="1"/>
      </xdr:nvSpPr>
      <xdr:spPr>
        <a:xfrm>
          <a:off x="15560040" y="2145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9" name="直線コネクタ 438">
          <a:extLst>
            <a:ext uri="{FF2B5EF4-FFF2-40B4-BE49-F238E27FC236}">
              <a16:creationId xmlns:a16="http://schemas.microsoft.com/office/drawing/2014/main" id="{0BF984CB-D077-4A21-B526-92289EB7FAAE}"/>
            </a:ext>
          </a:extLst>
        </xdr:cNvPr>
        <xdr:cNvCxnSpPr/>
      </xdr:nvCxnSpPr>
      <xdr:spPr>
        <a:xfrm>
          <a:off x="15408910" y="2454910"/>
          <a:ext cx="15113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143527</xdr:rowOff>
    </xdr:from>
    <xdr:ext cx="762000" cy="259045"/>
    <xdr:sp macro="" textlink="">
      <xdr:nvSpPr>
        <xdr:cNvPr id="440" name="将来負担の状況平均値テキスト">
          <a:extLst>
            <a:ext uri="{FF2B5EF4-FFF2-40B4-BE49-F238E27FC236}">
              <a16:creationId xmlns:a16="http://schemas.microsoft.com/office/drawing/2014/main" id="{67C50FEC-3002-453A-AEF1-0124401F98C3}"/>
            </a:ext>
          </a:extLst>
        </xdr:cNvPr>
        <xdr:cNvSpPr txBox="1"/>
      </xdr:nvSpPr>
      <xdr:spPr>
        <a:xfrm>
          <a:off x="15560040" y="23704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0</xdr:rowOff>
    </xdr:from>
    <xdr:to>
      <xdr:col>81</xdr:col>
      <xdr:colOff>95250</xdr:colOff>
      <xdr:row>14</xdr:row>
      <xdr:rowOff>101600</xdr:rowOff>
    </xdr:to>
    <xdr:sp macro="" textlink="">
      <xdr:nvSpPr>
        <xdr:cNvPr id="441" name="フローチャート: 判断 440">
          <a:extLst>
            <a:ext uri="{FF2B5EF4-FFF2-40B4-BE49-F238E27FC236}">
              <a16:creationId xmlns:a16="http://schemas.microsoft.com/office/drawing/2014/main" id="{461A119B-AFBE-4913-AC5F-264695C7F0E4}"/>
            </a:ext>
          </a:extLst>
        </xdr:cNvPr>
        <xdr:cNvSpPr/>
      </xdr:nvSpPr>
      <xdr:spPr>
        <a:xfrm>
          <a:off x="15427960" y="240030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0</xdr:rowOff>
    </xdr:from>
    <xdr:to>
      <xdr:col>77</xdr:col>
      <xdr:colOff>95250</xdr:colOff>
      <xdr:row>14</xdr:row>
      <xdr:rowOff>101600</xdr:rowOff>
    </xdr:to>
    <xdr:sp macro="" textlink="">
      <xdr:nvSpPr>
        <xdr:cNvPr id="442" name="フローチャート: 判断 441">
          <a:extLst>
            <a:ext uri="{FF2B5EF4-FFF2-40B4-BE49-F238E27FC236}">
              <a16:creationId xmlns:a16="http://schemas.microsoft.com/office/drawing/2014/main" id="{73EB9008-0F32-4A1C-8399-FD49C0F36000}"/>
            </a:ext>
          </a:extLst>
        </xdr:cNvPr>
        <xdr:cNvSpPr/>
      </xdr:nvSpPr>
      <xdr:spPr>
        <a:xfrm>
          <a:off x="14665960" y="240030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111777</xdr:rowOff>
    </xdr:from>
    <xdr:ext cx="736600" cy="259045"/>
    <xdr:sp macro="" textlink="">
      <xdr:nvSpPr>
        <xdr:cNvPr id="443" name="テキスト ボックス 442">
          <a:extLst>
            <a:ext uri="{FF2B5EF4-FFF2-40B4-BE49-F238E27FC236}">
              <a16:creationId xmlns:a16="http://schemas.microsoft.com/office/drawing/2014/main" id="{904D5904-A3FD-4DAD-ADBC-B6B5B32701B6}"/>
            </a:ext>
          </a:extLst>
        </xdr:cNvPr>
        <xdr:cNvSpPr txBox="1"/>
      </xdr:nvSpPr>
      <xdr:spPr>
        <a:xfrm>
          <a:off x="14371955"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123546</xdr:rowOff>
    </xdr:from>
    <xdr:to>
      <xdr:col>73</xdr:col>
      <xdr:colOff>44450</xdr:colOff>
      <xdr:row>15</xdr:row>
      <xdr:rowOff>53696</xdr:rowOff>
    </xdr:to>
    <xdr:sp macro="" textlink="">
      <xdr:nvSpPr>
        <xdr:cNvPr id="444" name="フローチャート: 判断 443">
          <a:extLst>
            <a:ext uri="{FF2B5EF4-FFF2-40B4-BE49-F238E27FC236}">
              <a16:creationId xmlns:a16="http://schemas.microsoft.com/office/drawing/2014/main" id="{C5D43512-B920-4E54-9051-2937EF79BF8C}"/>
            </a:ext>
          </a:extLst>
        </xdr:cNvPr>
        <xdr:cNvSpPr/>
      </xdr:nvSpPr>
      <xdr:spPr>
        <a:xfrm>
          <a:off x="13868400" y="2525751"/>
          <a:ext cx="8445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63873</xdr:rowOff>
    </xdr:from>
    <xdr:ext cx="762000" cy="259045"/>
    <xdr:sp macro="" textlink="">
      <xdr:nvSpPr>
        <xdr:cNvPr id="445" name="テキスト ボックス 444">
          <a:extLst>
            <a:ext uri="{FF2B5EF4-FFF2-40B4-BE49-F238E27FC236}">
              <a16:creationId xmlns:a16="http://schemas.microsoft.com/office/drawing/2014/main" id="{12A246EB-CE74-465D-9159-3BF8FBF84492}"/>
            </a:ext>
          </a:extLst>
        </xdr:cNvPr>
        <xdr:cNvSpPr txBox="1"/>
      </xdr:nvSpPr>
      <xdr:spPr>
        <a:xfrm>
          <a:off x="13555345" y="2288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35103</xdr:rowOff>
    </xdr:from>
    <xdr:to>
      <xdr:col>68</xdr:col>
      <xdr:colOff>203200</xdr:colOff>
      <xdr:row>15</xdr:row>
      <xdr:rowOff>136703</xdr:rowOff>
    </xdr:to>
    <xdr:sp macro="" textlink="">
      <xdr:nvSpPr>
        <xdr:cNvPr id="446" name="フローチャート: 判断 445">
          <a:extLst>
            <a:ext uri="{FF2B5EF4-FFF2-40B4-BE49-F238E27FC236}">
              <a16:creationId xmlns:a16="http://schemas.microsoft.com/office/drawing/2014/main" id="{B66C9FC2-A092-44D6-9D21-13F8F61F56D9}"/>
            </a:ext>
          </a:extLst>
        </xdr:cNvPr>
        <xdr:cNvSpPr/>
      </xdr:nvSpPr>
      <xdr:spPr>
        <a:xfrm>
          <a:off x="13051790" y="2606853"/>
          <a:ext cx="9017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146880</xdr:rowOff>
    </xdr:from>
    <xdr:ext cx="762000" cy="259045"/>
    <xdr:sp macro="" textlink="">
      <xdr:nvSpPr>
        <xdr:cNvPr id="447" name="テキスト ボックス 446">
          <a:extLst>
            <a:ext uri="{FF2B5EF4-FFF2-40B4-BE49-F238E27FC236}">
              <a16:creationId xmlns:a16="http://schemas.microsoft.com/office/drawing/2014/main" id="{8D4347A5-4CAE-4019-B972-7020C2B0B22A}"/>
            </a:ext>
          </a:extLst>
        </xdr:cNvPr>
        <xdr:cNvSpPr txBox="1"/>
      </xdr:nvSpPr>
      <xdr:spPr>
        <a:xfrm>
          <a:off x="12763500" y="2373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26416</xdr:rowOff>
    </xdr:from>
    <xdr:to>
      <xdr:col>64</xdr:col>
      <xdr:colOff>152400</xdr:colOff>
      <xdr:row>15</xdr:row>
      <xdr:rowOff>128016</xdr:rowOff>
    </xdr:to>
    <xdr:sp macro="" textlink="">
      <xdr:nvSpPr>
        <xdr:cNvPr id="448" name="フローチャート: 判断 447">
          <a:extLst>
            <a:ext uri="{FF2B5EF4-FFF2-40B4-BE49-F238E27FC236}">
              <a16:creationId xmlns:a16="http://schemas.microsoft.com/office/drawing/2014/main" id="{FC535938-04EE-4455-BA97-699B314F3823}"/>
            </a:ext>
          </a:extLst>
        </xdr:cNvPr>
        <xdr:cNvSpPr/>
      </xdr:nvSpPr>
      <xdr:spPr>
        <a:xfrm>
          <a:off x="12246610" y="2594356"/>
          <a:ext cx="9779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138193</xdr:rowOff>
    </xdr:from>
    <xdr:ext cx="762000" cy="259045"/>
    <xdr:sp macro="" textlink="">
      <xdr:nvSpPr>
        <xdr:cNvPr id="449" name="テキスト ボックス 448">
          <a:extLst>
            <a:ext uri="{FF2B5EF4-FFF2-40B4-BE49-F238E27FC236}">
              <a16:creationId xmlns:a16="http://schemas.microsoft.com/office/drawing/2014/main" id="{9EC26B16-8553-4FA1-BB83-5113CD7B98EC}"/>
            </a:ext>
          </a:extLst>
        </xdr:cNvPr>
        <xdr:cNvSpPr txBox="1"/>
      </xdr:nvSpPr>
      <xdr:spPr>
        <a:xfrm>
          <a:off x="11946890" y="2363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25406B6A-80CA-4B8C-B7BF-DFC56E7C9DCC}"/>
            </a:ext>
          </a:extLst>
        </xdr:cNvPr>
        <xdr:cNvSpPr txBox="1"/>
      </xdr:nvSpPr>
      <xdr:spPr>
        <a:xfrm>
          <a:off x="15278100" y="438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50625E04-38E0-4313-8B06-BC3101E73445}"/>
            </a:ext>
          </a:extLst>
        </xdr:cNvPr>
        <xdr:cNvSpPr txBox="1"/>
      </xdr:nvSpPr>
      <xdr:spPr>
        <a:xfrm>
          <a:off x="14516100" y="438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635EFC5F-6CC6-4D0F-A679-89E889F10596}"/>
            </a:ext>
          </a:extLst>
        </xdr:cNvPr>
        <xdr:cNvSpPr txBox="1"/>
      </xdr:nvSpPr>
      <xdr:spPr>
        <a:xfrm>
          <a:off x="13714730" y="438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6B6CEAFD-BA2C-4A1B-89A6-18CD63D9A659}"/>
            </a:ext>
          </a:extLst>
        </xdr:cNvPr>
        <xdr:cNvSpPr txBox="1"/>
      </xdr:nvSpPr>
      <xdr:spPr>
        <a:xfrm>
          <a:off x="12907645" y="438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65E2CD6F-2C78-4A9E-8D46-19F470EAC4E0}"/>
            </a:ext>
          </a:extLst>
        </xdr:cNvPr>
        <xdr:cNvSpPr txBox="1"/>
      </xdr:nvSpPr>
      <xdr:spPr>
        <a:xfrm>
          <a:off x="12092940" y="438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730510BF-6459-4CF2-9DF5-3B4FA35BA416}"/>
            </a:ext>
          </a:extLst>
        </xdr:cNvPr>
        <xdr:cNvSpPr/>
      </xdr:nvSpPr>
      <xdr:spPr>
        <a:xfrm>
          <a:off x="0" y="130810"/>
          <a:ext cx="11496040" cy="506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16D398D5-9436-4CE0-83C0-D1131E366697}"/>
            </a:ext>
          </a:extLst>
        </xdr:cNvPr>
        <xdr:cNvSpPr/>
      </xdr:nvSpPr>
      <xdr:spPr>
        <a:xfrm>
          <a:off x="17303750" y="186690"/>
          <a:ext cx="3549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D483C54E-E999-44C2-8861-8E6BB03C04DF}"/>
            </a:ext>
          </a:extLst>
        </xdr:cNvPr>
        <xdr:cNvSpPr/>
      </xdr:nvSpPr>
      <xdr:spPr>
        <a:xfrm>
          <a:off x="17325340" y="217805"/>
          <a:ext cx="350520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158C8477-3893-45C3-9285-315C3FD3F968}"/>
            </a:ext>
          </a:extLst>
        </xdr:cNvPr>
        <xdr:cNvSpPr/>
      </xdr:nvSpPr>
      <xdr:spPr>
        <a:xfrm>
          <a:off x="17356455" y="239395"/>
          <a:ext cx="3455670" cy="4464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群馬県中之条町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7224BDCE-7B0F-4F01-AF2C-7B842987D687}"/>
            </a:ext>
          </a:extLst>
        </xdr:cNvPr>
        <xdr:cNvSpPr/>
      </xdr:nvSpPr>
      <xdr:spPr>
        <a:xfrm>
          <a:off x="14776450" y="186690"/>
          <a:ext cx="240919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E3CDE5D0-0CF8-42BF-AA86-518B70E5CBC3}"/>
            </a:ext>
          </a:extLst>
        </xdr:cNvPr>
        <xdr:cNvSpPr/>
      </xdr:nvSpPr>
      <xdr:spPr>
        <a:xfrm>
          <a:off x="14799945" y="217805"/>
          <a:ext cx="23723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629BBA4D-BF5A-4636-80B8-F3C36BCC7DEA}"/>
            </a:ext>
          </a:extLst>
        </xdr:cNvPr>
        <xdr:cNvSpPr/>
      </xdr:nvSpPr>
      <xdr:spPr>
        <a:xfrm>
          <a:off x="14831060" y="239395"/>
          <a:ext cx="2311400" cy="4629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9C7F6E1C-58AA-4138-9051-92A9085222D6}"/>
            </a:ext>
          </a:extLst>
        </xdr:cNvPr>
        <xdr:cNvSpPr/>
      </xdr:nvSpPr>
      <xdr:spPr>
        <a:xfrm>
          <a:off x="0" y="887095"/>
          <a:ext cx="20861655"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9E226DB9-71D8-4989-B13D-43E17F596E14}"/>
            </a:ext>
          </a:extLst>
        </xdr:cNvPr>
        <xdr:cNvSpPr/>
      </xdr:nvSpPr>
      <xdr:spPr>
        <a:xfrm>
          <a:off x="706755" y="1524000"/>
          <a:ext cx="8720455" cy="175514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3F5F958F-EDD0-4CEE-923B-39C665A62DC3}"/>
            </a:ext>
          </a:extLst>
        </xdr:cNvPr>
        <xdr:cNvSpPr/>
      </xdr:nvSpPr>
      <xdr:spPr>
        <a:xfrm>
          <a:off x="816610" y="1559560"/>
          <a:ext cx="126174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319594A0-D9DE-4225-BF88-3296565D77BF}"/>
            </a:ext>
          </a:extLst>
        </xdr:cNvPr>
        <xdr:cNvSpPr/>
      </xdr:nvSpPr>
      <xdr:spPr>
        <a:xfrm>
          <a:off x="2009140" y="1559560"/>
          <a:ext cx="116332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14,938
14,669
439.28
11,535,645
10,816,313
541,469
6,675,102
6,915,117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26790183-D9A5-4A61-95AF-46904429556B}"/>
            </a:ext>
          </a:extLst>
        </xdr:cNvPr>
        <xdr:cNvSpPr/>
      </xdr:nvSpPr>
      <xdr:spPr>
        <a:xfrm>
          <a:off x="3232150" y="1559560"/>
          <a:ext cx="1371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40246C8-35A0-4DD8-BBB0-3C9E883BD550}"/>
            </a:ext>
          </a:extLst>
        </xdr:cNvPr>
        <xdr:cNvSpPr/>
      </xdr:nvSpPr>
      <xdr:spPr>
        <a:xfrm>
          <a:off x="4603750" y="1551305"/>
          <a:ext cx="1841500" cy="1017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2443CB7A-91E0-4FCA-B221-7B7E4923E126}"/>
            </a:ext>
          </a:extLst>
        </xdr:cNvPr>
        <xdr:cNvSpPr/>
      </xdr:nvSpPr>
      <xdr:spPr>
        <a:xfrm>
          <a:off x="6445250" y="1551305"/>
          <a:ext cx="1153795" cy="1017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A8C07720-365B-47E5-A5CB-52E6E43D4D93}"/>
            </a:ext>
          </a:extLst>
        </xdr:cNvPr>
        <xdr:cNvSpPr/>
      </xdr:nvSpPr>
      <xdr:spPr>
        <a:xfrm>
          <a:off x="7647305" y="1551305"/>
          <a:ext cx="575945" cy="1017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48809E7-BA94-4FB9-ACF9-0B501C766AEA}"/>
            </a:ext>
          </a:extLst>
        </xdr:cNvPr>
        <xdr:cNvSpPr/>
      </xdr:nvSpPr>
      <xdr:spPr>
        <a:xfrm>
          <a:off x="4603750" y="2416810"/>
          <a:ext cx="1841500" cy="6908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A69F91FA-E835-4D08-8505-38C9BA7C40DE}"/>
            </a:ext>
          </a:extLst>
        </xdr:cNvPr>
        <xdr:cNvSpPr/>
      </xdr:nvSpPr>
      <xdr:spPr>
        <a:xfrm>
          <a:off x="6504940" y="2416810"/>
          <a:ext cx="3089910" cy="6908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4C858EA4-898C-4463-A930-E6254B575DE3}"/>
            </a:ext>
          </a:extLst>
        </xdr:cNvPr>
        <xdr:cNvSpPr/>
      </xdr:nvSpPr>
      <xdr:spPr>
        <a:xfrm>
          <a:off x="9579610" y="1524000"/>
          <a:ext cx="1278890" cy="113919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291DAC84-877A-4480-A013-26AE18E26CA5}"/>
            </a:ext>
          </a:extLst>
        </xdr:cNvPr>
        <xdr:cNvSpPr/>
      </xdr:nvSpPr>
      <xdr:spPr>
        <a:xfrm>
          <a:off x="9794240" y="1589405"/>
          <a:ext cx="11557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ED60C187-6980-4CC0-884B-AFFF084C48DF}"/>
            </a:ext>
          </a:extLst>
        </xdr:cNvPr>
        <xdr:cNvSpPr/>
      </xdr:nvSpPr>
      <xdr:spPr>
        <a:xfrm>
          <a:off x="9794240" y="1850390"/>
          <a:ext cx="1155700" cy="26162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2A8E74D5-F491-4EC8-8235-8673E150B836}"/>
            </a:ext>
          </a:extLst>
        </xdr:cNvPr>
        <xdr:cNvSpPr/>
      </xdr:nvSpPr>
      <xdr:spPr>
        <a:xfrm>
          <a:off x="9794240" y="2188210"/>
          <a:ext cx="1155700" cy="631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B918ACF7-130D-43C1-9FC4-0A609C52A650}"/>
            </a:ext>
          </a:extLst>
        </xdr:cNvPr>
        <xdr:cNvCxnSpPr/>
      </xdr:nvCxnSpPr>
      <xdr:spPr>
        <a:xfrm>
          <a:off x="9656445" y="1672590"/>
          <a:ext cx="15430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B30BD9CE-F902-4A0B-BFB7-6166B857BF41}"/>
            </a:ext>
          </a:extLst>
        </xdr:cNvPr>
        <xdr:cNvSpPr/>
      </xdr:nvSpPr>
      <xdr:spPr>
        <a:xfrm>
          <a:off x="9689465" y="1627505"/>
          <a:ext cx="8636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8DD9CA09-5471-4F23-9CC6-939A558F9457}"/>
            </a:ext>
          </a:extLst>
        </xdr:cNvPr>
        <xdr:cNvSpPr/>
      </xdr:nvSpPr>
      <xdr:spPr>
        <a:xfrm>
          <a:off x="9689465" y="1894205"/>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599E4CB1-921B-487C-9681-453C23AA94A3}"/>
            </a:ext>
          </a:extLst>
        </xdr:cNvPr>
        <xdr:cNvCxnSpPr/>
      </xdr:nvCxnSpPr>
      <xdr:spPr>
        <a:xfrm>
          <a:off x="9735820" y="215519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2EDD3693-9741-40A7-BB12-CEC189FDCB7B}"/>
            </a:ext>
          </a:extLst>
        </xdr:cNvPr>
        <xdr:cNvCxnSpPr/>
      </xdr:nvCxnSpPr>
      <xdr:spPr>
        <a:xfrm>
          <a:off x="9656445" y="2155190"/>
          <a:ext cx="15430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E4F76199-E995-42F7-A4F9-E6C23241F719}"/>
            </a:ext>
          </a:extLst>
        </xdr:cNvPr>
        <xdr:cNvCxnSpPr/>
      </xdr:nvCxnSpPr>
      <xdr:spPr>
        <a:xfrm flipV="1">
          <a:off x="9735820" y="2400935"/>
          <a:ext cx="0" cy="13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CD34340D-CCCC-461F-9255-7D3596B158CD}"/>
            </a:ext>
          </a:extLst>
        </xdr:cNvPr>
        <xdr:cNvCxnSpPr/>
      </xdr:nvCxnSpPr>
      <xdr:spPr>
        <a:xfrm>
          <a:off x="9656445" y="2536190"/>
          <a:ext cx="15430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71FFA4D0-30BC-4599-8F9E-5AA92A6691F1}"/>
            </a:ext>
          </a:extLst>
        </xdr:cNvPr>
        <xdr:cNvSpPr txBox="1"/>
      </xdr:nvSpPr>
      <xdr:spPr>
        <a:xfrm>
          <a:off x="637540" y="348869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AED54A6C-FD12-4D61-81DF-1383EBBD1DD0}"/>
            </a:ext>
          </a:extLst>
        </xdr:cNvPr>
        <xdr:cNvSpPr txBox="1"/>
      </xdr:nvSpPr>
      <xdr:spPr>
        <a:xfrm>
          <a:off x="637540" y="374459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6B26852C-E305-4DD1-977C-EED9D00FB579}"/>
            </a:ext>
          </a:extLst>
        </xdr:cNvPr>
        <xdr:cNvSpPr txBox="1"/>
      </xdr:nvSpPr>
      <xdr:spPr>
        <a:xfrm>
          <a:off x="637540" y="399669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D8355BAB-791E-41DF-B98D-2CF01AC1C625}"/>
            </a:ext>
          </a:extLst>
        </xdr:cNvPr>
        <xdr:cNvSpPr txBox="1"/>
      </xdr:nvSpPr>
      <xdr:spPr>
        <a:xfrm>
          <a:off x="637540" y="425069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3989D5C0-CB48-4A26-A3FF-91A916E8D676}"/>
            </a:ext>
          </a:extLst>
        </xdr:cNvPr>
        <xdr:cNvSpPr/>
      </xdr:nvSpPr>
      <xdr:spPr>
        <a:xfrm>
          <a:off x="706755" y="4697095"/>
          <a:ext cx="4180840" cy="3213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D35BE3F9-4044-47F2-95D1-177C920AB4AF}"/>
            </a:ext>
          </a:extLst>
        </xdr:cNvPr>
        <xdr:cNvSpPr/>
      </xdr:nvSpPr>
      <xdr:spPr>
        <a:xfrm>
          <a:off x="4885055" y="4758690"/>
          <a:ext cx="1390650"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67C822FD-BC53-4AAB-BDEE-24EFE5C8599B}"/>
            </a:ext>
          </a:extLst>
        </xdr:cNvPr>
        <xdr:cNvSpPr/>
      </xdr:nvSpPr>
      <xdr:spPr>
        <a:xfrm>
          <a:off x="4885055" y="495300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F8F8619-0CC8-4443-BAAC-5FF631000CD4}"/>
            </a:ext>
          </a:extLst>
        </xdr:cNvPr>
        <xdr:cNvSpPr/>
      </xdr:nvSpPr>
      <xdr:spPr>
        <a:xfrm>
          <a:off x="6421755" y="4758690"/>
          <a:ext cx="1263650"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311A5EC3-9E4C-47FF-89A4-0B3438E67B3D}"/>
            </a:ext>
          </a:extLst>
        </xdr:cNvPr>
        <xdr:cNvSpPr/>
      </xdr:nvSpPr>
      <xdr:spPr>
        <a:xfrm>
          <a:off x="6421755" y="4953000"/>
          <a:ext cx="1263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87CAE5D-F244-4391-9333-59B251DE1940}"/>
            </a:ext>
          </a:extLst>
        </xdr:cNvPr>
        <xdr:cNvSpPr/>
      </xdr:nvSpPr>
      <xdr:spPr>
        <a:xfrm>
          <a:off x="7876540" y="4758690"/>
          <a:ext cx="1371600"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35EF59F-BD7A-4386-953F-726ECE073CF6}"/>
            </a:ext>
          </a:extLst>
        </xdr:cNvPr>
        <xdr:cNvSpPr/>
      </xdr:nvSpPr>
      <xdr:spPr>
        <a:xfrm>
          <a:off x="7876540" y="495300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A7D9C849-3188-4F19-B965-9F28E6966002}"/>
            </a:ext>
          </a:extLst>
        </xdr:cNvPr>
        <xdr:cNvSpPr/>
      </xdr:nvSpPr>
      <xdr:spPr>
        <a:xfrm>
          <a:off x="706755" y="5274310"/>
          <a:ext cx="418084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21F948AE-3C1F-4AE4-9F30-EE00691B0F12}"/>
            </a:ext>
          </a:extLst>
        </xdr:cNvPr>
        <xdr:cNvSpPr/>
      </xdr:nvSpPr>
      <xdr:spPr>
        <a:xfrm>
          <a:off x="5181600" y="5274310"/>
          <a:ext cx="482155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45C1C9FE-42F3-4325-9EAA-474C0EF52FC3}"/>
            </a:ext>
          </a:extLst>
        </xdr:cNvPr>
        <xdr:cNvSpPr/>
      </xdr:nvSpPr>
      <xdr:spPr>
        <a:xfrm>
          <a:off x="5241290" y="5274310"/>
          <a:ext cx="3442335"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D21F5F32-6B53-40CF-96C6-7F9DB7ED3B73}"/>
            </a:ext>
          </a:extLst>
        </xdr:cNvPr>
        <xdr:cNvSpPr txBox="1"/>
      </xdr:nvSpPr>
      <xdr:spPr>
        <a:xfrm>
          <a:off x="5267960" y="5584190"/>
          <a:ext cx="4596130" cy="191071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に引き続き類似団体平均を上回ったが、フルタイムやパートタイム職員の人数が多くなっていることが要因と考えられる。今後も職員給与等の見直し、計画的な人員の削減と効率的な定員管理により、適正水準を維持す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9A817D3-06D7-443E-A07C-C6494EBAF915}"/>
            </a:ext>
          </a:extLst>
        </xdr:cNvPr>
        <xdr:cNvSpPr txBox="1"/>
      </xdr:nvSpPr>
      <xdr:spPr>
        <a:xfrm>
          <a:off x="668655" y="507809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F7E7AB01-6815-4C01-8BD0-388718B23177}"/>
            </a:ext>
          </a:extLst>
        </xdr:cNvPr>
        <xdr:cNvCxnSpPr/>
      </xdr:nvCxnSpPr>
      <xdr:spPr>
        <a:xfrm>
          <a:off x="706755" y="7560310"/>
          <a:ext cx="41808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A7641496-C2FB-47DE-9927-F6A21401F13A}"/>
            </a:ext>
          </a:extLst>
        </xdr:cNvPr>
        <xdr:cNvSpPr txBox="1"/>
      </xdr:nvSpPr>
      <xdr:spPr>
        <a:xfrm>
          <a:off x="238760" y="741618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1C8A48DB-34EA-4200-B9C3-73DE1A4773C3}"/>
            </a:ext>
          </a:extLst>
        </xdr:cNvPr>
        <xdr:cNvCxnSpPr/>
      </xdr:nvCxnSpPr>
      <xdr:spPr>
        <a:xfrm>
          <a:off x="706755" y="7228023"/>
          <a:ext cx="41808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F5293A4F-1CCF-49DB-9835-B1CF990F3787}"/>
            </a:ext>
          </a:extLst>
        </xdr:cNvPr>
        <xdr:cNvSpPr txBox="1"/>
      </xdr:nvSpPr>
      <xdr:spPr>
        <a:xfrm>
          <a:off x="238760" y="708389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DB39548B-E454-4BF0-9055-D9233C5F3115}"/>
            </a:ext>
          </a:extLst>
        </xdr:cNvPr>
        <xdr:cNvCxnSpPr/>
      </xdr:nvCxnSpPr>
      <xdr:spPr>
        <a:xfrm>
          <a:off x="706755" y="6905262"/>
          <a:ext cx="41808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F238BA17-C44A-42B8-A166-51E9D8AD5AF2}"/>
            </a:ext>
          </a:extLst>
        </xdr:cNvPr>
        <xdr:cNvSpPr txBox="1"/>
      </xdr:nvSpPr>
      <xdr:spPr>
        <a:xfrm>
          <a:off x="23876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EEDBEC30-243D-4A23-B3C3-65F7185A53C5}"/>
            </a:ext>
          </a:extLst>
        </xdr:cNvPr>
        <xdr:cNvCxnSpPr/>
      </xdr:nvCxnSpPr>
      <xdr:spPr>
        <a:xfrm>
          <a:off x="706755" y="6572975"/>
          <a:ext cx="41808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8E570972-4377-4582-A04C-F8A55C8B8520}"/>
            </a:ext>
          </a:extLst>
        </xdr:cNvPr>
        <xdr:cNvSpPr txBox="1"/>
      </xdr:nvSpPr>
      <xdr:spPr>
        <a:xfrm>
          <a:off x="238760" y="643837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3FE6395F-4E8B-45AF-99F1-68E75393B704}"/>
            </a:ext>
          </a:extLst>
        </xdr:cNvPr>
        <xdr:cNvCxnSpPr/>
      </xdr:nvCxnSpPr>
      <xdr:spPr>
        <a:xfrm>
          <a:off x="706755" y="6250214"/>
          <a:ext cx="41808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34BA61E2-1007-4280-844E-4A6E43F51A12}"/>
            </a:ext>
          </a:extLst>
        </xdr:cNvPr>
        <xdr:cNvSpPr txBox="1"/>
      </xdr:nvSpPr>
      <xdr:spPr>
        <a:xfrm>
          <a:off x="238760" y="610608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2259F5FC-7610-4C62-8E4A-E5094D707D78}"/>
            </a:ext>
          </a:extLst>
        </xdr:cNvPr>
        <xdr:cNvCxnSpPr/>
      </xdr:nvCxnSpPr>
      <xdr:spPr>
        <a:xfrm>
          <a:off x="706755" y="5927453"/>
          <a:ext cx="41808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A0EC7C66-7536-4E68-8DC4-098C56084132}"/>
            </a:ext>
          </a:extLst>
        </xdr:cNvPr>
        <xdr:cNvSpPr txBox="1"/>
      </xdr:nvSpPr>
      <xdr:spPr>
        <a:xfrm>
          <a:off x="238760" y="578332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90A2AAC7-BB5A-4632-A39E-46C8E7AFA277}"/>
            </a:ext>
          </a:extLst>
        </xdr:cNvPr>
        <xdr:cNvCxnSpPr/>
      </xdr:nvCxnSpPr>
      <xdr:spPr>
        <a:xfrm>
          <a:off x="706755" y="5597072"/>
          <a:ext cx="41808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6D42F5B8-004C-4873-ABE0-5FC7883612B8}"/>
            </a:ext>
          </a:extLst>
        </xdr:cNvPr>
        <xdr:cNvSpPr txBox="1"/>
      </xdr:nvSpPr>
      <xdr:spPr>
        <a:xfrm>
          <a:off x="238760" y="545103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81851471-1496-45A4-A1AA-F209A3161614}"/>
            </a:ext>
          </a:extLst>
        </xdr:cNvPr>
        <xdr:cNvCxnSpPr/>
      </xdr:nvCxnSpPr>
      <xdr:spPr>
        <a:xfrm>
          <a:off x="706755" y="5274310"/>
          <a:ext cx="41808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C9E06076-3F23-4099-B2E9-6F84F00E8B1B}"/>
            </a:ext>
          </a:extLst>
        </xdr:cNvPr>
        <xdr:cNvSpPr txBox="1"/>
      </xdr:nvSpPr>
      <xdr:spPr>
        <a:xfrm>
          <a:off x="238760" y="513018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652D55C-FDE3-464B-84CA-FC1A54FE7EB3}"/>
            </a:ext>
          </a:extLst>
        </xdr:cNvPr>
        <xdr:cNvSpPr/>
      </xdr:nvSpPr>
      <xdr:spPr>
        <a:xfrm>
          <a:off x="706755" y="5274310"/>
          <a:ext cx="418084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154214</xdr:rowOff>
    </xdr:from>
    <xdr:to>
      <xdr:col>24</xdr:col>
      <xdr:colOff>25400</xdr:colOff>
      <xdr:row>42</xdr:row>
      <xdr:rowOff>18143</xdr:rowOff>
    </xdr:to>
    <xdr:cxnSp macro="">
      <xdr:nvCxnSpPr>
        <xdr:cNvPr id="63" name="直線コネクタ 62">
          <a:extLst>
            <a:ext uri="{FF2B5EF4-FFF2-40B4-BE49-F238E27FC236}">
              <a16:creationId xmlns:a16="http://schemas.microsoft.com/office/drawing/2014/main" id="{B9BABCB2-F4C7-45B7-81AC-D485400D2CB6}"/>
            </a:ext>
          </a:extLst>
        </xdr:cNvPr>
        <xdr:cNvCxnSpPr/>
      </xdr:nvCxnSpPr>
      <xdr:spPr>
        <a:xfrm flipV="1">
          <a:off x="4364990" y="5640614"/>
          <a:ext cx="0" cy="1582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161670</xdr:rowOff>
    </xdr:from>
    <xdr:ext cx="762000" cy="259045"/>
    <xdr:sp macro="" textlink="">
      <xdr:nvSpPr>
        <xdr:cNvPr id="64" name="人件費最小値テキスト">
          <a:extLst>
            <a:ext uri="{FF2B5EF4-FFF2-40B4-BE49-F238E27FC236}">
              <a16:creationId xmlns:a16="http://schemas.microsoft.com/office/drawing/2014/main" id="{7B17D90E-9805-46D9-B557-E6A123F6A8C9}"/>
            </a:ext>
          </a:extLst>
        </xdr:cNvPr>
        <xdr:cNvSpPr txBox="1"/>
      </xdr:nvSpPr>
      <xdr:spPr>
        <a:xfrm>
          <a:off x="4457700" y="7193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18143</xdr:rowOff>
    </xdr:from>
    <xdr:to>
      <xdr:col>24</xdr:col>
      <xdr:colOff>114300</xdr:colOff>
      <xdr:row>42</xdr:row>
      <xdr:rowOff>18143</xdr:rowOff>
    </xdr:to>
    <xdr:cxnSp macro="">
      <xdr:nvCxnSpPr>
        <xdr:cNvPr id="65" name="直線コネクタ 64">
          <a:extLst>
            <a:ext uri="{FF2B5EF4-FFF2-40B4-BE49-F238E27FC236}">
              <a16:creationId xmlns:a16="http://schemas.microsoft.com/office/drawing/2014/main" id="{28FC691F-73A3-4218-B684-911577AA71D2}"/>
            </a:ext>
          </a:extLst>
        </xdr:cNvPr>
        <xdr:cNvCxnSpPr/>
      </xdr:nvCxnSpPr>
      <xdr:spPr>
        <a:xfrm>
          <a:off x="4295140" y="7222853"/>
          <a:ext cx="16256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69141</xdr:rowOff>
    </xdr:from>
    <xdr:ext cx="762000" cy="259045"/>
    <xdr:sp macro="" textlink="">
      <xdr:nvSpPr>
        <xdr:cNvPr id="66" name="人件費最大値テキスト">
          <a:extLst>
            <a:ext uri="{FF2B5EF4-FFF2-40B4-BE49-F238E27FC236}">
              <a16:creationId xmlns:a16="http://schemas.microsoft.com/office/drawing/2014/main" id="{DC12AB8C-E804-468F-882D-458F34AED629}"/>
            </a:ext>
          </a:extLst>
        </xdr:cNvPr>
        <xdr:cNvSpPr txBox="1"/>
      </xdr:nvSpPr>
      <xdr:spPr>
        <a:xfrm>
          <a:off x="4457700" y="5382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154214</xdr:rowOff>
    </xdr:from>
    <xdr:to>
      <xdr:col>24</xdr:col>
      <xdr:colOff>114300</xdr:colOff>
      <xdr:row>32</xdr:row>
      <xdr:rowOff>154214</xdr:rowOff>
    </xdr:to>
    <xdr:cxnSp macro="">
      <xdr:nvCxnSpPr>
        <xdr:cNvPr id="67" name="直線コネクタ 66">
          <a:extLst>
            <a:ext uri="{FF2B5EF4-FFF2-40B4-BE49-F238E27FC236}">
              <a16:creationId xmlns:a16="http://schemas.microsoft.com/office/drawing/2014/main" id="{EC360EB5-725E-4D71-A8AD-2E642D51828C}"/>
            </a:ext>
          </a:extLst>
        </xdr:cNvPr>
        <xdr:cNvCxnSpPr/>
      </xdr:nvCxnSpPr>
      <xdr:spPr>
        <a:xfrm>
          <a:off x="4295140" y="5640614"/>
          <a:ext cx="16256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113393</xdr:rowOff>
    </xdr:from>
    <xdr:to>
      <xdr:col>24</xdr:col>
      <xdr:colOff>25400</xdr:colOff>
      <xdr:row>37</xdr:row>
      <xdr:rowOff>156936</xdr:rowOff>
    </xdr:to>
    <xdr:cxnSp macro="">
      <xdr:nvCxnSpPr>
        <xdr:cNvPr id="68" name="直線コネクタ 67">
          <a:extLst>
            <a:ext uri="{FF2B5EF4-FFF2-40B4-BE49-F238E27FC236}">
              <a16:creationId xmlns:a16="http://schemas.microsoft.com/office/drawing/2014/main" id="{F19BFD67-7D82-4459-BD50-55693DA632B0}"/>
            </a:ext>
          </a:extLst>
        </xdr:cNvPr>
        <xdr:cNvCxnSpPr/>
      </xdr:nvCxnSpPr>
      <xdr:spPr>
        <a:xfrm>
          <a:off x="3616325" y="6457043"/>
          <a:ext cx="748665" cy="4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21970</xdr:rowOff>
    </xdr:from>
    <xdr:ext cx="762000" cy="259045"/>
    <xdr:sp macro="" textlink="">
      <xdr:nvSpPr>
        <xdr:cNvPr id="69" name="人件費平均値テキスト">
          <a:extLst>
            <a:ext uri="{FF2B5EF4-FFF2-40B4-BE49-F238E27FC236}">
              <a16:creationId xmlns:a16="http://schemas.microsoft.com/office/drawing/2014/main" id="{9DBDD285-8134-41F0-96CA-50C1C161B0EC}"/>
            </a:ext>
          </a:extLst>
        </xdr:cNvPr>
        <xdr:cNvSpPr txBox="1"/>
      </xdr:nvSpPr>
      <xdr:spPr>
        <a:xfrm>
          <a:off x="4457700" y="60189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5443</xdr:rowOff>
    </xdr:from>
    <xdr:to>
      <xdr:col>24</xdr:col>
      <xdr:colOff>76200</xdr:colOff>
      <xdr:row>36</xdr:row>
      <xdr:rowOff>107043</xdr:rowOff>
    </xdr:to>
    <xdr:sp macro="" textlink="">
      <xdr:nvSpPr>
        <xdr:cNvPr id="70" name="フローチャート: 判断 69">
          <a:extLst>
            <a:ext uri="{FF2B5EF4-FFF2-40B4-BE49-F238E27FC236}">
              <a16:creationId xmlns:a16="http://schemas.microsoft.com/office/drawing/2014/main" id="{4B4C64E6-D12F-46FF-8472-F3C9A3D77D3A}"/>
            </a:ext>
          </a:extLst>
        </xdr:cNvPr>
        <xdr:cNvSpPr/>
      </xdr:nvSpPr>
      <xdr:spPr>
        <a:xfrm>
          <a:off x="4333240" y="6179548"/>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113393</xdr:rowOff>
    </xdr:from>
    <xdr:to>
      <xdr:col>19</xdr:col>
      <xdr:colOff>187325</xdr:colOff>
      <xdr:row>38</xdr:row>
      <xdr:rowOff>39915</xdr:rowOff>
    </xdr:to>
    <xdr:cxnSp macro="">
      <xdr:nvCxnSpPr>
        <xdr:cNvPr id="71" name="直線コネクタ 70">
          <a:extLst>
            <a:ext uri="{FF2B5EF4-FFF2-40B4-BE49-F238E27FC236}">
              <a16:creationId xmlns:a16="http://schemas.microsoft.com/office/drawing/2014/main" id="{E9B41B2F-5334-4B15-AC87-4B117DE987C7}"/>
            </a:ext>
          </a:extLst>
        </xdr:cNvPr>
        <xdr:cNvCxnSpPr/>
      </xdr:nvCxnSpPr>
      <xdr:spPr>
        <a:xfrm flipV="1">
          <a:off x="2809240" y="6457043"/>
          <a:ext cx="807085"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122464</xdr:rowOff>
    </xdr:from>
    <xdr:to>
      <xdr:col>20</xdr:col>
      <xdr:colOff>38100</xdr:colOff>
      <xdr:row>36</xdr:row>
      <xdr:rowOff>52614</xdr:rowOff>
    </xdr:to>
    <xdr:sp macro="" textlink="">
      <xdr:nvSpPr>
        <xdr:cNvPr id="72" name="フローチャート: 判断 71">
          <a:extLst>
            <a:ext uri="{FF2B5EF4-FFF2-40B4-BE49-F238E27FC236}">
              <a16:creationId xmlns:a16="http://schemas.microsoft.com/office/drawing/2014/main" id="{11186761-C717-4DD0-A01D-BB40D57ACBA7}"/>
            </a:ext>
          </a:extLst>
        </xdr:cNvPr>
        <xdr:cNvSpPr/>
      </xdr:nvSpPr>
      <xdr:spPr>
        <a:xfrm>
          <a:off x="3571240" y="6125119"/>
          <a:ext cx="8636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62791</xdr:rowOff>
    </xdr:from>
    <xdr:ext cx="736600" cy="259045"/>
    <xdr:sp macro="" textlink="">
      <xdr:nvSpPr>
        <xdr:cNvPr id="73" name="テキスト ボックス 72">
          <a:extLst>
            <a:ext uri="{FF2B5EF4-FFF2-40B4-BE49-F238E27FC236}">
              <a16:creationId xmlns:a16="http://schemas.microsoft.com/office/drawing/2014/main" id="{9629C223-D1CF-4706-B464-FA5DE578D93B}"/>
            </a:ext>
          </a:extLst>
        </xdr:cNvPr>
        <xdr:cNvSpPr txBox="1"/>
      </xdr:nvSpPr>
      <xdr:spPr>
        <a:xfrm>
          <a:off x="3265805" y="5888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75293</xdr:rowOff>
    </xdr:from>
    <xdr:to>
      <xdr:col>15</xdr:col>
      <xdr:colOff>98425</xdr:colOff>
      <xdr:row>38</xdr:row>
      <xdr:rowOff>39915</xdr:rowOff>
    </xdr:to>
    <xdr:cxnSp macro="">
      <xdr:nvCxnSpPr>
        <xdr:cNvPr id="74" name="直線コネクタ 73">
          <a:extLst>
            <a:ext uri="{FF2B5EF4-FFF2-40B4-BE49-F238E27FC236}">
              <a16:creationId xmlns:a16="http://schemas.microsoft.com/office/drawing/2014/main" id="{838C0E57-A382-4192-A0C5-9D84AFBA7F5A}"/>
            </a:ext>
          </a:extLst>
        </xdr:cNvPr>
        <xdr:cNvCxnSpPr/>
      </xdr:nvCxnSpPr>
      <xdr:spPr>
        <a:xfrm>
          <a:off x="2002155" y="6076043"/>
          <a:ext cx="807085" cy="478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8164</xdr:rowOff>
    </xdr:from>
    <xdr:to>
      <xdr:col>15</xdr:col>
      <xdr:colOff>149225</xdr:colOff>
      <xdr:row>37</xdr:row>
      <xdr:rowOff>109764</xdr:rowOff>
    </xdr:to>
    <xdr:sp macro="" textlink="">
      <xdr:nvSpPr>
        <xdr:cNvPr id="75" name="フローチャート: 判断 74">
          <a:extLst>
            <a:ext uri="{FF2B5EF4-FFF2-40B4-BE49-F238E27FC236}">
              <a16:creationId xmlns:a16="http://schemas.microsoft.com/office/drawing/2014/main" id="{44A8CF2F-A6A5-47C5-9366-6D0266339909}"/>
            </a:ext>
          </a:extLst>
        </xdr:cNvPr>
        <xdr:cNvSpPr/>
      </xdr:nvSpPr>
      <xdr:spPr>
        <a:xfrm>
          <a:off x="2764155" y="6353719"/>
          <a:ext cx="9969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119941</xdr:rowOff>
    </xdr:from>
    <xdr:ext cx="762000" cy="259045"/>
    <xdr:sp macro="" textlink="">
      <xdr:nvSpPr>
        <xdr:cNvPr id="76" name="テキスト ボックス 75">
          <a:extLst>
            <a:ext uri="{FF2B5EF4-FFF2-40B4-BE49-F238E27FC236}">
              <a16:creationId xmlns:a16="http://schemas.microsoft.com/office/drawing/2014/main" id="{862EB605-ED07-4A65-8570-E7507E98C480}"/>
            </a:ext>
          </a:extLst>
        </xdr:cNvPr>
        <xdr:cNvSpPr txBox="1"/>
      </xdr:nvSpPr>
      <xdr:spPr>
        <a:xfrm>
          <a:off x="2470150" y="6122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75293</xdr:rowOff>
    </xdr:from>
    <xdr:to>
      <xdr:col>11</xdr:col>
      <xdr:colOff>9525</xdr:colOff>
      <xdr:row>36</xdr:row>
      <xdr:rowOff>88900</xdr:rowOff>
    </xdr:to>
    <xdr:cxnSp macro="">
      <xdr:nvCxnSpPr>
        <xdr:cNvPr id="77" name="直線コネクタ 76">
          <a:extLst>
            <a:ext uri="{FF2B5EF4-FFF2-40B4-BE49-F238E27FC236}">
              <a16:creationId xmlns:a16="http://schemas.microsoft.com/office/drawing/2014/main" id="{59CBDAFB-280C-4BA3-93B3-62E6488CF595}"/>
            </a:ext>
          </a:extLst>
        </xdr:cNvPr>
        <xdr:cNvCxnSpPr/>
      </xdr:nvCxnSpPr>
      <xdr:spPr>
        <a:xfrm flipV="1">
          <a:off x="1208405" y="6076043"/>
          <a:ext cx="793750" cy="188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16328</xdr:rowOff>
    </xdr:from>
    <xdr:to>
      <xdr:col>11</xdr:col>
      <xdr:colOff>60325</xdr:colOff>
      <xdr:row>36</xdr:row>
      <xdr:rowOff>117928</xdr:rowOff>
    </xdr:to>
    <xdr:sp macro="" textlink="">
      <xdr:nvSpPr>
        <xdr:cNvPr id="78" name="フローチャート: 判断 77">
          <a:extLst>
            <a:ext uri="{FF2B5EF4-FFF2-40B4-BE49-F238E27FC236}">
              <a16:creationId xmlns:a16="http://schemas.microsoft.com/office/drawing/2014/main" id="{B9EFEA96-6771-45CF-9E83-C7856715E569}"/>
            </a:ext>
          </a:extLst>
        </xdr:cNvPr>
        <xdr:cNvSpPr/>
      </xdr:nvSpPr>
      <xdr:spPr>
        <a:xfrm>
          <a:off x="1970405" y="6192338"/>
          <a:ext cx="7683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102705</xdr:rowOff>
    </xdr:from>
    <xdr:ext cx="762000" cy="259045"/>
    <xdr:sp macro="" textlink="">
      <xdr:nvSpPr>
        <xdr:cNvPr id="79" name="テキスト ボックス 78">
          <a:extLst>
            <a:ext uri="{FF2B5EF4-FFF2-40B4-BE49-F238E27FC236}">
              <a16:creationId xmlns:a16="http://schemas.microsoft.com/office/drawing/2014/main" id="{763D0F86-CAEF-4B34-9E56-D56BE12FEC5F}"/>
            </a:ext>
          </a:extLst>
        </xdr:cNvPr>
        <xdr:cNvSpPr txBox="1"/>
      </xdr:nvSpPr>
      <xdr:spPr>
        <a:xfrm>
          <a:off x="1655445" y="6271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27214</xdr:rowOff>
    </xdr:from>
    <xdr:to>
      <xdr:col>6</xdr:col>
      <xdr:colOff>171450</xdr:colOff>
      <xdr:row>36</xdr:row>
      <xdr:rowOff>128814</xdr:rowOff>
    </xdr:to>
    <xdr:sp macro="" textlink="">
      <xdr:nvSpPr>
        <xdr:cNvPr id="80" name="フローチャート: 判断 79">
          <a:extLst>
            <a:ext uri="{FF2B5EF4-FFF2-40B4-BE49-F238E27FC236}">
              <a16:creationId xmlns:a16="http://schemas.microsoft.com/office/drawing/2014/main" id="{C433F659-C5C6-45FF-9D41-C72F9955D07F}"/>
            </a:ext>
          </a:extLst>
        </xdr:cNvPr>
        <xdr:cNvSpPr/>
      </xdr:nvSpPr>
      <xdr:spPr>
        <a:xfrm>
          <a:off x="1153795" y="6197509"/>
          <a:ext cx="9969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138991</xdr:rowOff>
    </xdr:from>
    <xdr:ext cx="762000" cy="259045"/>
    <xdr:sp macro="" textlink="">
      <xdr:nvSpPr>
        <xdr:cNvPr id="81" name="テキスト ボックス 80">
          <a:extLst>
            <a:ext uri="{FF2B5EF4-FFF2-40B4-BE49-F238E27FC236}">
              <a16:creationId xmlns:a16="http://schemas.microsoft.com/office/drawing/2014/main" id="{67CC9638-A168-46DC-AE68-45BEC835B10C}"/>
            </a:ext>
          </a:extLst>
        </xdr:cNvPr>
        <xdr:cNvSpPr txBox="1"/>
      </xdr:nvSpPr>
      <xdr:spPr>
        <a:xfrm>
          <a:off x="859790" y="5964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5D3729CC-D619-434C-9AFB-F9CD97750580}"/>
            </a:ext>
          </a:extLst>
        </xdr:cNvPr>
        <xdr:cNvSpPr txBox="1"/>
      </xdr:nvSpPr>
      <xdr:spPr>
        <a:xfrm>
          <a:off x="4173855" y="7555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17DE4D00-AD6E-4BF9-B316-5B9D0F4D2460}"/>
            </a:ext>
          </a:extLst>
        </xdr:cNvPr>
        <xdr:cNvSpPr txBox="1"/>
      </xdr:nvSpPr>
      <xdr:spPr>
        <a:xfrm>
          <a:off x="3425190" y="7555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5C4C5902-7610-4AFD-BFF0-FD6FAD482228}"/>
            </a:ext>
          </a:extLst>
        </xdr:cNvPr>
        <xdr:cNvSpPr txBox="1"/>
      </xdr:nvSpPr>
      <xdr:spPr>
        <a:xfrm>
          <a:off x="2618105" y="7555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8BCC8C3F-DD32-4FC1-A691-A49A328F73D0}"/>
            </a:ext>
          </a:extLst>
        </xdr:cNvPr>
        <xdr:cNvSpPr txBox="1"/>
      </xdr:nvSpPr>
      <xdr:spPr>
        <a:xfrm>
          <a:off x="1812925" y="7555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1E7916C5-49EA-4551-9000-C0BFE8CD9E63}"/>
            </a:ext>
          </a:extLst>
        </xdr:cNvPr>
        <xdr:cNvSpPr txBox="1"/>
      </xdr:nvSpPr>
      <xdr:spPr>
        <a:xfrm>
          <a:off x="1007745" y="7555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106136</xdr:rowOff>
    </xdr:from>
    <xdr:to>
      <xdr:col>24</xdr:col>
      <xdr:colOff>76200</xdr:colOff>
      <xdr:row>38</xdr:row>
      <xdr:rowOff>36286</xdr:rowOff>
    </xdr:to>
    <xdr:sp macro="" textlink="">
      <xdr:nvSpPr>
        <xdr:cNvPr id="87" name="楕円 86">
          <a:extLst>
            <a:ext uri="{FF2B5EF4-FFF2-40B4-BE49-F238E27FC236}">
              <a16:creationId xmlns:a16="http://schemas.microsoft.com/office/drawing/2014/main" id="{CF57B06F-312D-4001-83BA-C24F1A4296AB}"/>
            </a:ext>
          </a:extLst>
        </xdr:cNvPr>
        <xdr:cNvSpPr/>
      </xdr:nvSpPr>
      <xdr:spPr>
        <a:xfrm>
          <a:off x="4333240" y="6447881"/>
          <a:ext cx="8636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78213</xdr:rowOff>
    </xdr:from>
    <xdr:ext cx="762000" cy="259045"/>
    <xdr:sp macro="" textlink="">
      <xdr:nvSpPr>
        <xdr:cNvPr id="88" name="人件費該当値テキスト">
          <a:extLst>
            <a:ext uri="{FF2B5EF4-FFF2-40B4-BE49-F238E27FC236}">
              <a16:creationId xmlns:a16="http://schemas.microsoft.com/office/drawing/2014/main" id="{5161AC5C-672A-4A34-9C85-DFAC37EB958D}"/>
            </a:ext>
          </a:extLst>
        </xdr:cNvPr>
        <xdr:cNvSpPr txBox="1"/>
      </xdr:nvSpPr>
      <xdr:spPr>
        <a:xfrm>
          <a:off x="4457700" y="6421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62593</xdr:rowOff>
    </xdr:from>
    <xdr:to>
      <xdr:col>20</xdr:col>
      <xdr:colOff>38100</xdr:colOff>
      <xdr:row>37</xdr:row>
      <xdr:rowOff>164193</xdr:rowOff>
    </xdr:to>
    <xdr:sp macro="" textlink="">
      <xdr:nvSpPr>
        <xdr:cNvPr id="89" name="楕円 88">
          <a:extLst>
            <a:ext uri="{FF2B5EF4-FFF2-40B4-BE49-F238E27FC236}">
              <a16:creationId xmlns:a16="http://schemas.microsoft.com/office/drawing/2014/main" id="{9022E549-7786-4148-9A24-E0ABA22EA975}"/>
            </a:ext>
          </a:extLst>
        </xdr:cNvPr>
        <xdr:cNvSpPr/>
      </xdr:nvSpPr>
      <xdr:spPr>
        <a:xfrm>
          <a:off x="3571240" y="6402433"/>
          <a:ext cx="8636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148970</xdr:rowOff>
    </xdr:from>
    <xdr:ext cx="736600" cy="259045"/>
    <xdr:sp macro="" textlink="">
      <xdr:nvSpPr>
        <xdr:cNvPr id="90" name="テキスト ボックス 89">
          <a:extLst>
            <a:ext uri="{FF2B5EF4-FFF2-40B4-BE49-F238E27FC236}">
              <a16:creationId xmlns:a16="http://schemas.microsoft.com/office/drawing/2014/main" id="{5810FD62-E39B-4B8F-8DE4-212BF4360C6D}"/>
            </a:ext>
          </a:extLst>
        </xdr:cNvPr>
        <xdr:cNvSpPr txBox="1"/>
      </xdr:nvSpPr>
      <xdr:spPr>
        <a:xfrm>
          <a:off x="3265805" y="6492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160565</xdr:rowOff>
    </xdr:from>
    <xdr:to>
      <xdr:col>15</xdr:col>
      <xdr:colOff>149225</xdr:colOff>
      <xdr:row>38</xdr:row>
      <xdr:rowOff>90715</xdr:rowOff>
    </xdr:to>
    <xdr:sp macro="" textlink="">
      <xdr:nvSpPr>
        <xdr:cNvPr id="91" name="楕円 90">
          <a:extLst>
            <a:ext uri="{FF2B5EF4-FFF2-40B4-BE49-F238E27FC236}">
              <a16:creationId xmlns:a16="http://schemas.microsoft.com/office/drawing/2014/main" id="{3858C394-6FBC-4AD6-9C8B-4413C978DC54}"/>
            </a:ext>
          </a:extLst>
        </xdr:cNvPr>
        <xdr:cNvSpPr/>
      </xdr:nvSpPr>
      <xdr:spPr>
        <a:xfrm>
          <a:off x="2764155" y="6506120"/>
          <a:ext cx="9969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75492</xdr:rowOff>
    </xdr:from>
    <xdr:ext cx="762000" cy="259045"/>
    <xdr:sp macro="" textlink="">
      <xdr:nvSpPr>
        <xdr:cNvPr id="92" name="テキスト ボックス 91">
          <a:extLst>
            <a:ext uri="{FF2B5EF4-FFF2-40B4-BE49-F238E27FC236}">
              <a16:creationId xmlns:a16="http://schemas.microsoft.com/office/drawing/2014/main" id="{D615AEFB-69C8-4485-B06A-5F9C6F1F3E4D}"/>
            </a:ext>
          </a:extLst>
        </xdr:cNvPr>
        <xdr:cNvSpPr txBox="1"/>
      </xdr:nvSpPr>
      <xdr:spPr>
        <a:xfrm>
          <a:off x="2470150" y="6590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24493</xdr:rowOff>
    </xdr:from>
    <xdr:to>
      <xdr:col>11</xdr:col>
      <xdr:colOff>60325</xdr:colOff>
      <xdr:row>35</xdr:row>
      <xdr:rowOff>126093</xdr:rowOff>
    </xdr:to>
    <xdr:sp macro="" textlink="">
      <xdr:nvSpPr>
        <xdr:cNvPr id="93" name="楕円 92">
          <a:extLst>
            <a:ext uri="{FF2B5EF4-FFF2-40B4-BE49-F238E27FC236}">
              <a16:creationId xmlns:a16="http://schemas.microsoft.com/office/drawing/2014/main" id="{FCDB498D-3850-410E-B375-FC3D4EB82477}"/>
            </a:ext>
          </a:extLst>
        </xdr:cNvPr>
        <xdr:cNvSpPr/>
      </xdr:nvSpPr>
      <xdr:spPr>
        <a:xfrm>
          <a:off x="1970405" y="6021433"/>
          <a:ext cx="76835"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136270</xdr:rowOff>
    </xdr:from>
    <xdr:ext cx="762000" cy="259045"/>
    <xdr:sp macro="" textlink="">
      <xdr:nvSpPr>
        <xdr:cNvPr id="94" name="テキスト ボックス 93">
          <a:extLst>
            <a:ext uri="{FF2B5EF4-FFF2-40B4-BE49-F238E27FC236}">
              <a16:creationId xmlns:a16="http://schemas.microsoft.com/office/drawing/2014/main" id="{E7341314-F4FB-4820-86F2-502ED95BA79C}"/>
            </a:ext>
          </a:extLst>
        </xdr:cNvPr>
        <xdr:cNvSpPr txBox="1"/>
      </xdr:nvSpPr>
      <xdr:spPr>
        <a:xfrm>
          <a:off x="1655445" y="5790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38100</xdr:rowOff>
    </xdr:from>
    <xdr:to>
      <xdr:col>6</xdr:col>
      <xdr:colOff>171450</xdr:colOff>
      <xdr:row>36</xdr:row>
      <xdr:rowOff>139700</xdr:rowOff>
    </xdr:to>
    <xdr:sp macro="" textlink="">
      <xdr:nvSpPr>
        <xdr:cNvPr id="95" name="楕円 94">
          <a:extLst>
            <a:ext uri="{FF2B5EF4-FFF2-40B4-BE49-F238E27FC236}">
              <a16:creationId xmlns:a16="http://schemas.microsoft.com/office/drawing/2014/main" id="{83565A30-3A68-4988-B0B7-D4D3D660BD7C}"/>
            </a:ext>
          </a:extLst>
        </xdr:cNvPr>
        <xdr:cNvSpPr/>
      </xdr:nvSpPr>
      <xdr:spPr>
        <a:xfrm>
          <a:off x="1153795" y="6210300"/>
          <a:ext cx="9969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124477</xdr:rowOff>
    </xdr:from>
    <xdr:ext cx="762000" cy="259045"/>
    <xdr:sp macro="" textlink="">
      <xdr:nvSpPr>
        <xdr:cNvPr id="96" name="テキスト ボックス 95">
          <a:extLst>
            <a:ext uri="{FF2B5EF4-FFF2-40B4-BE49-F238E27FC236}">
              <a16:creationId xmlns:a16="http://schemas.microsoft.com/office/drawing/2014/main" id="{6D9462C6-12BF-4DA6-92F9-98E0D4E9D2E7}"/>
            </a:ext>
          </a:extLst>
        </xdr:cNvPr>
        <xdr:cNvSpPr txBox="1"/>
      </xdr:nvSpPr>
      <xdr:spPr>
        <a:xfrm>
          <a:off x="859790" y="6298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CD926D3F-71B6-41A0-9E8A-B473D907565E}"/>
            </a:ext>
          </a:extLst>
        </xdr:cNvPr>
        <xdr:cNvSpPr/>
      </xdr:nvSpPr>
      <xdr:spPr>
        <a:xfrm>
          <a:off x="11266805" y="1268095"/>
          <a:ext cx="4180840" cy="3213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5EE5DEEB-B7E8-41AB-AD31-DBE9AF9785ED}"/>
            </a:ext>
          </a:extLst>
        </xdr:cNvPr>
        <xdr:cNvSpPr/>
      </xdr:nvSpPr>
      <xdr:spPr>
        <a:xfrm>
          <a:off x="15462250" y="1329690"/>
          <a:ext cx="1371600"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21D3F206-8D4B-4EEA-945B-6909C77A2408}"/>
            </a:ext>
          </a:extLst>
        </xdr:cNvPr>
        <xdr:cNvSpPr/>
      </xdr:nvSpPr>
      <xdr:spPr>
        <a:xfrm>
          <a:off x="15462250" y="152400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4BEE1377-E9DA-431C-BF05-1B83FBD6D0E1}"/>
            </a:ext>
          </a:extLst>
        </xdr:cNvPr>
        <xdr:cNvSpPr/>
      </xdr:nvSpPr>
      <xdr:spPr>
        <a:xfrm>
          <a:off x="17002760" y="1329690"/>
          <a:ext cx="1263650"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1CC1350C-2027-45DF-B959-1AF7CA2E8F0F}"/>
            </a:ext>
          </a:extLst>
        </xdr:cNvPr>
        <xdr:cNvSpPr/>
      </xdr:nvSpPr>
      <xdr:spPr>
        <a:xfrm>
          <a:off x="17002760" y="1524000"/>
          <a:ext cx="1263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248AD79-840E-4205-B5B3-5CB2731491BD}"/>
            </a:ext>
          </a:extLst>
        </xdr:cNvPr>
        <xdr:cNvSpPr/>
      </xdr:nvSpPr>
      <xdr:spPr>
        <a:xfrm>
          <a:off x="18457545" y="1329690"/>
          <a:ext cx="1371600"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41964A93-021D-4DFF-A418-EB787401F36B}"/>
            </a:ext>
          </a:extLst>
        </xdr:cNvPr>
        <xdr:cNvSpPr/>
      </xdr:nvSpPr>
      <xdr:spPr>
        <a:xfrm>
          <a:off x="18457545" y="152400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C2CAA970-4F1E-44AE-BD63-F7E3D607DD5E}"/>
            </a:ext>
          </a:extLst>
        </xdr:cNvPr>
        <xdr:cNvSpPr/>
      </xdr:nvSpPr>
      <xdr:spPr>
        <a:xfrm>
          <a:off x="11266805" y="1845310"/>
          <a:ext cx="418084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16C895C-4A75-4985-A2FF-AC3E404F54F9}"/>
            </a:ext>
          </a:extLst>
        </xdr:cNvPr>
        <xdr:cNvSpPr/>
      </xdr:nvSpPr>
      <xdr:spPr>
        <a:xfrm>
          <a:off x="15743555" y="1845310"/>
          <a:ext cx="484060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778E0EB0-3D4E-4E6E-B9CA-C7A9CB84C425}"/>
            </a:ext>
          </a:extLst>
        </xdr:cNvPr>
        <xdr:cNvSpPr/>
      </xdr:nvSpPr>
      <xdr:spPr>
        <a:xfrm>
          <a:off x="15801340" y="1845310"/>
          <a:ext cx="3449955"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2517E3E4-D302-4F7B-B287-8608C5D92FAA}"/>
            </a:ext>
          </a:extLst>
        </xdr:cNvPr>
        <xdr:cNvSpPr txBox="1"/>
      </xdr:nvSpPr>
      <xdr:spPr>
        <a:xfrm>
          <a:off x="15839440" y="2155190"/>
          <a:ext cx="4603750" cy="191071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類似団体平均に比べると低い水準にあるが、今後も、経費削減に努めるとともに、民間でも実施可能な業務については委託や指定管理を進めるなど、更なるコストの削減を図っていく。</a:t>
          </a: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B4716F74-2946-43D7-BC0C-64589E3CD82C}"/>
            </a:ext>
          </a:extLst>
        </xdr:cNvPr>
        <xdr:cNvSpPr txBox="1"/>
      </xdr:nvSpPr>
      <xdr:spPr>
        <a:xfrm>
          <a:off x="11228705" y="164909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B4A00DEF-D0E6-4D3B-BC00-56FFE0C91258}"/>
            </a:ext>
          </a:extLst>
        </xdr:cNvPr>
        <xdr:cNvCxnSpPr/>
      </xdr:nvCxnSpPr>
      <xdr:spPr>
        <a:xfrm>
          <a:off x="11266805" y="4131310"/>
          <a:ext cx="41808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19E6DDB4-38D5-456A-A458-CB96EFB1AD84}"/>
            </a:ext>
          </a:extLst>
        </xdr:cNvPr>
        <xdr:cNvSpPr txBox="1"/>
      </xdr:nvSpPr>
      <xdr:spPr>
        <a:xfrm>
          <a:off x="10810240" y="398718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a:extLst>
            <a:ext uri="{FF2B5EF4-FFF2-40B4-BE49-F238E27FC236}">
              <a16:creationId xmlns:a16="http://schemas.microsoft.com/office/drawing/2014/main" id="{89401727-B4F5-4072-8488-EAECBC55BC58}"/>
            </a:ext>
          </a:extLst>
        </xdr:cNvPr>
        <xdr:cNvCxnSpPr/>
      </xdr:nvCxnSpPr>
      <xdr:spPr>
        <a:xfrm>
          <a:off x="11266805" y="3744595"/>
          <a:ext cx="41808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a:extLst>
            <a:ext uri="{FF2B5EF4-FFF2-40B4-BE49-F238E27FC236}">
              <a16:creationId xmlns:a16="http://schemas.microsoft.com/office/drawing/2014/main" id="{1E6CF70B-78AE-482B-814A-B3239DF58D26}"/>
            </a:ext>
          </a:extLst>
        </xdr:cNvPr>
        <xdr:cNvSpPr txBox="1"/>
      </xdr:nvSpPr>
      <xdr:spPr>
        <a:xfrm>
          <a:off x="10810240" y="360618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a:extLst>
            <a:ext uri="{FF2B5EF4-FFF2-40B4-BE49-F238E27FC236}">
              <a16:creationId xmlns:a16="http://schemas.microsoft.com/office/drawing/2014/main" id="{CE600805-1B4A-4DB5-BA70-189420D61CC9}"/>
            </a:ext>
          </a:extLst>
        </xdr:cNvPr>
        <xdr:cNvCxnSpPr/>
      </xdr:nvCxnSpPr>
      <xdr:spPr>
        <a:xfrm>
          <a:off x="11266805" y="3363595"/>
          <a:ext cx="41808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a:extLst>
            <a:ext uri="{FF2B5EF4-FFF2-40B4-BE49-F238E27FC236}">
              <a16:creationId xmlns:a16="http://schemas.microsoft.com/office/drawing/2014/main" id="{9C72CF61-B322-4280-9413-7CCD83564B58}"/>
            </a:ext>
          </a:extLst>
        </xdr:cNvPr>
        <xdr:cNvSpPr txBox="1"/>
      </xdr:nvSpPr>
      <xdr:spPr>
        <a:xfrm>
          <a:off x="10810240" y="321946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CAFB56A2-32B9-45EF-870D-E9B8C769B7FD}"/>
            </a:ext>
          </a:extLst>
        </xdr:cNvPr>
        <xdr:cNvCxnSpPr/>
      </xdr:nvCxnSpPr>
      <xdr:spPr>
        <a:xfrm>
          <a:off x="11266805" y="2982595"/>
          <a:ext cx="41808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1B29E1AC-8B9D-407D-BE7D-D771B267C7C1}"/>
            </a:ext>
          </a:extLst>
        </xdr:cNvPr>
        <xdr:cNvSpPr txBox="1"/>
      </xdr:nvSpPr>
      <xdr:spPr>
        <a:xfrm>
          <a:off x="10810240" y="283846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a:extLst>
            <a:ext uri="{FF2B5EF4-FFF2-40B4-BE49-F238E27FC236}">
              <a16:creationId xmlns:a16="http://schemas.microsoft.com/office/drawing/2014/main" id="{A0B32C0A-CD06-4D96-B29F-EB77D385F7DE}"/>
            </a:ext>
          </a:extLst>
        </xdr:cNvPr>
        <xdr:cNvCxnSpPr/>
      </xdr:nvCxnSpPr>
      <xdr:spPr>
        <a:xfrm>
          <a:off x="11266805" y="2601595"/>
          <a:ext cx="41808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a:extLst>
            <a:ext uri="{FF2B5EF4-FFF2-40B4-BE49-F238E27FC236}">
              <a16:creationId xmlns:a16="http://schemas.microsoft.com/office/drawing/2014/main" id="{852E3F8E-781A-4CF5-8241-0875CF5E0742}"/>
            </a:ext>
          </a:extLst>
        </xdr:cNvPr>
        <xdr:cNvSpPr txBox="1"/>
      </xdr:nvSpPr>
      <xdr:spPr>
        <a:xfrm>
          <a:off x="10810240" y="245746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a:extLst>
            <a:ext uri="{FF2B5EF4-FFF2-40B4-BE49-F238E27FC236}">
              <a16:creationId xmlns:a16="http://schemas.microsoft.com/office/drawing/2014/main" id="{D2B54FB8-3DAC-47BB-A00A-6C8FC24B003A}"/>
            </a:ext>
          </a:extLst>
        </xdr:cNvPr>
        <xdr:cNvCxnSpPr/>
      </xdr:nvCxnSpPr>
      <xdr:spPr>
        <a:xfrm>
          <a:off x="11266805" y="2226310"/>
          <a:ext cx="41808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a:extLst>
            <a:ext uri="{FF2B5EF4-FFF2-40B4-BE49-F238E27FC236}">
              <a16:creationId xmlns:a16="http://schemas.microsoft.com/office/drawing/2014/main" id="{8850928C-AC1C-4483-8AE1-3FDBE83C0BAC}"/>
            </a:ext>
          </a:extLst>
        </xdr:cNvPr>
        <xdr:cNvSpPr txBox="1"/>
      </xdr:nvSpPr>
      <xdr:spPr>
        <a:xfrm>
          <a:off x="10810240" y="207646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6D3B5BF4-8AC9-4904-B559-68B4C1C7D79A}"/>
            </a:ext>
          </a:extLst>
        </xdr:cNvPr>
        <xdr:cNvCxnSpPr/>
      </xdr:nvCxnSpPr>
      <xdr:spPr>
        <a:xfrm>
          <a:off x="11266805" y="1845310"/>
          <a:ext cx="41808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833EF8EA-223D-43BA-9F79-19944134A2D1}"/>
            </a:ext>
          </a:extLst>
        </xdr:cNvPr>
        <xdr:cNvSpPr txBox="1"/>
      </xdr:nvSpPr>
      <xdr:spPr>
        <a:xfrm>
          <a:off x="10810240" y="170118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C557DCDD-BA7B-4CC3-AEF8-B57D676B918B}"/>
            </a:ext>
          </a:extLst>
        </xdr:cNvPr>
        <xdr:cNvSpPr/>
      </xdr:nvSpPr>
      <xdr:spPr>
        <a:xfrm>
          <a:off x="11266805" y="1845310"/>
          <a:ext cx="418084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43180</xdr:rowOff>
    </xdr:from>
    <xdr:to>
      <xdr:col>82</xdr:col>
      <xdr:colOff>107950</xdr:colOff>
      <xdr:row>21</xdr:row>
      <xdr:rowOff>123190</xdr:rowOff>
    </xdr:to>
    <xdr:cxnSp macro="">
      <xdr:nvCxnSpPr>
        <xdr:cNvPr id="124" name="直線コネクタ 123">
          <a:extLst>
            <a:ext uri="{FF2B5EF4-FFF2-40B4-BE49-F238E27FC236}">
              <a16:creationId xmlns:a16="http://schemas.microsoft.com/office/drawing/2014/main" id="{47073346-4ECA-46D6-84C2-E958E34AB043}"/>
            </a:ext>
          </a:extLst>
        </xdr:cNvPr>
        <xdr:cNvCxnSpPr/>
      </xdr:nvCxnSpPr>
      <xdr:spPr>
        <a:xfrm flipV="1">
          <a:off x="14945995" y="2445385"/>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95267</xdr:rowOff>
    </xdr:from>
    <xdr:ext cx="762000" cy="259045"/>
    <xdr:sp macro="" textlink="">
      <xdr:nvSpPr>
        <xdr:cNvPr id="125" name="物件費最小値テキスト">
          <a:extLst>
            <a:ext uri="{FF2B5EF4-FFF2-40B4-BE49-F238E27FC236}">
              <a16:creationId xmlns:a16="http://schemas.microsoft.com/office/drawing/2014/main" id="{2D7DBE44-68EC-42A7-9476-234C417B4496}"/>
            </a:ext>
          </a:extLst>
        </xdr:cNvPr>
        <xdr:cNvSpPr txBox="1"/>
      </xdr:nvSpPr>
      <xdr:spPr>
        <a:xfrm>
          <a:off x="15019655" y="3691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123190</xdr:rowOff>
    </xdr:from>
    <xdr:to>
      <xdr:col>82</xdr:col>
      <xdr:colOff>196850</xdr:colOff>
      <xdr:row>21</xdr:row>
      <xdr:rowOff>123190</xdr:rowOff>
    </xdr:to>
    <xdr:cxnSp macro="">
      <xdr:nvCxnSpPr>
        <xdr:cNvPr id="126" name="直線コネクタ 125">
          <a:extLst>
            <a:ext uri="{FF2B5EF4-FFF2-40B4-BE49-F238E27FC236}">
              <a16:creationId xmlns:a16="http://schemas.microsoft.com/office/drawing/2014/main" id="{68F6E5F3-4180-4E15-892F-4DE7B6681651}"/>
            </a:ext>
          </a:extLst>
        </xdr:cNvPr>
        <xdr:cNvCxnSpPr/>
      </xdr:nvCxnSpPr>
      <xdr:spPr>
        <a:xfrm>
          <a:off x="14855190" y="3725545"/>
          <a:ext cx="16446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129557</xdr:rowOff>
    </xdr:from>
    <xdr:ext cx="762000" cy="259045"/>
    <xdr:sp macro="" textlink="">
      <xdr:nvSpPr>
        <xdr:cNvPr id="127" name="物件費最大値テキスト">
          <a:extLst>
            <a:ext uri="{FF2B5EF4-FFF2-40B4-BE49-F238E27FC236}">
              <a16:creationId xmlns:a16="http://schemas.microsoft.com/office/drawing/2014/main" id="{4A463686-6291-4DF5-800A-F05403FF0035}"/>
            </a:ext>
          </a:extLst>
        </xdr:cNvPr>
        <xdr:cNvSpPr txBox="1"/>
      </xdr:nvSpPr>
      <xdr:spPr>
        <a:xfrm>
          <a:off x="15019655" y="2190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43180</xdr:rowOff>
    </xdr:from>
    <xdr:to>
      <xdr:col>82</xdr:col>
      <xdr:colOff>196850</xdr:colOff>
      <xdr:row>14</xdr:row>
      <xdr:rowOff>43180</xdr:rowOff>
    </xdr:to>
    <xdr:cxnSp macro="">
      <xdr:nvCxnSpPr>
        <xdr:cNvPr id="128" name="直線コネクタ 127">
          <a:extLst>
            <a:ext uri="{FF2B5EF4-FFF2-40B4-BE49-F238E27FC236}">
              <a16:creationId xmlns:a16="http://schemas.microsoft.com/office/drawing/2014/main" id="{DADDDD3D-B6E5-49DC-8CC8-241A28F0ACB3}"/>
            </a:ext>
          </a:extLst>
        </xdr:cNvPr>
        <xdr:cNvCxnSpPr/>
      </xdr:nvCxnSpPr>
      <xdr:spPr>
        <a:xfrm>
          <a:off x="14855190" y="2445385"/>
          <a:ext cx="16446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24130</xdr:rowOff>
    </xdr:from>
    <xdr:to>
      <xdr:col>82</xdr:col>
      <xdr:colOff>107950</xdr:colOff>
      <xdr:row>15</xdr:row>
      <xdr:rowOff>54610</xdr:rowOff>
    </xdr:to>
    <xdr:cxnSp macro="">
      <xdr:nvCxnSpPr>
        <xdr:cNvPr id="129" name="直線コネクタ 128">
          <a:extLst>
            <a:ext uri="{FF2B5EF4-FFF2-40B4-BE49-F238E27FC236}">
              <a16:creationId xmlns:a16="http://schemas.microsoft.com/office/drawing/2014/main" id="{657918ED-CE34-40D8-B485-B286B8245822}"/>
            </a:ext>
          </a:extLst>
        </xdr:cNvPr>
        <xdr:cNvCxnSpPr/>
      </xdr:nvCxnSpPr>
      <xdr:spPr>
        <a:xfrm>
          <a:off x="14183995" y="2592070"/>
          <a:ext cx="762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132097</xdr:rowOff>
    </xdr:from>
    <xdr:ext cx="762000" cy="259045"/>
    <xdr:sp macro="" textlink="">
      <xdr:nvSpPr>
        <xdr:cNvPr id="130" name="物件費平均値テキスト">
          <a:extLst>
            <a:ext uri="{FF2B5EF4-FFF2-40B4-BE49-F238E27FC236}">
              <a16:creationId xmlns:a16="http://schemas.microsoft.com/office/drawing/2014/main" id="{FCF0E217-E82F-4500-8C32-8D68AEEED4ED}"/>
            </a:ext>
          </a:extLst>
        </xdr:cNvPr>
        <xdr:cNvSpPr txBox="1"/>
      </xdr:nvSpPr>
      <xdr:spPr>
        <a:xfrm>
          <a:off x="15019655" y="2879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160020</xdr:rowOff>
    </xdr:from>
    <xdr:to>
      <xdr:col>82</xdr:col>
      <xdr:colOff>158750</xdr:colOff>
      <xdr:row>17</xdr:row>
      <xdr:rowOff>90170</xdr:rowOff>
    </xdr:to>
    <xdr:sp macro="" textlink="">
      <xdr:nvSpPr>
        <xdr:cNvPr id="131" name="フローチャート: 判断 130">
          <a:extLst>
            <a:ext uri="{FF2B5EF4-FFF2-40B4-BE49-F238E27FC236}">
              <a16:creationId xmlns:a16="http://schemas.microsoft.com/office/drawing/2014/main" id="{13025788-2BA6-4EFB-8562-0D6AA383CA37}"/>
            </a:ext>
          </a:extLst>
        </xdr:cNvPr>
        <xdr:cNvSpPr/>
      </xdr:nvSpPr>
      <xdr:spPr>
        <a:xfrm>
          <a:off x="14893290" y="2905125"/>
          <a:ext cx="10731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24130</xdr:rowOff>
    </xdr:from>
    <xdr:to>
      <xdr:col>78</xdr:col>
      <xdr:colOff>69850</xdr:colOff>
      <xdr:row>15</xdr:row>
      <xdr:rowOff>77470</xdr:rowOff>
    </xdr:to>
    <xdr:cxnSp macro="">
      <xdr:nvCxnSpPr>
        <xdr:cNvPr id="132" name="直線コネクタ 131">
          <a:extLst>
            <a:ext uri="{FF2B5EF4-FFF2-40B4-BE49-F238E27FC236}">
              <a16:creationId xmlns:a16="http://schemas.microsoft.com/office/drawing/2014/main" id="{3EB19DB1-10CD-4573-ABA6-BF4BF2789E5F}"/>
            </a:ext>
          </a:extLst>
        </xdr:cNvPr>
        <xdr:cNvCxnSpPr/>
      </xdr:nvCxnSpPr>
      <xdr:spPr>
        <a:xfrm flipV="1">
          <a:off x="13390245" y="2592070"/>
          <a:ext cx="79375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68580</xdr:rowOff>
    </xdr:from>
    <xdr:to>
      <xdr:col>78</xdr:col>
      <xdr:colOff>120650</xdr:colOff>
      <xdr:row>16</xdr:row>
      <xdr:rowOff>170180</xdr:rowOff>
    </xdr:to>
    <xdr:sp macro="" textlink="">
      <xdr:nvSpPr>
        <xdr:cNvPr id="133" name="フローチャート: 判断 132">
          <a:extLst>
            <a:ext uri="{FF2B5EF4-FFF2-40B4-BE49-F238E27FC236}">
              <a16:creationId xmlns:a16="http://schemas.microsoft.com/office/drawing/2014/main" id="{075F4B4F-A101-4823-BD4E-3B44D09B7481}"/>
            </a:ext>
          </a:extLst>
        </xdr:cNvPr>
        <xdr:cNvSpPr/>
      </xdr:nvSpPr>
      <xdr:spPr>
        <a:xfrm>
          <a:off x="14131290" y="2809875"/>
          <a:ext cx="10731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154957</xdr:rowOff>
    </xdr:from>
    <xdr:ext cx="736600" cy="259045"/>
    <xdr:sp macro="" textlink="">
      <xdr:nvSpPr>
        <xdr:cNvPr id="134" name="テキスト ボックス 133">
          <a:extLst>
            <a:ext uri="{FF2B5EF4-FFF2-40B4-BE49-F238E27FC236}">
              <a16:creationId xmlns:a16="http://schemas.microsoft.com/office/drawing/2014/main" id="{2BDF1A86-1D1F-48A3-B230-BC6DF01D566F}"/>
            </a:ext>
          </a:extLst>
        </xdr:cNvPr>
        <xdr:cNvSpPr txBox="1"/>
      </xdr:nvSpPr>
      <xdr:spPr>
        <a:xfrm>
          <a:off x="13846810" y="2898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77470</xdr:rowOff>
    </xdr:from>
    <xdr:to>
      <xdr:col>73</xdr:col>
      <xdr:colOff>180975</xdr:colOff>
      <xdr:row>15</xdr:row>
      <xdr:rowOff>100330</xdr:rowOff>
    </xdr:to>
    <xdr:cxnSp macro="">
      <xdr:nvCxnSpPr>
        <xdr:cNvPr id="135" name="直線コネクタ 134">
          <a:extLst>
            <a:ext uri="{FF2B5EF4-FFF2-40B4-BE49-F238E27FC236}">
              <a16:creationId xmlns:a16="http://schemas.microsoft.com/office/drawing/2014/main" id="{8A580079-3FE0-47FF-950D-BBAF51380956}"/>
            </a:ext>
          </a:extLst>
        </xdr:cNvPr>
        <xdr:cNvCxnSpPr/>
      </xdr:nvCxnSpPr>
      <xdr:spPr>
        <a:xfrm flipV="1">
          <a:off x="12583160" y="2649220"/>
          <a:ext cx="807085"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129540</xdr:rowOff>
    </xdr:from>
    <xdr:to>
      <xdr:col>74</xdr:col>
      <xdr:colOff>31750</xdr:colOff>
      <xdr:row>17</xdr:row>
      <xdr:rowOff>59690</xdr:rowOff>
    </xdr:to>
    <xdr:sp macro="" textlink="">
      <xdr:nvSpPr>
        <xdr:cNvPr id="136" name="フローチャート: 判断 135">
          <a:extLst>
            <a:ext uri="{FF2B5EF4-FFF2-40B4-BE49-F238E27FC236}">
              <a16:creationId xmlns:a16="http://schemas.microsoft.com/office/drawing/2014/main" id="{56E0C74E-63D3-497F-B39F-6D4FD2E96829}"/>
            </a:ext>
          </a:extLst>
        </xdr:cNvPr>
        <xdr:cNvSpPr/>
      </xdr:nvSpPr>
      <xdr:spPr>
        <a:xfrm>
          <a:off x="13345160" y="2876550"/>
          <a:ext cx="76835"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44467</xdr:rowOff>
    </xdr:from>
    <xdr:ext cx="762000" cy="259045"/>
    <xdr:sp macro="" textlink="">
      <xdr:nvSpPr>
        <xdr:cNvPr id="137" name="テキスト ボックス 136">
          <a:extLst>
            <a:ext uri="{FF2B5EF4-FFF2-40B4-BE49-F238E27FC236}">
              <a16:creationId xmlns:a16="http://schemas.microsoft.com/office/drawing/2014/main" id="{4CC26073-580C-4CEA-8FD0-2B03868E433F}"/>
            </a:ext>
          </a:extLst>
        </xdr:cNvPr>
        <xdr:cNvSpPr txBox="1"/>
      </xdr:nvSpPr>
      <xdr:spPr>
        <a:xfrm>
          <a:off x="13030200" y="2961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46990</xdr:rowOff>
    </xdr:from>
    <xdr:to>
      <xdr:col>69</xdr:col>
      <xdr:colOff>92075</xdr:colOff>
      <xdr:row>15</xdr:row>
      <xdr:rowOff>100330</xdr:rowOff>
    </xdr:to>
    <xdr:cxnSp macro="">
      <xdr:nvCxnSpPr>
        <xdr:cNvPr id="138" name="直線コネクタ 137">
          <a:extLst>
            <a:ext uri="{FF2B5EF4-FFF2-40B4-BE49-F238E27FC236}">
              <a16:creationId xmlns:a16="http://schemas.microsoft.com/office/drawing/2014/main" id="{2F5C2BF2-7ED7-4E71-9537-006108146881}"/>
            </a:ext>
          </a:extLst>
        </xdr:cNvPr>
        <xdr:cNvCxnSpPr/>
      </xdr:nvCxnSpPr>
      <xdr:spPr>
        <a:xfrm>
          <a:off x="11766550" y="2620645"/>
          <a:ext cx="81661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34290</xdr:rowOff>
    </xdr:from>
    <xdr:to>
      <xdr:col>69</xdr:col>
      <xdr:colOff>142875</xdr:colOff>
      <xdr:row>17</xdr:row>
      <xdr:rowOff>135890</xdr:rowOff>
    </xdr:to>
    <xdr:sp macro="" textlink="">
      <xdr:nvSpPr>
        <xdr:cNvPr id="139" name="フローチャート: 判断 138">
          <a:extLst>
            <a:ext uri="{FF2B5EF4-FFF2-40B4-BE49-F238E27FC236}">
              <a16:creationId xmlns:a16="http://schemas.microsoft.com/office/drawing/2014/main" id="{67FC623E-D0EA-49FF-B863-A79F0A6B1700}"/>
            </a:ext>
          </a:extLst>
        </xdr:cNvPr>
        <xdr:cNvSpPr/>
      </xdr:nvSpPr>
      <xdr:spPr>
        <a:xfrm>
          <a:off x="12528550" y="2948940"/>
          <a:ext cx="9969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120667</xdr:rowOff>
    </xdr:from>
    <xdr:ext cx="762000" cy="259045"/>
    <xdr:sp macro="" textlink="">
      <xdr:nvSpPr>
        <xdr:cNvPr id="140" name="テキスト ボックス 139">
          <a:extLst>
            <a:ext uri="{FF2B5EF4-FFF2-40B4-BE49-F238E27FC236}">
              <a16:creationId xmlns:a16="http://schemas.microsoft.com/office/drawing/2014/main" id="{9356A88A-CF1A-41CA-A3BB-1DC28BF5ABD1}"/>
            </a:ext>
          </a:extLst>
        </xdr:cNvPr>
        <xdr:cNvSpPr txBox="1"/>
      </xdr:nvSpPr>
      <xdr:spPr>
        <a:xfrm>
          <a:off x="12236450" y="3037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19050</xdr:rowOff>
    </xdr:from>
    <xdr:to>
      <xdr:col>65</xdr:col>
      <xdr:colOff>53975</xdr:colOff>
      <xdr:row>17</xdr:row>
      <xdr:rowOff>120650</xdr:rowOff>
    </xdr:to>
    <xdr:sp macro="" textlink="">
      <xdr:nvSpPr>
        <xdr:cNvPr id="141" name="フローチャート: 判断 140">
          <a:extLst>
            <a:ext uri="{FF2B5EF4-FFF2-40B4-BE49-F238E27FC236}">
              <a16:creationId xmlns:a16="http://schemas.microsoft.com/office/drawing/2014/main" id="{F47571B7-D585-4679-A2D0-95813BF46F22}"/>
            </a:ext>
          </a:extLst>
        </xdr:cNvPr>
        <xdr:cNvSpPr/>
      </xdr:nvSpPr>
      <xdr:spPr>
        <a:xfrm>
          <a:off x="11734800" y="2929890"/>
          <a:ext cx="8636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105427</xdr:rowOff>
    </xdr:from>
    <xdr:ext cx="762000" cy="259045"/>
    <xdr:sp macro="" textlink="">
      <xdr:nvSpPr>
        <xdr:cNvPr id="142" name="テキスト ボックス 141">
          <a:extLst>
            <a:ext uri="{FF2B5EF4-FFF2-40B4-BE49-F238E27FC236}">
              <a16:creationId xmlns:a16="http://schemas.microsoft.com/office/drawing/2014/main" id="{BE5438CA-0EB4-4A5D-B257-F2387401582B}"/>
            </a:ext>
          </a:extLst>
        </xdr:cNvPr>
        <xdr:cNvSpPr txBox="1"/>
      </xdr:nvSpPr>
      <xdr:spPr>
        <a:xfrm>
          <a:off x="11419840" y="3018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15A8F4B5-4274-45D2-8E5E-730CD7236E77}"/>
            </a:ext>
          </a:extLst>
        </xdr:cNvPr>
        <xdr:cNvSpPr txBox="1"/>
      </xdr:nvSpPr>
      <xdr:spPr>
        <a:xfrm>
          <a:off x="14754860" y="4126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1761349F-E8C8-4071-B556-B676D5BA6259}"/>
            </a:ext>
          </a:extLst>
        </xdr:cNvPr>
        <xdr:cNvSpPr txBox="1"/>
      </xdr:nvSpPr>
      <xdr:spPr>
        <a:xfrm>
          <a:off x="13992860" y="4126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EF06B9CA-C4B3-4645-97EB-EFEA7405B2FE}"/>
            </a:ext>
          </a:extLst>
        </xdr:cNvPr>
        <xdr:cNvSpPr txBox="1"/>
      </xdr:nvSpPr>
      <xdr:spPr>
        <a:xfrm>
          <a:off x="13199110" y="4126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7F094070-F84C-4073-AFE2-2AACFB07178F}"/>
            </a:ext>
          </a:extLst>
        </xdr:cNvPr>
        <xdr:cNvSpPr txBox="1"/>
      </xdr:nvSpPr>
      <xdr:spPr>
        <a:xfrm>
          <a:off x="12382500" y="4126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A5143AC5-33C9-4A61-B9B5-6133949AC6FE}"/>
            </a:ext>
          </a:extLst>
        </xdr:cNvPr>
        <xdr:cNvSpPr txBox="1"/>
      </xdr:nvSpPr>
      <xdr:spPr>
        <a:xfrm>
          <a:off x="11579225" y="4126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3810</xdr:rowOff>
    </xdr:from>
    <xdr:to>
      <xdr:col>82</xdr:col>
      <xdr:colOff>158750</xdr:colOff>
      <xdr:row>15</xdr:row>
      <xdr:rowOff>105410</xdr:rowOff>
    </xdr:to>
    <xdr:sp macro="" textlink="">
      <xdr:nvSpPr>
        <xdr:cNvPr id="148" name="楕円 147">
          <a:extLst>
            <a:ext uri="{FF2B5EF4-FFF2-40B4-BE49-F238E27FC236}">
              <a16:creationId xmlns:a16="http://schemas.microsoft.com/office/drawing/2014/main" id="{7AFB6A13-ABBD-47D4-B175-A609325CE8B1}"/>
            </a:ext>
          </a:extLst>
        </xdr:cNvPr>
        <xdr:cNvSpPr/>
      </xdr:nvSpPr>
      <xdr:spPr>
        <a:xfrm>
          <a:off x="14893290" y="2577465"/>
          <a:ext cx="10731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20337</xdr:rowOff>
    </xdr:from>
    <xdr:ext cx="762000" cy="259045"/>
    <xdr:sp macro="" textlink="">
      <xdr:nvSpPr>
        <xdr:cNvPr id="149" name="物件費該当値テキスト">
          <a:extLst>
            <a:ext uri="{FF2B5EF4-FFF2-40B4-BE49-F238E27FC236}">
              <a16:creationId xmlns:a16="http://schemas.microsoft.com/office/drawing/2014/main" id="{6F1EC3C8-246E-483B-B0DC-97ADEF1B7F2A}"/>
            </a:ext>
          </a:extLst>
        </xdr:cNvPr>
        <xdr:cNvSpPr txBox="1"/>
      </xdr:nvSpPr>
      <xdr:spPr>
        <a:xfrm>
          <a:off x="15019655" y="241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144780</xdr:rowOff>
    </xdr:from>
    <xdr:to>
      <xdr:col>78</xdr:col>
      <xdr:colOff>120650</xdr:colOff>
      <xdr:row>15</xdr:row>
      <xdr:rowOff>74930</xdr:rowOff>
    </xdr:to>
    <xdr:sp macro="" textlink="">
      <xdr:nvSpPr>
        <xdr:cNvPr id="150" name="楕円 149">
          <a:extLst>
            <a:ext uri="{FF2B5EF4-FFF2-40B4-BE49-F238E27FC236}">
              <a16:creationId xmlns:a16="http://schemas.microsoft.com/office/drawing/2014/main" id="{ABFD8B8F-11F0-48C5-B34A-0ADD30238ECC}"/>
            </a:ext>
          </a:extLst>
        </xdr:cNvPr>
        <xdr:cNvSpPr/>
      </xdr:nvSpPr>
      <xdr:spPr>
        <a:xfrm>
          <a:off x="14131290" y="2543175"/>
          <a:ext cx="10731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85107</xdr:rowOff>
    </xdr:from>
    <xdr:ext cx="736600" cy="259045"/>
    <xdr:sp macro="" textlink="">
      <xdr:nvSpPr>
        <xdr:cNvPr id="151" name="テキスト ボックス 150">
          <a:extLst>
            <a:ext uri="{FF2B5EF4-FFF2-40B4-BE49-F238E27FC236}">
              <a16:creationId xmlns:a16="http://schemas.microsoft.com/office/drawing/2014/main" id="{C50E2E50-EB68-4FBD-A94B-3BA2DDDC7D6E}"/>
            </a:ext>
          </a:extLst>
        </xdr:cNvPr>
        <xdr:cNvSpPr txBox="1"/>
      </xdr:nvSpPr>
      <xdr:spPr>
        <a:xfrm>
          <a:off x="13846810" y="2315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26670</xdr:rowOff>
    </xdr:from>
    <xdr:to>
      <xdr:col>74</xdr:col>
      <xdr:colOff>31750</xdr:colOff>
      <xdr:row>15</xdr:row>
      <xdr:rowOff>128270</xdr:rowOff>
    </xdr:to>
    <xdr:sp macro="" textlink="">
      <xdr:nvSpPr>
        <xdr:cNvPr id="152" name="楕円 151">
          <a:extLst>
            <a:ext uri="{FF2B5EF4-FFF2-40B4-BE49-F238E27FC236}">
              <a16:creationId xmlns:a16="http://schemas.microsoft.com/office/drawing/2014/main" id="{CC39B056-02DD-4CD1-AC0D-ED2D82F91ABB}"/>
            </a:ext>
          </a:extLst>
        </xdr:cNvPr>
        <xdr:cNvSpPr/>
      </xdr:nvSpPr>
      <xdr:spPr>
        <a:xfrm>
          <a:off x="13345160" y="2596515"/>
          <a:ext cx="76835"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138447</xdr:rowOff>
    </xdr:from>
    <xdr:ext cx="762000" cy="259045"/>
    <xdr:sp macro="" textlink="">
      <xdr:nvSpPr>
        <xdr:cNvPr id="153" name="テキスト ボックス 152">
          <a:extLst>
            <a:ext uri="{FF2B5EF4-FFF2-40B4-BE49-F238E27FC236}">
              <a16:creationId xmlns:a16="http://schemas.microsoft.com/office/drawing/2014/main" id="{F11EE7EA-ABCD-4451-8E9E-67F91A087AC4}"/>
            </a:ext>
          </a:extLst>
        </xdr:cNvPr>
        <xdr:cNvSpPr txBox="1"/>
      </xdr:nvSpPr>
      <xdr:spPr>
        <a:xfrm>
          <a:off x="13030200" y="2363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49530</xdr:rowOff>
    </xdr:from>
    <xdr:to>
      <xdr:col>69</xdr:col>
      <xdr:colOff>142875</xdr:colOff>
      <xdr:row>15</xdr:row>
      <xdr:rowOff>151130</xdr:rowOff>
    </xdr:to>
    <xdr:sp macro="" textlink="">
      <xdr:nvSpPr>
        <xdr:cNvPr id="154" name="楕円 153">
          <a:extLst>
            <a:ext uri="{FF2B5EF4-FFF2-40B4-BE49-F238E27FC236}">
              <a16:creationId xmlns:a16="http://schemas.microsoft.com/office/drawing/2014/main" id="{B88608CB-77F2-4E87-911E-C8D8616C5A5E}"/>
            </a:ext>
          </a:extLst>
        </xdr:cNvPr>
        <xdr:cNvSpPr/>
      </xdr:nvSpPr>
      <xdr:spPr>
        <a:xfrm>
          <a:off x="12528550" y="2625090"/>
          <a:ext cx="9969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161307</xdr:rowOff>
    </xdr:from>
    <xdr:ext cx="762000" cy="259045"/>
    <xdr:sp macro="" textlink="">
      <xdr:nvSpPr>
        <xdr:cNvPr id="155" name="テキスト ボックス 154">
          <a:extLst>
            <a:ext uri="{FF2B5EF4-FFF2-40B4-BE49-F238E27FC236}">
              <a16:creationId xmlns:a16="http://schemas.microsoft.com/office/drawing/2014/main" id="{068F89EA-C0A5-4C66-9CCA-1A9DCA69D8D3}"/>
            </a:ext>
          </a:extLst>
        </xdr:cNvPr>
        <xdr:cNvSpPr txBox="1"/>
      </xdr:nvSpPr>
      <xdr:spPr>
        <a:xfrm>
          <a:off x="12236450" y="2392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167640</xdr:rowOff>
    </xdr:from>
    <xdr:to>
      <xdr:col>65</xdr:col>
      <xdr:colOff>53975</xdr:colOff>
      <xdr:row>15</xdr:row>
      <xdr:rowOff>97790</xdr:rowOff>
    </xdr:to>
    <xdr:sp macro="" textlink="">
      <xdr:nvSpPr>
        <xdr:cNvPr id="156" name="楕円 155">
          <a:extLst>
            <a:ext uri="{FF2B5EF4-FFF2-40B4-BE49-F238E27FC236}">
              <a16:creationId xmlns:a16="http://schemas.microsoft.com/office/drawing/2014/main" id="{37E7A2ED-7087-4B79-B21E-73000CA5342B}"/>
            </a:ext>
          </a:extLst>
        </xdr:cNvPr>
        <xdr:cNvSpPr/>
      </xdr:nvSpPr>
      <xdr:spPr>
        <a:xfrm>
          <a:off x="11734800" y="2571750"/>
          <a:ext cx="8636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107967</xdr:rowOff>
    </xdr:from>
    <xdr:ext cx="762000" cy="259045"/>
    <xdr:sp macro="" textlink="">
      <xdr:nvSpPr>
        <xdr:cNvPr id="157" name="テキスト ボックス 156">
          <a:extLst>
            <a:ext uri="{FF2B5EF4-FFF2-40B4-BE49-F238E27FC236}">
              <a16:creationId xmlns:a16="http://schemas.microsoft.com/office/drawing/2014/main" id="{93C04721-7095-4E92-9C76-D54C6E0E0EC5}"/>
            </a:ext>
          </a:extLst>
        </xdr:cNvPr>
        <xdr:cNvSpPr txBox="1"/>
      </xdr:nvSpPr>
      <xdr:spPr>
        <a:xfrm>
          <a:off x="11419840" y="2334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30F1043B-2E81-4607-ACA1-EE384A8A3E9B}"/>
            </a:ext>
          </a:extLst>
        </xdr:cNvPr>
        <xdr:cNvSpPr/>
      </xdr:nvSpPr>
      <xdr:spPr>
        <a:xfrm>
          <a:off x="706755" y="8126095"/>
          <a:ext cx="4180840" cy="3213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FBA74D3D-C62C-4263-B02C-01D1739D19CD}"/>
            </a:ext>
          </a:extLst>
        </xdr:cNvPr>
        <xdr:cNvSpPr/>
      </xdr:nvSpPr>
      <xdr:spPr>
        <a:xfrm>
          <a:off x="4885055" y="8187690"/>
          <a:ext cx="1390650"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B6BE44A3-D7D9-483A-B961-0F5EE24BB69C}"/>
            </a:ext>
          </a:extLst>
        </xdr:cNvPr>
        <xdr:cNvSpPr/>
      </xdr:nvSpPr>
      <xdr:spPr>
        <a:xfrm>
          <a:off x="4885055" y="838200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8057E7CC-F43E-4F5C-9D94-EC870F46454B}"/>
            </a:ext>
          </a:extLst>
        </xdr:cNvPr>
        <xdr:cNvSpPr/>
      </xdr:nvSpPr>
      <xdr:spPr>
        <a:xfrm>
          <a:off x="6421755" y="8187690"/>
          <a:ext cx="1263650"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2119DC7D-A599-4C12-B061-7F4787E8023F}"/>
            </a:ext>
          </a:extLst>
        </xdr:cNvPr>
        <xdr:cNvSpPr/>
      </xdr:nvSpPr>
      <xdr:spPr>
        <a:xfrm>
          <a:off x="6421755" y="8382000"/>
          <a:ext cx="1263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C4DF8534-FBA7-4042-A0AA-A7A7D43CDE08}"/>
            </a:ext>
          </a:extLst>
        </xdr:cNvPr>
        <xdr:cNvSpPr/>
      </xdr:nvSpPr>
      <xdr:spPr>
        <a:xfrm>
          <a:off x="7876540" y="8187690"/>
          <a:ext cx="1371600"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2D6492E7-FFCB-4D6E-BA05-06098B69565C}"/>
            </a:ext>
          </a:extLst>
        </xdr:cNvPr>
        <xdr:cNvSpPr/>
      </xdr:nvSpPr>
      <xdr:spPr>
        <a:xfrm>
          <a:off x="7876540" y="838200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37B023AD-B819-4EAD-BF27-5873E12D58EA}"/>
            </a:ext>
          </a:extLst>
        </xdr:cNvPr>
        <xdr:cNvSpPr/>
      </xdr:nvSpPr>
      <xdr:spPr>
        <a:xfrm>
          <a:off x="706755" y="8703310"/>
          <a:ext cx="418084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4B505F6-90F5-4365-A435-69B91CD6D0E9}"/>
            </a:ext>
          </a:extLst>
        </xdr:cNvPr>
        <xdr:cNvSpPr/>
      </xdr:nvSpPr>
      <xdr:spPr>
        <a:xfrm>
          <a:off x="5181600" y="8703310"/>
          <a:ext cx="482155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2D291C39-5F34-4FE6-AFD0-9DC2F336FF9F}"/>
            </a:ext>
          </a:extLst>
        </xdr:cNvPr>
        <xdr:cNvSpPr/>
      </xdr:nvSpPr>
      <xdr:spPr>
        <a:xfrm>
          <a:off x="5241290" y="8703310"/>
          <a:ext cx="3442335"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35C488B2-48E4-43CC-A933-F0659F26DD8C}"/>
            </a:ext>
          </a:extLst>
        </xdr:cNvPr>
        <xdr:cNvSpPr txBox="1"/>
      </xdr:nvSpPr>
      <xdr:spPr>
        <a:xfrm>
          <a:off x="5267960" y="9013190"/>
          <a:ext cx="4596130" cy="191071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類似団体平均に比べると低い水準にあるが、福祉医療費の充実、少子高齢化、子育て支援対策を加味した上で、財政を圧迫しない適正な水準を維持できるよう努める。</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FB0CBBFD-7751-4EDF-9A8F-96964026F6EB}"/>
            </a:ext>
          </a:extLst>
        </xdr:cNvPr>
        <xdr:cNvSpPr txBox="1"/>
      </xdr:nvSpPr>
      <xdr:spPr>
        <a:xfrm>
          <a:off x="668655" y="850709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DE48CA9-EC6B-490D-AB1C-92DDDFC5FD0E}"/>
            </a:ext>
          </a:extLst>
        </xdr:cNvPr>
        <xdr:cNvCxnSpPr/>
      </xdr:nvCxnSpPr>
      <xdr:spPr>
        <a:xfrm>
          <a:off x="706755" y="10989310"/>
          <a:ext cx="41808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C380ED64-9E7E-47BE-8C92-D6DF96D5B606}"/>
            </a:ext>
          </a:extLst>
        </xdr:cNvPr>
        <xdr:cNvSpPr txBox="1"/>
      </xdr:nvSpPr>
      <xdr:spPr>
        <a:xfrm>
          <a:off x="238760" y="1084518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4D819292-BFF6-42A6-AC4C-0A8E9A405AB4}"/>
            </a:ext>
          </a:extLst>
        </xdr:cNvPr>
        <xdr:cNvCxnSpPr/>
      </xdr:nvCxnSpPr>
      <xdr:spPr>
        <a:xfrm>
          <a:off x="706755" y="10657023"/>
          <a:ext cx="41808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9DC6DF03-AF27-4211-A8E5-6F4F40D91CC0}"/>
            </a:ext>
          </a:extLst>
        </xdr:cNvPr>
        <xdr:cNvSpPr txBox="1"/>
      </xdr:nvSpPr>
      <xdr:spPr>
        <a:xfrm>
          <a:off x="238760" y="1051289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A8AD7D1F-2FD8-4612-8C27-686E70E3A11E}"/>
            </a:ext>
          </a:extLst>
        </xdr:cNvPr>
        <xdr:cNvCxnSpPr/>
      </xdr:nvCxnSpPr>
      <xdr:spPr>
        <a:xfrm>
          <a:off x="706755" y="10334262"/>
          <a:ext cx="41808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C230E6E6-1E63-45A0-8649-08A5367C7CE3}"/>
            </a:ext>
          </a:extLst>
        </xdr:cNvPr>
        <xdr:cNvSpPr txBox="1"/>
      </xdr:nvSpPr>
      <xdr:spPr>
        <a:xfrm>
          <a:off x="23876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29BCAF30-EECB-47F8-AFB9-3A93206962AA}"/>
            </a:ext>
          </a:extLst>
        </xdr:cNvPr>
        <xdr:cNvCxnSpPr/>
      </xdr:nvCxnSpPr>
      <xdr:spPr>
        <a:xfrm>
          <a:off x="706755" y="10001975"/>
          <a:ext cx="41808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72CA9EC3-3FFA-4AC7-AFF1-44CE7B504006}"/>
            </a:ext>
          </a:extLst>
        </xdr:cNvPr>
        <xdr:cNvSpPr txBox="1"/>
      </xdr:nvSpPr>
      <xdr:spPr>
        <a:xfrm>
          <a:off x="238760" y="986737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D7A381B3-B93F-43EA-8CAA-A84A6A9984D2}"/>
            </a:ext>
          </a:extLst>
        </xdr:cNvPr>
        <xdr:cNvCxnSpPr/>
      </xdr:nvCxnSpPr>
      <xdr:spPr>
        <a:xfrm>
          <a:off x="706755" y="9679215"/>
          <a:ext cx="41808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B02F49BF-1949-4223-AEAB-192A6A73AD8A}"/>
            </a:ext>
          </a:extLst>
        </xdr:cNvPr>
        <xdr:cNvSpPr txBox="1"/>
      </xdr:nvSpPr>
      <xdr:spPr>
        <a:xfrm>
          <a:off x="238760" y="953508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A67A69E1-0FB3-4FC7-B153-2FFEFC9A36E9}"/>
            </a:ext>
          </a:extLst>
        </xdr:cNvPr>
        <xdr:cNvCxnSpPr/>
      </xdr:nvCxnSpPr>
      <xdr:spPr>
        <a:xfrm>
          <a:off x="706755" y="9356453"/>
          <a:ext cx="41808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68230349-3794-4CE5-B966-073ABCA2B36B}"/>
            </a:ext>
          </a:extLst>
        </xdr:cNvPr>
        <xdr:cNvSpPr txBox="1"/>
      </xdr:nvSpPr>
      <xdr:spPr>
        <a:xfrm>
          <a:off x="238760" y="921232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7759AB7-49C8-4127-932F-722BF883CBA5}"/>
            </a:ext>
          </a:extLst>
        </xdr:cNvPr>
        <xdr:cNvCxnSpPr/>
      </xdr:nvCxnSpPr>
      <xdr:spPr>
        <a:xfrm>
          <a:off x="706755" y="9026072"/>
          <a:ext cx="41808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48CBA0C2-F303-422A-A123-06033FB520CB}"/>
            </a:ext>
          </a:extLst>
        </xdr:cNvPr>
        <xdr:cNvSpPr txBox="1"/>
      </xdr:nvSpPr>
      <xdr:spPr>
        <a:xfrm>
          <a:off x="238760" y="888003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70C404CC-7395-49CC-8B9E-840ACBF50126}"/>
            </a:ext>
          </a:extLst>
        </xdr:cNvPr>
        <xdr:cNvCxnSpPr/>
      </xdr:nvCxnSpPr>
      <xdr:spPr>
        <a:xfrm>
          <a:off x="706755" y="8703310"/>
          <a:ext cx="41808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739D00BE-D997-4FCE-9D51-1A30DD69A099}"/>
            </a:ext>
          </a:extLst>
        </xdr:cNvPr>
        <xdr:cNvSpPr txBox="1"/>
      </xdr:nvSpPr>
      <xdr:spPr>
        <a:xfrm>
          <a:off x="238760" y="855918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5B021EF3-5CD4-475A-972F-70C3861F47A7}"/>
            </a:ext>
          </a:extLst>
        </xdr:cNvPr>
        <xdr:cNvSpPr/>
      </xdr:nvSpPr>
      <xdr:spPr>
        <a:xfrm>
          <a:off x="706755" y="8703310"/>
          <a:ext cx="418084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86178</xdr:rowOff>
    </xdr:from>
    <xdr:to>
      <xdr:col>24</xdr:col>
      <xdr:colOff>25400</xdr:colOff>
      <xdr:row>61</xdr:row>
      <xdr:rowOff>135165</xdr:rowOff>
    </xdr:to>
    <xdr:cxnSp macro="">
      <xdr:nvCxnSpPr>
        <xdr:cNvPr id="187" name="直線コネクタ 186">
          <a:extLst>
            <a:ext uri="{FF2B5EF4-FFF2-40B4-BE49-F238E27FC236}">
              <a16:creationId xmlns:a16="http://schemas.microsoft.com/office/drawing/2014/main" id="{235C32DF-FDB8-4790-A577-54BCDCACF620}"/>
            </a:ext>
          </a:extLst>
        </xdr:cNvPr>
        <xdr:cNvCxnSpPr/>
      </xdr:nvCxnSpPr>
      <xdr:spPr>
        <a:xfrm flipV="1">
          <a:off x="4364990" y="9174933"/>
          <a:ext cx="0" cy="1414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107242</xdr:rowOff>
    </xdr:from>
    <xdr:ext cx="762000" cy="259045"/>
    <xdr:sp macro="" textlink="">
      <xdr:nvSpPr>
        <xdr:cNvPr id="188" name="扶助費最小値テキスト">
          <a:extLst>
            <a:ext uri="{FF2B5EF4-FFF2-40B4-BE49-F238E27FC236}">
              <a16:creationId xmlns:a16="http://schemas.microsoft.com/office/drawing/2014/main" id="{47713783-888B-4006-B0CE-EFA9D2DC7D8A}"/>
            </a:ext>
          </a:extLst>
        </xdr:cNvPr>
        <xdr:cNvSpPr txBox="1"/>
      </xdr:nvSpPr>
      <xdr:spPr>
        <a:xfrm>
          <a:off x="4457700" y="10563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135165</xdr:rowOff>
    </xdr:from>
    <xdr:to>
      <xdr:col>24</xdr:col>
      <xdr:colOff>114300</xdr:colOff>
      <xdr:row>61</xdr:row>
      <xdr:rowOff>135165</xdr:rowOff>
    </xdr:to>
    <xdr:cxnSp macro="">
      <xdr:nvCxnSpPr>
        <xdr:cNvPr id="189" name="直線コネクタ 188">
          <a:extLst>
            <a:ext uri="{FF2B5EF4-FFF2-40B4-BE49-F238E27FC236}">
              <a16:creationId xmlns:a16="http://schemas.microsoft.com/office/drawing/2014/main" id="{3D0AAFC9-CC8A-4FE5-85AC-58F1E37D74B4}"/>
            </a:ext>
          </a:extLst>
        </xdr:cNvPr>
        <xdr:cNvCxnSpPr/>
      </xdr:nvCxnSpPr>
      <xdr:spPr>
        <a:xfrm>
          <a:off x="4295140" y="10589805"/>
          <a:ext cx="16256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1105</xdr:rowOff>
    </xdr:from>
    <xdr:ext cx="762000" cy="259045"/>
    <xdr:sp macro="" textlink="">
      <xdr:nvSpPr>
        <xdr:cNvPr id="190" name="扶助費最大値テキスト">
          <a:extLst>
            <a:ext uri="{FF2B5EF4-FFF2-40B4-BE49-F238E27FC236}">
              <a16:creationId xmlns:a16="http://schemas.microsoft.com/office/drawing/2014/main" id="{841B3A3C-0EDA-4D1A-9C87-6FAC76CC30A0}"/>
            </a:ext>
          </a:extLst>
        </xdr:cNvPr>
        <xdr:cNvSpPr txBox="1"/>
      </xdr:nvSpPr>
      <xdr:spPr>
        <a:xfrm>
          <a:off x="4457700" y="891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86178</xdr:rowOff>
    </xdr:from>
    <xdr:to>
      <xdr:col>24</xdr:col>
      <xdr:colOff>114300</xdr:colOff>
      <xdr:row>53</xdr:row>
      <xdr:rowOff>86178</xdr:rowOff>
    </xdr:to>
    <xdr:cxnSp macro="">
      <xdr:nvCxnSpPr>
        <xdr:cNvPr id="191" name="直線コネクタ 190">
          <a:extLst>
            <a:ext uri="{FF2B5EF4-FFF2-40B4-BE49-F238E27FC236}">
              <a16:creationId xmlns:a16="http://schemas.microsoft.com/office/drawing/2014/main" id="{87C6D85C-B0C6-4259-A2E4-8A5E194B3CA2}"/>
            </a:ext>
          </a:extLst>
        </xdr:cNvPr>
        <xdr:cNvCxnSpPr/>
      </xdr:nvCxnSpPr>
      <xdr:spPr>
        <a:xfrm>
          <a:off x="4295140" y="9174933"/>
          <a:ext cx="16256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29028</xdr:rowOff>
    </xdr:from>
    <xdr:to>
      <xdr:col>24</xdr:col>
      <xdr:colOff>25400</xdr:colOff>
      <xdr:row>54</xdr:row>
      <xdr:rowOff>78015</xdr:rowOff>
    </xdr:to>
    <xdr:cxnSp macro="">
      <xdr:nvCxnSpPr>
        <xdr:cNvPr id="192" name="直線コネクタ 191">
          <a:extLst>
            <a:ext uri="{FF2B5EF4-FFF2-40B4-BE49-F238E27FC236}">
              <a16:creationId xmlns:a16="http://schemas.microsoft.com/office/drawing/2014/main" id="{6F0AB3CF-16C8-43B2-8B97-C76B93351E0A}"/>
            </a:ext>
          </a:extLst>
        </xdr:cNvPr>
        <xdr:cNvCxnSpPr/>
      </xdr:nvCxnSpPr>
      <xdr:spPr>
        <a:xfrm>
          <a:off x="3616325" y="9285423"/>
          <a:ext cx="748665" cy="50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80934</xdr:rowOff>
    </xdr:from>
    <xdr:ext cx="762000" cy="259045"/>
    <xdr:sp macro="" textlink="">
      <xdr:nvSpPr>
        <xdr:cNvPr id="193" name="扶助費平均値テキスト">
          <a:extLst>
            <a:ext uri="{FF2B5EF4-FFF2-40B4-BE49-F238E27FC236}">
              <a16:creationId xmlns:a16="http://schemas.microsoft.com/office/drawing/2014/main" id="{EDDBDB37-5C19-4299-AFBF-32F453914828}"/>
            </a:ext>
          </a:extLst>
        </xdr:cNvPr>
        <xdr:cNvSpPr txBox="1"/>
      </xdr:nvSpPr>
      <xdr:spPr>
        <a:xfrm>
          <a:off x="4457700" y="96840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108857</xdr:rowOff>
    </xdr:from>
    <xdr:to>
      <xdr:col>24</xdr:col>
      <xdr:colOff>76200</xdr:colOff>
      <xdr:row>57</xdr:row>
      <xdr:rowOff>39007</xdr:rowOff>
    </xdr:to>
    <xdr:sp macro="" textlink="">
      <xdr:nvSpPr>
        <xdr:cNvPr id="194" name="フローチャート: 判断 193">
          <a:extLst>
            <a:ext uri="{FF2B5EF4-FFF2-40B4-BE49-F238E27FC236}">
              <a16:creationId xmlns:a16="http://schemas.microsoft.com/office/drawing/2014/main" id="{6811C04F-7B2C-4E88-A566-C5F7943272DA}"/>
            </a:ext>
          </a:extLst>
        </xdr:cNvPr>
        <xdr:cNvSpPr/>
      </xdr:nvSpPr>
      <xdr:spPr>
        <a:xfrm>
          <a:off x="4333240" y="9708152"/>
          <a:ext cx="8636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37193</xdr:rowOff>
    </xdr:from>
    <xdr:to>
      <xdr:col>19</xdr:col>
      <xdr:colOff>187325</xdr:colOff>
      <xdr:row>54</xdr:row>
      <xdr:rowOff>29028</xdr:rowOff>
    </xdr:to>
    <xdr:cxnSp macro="">
      <xdr:nvCxnSpPr>
        <xdr:cNvPr id="195" name="直線コネクタ 194">
          <a:extLst>
            <a:ext uri="{FF2B5EF4-FFF2-40B4-BE49-F238E27FC236}">
              <a16:creationId xmlns:a16="http://schemas.microsoft.com/office/drawing/2014/main" id="{B35287C6-126E-4791-86EB-D9420DF65B26}"/>
            </a:ext>
          </a:extLst>
        </xdr:cNvPr>
        <xdr:cNvCxnSpPr/>
      </xdr:nvCxnSpPr>
      <xdr:spPr>
        <a:xfrm>
          <a:off x="2809240" y="9124043"/>
          <a:ext cx="807085" cy="161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43543</xdr:rowOff>
    </xdr:from>
    <xdr:to>
      <xdr:col>20</xdr:col>
      <xdr:colOff>38100</xdr:colOff>
      <xdr:row>56</xdr:row>
      <xdr:rowOff>145143</xdr:rowOff>
    </xdr:to>
    <xdr:sp macro="" textlink="">
      <xdr:nvSpPr>
        <xdr:cNvPr id="196" name="フローチャート: 判断 195">
          <a:extLst>
            <a:ext uri="{FF2B5EF4-FFF2-40B4-BE49-F238E27FC236}">
              <a16:creationId xmlns:a16="http://schemas.microsoft.com/office/drawing/2014/main" id="{7688757D-535F-400A-B8BB-70AA35923032}"/>
            </a:ext>
          </a:extLst>
        </xdr:cNvPr>
        <xdr:cNvSpPr/>
      </xdr:nvSpPr>
      <xdr:spPr>
        <a:xfrm>
          <a:off x="3571240" y="9646648"/>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129920</xdr:rowOff>
    </xdr:from>
    <xdr:ext cx="736600" cy="259045"/>
    <xdr:sp macro="" textlink="">
      <xdr:nvSpPr>
        <xdr:cNvPr id="197" name="テキスト ボックス 196">
          <a:extLst>
            <a:ext uri="{FF2B5EF4-FFF2-40B4-BE49-F238E27FC236}">
              <a16:creationId xmlns:a16="http://schemas.microsoft.com/office/drawing/2014/main" id="{F88F5B5C-687D-44D6-A08B-9F5617BBA098}"/>
            </a:ext>
          </a:extLst>
        </xdr:cNvPr>
        <xdr:cNvSpPr txBox="1"/>
      </xdr:nvSpPr>
      <xdr:spPr>
        <a:xfrm>
          <a:off x="3265805" y="97349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37193</xdr:rowOff>
    </xdr:from>
    <xdr:to>
      <xdr:col>15</xdr:col>
      <xdr:colOff>98425</xdr:colOff>
      <xdr:row>55</xdr:row>
      <xdr:rowOff>4535</xdr:rowOff>
    </xdr:to>
    <xdr:cxnSp macro="">
      <xdr:nvCxnSpPr>
        <xdr:cNvPr id="198" name="直線コネクタ 197">
          <a:extLst>
            <a:ext uri="{FF2B5EF4-FFF2-40B4-BE49-F238E27FC236}">
              <a16:creationId xmlns:a16="http://schemas.microsoft.com/office/drawing/2014/main" id="{883535E8-337C-42C8-AB00-5C5EB1EC5F7A}"/>
            </a:ext>
          </a:extLst>
        </xdr:cNvPr>
        <xdr:cNvCxnSpPr/>
      </xdr:nvCxnSpPr>
      <xdr:spPr>
        <a:xfrm flipV="1">
          <a:off x="2002155" y="9124043"/>
          <a:ext cx="807085" cy="312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76200</xdr:rowOff>
    </xdr:from>
    <xdr:to>
      <xdr:col>15</xdr:col>
      <xdr:colOff>149225</xdr:colOff>
      <xdr:row>57</xdr:row>
      <xdr:rowOff>6350</xdr:rowOff>
    </xdr:to>
    <xdr:sp macro="" textlink="">
      <xdr:nvSpPr>
        <xdr:cNvPr id="199" name="フローチャート: 判断 198">
          <a:extLst>
            <a:ext uri="{FF2B5EF4-FFF2-40B4-BE49-F238E27FC236}">
              <a16:creationId xmlns:a16="http://schemas.microsoft.com/office/drawing/2014/main" id="{0EE6AD9B-ACCD-433A-A8CA-B64B4E00ABCF}"/>
            </a:ext>
          </a:extLst>
        </xdr:cNvPr>
        <xdr:cNvSpPr/>
      </xdr:nvSpPr>
      <xdr:spPr>
        <a:xfrm>
          <a:off x="2764155" y="9677400"/>
          <a:ext cx="9969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162577</xdr:rowOff>
    </xdr:from>
    <xdr:ext cx="762000" cy="259045"/>
    <xdr:sp macro="" textlink="">
      <xdr:nvSpPr>
        <xdr:cNvPr id="200" name="テキスト ボックス 199">
          <a:extLst>
            <a:ext uri="{FF2B5EF4-FFF2-40B4-BE49-F238E27FC236}">
              <a16:creationId xmlns:a16="http://schemas.microsoft.com/office/drawing/2014/main" id="{A8C9E2FC-554E-464E-8F23-2312DEFFCBE5}"/>
            </a:ext>
          </a:extLst>
        </xdr:cNvPr>
        <xdr:cNvSpPr txBox="1"/>
      </xdr:nvSpPr>
      <xdr:spPr>
        <a:xfrm>
          <a:off x="2470150" y="9765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118835</xdr:rowOff>
    </xdr:from>
    <xdr:to>
      <xdr:col>11</xdr:col>
      <xdr:colOff>9525</xdr:colOff>
      <xdr:row>55</xdr:row>
      <xdr:rowOff>4535</xdr:rowOff>
    </xdr:to>
    <xdr:cxnSp macro="">
      <xdr:nvCxnSpPr>
        <xdr:cNvPr id="201" name="直線コネクタ 200">
          <a:extLst>
            <a:ext uri="{FF2B5EF4-FFF2-40B4-BE49-F238E27FC236}">
              <a16:creationId xmlns:a16="http://schemas.microsoft.com/office/drawing/2014/main" id="{39EFBF25-DBA1-487F-8364-E901FFA2C6DF}"/>
            </a:ext>
          </a:extLst>
        </xdr:cNvPr>
        <xdr:cNvCxnSpPr/>
      </xdr:nvCxnSpPr>
      <xdr:spPr>
        <a:xfrm>
          <a:off x="1208405" y="9207590"/>
          <a:ext cx="79375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2722</xdr:rowOff>
    </xdr:from>
    <xdr:to>
      <xdr:col>11</xdr:col>
      <xdr:colOff>60325</xdr:colOff>
      <xdr:row>57</xdr:row>
      <xdr:rowOff>104322</xdr:rowOff>
    </xdr:to>
    <xdr:sp macro="" textlink="">
      <xdr:nvSpPr>
        <xdr:cNvPr id="202" name="フローチャート: 判断 201">
          <a:extLst>
            <a:ext uri="{FF2B5EF4-FFF2-40B4-BE49-F238E27FC236}">
              <a16:creationId xmlns:a16="http://schemas.microsoft.com/office/drawing/2014/main" id="{2774A824-625E-4821-88C5-748152A4FB3E}"/>
            </a:ext>
          </a:extLst>
        </xdr:cNvPr>
        <xdr:cNvSpPr/>
      </xdr:nvSpPr>
      <xdr:spPr>
        <a:xfrm>
          <a:off x="1970405" y="9775372"/>
          <a:ext cx="7683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89099</xdr:rowOff>
    </xdr:from>
    <xdr:ext cx="762000" cy="259045"/>
    <xdr:sp macro="" textlink="">
      <xdr:nvSpPr>
        <xdr:cNvPr id="203" name="テキスト ボックス 202">
          <a:extLst>
            <a:ext uri="{FF2B5EF4-FFF2-40B4-BE49-F238E27FC236}">
              <a16:creationId xmlns:a16="http://schemas.microsoft.com/office/drawing/2014/main" id="{2E1D93DB-68FF-464A-996D-65418AEC7158}"/>
            </a:ext>
          </a:extLst>
        </xdr:cNvPr>
        <xdr:cNvSpPr txBox="1"/>
      </xdr:nvSpPr>
      <xdr:spPr>
        <a:xfrm>
          <a:off x="1655445" y="9865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2722</xdr:rowOff>
    </xdr:from>
    <xdr:to>
      <xdr:col>6</xdr:col>
      <xdr:colOff>171450</xdr:colOff>
      <xdr:row>57</xdr:row>
      <xdr:rowOff>104322</xdr:rowOff>
    </xdr:to>
    <xdr:sp macro="" textlink="">
      <xdr:nvSpPr>
        <xdr:cNvPr id="204" name="フローチャート: 判断 203">
          <a:extLst>
            <a:ext uri="{FF2B5EF4-FFF2-40B4-BE49-F238E27FC236}">
              <a16:creationId xmlns:a16="http://schemas.microsoft.com/office/drawing/2014/main" id="{5455FF2D-9334-49F4-91D7-1F691361B70A}"/>
            </a:ext>
          </a:extLst>
        </xdr:cNvPr>
        <xdr:cNvSpPr/>
      </xdr:nvSpPr>
      <xdr:spPr>
        <a:xfrm>
          <a:off x="1153795" y="9775372"/>
          <a:ext cx="9969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89099</xdr:rowOff>
    </xdr:from>
    <xdr:ext cx="762000" cy="259045"/>
    <xdr:sp macro="" textlink="">
      <xdr:nvSpPr>
        <xdr:cNvPr id="205" name="テキスト ボックス 204">
          <a:extLst>
            <a:ext uri="{FF2B5EF4-FFF2-40B4-BE49-F238E27FC236}">
              <a16:creationId xmlns:a16="http://schemas.microsoft.com/office/drawing/2014/main" id="{CAA9062B-5088-4997-A21C-5EC59AC6423E}"/>
            </a:ext>
          </a:extLst>
        </xdr:cNvPr>
        <xdr:cNvSpPr txBox="1"/>
      </xdr:nvSpPr>
      <xdr:spPr>
        <a:xfrm>
          <a:off x="859790" y="9865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F07790F9-97C2-4385-AD27-F476E4E66ED4}"/>
            </a:ext>
          </a:extLst>
        </xdr:cNvPr>
        <xdr:cNvSpPr txBox="1"/>
      </xdr:nvSpPr>
      <xdr:spPr>
        <a:xfrm>
          <a:off x="4173855" y="10984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A4FC6597-0445-4DD2-A1C4-15E47438DE50}"/>
            </a:ext>
          </a:extLst>
        </xdr:cNvPr>
        <xdr:cNvSpPr txBox="1"/>
      </xdr:nvSpPr>
      <xdr:spPr>
        <a:xfrm>
          <a:off x="3425190" y="10984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36FBDD2D-943C-4CA3-809C-67D330ECD4A6}"/>
            </a:ext>
          </a:extLst>
        </xdr:cNvPr>
        <xdr:cNvSpPr txBox="1"/>
      </xdr:nvSpPr>
      <xdr:spPr>
        <a:xfrm>
          <a:off x="2618105" y="10984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58E078F7-2A50-4335-B070-1FF765EC85B0}"/>
            </a:ext>
          </a:extLst>
        </xdr:cNvPr>
        <xdr:cNvSpPr txBox="1"/>
      </xdr:nvSpPr>
      <xdr:spPr>
        <a:xfrm>
          <a:off x="1812925" y="10984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217FD675-3BE9-4B25-99AA-3FF5BAD7972E}"/>
            </a:ext>
          </a:extLst>
        </xdr:cNvPr>
        <xdr:cNvSpPr txBox="1"/>
      </xdr:nvSpPr>
      <xdr:spPr>
        <a:xfrm>
          <a:off x="1007745" y="10984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27215</xdr:rowOff>
    </xdr:from>
    <xdr:to>
      <xdr:col>24</xdr:col>
      <xdr:colOff>76200</xdr:colOff>
      <xdr:row>54</xdr:row>
      <xdr:rowOff>128815</xdr:rowOff>
    </xdr:to>
    <xdr:sp macro="" textlink="">
      <xdr:nvSpPr>
        <xdr:cNvPr id="211" name="楕円 210">
          <a:extLst>
            <a:ext uri="{FF2B5EF4-FFF2-40B4-BE49-F238E27FC236}">
              <a16:creationId xmlns:a16="http://schemas.microsoft.com/office/drawing/2014/main" id="{FCEFB738-FB21-4CB0-826E-9BC66476574A}"/>
            </a:ext>
          </a:extLst>
        </xdr:cNvPr>
        <xdr:cNvSpPr/>
      </xdr:nvSpPr>
      <xdr:spPr>
        <a:xfrm>
          <a:off x="4333240" y="9283610"/>
          <a:ext cx="8636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43742</xdr:rowOff>
    </xdr:from>
    <xdr:ext cx="762000" cy="259045"/>
    <xdr:sp macro="" textlink="">
      <xdr:nvSpPr>
        <xdr:cNvPr id="212" name="扶助費該当値テキスト">
          <a:extLst>
            <a:ext uri="{FF2B5EF4-FFF2-40B4-BE49-F238E27FC236}">
              <a16:creationId xmlns:a16="http://schemas.microsoft.com/office/drawing/2014/main" id="{2464FD65-F154-4846-9054-3C9E97F61779}"/>
            </a:ext>
          </a:extLst>
        </xdr:cNvPr>
        <xdr:cNvSpPr txBox="1"/>
      </xdr:nvSpPr>
      <xdr:spPr>
        <a:xfrm>
          <a:off x="4457700" y="913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149678</xdr:rowOff>
    </xdr:from>
    <xdr:to>
      <xdr:col>20</xdr:col>
      <xdr:colOff>38100</xdr:colOff>
      <xdr:row>54</xdr:row>
      <xdr:rowOff>79828</xdr:rowOff>
    </xdr:to>
    <xdr:sp macro="" textlink="">
      <xdr:nvSpPr>
        <xdr:cNvPr id="213" name="楕円 212">
          <a:extLst>
            <a:ext uri="{FF2B5EF4-FFF2-40B4-BE49-F238E27FC236}">
              <a16:creationId xmlns:a16="http://schemas.microsoft.com/office/drawing/2014/main" id="{38CC4912-CF38-49A6-BD36-FA1E47B39E39}"/>
            </a:ext>
          </a:extLst>
        </xdr:cNvPr>
        <xdr:cNvSpPr/>
      </xdr:nvSpPr>
      <xdr:spPr>
        <a:xfrm>
          <a:off x="3571240" y="9236528"/>
          <a:ext cx="863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90005</xdr:rowOff>
    </xdr:from>
    <xdr:ext cx="736600" cy="259045"/>
    <xdr:sp macro="" textlink="">
      <xdr:nvSpPr>
        <xdr:cNvPr id="214" name="テキスト ボックス 213">
          <a:extLst>
            <a:ext uri="{FF2B5EF4-FFF2-40B4-BE49-F238E27FC236}">
              <a16:creationId xmlns:a16="http://schemas.microsoft.com/office/drawing/2014/main" id="{3B9C27CA-49B1-47F1-B590-CD11A60A9970}"/>
            </a:ext>
          </a:extLst>
        </xdr:cNvPr>
        <xdr:cNvSpPr txBox="1"/>
      </xdr:nvSpPr>
      <xdr:spPr>
        <a:xfrm>
          <a:off x="3265805" y="90092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52</xdr:row>
      <xdr:rowOff>157843</xdr:rowOff>
    </xdr:from>
    <xdr:to>
      <xdr:col>15</xdr:col>
      <xdr:colOff>149225</xdr:colOff>
      <xdr:row>53</xdr:row>
      <xdr:rowOff>87993</xdr:rowOff>
    </xdr:to>
    <xdr:sp macro="" textlink="">
      <xdr:nvSpPr>
        <xdr:cNvPr id="215" name="楕円 214">
          <a:extLst>
            <a:ext uri="{FF2B5EF4-FFF2-40B4-BE49-F238E27FC236}">
              <a16:creationId xmlns:a16="http://schemas.microsoft.com/office/drawing/2014/main" id="{094AFF21-F01B-4384-ACA1-9113821DBDC5}"/>
            </a:ext>
          </a:extLst>
        </xdr:cNvPr>
        <xdr:cNvSpPr/>
      </xdr:nvSpPr>
      <xdr:spPr>
        <a:xfrm>
          <a:off x="2764155" y="9075148"/>
          <a:ext cx="9969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51</xdr:row>
      <xdr:rowOff>98170</xdr:rowOff>
    </xdr:from>
    <xdr:ext cx="762000" cy="259045"/>
    <xdr:sp macro="" textlink="">
      <xdr:nvSpPr>
        <xdr:cNvPr id="216" name="テキスト ボックス 215">
          <a:extLst>
            <a:ext uri="{FF2B5EF4-FFF2-40B4-BE49-F238E27FC236}">
              <a16:creationId xmlns:a16="http://schemas.microsoft.com/office/drawing/2014/main" id="{D1244819-2C92-4218-AF4C-EF573D2DC6EF}"/>
            </a:ext>
          </a:extLst>
        </xdr:cNvPr>
        <xdr:cNvSpPr txBox="1"/>
      </xdr:nvSpPr>
      <xdr:spPr>
        <a:xfrm>
          <a:off x="2470150" y="8838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125185</xdr:rowOff>
    </xdr:from>
    <xdr:to>
      <xdr:col>11</xdr:col>
      <xdr:colOff>60325</xdr:colOff>
      <xdr:row>55</xdr:row>
      <xdr:rowOff>55335</xdr:rowOff>
    </xdr:to>
    <xdr:sp macro="" textlink="">
      <xdr:nvSpPr>
        <xdr:cNvPr id="217" name="楕円 216">
          <a:extLst>
            <a:ext uri="{FF2B5EF4-FFF2-40B4-BE49-F238E27FC236}">
              <a16:creationId xmlns:a16="http://schemas.microsoft.com/office/drawing/2014/main" id="{13EA3F0D-3C61-4AAD-AD8F-5B01989A5774}"/>
            </a:ext>
          </a:extLst>
        </xdr:cNvPr>
        <xdr:cNvSpPr/>
      </xdr:nvSpPr>
      <xdr:spPr>
        <a:xfrm>
          <a:off x="1970405" y="9385390"/>
          <a:ext cx="7683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65512</xdr:rowOff>
    </xdr:from>
    <xdr:ext cx="762000" cy="259045"/>
    <xdr:sp macro="" textlink="">
      <xdr:nvSpPr>
        <xdr:cNvPr id="218" name="テキスト ボックス 217">
          <a:extLst>
            <a:ext uri="{FF2B5EF4-FFF2-40B4-BE49-F238E27FC236}">
              <a16:creationId xmlns:a16="http://schemas.microsoft.com/office/drawing/2014/main" id="{838E1D37-5407-45FD-87FE-57F40F328561}"/>
            </a:ext>
          </a:extLst>
        </xdr:cNvPr>
        <xdr:cNvSpPr txBox="1"/>
      </xdr:nvSpPr>
      <xdr:spPr>
        <a:xfrm>
          <a:off x="1655445" y="915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68035</xdr:rowOff>
    </xdr:from>
    <xdr:to>
      <xdr:col>6</xdr:col>
      <xdr:colOff>171450</xdr:colOff>
      <xdr:row>53</xdr:row>
      <xdr:rowOff>169635</xdr:rowOff>
    </xdr:to>
    <xdr:sp macro="" textlink="">
      <xdr:nvSpPr>
        <xdr:cNvPr id="219" name="楕円 218">
          <a:extLst>
            <a:ext uri="{FF2B5EF4-FFF2-40B4-BE49-F238E27FC236}">
              <a16:creationId xmlns:a16="http://schemas.microsoft.com/office/drawing/2014/main" id="{F9FA3EF6-E4DB-4077-A437-1609343650FB}"/>
            </a:ext>
          </a:extLst>
        </xdr:cNvPr>
        <xdr:cNvSpPr/>
      </xdr:nvSpPr>
      <xdr:spPr>
        <a:xfrm>
          <a:off x="1153795" y="9152980"/>
          <a:ext cx="99695"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8362</xdr:rowOff>
    </xdr:from>
    <xdr:ext cx="762000" cy="259045"/>
    <xdr:sp macro="" textlink="">
      <xdr:nvSpPr>
        <xdr:cNvPr id="220" name="テキスト ボックス 219">
          <a:extLst>
            <a:ext uri="{FF2B5EF4-FFF2-40B4-BE49-F238E27FC236}">
              <a16:creationId xmlns:a16="http://schemas.microsoft.com/office/drawing/2014/main" id="{A1953151-6F54-4502-8F51-9BCAA3EC44EB}"/>
            </a:ext>
          </a:extLst>
        </xdr:cNvPr>
        <xdr:cNvSpPr txBox="1"/>
      </xdr:nvSpPr>
      <xdr:spPr>
        <a:xfrm>
          <a:off x="859790" y="8925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F942330-02D6-46F5-A383-0817A4B36890}"/>
            </a:ext>
          </a:extLst>
        </xdr:cNvPr>
        <xdr:cNvSpPr/>
      </xdr:nvSpPr>
      <xdr:spPr>
        <a:xfrm>
          <a:off x="11266805" y="8126095"/>
          <a:ext cx="4180840" cy="3213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8E0893B7-1BFA-4F14-B19A-A1CF0E18A186}"/>
            </a:ext>
          </a:extLst>
        </xdr:cNvPr>
        <xdr:cNvSpPr/>
      </xdr:nvSpPr>
      <xdr:spPr>
        <a:xfrm>
          <a:off x="15462250" y="8187690"/>
          <a:ext cx="1371600"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CBBC03A-6FE9-4781-915C-EC54FC988515}"/>
            </a:ext>
          </a:extLst>
        </xdr:cNvPr>
        <xdr:cNvSpPr/>
      </xdr:nvSpPr>
      <xdr:spPr>
        <a:xfrm>
          <a:off x="15462250" y="838200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DAA09E6D-FE0B-44FF-801C-79536E5E5671}"/>
            </a:ext>
          </a:extLst>
        </xdr:cNvPr>
        <xdr:cNvSpPr/>
      </xdr:nvSpPr>
      <xdr:spPr>
        <a:xfrm>
          <a:off x="17002760" y="8187690"/>
          <a:ext cx="1263650"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53E61D2B-4D50-44F0-AFA0-81094D013665}"/>
            </a:ext>
          </a:extLst>
        </xdr:cNvPr>
        <xdr:cNvSpPr/>
      </xdr:nvSpPr>
      <xdr:spPr>
        <a:xfrm>
          <a:off x="17002760" y="8382000"/>
          <a:ext cx="1263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336FA90D-8281-4F8B-9728-D65EA34145D4}"/>
            </a:ext>
          </a:extLst>
        </xdr:cNvPr>
        <xdr:cNvSpPr/>
      </xdr:nvSpPr>
      <xdr:spPr>
        <a:xfrm>
          <a:off x="18457545" y="8187690"/>
          <a:ext cx="1371600"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8CA5C865-8BBC-47D8-9D37-131A7F861089}"/>
            </a:ext>
          </a:extLst>
        </xdr:cNvPr>
        <xdr:cNvSpPr/>
      </xdr:nvSpPr>
      <xdr:spPr>
        <a:xfrm>
          <a:off x="18457545" y="838200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509B065E-F7F4-4AFB-A187-4195592B688F}"/>
            </a:ext>
          </a:extLst>
        </xdr:cNvPr>
        <xdr:cNvSpPr/>
      </xdr:nvSpPr>
      <xdr:spPr>
        <a:xfrm>
          <a:off x="11266805" y="8703310"/>
          <a:ext cx="418084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4BD652CE-D0F3-43F4-9973-3CF739842D5B}"/>
            </a:ext>
          </a:extLst>
        </xdr:cNvPr>
        <xdr:cNvSpPr/>
      </xdr:nvSpPr>
      <xdr:spPr>
        <a:xfrm>
          <a:off x="15743555" y="8703310"/>
          <a:ext cx="484060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371408A8-76F1-410C-8A9E-850FE0623542}"/>
            </a:ext>
          </a:extLst>
        </xdr:cNvPr>
        <xdr:cNvSpPr/>
      </xdr:nvSpPr>
      <xdr:spPr>
        <a:xfrm>
          <a:off x="15801340" y="8703310"/>
          <a:ext cx="3449955"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9E527CCE-EF30-4C48-9C59-C27FEC842EC2}"/>
            </a:ext>
          </a:extLst>
        </xdr:cNvPr>
        <xdr:cNvSpPr txBox="1"/>
      </xdr:nvSpPr>
      <xdr:spPr>
        <a:xfrm>
          <a:off x="15839440" y="9013190"/>
          <a:ext cx="4603750" cy="191071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その他に係る経常収支比率は、下水道事業や介護老人施設などに対する繰出金が増加傾向にあり、類似団体平均を大きく上回っている。今後は普通会計の負担額を減らしていくよう努める。</a:t>
          </a: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8C18B7DD-5805-4CA8-B7D6-A993D58E5DA2}"/>
            </a:ext>
          </a:extLst>
        </xdr:cNvPr>
        <xdr:cNvSpPr txBox="1"/>
      </xdr:nvSpPr>
      <xdr:spPr>
        <a:xfrm>
          <a:off x="11228705" y="850709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B4A03F6-9C2B-4013-831E-D8AD371472F7}"/>
            </a:ext>
          </a:extLst>
        </xdr:cNvPr>
        <xdr:cNvCxnSpPr/>
      </xdr:nvCxnSpPr>
      <xdr:spPr>
        <a:xfrm>
          <a:off x="11266805" y="10989310"/>
          <a:ext cx="41808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EE885EE9-936C-472A-BE83-4B3428E1C6AC}"/>
            </a:ext>
          </a:extLst>
        </xdr:cNvPr>
        <xdr:cNvSpPr txBox="1"/>
      </xdr:nvSpPr>
      <xdr:spPr>
        <a:xfrm>
          <a:off x="10810240" y="1084518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a:extLst>
            <a:ext uri="{FF2B5EF4-FFF2-40B4-BE49-F238E27FC236}">
              <a16:creationId xmlns:a16="http://schemas.microsoft.com/office/drawing/2014/main" id="{915C2557-5A7B-4A1E-9353-38934BC866B0}"/>
            </a:ext>
          </a:extLst>
        </xdr:cNvPr>
        <xdr:cNvCxnSpPr/>
      </xdr:nvCxnSpPr>
      <xdr:spPr>
        <a:xfrm>
          <a:off x="11266805" y="10602595"/>
          <a:ext cx="41808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a:extLst>
            <a:ext uri="{FF2B5EF4-FFF2-40B4-BE49-F238E27FC236}">
              <a16:creationId xmlns:a16="http://schemas.microsoft.com/office/drawing/2014/main" id="{9140F539-DF89-4F00-A856-9E26F28DDF2E}"/>
            </a:ext>
          </a:extLst>
        </xdr:cNvPr>
        <xdr:cNvSpPr txBox="1"/>
      </xdr:nvSpPr>
      <xdr:spPr>
        <a:xfrm>
          <a:off x="10810240" y="1046418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a:extLst>
            <a:ext uri="{FF2B5EF4-FFF2-40B4-BE49-F238E27FC236}">
              <a16:creationId xmlns:a16="http://schemas.microsoft.com/office/drawing/2014/main" id="{A4D5530D-74E1-449A-A00F-A284712DEA19}"/>
            </a:ext>
          </a:extLst>
        </xdr:cNvPr>
        <xdr:cNvCxnSpPr/>
      </xdr:nvCxnSpPr>
      <xdr:spPr>
        <a:xfrm>
          <a:off x="11266805" y="10221595"/>
          <a:ext cx="41808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a:extLst>
            <a:ext uri="{FF2B5EF4-FFF2-40B4-BE49-F238E27FC236}">
              <a16:creationId xmlns:a16="http://schemas.microsoft.com/office/drawing/2014/main" id="{F4CE4EC5-FA63-4189-B4EC-8A043058D7B5}"/>
            </a:ext>
          </a:extLst>
        </xdr:cNvPr>
        <xdr:cNvSpPr txBox="1"/>
      </xdr:nvSpPr>
      <xdr:spPr>
        <a:xfrm>
          <a:off x="10810240" y="1007746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a:extLst>
            <a:ext uri="{FF2B5EF4-FFF2-40B4-BE49-F238E27FC236}">
              <a16:creationId xmlns:a16="http://schemas.microsoft.com/office/drawing/2014/main" id="{76864895-169C-4B04-AB2C-C3106C664F3A}"/>
            </a:ext>
          </a:extLst>
        </xdr:cNvPr>
        <xdr:cNvCxnSpPr/>
      </xdr:nvCxnSpPr>
      <xdr:spPr>
        <a:xfrm>
          <a:off x="11266805" y="9840595"/>
          <a:ext cx="41808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a:extLst>
            <a:ext uri="{FF2B5EF4-FFF2-40B4-BE49-F238E27FC236}">
              <a16:creationId xmlns:a16="http://schemas.microsoft.com/office/drawing/2014/main" id="{E4FAB6A3-5F2C-49AB-8B98-FE3C51849407}"/>
            </a:ext>
          </a:extLst>
        </xdr:cNvPr>
        <xdr:cNvSpPr txBox="1"/>
      </xdr:nvSpPr>
      <xdr:spPr>
        <a:xfrm>
          <a:off x="10810240" y="969646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a:extLst>
            <a:ext uri="{FF2B5EF4-FFF2-40B4-BE49-F238E27FC236}">
              <a16:creationId xmlns:a16="http://schemas.microsoft.com/office/drawing/2014/main" id="{63C72008-35FF-498E-A7FC-52AE4FC6EF40}"/>
            </a:ext>
          </a:extLst>
        </xdr:cNvPr>
        <xdr:cNvCxnSpPr/>
      </xdr:nvCxnSpPr>
      <xdr:spPr>
        <a:xfrm>
          <a:off x="11266805" y="9459595"/>
          <a:ext cx="41808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a:extLst>
            <a:ext uri="{FF2B5EF4-FFF2-40B4-BE49-F238E27FC236}">
              <a16:creationId xmlns:a16="http://schemas.microsoft.com/office/drawing/2014/main" id="{6D9955A8-7677-46D8-B605-376B4D3A4CCB}"/>
            </a:ext>
          </a:extLst>
        </xdr:cNvPr>
        <xdr:cNvSpPr txBox="1"/>
      </xdr:nvSpPr>
      <xdr:spPr>
        <a:xfrm>
          <a:off x="10810240" y="931546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a:extLst>
            <a:ext uri="{FF2B5EF4-FFF2-40B4-BE49-F238E27FC236}">
              <a16:creationId xmlns:a16="http://schemas.microsoft.com/office/drawing/2014/main" id="{2BA804C6-5682-4915-952E-4C7FD1B6119E}"/>
            </a:ext>
          </a:extLst>
        </xdr:cNvPr>
        <xdr:cNvCxnSpPr/>
      </xdr:nvCxnSpPr>
      <xdr:spPr>
        <a:xfrm>
          <a:off x="11266805" y="9084310"/>
          <a:ext cx="41808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a:extLst>
            <a:ext uri="{FF2B5EF4-FFF2-40B4-BE49-F238E27FC236}">
              <a16:creationId xmlns:a16="http://schemas.microsoft.com/office/drawing/2014/main" id="{E52FC7F5-50E7-457C-AAB5-94B938B78AE2}"/>
            </a:ext>
          </a:extLst>
        </xdr:cNvPr>
        <xdr:cNvSpPr txBox="1"/>
      </xdr:nvSpPr>
      <xdr:spPr>
        <a:xfrm>
          <a:off x="10810240" y="893446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94C301FC-3CA9-4478-A9E9-6A5B3100A75C}"/>
            </a:ext>
          </a:extLst>
        </xdr:cNvPr>
        <xdr:cNvCxnSpPr/>
      </xdr:nvCxnSpPr>
      <xdr:spPr>
        <a:xfrm>
          <a:off x="11266805" y="8703310"/>
          <a:ext cx="41808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A74BC743-8C20-4149-BD84-8DAB60DC2744}"/>
            </a:ext>
          </a:extLst>
        </xdr:cNvPr>
        <xdr:cNvSpPr txBox="1"/>
      </xdr:nvSpPr>
      <xdr:spPr>
        <a:xfrm>
          <a:off x="10810240" y="855918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6B8BDBA3-099F-4AC8-9C41-5C2DDD2F5A5D}"/>
            </a:ext>
          </a:extLst>
        </xdr:cNvPr>
        <xdr:cNvSpPr/>
      </xdr:nvSpPr>
      <xdr:spPr>
        <a:xfrm>
          <a:off x="11266805" y="8703310"/>
          <a:ext cx="418084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123190</xdr:rowOff>
    </xdr:from>
    <xdr:to>
      <xdr:col>82</xdr:col>
      <xdr:colOff>107950</xdr:colOff>
      <xdr:row>61</xdr:row>
      <xdr:rowOff>16510</xdr:rowOff>
    </xdr:to>
    <xdr:cxnSp macro="">
      <xdr:nvCxnSpPr>
        <xdr:cNvPr id="248" name="直線コネクタ 247">
          <a:extLst>
            <a:ext uri="{FF2B5EF4-FFF2-40B4-BE49-F238E27FC236}">
              <a16:creationId xmlns:a16="http://schemas.microsoft.com/office/drawing/2014/main" id="{B60067D5-C321-43EF-8CB2-3BBAA2440288}"/>
            </a:ext>
          </a:extLst>
        </xdr:cNvPr>
        <xdr:cNvCxnSpPr/>
      </xdr:nvCxnSpPr>
      <xdr:spPr>
        <a:xfrm flipV="1">
          <a:off x="14945995" y="9211945"/>
          <a:ext cx="0" cy="1266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160037</xdr:rowOff>
    </xdr:from>
    <xdr:ext cx="762000" cy="259045"/>
    <xdr:sp macro="" textlink="">
      <xdr:nvSpPr>
        <xdr:cNvPr id="249" name="その他最小値テキスト">
          <a:extLst>
            <a:ext uri="{FF2B5EF4-FFF2-40B4-BE49-F238E27FC236}">
              <a16:creationId xmlns:a16="http://schemas.microsoft.com/office/drawing/2014/main" id="{F427E2B6-6040-4265-A829-E1889F881753}"/>
            </a:ext>
          </a:extLst>
        </xdr:cNvPr>
        <xdr:cNvSpPr txBox="1"/>
      </xdr:nvSpPr>
      <xdr:spPr>
        <a:xfrm>
          <a:off x="15019655" y="10448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16510</xdr:rowOff>
    </xdr:from>
    <xdr:to>
      <xdr:col>82</xdr:col>
      <xdr:colOff>196850</xdr:colOff>
      <xdr:row>61</xdr:row>
      <xdr:rowOff>16510</xdr:rowOff>
    </xdr:to>
    <xdr:cxnSp macro="">
      <xdr:nvCxnSpPr>
        <xdr:cNvPr id="250" name="直線コネクタ 249">
          <a:extLst>
            <a:ext uri="{FF2B5EF4-FFF2-40B4-BE49-F238E27FC236}">
              <a16:creationId xmlns:a16="http://schemas.microsoft.com/office/drawing/2014/main" id="{A4CD1750-3C01-41E4-93F0-0CE69C18EE89}"/>
            </a:ext>
          </a:extLst>
        </xdr:cNvPr>
        <xdr:cNvCxnSpPr/>
      </xdr:nvCxnSpPr>
      <xdr:spPr>
        <a:xfrm>
          <a:off x="14855190" y="10478770"/>
          <a:ext cx="16446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38117</xdr:rowOff>
    </xdr:from>
    <xdr:ext cx="762000" cy="259045"/>
    <xdr:sp macro="" textlink="">
      <xdr:nvSpPr>
        <xdr:cNvPr id="251" name="その他最大値テキスト">
          <a:extLst>
            <a:ext uri="{FF2B5EF4-FFF2-40B4-BE49-F238E27FC236}">
              <a16:creationId xmlns:a16="http://schemas.microsoft.com/office/drawing/2014/main" id="{CB88672F-C9FD-4873-891A-40985D7C792E}"/>
            </a:ext>
          </a:extLst>
        </xdr:cNvPr>
        <xdr:cNvSpPr txBox="1"/>
      </xdr:nvSpPr>
      <xdr:spPr>
        <a:xfrm>
          <a:off x="15019655" y="895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123190</xdr:rowOff>
    </xdr:from>
    <xdr:to>
      <xdr:col>82</xdr:col>
      <xdr:colOff>196850</xdr:colOff>
      <xdr:row>53</xdr:row>
      <xdr:rowOff>123190</xdr:rowOff>
    </xdr:to>
    <xdr:cxnSp macro="">
      <xdr:nvCxnSpPr>
        <xdr:cNvPr id="252" name="直線コネクタ 251">
          <a:extLst>
            <a:ext uri="{FF2B5EF4-FFF2-40B4-BE49-F238E27FC236}">
              <a16:creationId xmlns:a16="http://schemas.microsoft.com/office/drawing/2014/main" id="{83AFEE64-950E-41EB-8E41-E6C187F31E87}"/>
            </a:ext>
          </a:extLst>
        </xdr:cNvPr>
        <xdr:cNvCxnSpPr/>
      </xdr:nvCxnSpPr>
      <xdr:spPr>
        <a:xfrm>
          <a:off x="14855190" y="9211945"/>
          <a:ext cx="16446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130810</xdr:rowOff>
    </xdr:from>
    <xdr:to>
      <xdr:col>82</xdr:col>
      <xdr:colOff>107950</xdr:colOff>
      <xdr:row>60</xdr:row>
      <xdr:rowOff>88900</xdr:rowOff>
    </xdr:to>
    <xdr:cxnSp macro="">
      <xdr:nvCxnSpPr>
        <xdr:cNvPr id="253" name="直線コネクタ 252">
          <a:extLst>
            <a:ext uri="{FF2B5EF4-FFF2-40B4-BE49-F238E27FC236}">
              <a16:creationId xmlns:a16="http://schemas.microsoft.com/office/drawing/2014/main" id="{5BB45256-8653-4D9A-9B70-C13DA7121E8F}"/>
            </a:ext>
          </a:extLst>
        </xdr:cNvPr>
        <xdr:cNvCxnSpPr/>
      </xdr:nvCxnSpPr>
      <xdr:spPr>
        <a:xfrm>
          <a:off x="14183995" y="10250170"/>
          <a:ext cx="762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92727</xdr:rowOff>
    </xdr:from>
    <xdr:ext cx="762000" cy="259045"/>
    <xdr:sp macro="" textlink="">
      <xdr:nvSpPr>
        <xdr:cNvPr id="254" name="その他平均値テキスト">
          <a:extLst>
            <a:ext uri="{FF2B5EF4-FFF2-40B4-BE49-F238E27FC236}">
              <a16:creationId xmlns:a16="http://schemas.microsoft.com/office/drawing/2014/main" id="{9556CAE5-2761-4F38-B60A-C92D6D8E30BF}"/>
            </a:ext>
          </a:extLst>
        </xdr:cNvPr>
        <xdr:cNvSpPr txBox="1"/>
      </xdr:nvSpPr>
      <xdr:spPr>
        <a:xfrm>
          <a:off x="15019655" y="95262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76200</xdr:rowOff>
    </xdr:from>
    <xdr:to>
      <xdr:col>82</xdr:col>
      <xdr:colOff>158750</xdr:colOff>
      <xdr:row>57</xdr:row>
      <xdr:rowOff>6350</xdr:rowOff>
    </xdr:to>
    <xdr:sp macro="" textlink="">
      <xdr:nvSpPr>
        <xdr:cNvPr id="255" name="フローチャート: 判断 254">
          <a:extLst>
            <a:ext uri="{FF2B5EF4-FFF2-40B4-BE49-F238E27FC236}">
              <a16:creationId xmlns:a16="http://schemas.microsoft.com/office/drawing/2014/main" id="{4E56FACF-F97B-4ABC-AACA-2CC320A1668B}"/>
            </a:ext>
          </a:extLst>
        </xdr:cNvPr>
        <xdr:cNvSpPr/>
      </xdr:nvSpPr>
      <xdr:spPr>
        <a:xfrm>
          <a:off x="14893290" y="9677400"/>
          <a:ext cx="10731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130810</xdr:rowOff>
    </xdr:from>
    <xdr:to>
      <xdr:col>78</xdr:col>
      <xdr:colOff>69850</xdr:colOff>
      <xdr:row>60</xdr:row>
      <xdr:rowOff>157480</xdr:rowOff>
    </xdr:to>
    <xdr:cxnSp macro="">
      <xdr:nvCxnSpPr>
        <xdr:cNvPr id="256" name="直線コネクタ 255">
          <a:extLst>
            <a:ext uri="{FF2B5EF4-FFF2-40B4-BE49-F238E27FC236}">
              <a16:creationId xmlns:a16="http://schemas.microsoft.com/office/drawing/2014/main" id="{A8D70952-BA25-44BB-A06B-A53D17EBF538}"/>
            </a:ext>
          </a:extLst>
        </xdr:cNvPr>
        <xdr:cNvCxnSpPr/>
      </xdr:nvCxnSpPr>
      <xdr:spPr>
        <a:xfrm flipV="1">
          <a:off x="13390245" y="10250170"/>
          <a:ext cx="793750" cy="196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76200</xdr:rowOff>
    </xdr:from>
    <xdr:to>
      <xdr:col>78</xdr:col>
      <xdr:colOff>120650</xdr:colOff>
      <xdr:row>57</xdr:row>
      <xdr:rowOff>6350</xdr:rowOff>
    </xdr:to>
    <xdr:sp macro="" textlink="">
      <xdr:nvSpPr>
        <xdr:cNvPr id="257" name="フローチャート: 判断 256">
          <a:extLst>
            <a:ext uri="{FF2B5EF4-FFF2-40B4-BE49-F238E27FC236}">
              <a16:creationId xmlns:a16="http://schemas.microsoft.com/office/drawing/2014/main" id="{F747B3AA-D48A-4392-85E7-FA9733BEF5BB}"/>
            </a:ext>
          </a:extLst>
        </xdr:cNvPr>
        <xdr:cNvSpPr/>
      </xdr:nvSpPr>
      <xdr:spPr>
        <a:xfrm>
          <a:off x="14131290" y="9677400"/>
          <a:ext cx="10731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16527</xdr:rowOff>
    </xdr:from>
    <xdr:ext cx="736600" cy="259045"/>
    <xdr:sp macro="" textlink="">
      <xdr:nvSpPr>
        <xdr:cNvPr id="258" name="テキスト ボックス 257">
          <a:extLst>
            <a:ext uri="{FF2B5EF4-FFF2-40B4-BE49-F238E27FC236}">
              <a16:creationId xmlns:a16="http://schemas.microsoft.com/office/drawing/2014/main" id="{CEA78D39-546A-4AEC-AFFE-82CF7310B491}"/>
            </a:ext>
          </a:extLst>
        </xdr:cNvPr>
        <xdr:cNvSpPr txBox="1"/>
      </xdr:nvSpPr>
      <xdr:spPr>
        <a:xfrm>
          <a:off x="13846810" y="94500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96520</xdr:rowOff>
    </xdr:from>
    <xdr:to>
      <xdr:col>73</xdr:col>
      <xdr:colOff>180975</xdr:colOff>
      <xdr:row>60</xdr:row>
      <xdr:rowOff>157480</xdr:rowOff>
    </xdr:to>
    <xdr:cxnSp macro="">
      <xdr:nvCxnSpPr>
        <xdr:cNvPr id="259" name="直線コネクタ 258">
          <a:extLst>
            <a:ext uri="{FF2B5EF4-FFF2-40B4-BE49-F238E27FC236}">
              <a16:creationId xmlns:a16="http://schemas.microsoft.com/office/drawing/2014/main" id="{B2C5FD4B-FFAE-4339-80F0-2C3583981931}"/>
            </a:ext>
          </a:extLst>
        </xdr:cNvPr>
        <xdr:cNvCxnSpPr/>
      </xdr:nvCxnSpPr>
      <xdr:spPr>
        <a:xfrm>
          <a:off x="12583160" y="10379710"/>
          <a:ext cx="807085"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144780</xdr:rowOff>
    </xdr:from>
    <xdr:to>
      <xdr:col>74</xdr:col>
      <xdr:colOff>31750</xdr:colOff>
      <xdr:row>57</xdr:row>
      <xdr:rowOff>74930</xdr:rowOff>
    </xdr:to>
    <xdr:sp macro="" textlink="">
      <xdr:nvSpPr>
        <xdr:cNvPr id="260" name="フローチャート: 判断 259">
          <a:extLst>
            <a:ext uri="{FF2B5EF4-FFF2-40B4-BE49-F238E27FC236}">
              <a16:creationId xmlns:a16="http://schemas.microsoft.com/office/drawing/2014/main" id="{AC543AE1-8164-4D5E-B7AF-F9BE64BEE131}"/>
            </a:ext>
          </a:extLst>
        </xdr:cNvPr>
        <xdr:cNvSpPr/>
      </xdr:nvSpPr>
      <xdr:spPr>
        <a:xfrm>
          <a:off x="13345160" y="9744075"/>
          <a:ext cx="7683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85107</xdr:rowOff>
    </xdr:from>
    <xdr:ext cx="762000" cy="259045"/>
    <xdr:sp macro="" textlink="">
      <xdr:nvSpPr>
        <xdr:cNvPr id="261" name="テキスト ボックス 260">
          <a:extLst>
            <a:ext uri="{FF2B5EF4-FFF2-40B4-BE49-F238E27FC236}">
              <a16:creationId xmlns:a16="http://schemas.microsoft.com/office/drawing/2014/main" id="{E40381E8-C48E-4B80-9785-09EE5F9C2BE6}"/>
            </a:ext>
          </a:extLst>
        </xdr:cNvPr>
        <xdr:cNvSpPr txBox="1"/>
      </xdr:nvSpPr>
      <xdr:spPr>
        <a:xfrm>
          <a:off x="13030200" y="9516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12700</xdr:rowOff>
    </xdr:from>
    <xdr:to>
      <xdr:col>69</xdr:col>
      <xdr:colOff>92075</xdr:colOff>
      <xdr:row>60</xdr:row>
      <xdr:rowOff>96520</xdr:rowOff>
    </xdr:to>
    <xdr:cxnSp macro="">
      <xdr:nvCxnSpPr>
        <xdr:cNvPr id="262" name="直線コネクタ 261">
          <a:extLst>
            <a:ext uri="{FF2B5EF4-FFF2-40B4-BE49-F238E27FC236}">
              <a16:creationId xmlns:a16="http://schemas.microsoft.com/office/drawing/2014/main" id="{02446CD1-E58E-4EFF-B167-A693A846644C}"/>
            </a:ext>
          </a:extLst>
        </xdr:cNvPr>
        <xdr:cNvCxnSpPr/>
      </xdr:nvCxnSpPr>
      <xdr:spPr>
        <a:xfrm>
          <a:off x="11766550" y="10303510"/>
          <a:ext cx="81661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34290</xdr:rowOff>
    </xdr:from>
    <xdr:to>
      <xdr:col>69</xdr:col>
      <xdr:colOff>142875</xdr:colOff>
      <xdr:row>57</xdr:row>
      <xdr:rowOff>135890</xdr:rowOff>
    </xdr:to>
    <xdr:sp macro="" textlink="">
      <xdr:nvSpPr>
        <xdr:cNvPr id="263" name="フローチャート: 判断 262">
          <a:extLst>
            <a:ext uri="{FF2B5EF4-FFF2-40B4-BE49-F238E27FC236}">
              <a16:creationId xmlns:a16="http://schemas.microsoft.com/office/drawing/2014/main" id="{6FD3B537-0787-4489-B0DD-6B7DE98D5694}"/>
            </a:ext>
          </a:extLst>
        </xdr:cNvPr>
        <xdr:cNvSpPr/>
      </xdr:nvSpPr>
      <xdr:spPr>
        <a:xfrm>
          <a:off x="12528550" y="9806940"/>
          <a:ext cx="9969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146067</xdr:rowOff>
    </xdr:from>
    <xdr:ext cx="762000" cy="259045"/>
    <xdr:sp macro="" textlink="">
      <xdr:nvSpPr>
        <xdr:cNvPr id="264" name="テキスト ボックス 263">
          <a:extLst>
            <a:ext uri="{FF2B5EF4-FFF2-40B4-BE49-F238E27FC236}">
              <a16:creationId xmlns:a16="http://schemas.microsoft.com/office/drawing/2014/main" id="{8D3B843F-8788-4A9D-BFE0-EE81F7E30166}"/>
            </a:ext>
          </a:extLst>
        </xdr:cNvPr>
        <xdr:cNvSpPr txBox="1"/>
      </xdr:nvSpPr>
      <xdr:spPr>
        <a:xfrm>
          <a:off x="12236450" y="9573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19050</xdr:rowOff>
    </xdr:from>
    <xdr:to>
      <xdr:col>65</xdr:col>
      <xdr:colOff>53975</xdr:colOff>
      <xdr:row>57</xdr:row>
      <xdr:rowOff>120650</xdr:rowOff>
    </xdr:to>
    <xdr:sp macro="" textlink="">
      <xdr:nvSpPr>
        <xdr:cNvPr id="265" name="フローチャート: 判断 264">
          <a:extLst>
            <a:ext uri="{FF2B5EF4-FFF2-40B4-BE49-F238E27FC236}">
              <a16:creationId xmlns:a16="http://schemas.microsoft.com/office/drawing/2014/main" id="{82A03B54-AC90-462F-BC3C-6E6CDE7FB5A1}"/>
            </a:ext>
          </a:extLst>
        </xdr:cNvPr>
        <xdr:cNvSpPr/>
      </xdr:nvSpPr>
      <xdr:spPr>
        <a:xfrm>
          <a:off x="11734800" y="9787890"/>
          <a:ext cx="8636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130827</xdr:rowOff>
    </xdr:from>
    <xdr:ext cx="762000" cy="259045"/>
    <xdr:sp macro="" textlink="">
      <xdr:nvSpPr>
        <xdr:cNvPr id="266" name="テキスト ボックス 265">
          <a:extLst>
            <a:ext uri="{FF2B5EF4-FFF2-40B4-BE49-F238E27FC236}">
              <a16:creationId xmlns:a16="http://schemas.microsoft.com/office/drawing/2014/main" id="{7B9DD7CC-AC07-4D1E-82A7-C5D217C9CFD2}"/>
            </a:ext>
          </a:extLst>
        </xdr:cNvPr>
        <xdr:cNvSpPr txBox="1"/>
      </xdr:nvSpPr>
      <xdr:spPr>
        <a:xfrm>
          <a:off x="11419840" y="9564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FB909A3B-1604-45BF-8E1D-842851013309}"/>
            </a:ext>
          </a:extLst>
        </xdr:cNvPr>
        <xdr:cNvSpPr txBox="1"/>
      </xdr:nvSpPr>
      <xdr:spPr>
        <a:xfrm>
          <a:off x="14754860" y="10984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6EE2F281-CC61-43B5-8302-A3460D737EB4}"/>
            </a:ext>
          </a:extLst>
        </xdr:cNvPr>
        <xdr:cNvSpPr txBox="1"/>
      </xdr:nvSpPr>
      <xdr:spPr>
        <a:xfrm>
          <a:off x="13992860" y="10984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904F472D-F0F2-42D6-8ABD-00786EADEEE0}"/>
            </a:ext>
          </a:extLst>
        </xdr:cNvPr>
        <xdr:cNvSpPr txBox="1"/>
      </xdr:nvSpPr>
      <xdr:spPr>
        <a:xfrm>
          <a:off x="13199110" y="10984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925BA25D-F484-487D-9370-2173DF008336}"/>
            </a:ext>
          </a:extLst>
        </xdr:cNvPr>
        <xdr:cNvSpPr txBox="1"/>
      </xdr:nvSpPr>
      <xdr:spPr>
        <a:xfrm>
          <a:off x="12382500" y="10984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CB7447A0-24C2-4BFA-9A64-D985FD403834}"/>
            </a:ext>
          </a:extLst>
        </xdr:cNvPr>
        <xdr:cNvSpPr txBox="1"/>
      </xdr:nvSpPr>
      <xdr:spPr>
        <a:xfrm>
          <a:off x="11579225" y="10984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60</xdr:row>
      <xdr:rowOff>38100</xdr:rowOff>
    </xdr:from>
    <xdr:to>
      <xdr:col>82</xdr:col>
      <xdr:colOff>158750</xdr:colOff>
      <xdr:row>60</xdr:row>
      <xdr:rowOff>139700</xdr:rowOff>
    </xdr:to>
    <xdr:sp macro="" textlink="">
      <xdr:nvSpPr>
        <xdr:cNvPr id="272" name="楕円 271">
          <a:extLst>
            <a:ext uri="{FF2B5EF4-FFF2-40B4-BE49-F238E27FC236}">
              <a16:creationId xmlns:a16="http://schemas.microsoft.com/office/drawing/2014/main" id="{B6C98843-4CB4-49C3-AE01-10B05811EA59}"/>
            </a:ext>
          </a:extLst>
        </xdr:cNvPr>
        <xdr:cNvSpPr/>
      </xdr:nvSpPr>
      <xdr:spPr>
        <a:xfrm>
          <a:off x="14893290" y="10325100"/>
          <a:ext cx="10731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118127</xdr:rowOff>
    </xdr:from>
    <xdr:ext cx="762000" cy="259045"/>
    <xdr:sp macro="" textlink="">
      <xdr:nvSpPr>
        <xdr:cNvPr id="273" name="その他該当値テキスト">
          <a:extLst>
            <a:ext uri="{FF2B5EF4-FFF2-40B4-BE49-F238E27FC236}">
              <a16:creationId xmlns:a16="http://schemas.microsoft.com/office/drawing/2014/main" id="{AE22F03A-E6E5-4A76-8F2D-EB9728722CDD}"/>
            </a:ext>
          </a:extLst>
        </xdr:cNvPr>
        <xdr:cNvSpPr txBox="1"/>
      </xdr:nvSpPr>
      <xdr:spPr>
        <a:xfrm>
          <a:off x="15019655" y="10235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80010</xdr:rowOff>
    </xdr:from>
    <xdr:to>
      <xdr:col>78</xdr:col>
      <xdr:colOff>120650</xdr:colOff>
      <xdr:row>60</xdr:row>
      <xdr:rowOff>10160</xdr:rowOff>
    </xdr:to>
    <xdr:sp macro="" textlink="">
      <xdr:nvSpPr>
        <xdr:cNvPr id="274" name="楕円 273">
          <a:extLst>
            <a:ext uri="{FF2B5EF4-FFF2-40B4-BE49-F238E27FC236}">
              <a16:creationId xmlns:a16="http://schemas.microsoft.com/office/drawing/2014/main" id="{FBA69FB3-DD32-4CD0-98A2-3D1721E6CCC2}"/>
            </a:ext>
          </a:extLst>
        </xdr:cNvPr>
        <xdr:cNvSpPr/>
      </xdr:nvSpPr>
      <xdr:spPr>
        <a:xfrm>
          <a:off x="14131290" y="10197465"/>
          <a:ext cx="10731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166387</xdr:rowOff>
    </xdr:from>
    <xdr:ext cx="736600" cy="259045"/>
    <xdr:sp macro="" textlink="">
      <xdr:nvSpPr>
        <xdr:cNvPr id="275" name="テキスト ボックス 274">
          <a:extLst>
            <a:ext uri="{FF2B5EF4-FFF2-40B4-BE49-F238E27FC236}">
              <a16:creationId xmlns:a16="http://schemas.microsoft.com/office/drawing/2014/main" id="{D4B3BE0E-586F-45BA-84D3-9CBE5B634C9A}"/>
            </a:ext>
          </a:extLst>
        </xdr:cNvPr>
        <xdr:cNvSpPr txBox="1"/>
      </xdr:nvSpPr>
      <xdr:spPr>
        <a:xfrm>
          <a:off x="13846810" y="10285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106680</xdr:rowOff>
    </xdr:from>
    <xdr:to>
      <xdr:col>74</xdr:col>
      <xdr:colOff>31750</xdr:colOff>
      <xdr:row>61</xdr:row>
      <xdr:rowOff>36830</xdr:rowOff>
    </xdr:to>
    <xdr:sp macro="" textlink="">
      <xdr:nvSpPr>
        <xdr:cNvPr id="276" name="楕円 275">
          <a:extLst>
            <a:ext uri="{FF2B5EF4-FFF2-40B4-BE49-F238E27FC236}">
              <a16:creationId xmlns:a16="http://schemas.microsoft.com/office/drawing/2014/main" id="{D5966017-2F22-4FAA-823B-0F7690E7A807}"/>
            </a:ext>
          </a:extLst>
        </xdr:cNvPr>
        <xdr:cNvSpPr/>
      </xdr:nvSpPr>
      <xdr:spPr>
        <a:xfrm>
          <a:off x="13345160" y="10391775"/>
          <a:ext cx="7683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61</xdr:row>
      <xdr:rowOff>21607</xdr:rowOff>
    </xdr:from>
    <xdr:ext cx="762000" cy="259045"/>
    <xdr:sp macro="" textlink="">
      <xdr:nvSpPr>
        <xdr:cNvPr id="277" name="テキスト ボックス 276">
          <a:extLst>
            <a:ext uri="{FF2B5EF4-FFF2-40B4-BE49-F238E27FC236}">
              <a16:creationId xmlns:a16="http://schemas.microsoft.com/office/drawing/2014/main" id="{7A2D6C4C-0EF3-4BCF-8760-7195E2F2C6E2}"/>
            </a:ext>
          </a:extLst>
        </xdr:cNvPr>
        <xdr:cNvSpPr txBox="1"/>
      </xdr:nvSpPr>
      <xdr:spPr>
        <a:xfrm>
          <a:off x="13030200" y="10476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45720</xdr:rowOff>
    </xdr:from>
    <xdr:to>
      <xdr:col>69</xdr:col>
      <xdr:colOff>142875</xdr:colOff>
      <xdr:row>60</xdr:row>
      <xdr:rowOff>147320</xdr:rowOff>
    </xdr:to>
    <xdr:sp macro="" textlink="">
      <xdr:nvSpPr>
        <xdr:cNvPr id="278" name="楕円 277">
          <a:extLst>
            <a:ext uri="{FF2B5EF4-FFF2-40B4-BE49-F238E27FC236}">
              <a16:creationId xmlns:a16="http://schemas.microsoft.com/office/drawing/2014/main" id="{66E382EA-2D72-4EB6-B07B-A6B11140BFB8}"/>
            </a:ext>
          </a:extLst>
        </xdr:cNvPr>
        <xdr:cNvSpPr/>
      </xdr:nvSpPr>
      <xdr:spPr>
        <a:xfrm>
          <a:off x="12528550" y="10334625"/>
          <a:ext cx="9969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132097</xdr:rowOff>
    </xdr:from>
    <xdr:ext cx="762000" cy="259045"/>
    <xdr:sp macro="" textlink="">
      <xdr:nvSpPr>
        <xdr:cNvPr id="279" name="テキスト ボックス 278">
          <a:extLst>
            <a:ext uri="{FF2B5EF4-FFF2-40B4-BE49-F238E27FC236}">
              <a16:creationId xmlns:a16="http://schemas.microsoft.com/office/drawing/2014/main" id="{D7D791B0-6EF4-4442-91D1-E113DAB8F828}"/>
            </a:ext>
          </a:extLst>
        </xdr:cNvPr>
        <xdr:cNvSpPr txBox="1"/>
      </xdr:nvSpPr>
      <xdr:spPr>
        <a:xfrm>
          <a:off x="12236450" y="1042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133350</xdr:rowOff>
    </xdr:from>
    <xdr:to>
      <xdr:col>65</xdr:col>
      <xdr:colOff>53975</xdr:colOff>
      <xdr:row>60</xdr:row>
      <xdr:rowOff>63500</xdr:rowOff>
    </xdr:to>
    <xdr:sp macro="" textlink="">
      <xdr:nvSpPr>
        <xdr:cNvPr id="280" name="楕円 279">
          <a:extLst>
            <a:ext uri="{FF2B5EF4-FFF2-40B4-BE49-F238E27FC236}">
              <a16:creationId xmlns:a16="http://schemas.microsoft.com/office/drawing/2014/main" id="{93C7B8F8-D7C1-4631-A1A5-602D9C404252}"/>
            </a:ext>
          </a:extLst>
        </xdr:cNvPr>
        <xdr:cNvSpPr/>
      </xdr:nvSpPr>
      <xdr:spPr>
        <a:xfrm>
          <a:off x="11734800" y="10245090"/>
          <a:ext cx="863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48277</xdr:rowOff>
    </xdr:from>
    <xdr:ext cx="762000" cy="259045"/>
    <xdr:sp macro="" textlink="">
      <xdr:nvSpPr>
        <xdr:cNvPr id="281" name="テキスト ボックス 280">
          <a:extLst>
            <a:ext uri="{FF2B5EF4-FFF2-40B4-BE49-F238E27FC236}">
              <a16:creationId xmlns:a16="http://schemas.microsoft.com/office/drawing/2014/main" id="{59F512D5-07D7-4A90-90DA-6789EC7BC2C3}"/>
            </a:ext>
          </a:extLst>
        </xdr:cNvPr>
        <xdr:cNvSpPr txBox="1"/>
      </xdr:nvSpPr>
      <xdr:spPr>
        <a:xfrm>
          <a:off x="11419840" y="10337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970A2A30-D8DB-4BF4-9549-328193552C09}"/>
            </a:ext>
          </a:extLst>
        </xdr:cNvPr>
        <xdr:cNvSpPr/>
      </xdr:nvSpPr>
      <xdr:spPr>
        <a:xfrm>
          <a:off x="11266805" y="4697095"/>
          <a:ext cx="4180840" cy="3213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84A7B182-E419-4809-B54D-2F72E4D6D6D5}"/>
            </a:ext>
          </a:extLst>
        </xdr:cNvPr>
        <xdr:cNvSpPr/>
      </xdr:nvSpPr>
      <xdr:spPr>
        <a:xfrm>
          <a:off x="15462250" y="4758690"/>
          <a:ext cx="1371600"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EEC0CB90-F217-4125-AD3B-107A2CB737FB}"/>
            </a:ext>
          </a:extLst>
        </xdr:cNvPr>
        <xdr:cNvSpPr/>
      </xdr:nvSpPr>
      <xdr:spPr>
        <a:xfrm>
          <a:off x="15462250" y="495300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7B3348D4-4CD1-4055-9DE9-681E9B2FE3D3}"/>
            </a:ext>
          </a:extLst>
        </xdr:cNvPr>
        <xdr:cNvSpPr/>
      </xdr:nvSpPr>
      <xdr:spPr>
        <a:xfrm>
          <a:off x="17002760" y="4758690"/>
          <a:ext cx="1263650"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F4A103ED-AD53-4856-A3C3-19A5B43104B6}"/>
            </a:ext>
          </a:extLst>
        </xdr:cNvPr>
        <xdr:cNvSpPr/>
      </xdr:nvSpPr>
      <xdr:spPr>
        <a:xfrm>
          <a:off x="17002760" y="4953000"/>
          <a:ext cx="1263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3F9F22E0-62EF-42F8-AD77-6ED208B3260B}"/>
            </a:ext>
          </a:extLst>
        </xdr:cNvPr>
        <xdr:cNvSpPr/>
      </xdr:nvSpPr>
      <xdr:spPr>
        <a:xfrm>
          <a:off x="18457545" y="4758690"/>
          <a:ext cx="1371600"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C40827BB-AAEA-4C2F-BC15-B9EE4DDEFB03}"/>
            </a:ext>
          </a:extLst>
        </xdr:cNvPr>
        <xdr:cNvSpPr/>
      </xdr:nvSpPr>
      <xdr:spPr>
        <a:xfrm>
          <a:off x="18457545" y="495300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FE69788-BA63-4F5B-AC31-6151105654C1}"/>
            </a:ext>
          </a:extLst>
        </xdr:cNvPr>
        <xdr:cNvSpPr/>
      </xdr:nvSpPr>
      <xdr:spPr>
        <a:xfrm>
          <a:off x="11266805" y="5274310"/>
          <a:ext cx="418084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DF2C248B-B68F-4E81-83AC-DD94E2E68F9C}"/>
            </a:ext>
          </a:extLst>
        </xdr:cNvPr>
        <xdr:cNvSpPr/>
      </xdr:nvSpPr>
      <xdr:spPr>
        <a:xfrm>
          <a:off x="15743555" y="5274310"/>
          <a:ext cx="484060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98BFF556-3049-40E7-8699-D6CE9FE50908}"/>
            </a:ext>
          </a:extLst>
        </xdr:cNvPr>
        <xdr:cNvSpPr/>
      </xdr:nvSpPr>
      <xdr:spPr>
        <a:xfrm>
          <a:off x="15801340" y="5274310"/>
          <a:ext cx="3449955"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983171BA-1CFC-413D-8B76-4985112F31FA}"/>
            </a:ext>
          </a:extLst>
        </xdr:cNvPr>
        <xdr:cNvSpPr txBox="1"/>
      </xdr:nvSpPr>
      <xdr:spPr>
        <a:xfrm>
          <a:off x="15839440" y="5584190"/>
          <a:ext cx="4603750" cy="191071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今年度については類似団体平均を若干下回ったが、ふるさと思いやり基金からの取り崩しを補助費等に充当できたためである。</a:t>
          </a:r>
        </a:p>
        <a:p>
          <a:r>
            <a:rPr kumimoji="1" lang="ja-JP" altLang="en-US" sz="1300">
              <a:latin typeface="ＭＳ Ｐゴシック" panose="020B0600070205080204" pitchFamily="50" charset="-128"/>
              <a:ea typeface="ＭＳ Ｐゴシック" panose="020B0600070205080204" pitchFamily="50" charset="-128"/>
            </a:rPr>
            <a:t>　しかし、依然として一部事務組合への負担金や、観光協会・温泉協会といった外郭団体への補助金、住民への各種補助金が多いため、必要性の低い補助金は見直しを検討しながら抑制に努めていく。</a:t>
          </a: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1E7CB810-E9F4-45B6-9C86-8BC7729C73CF}"/>
            </a:ext>
          </a:extLst>
        </xdr:cNvPr>
        <xdr:cNvSpPr txBox="1"/>
      </xdr:nvSpPr>
      <xdr:spPr>
        <a:xfrm>
          <a:off x="11228705" y="507809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84A6540E-A19A-4DFF-B363-E01FA0861016}"/>
            </a:ext>
          </a:extLst>
        </xdr:cNvPr>
        <xdr:cNvCxnSpPr/>
      </xdr:nvCxnSpPr>
      <xdr:spPr>
        <a:xfrm>
          <a:off x="11266805" y="7560310"/>
          <a:ext cx="41808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18FC86B6-045C-4456-AB7E-FBD5288E526F}"/>
            </a:ext>
          </a:extLst>
        </xdr:cNvPr>
        <xdr:cNvSpPr txBox="1"/>
      </xdr:nvSpPr>
      <xdr:spPr>
        <a:xfrm>
          <a:off x="10810240" y="741618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6" name="直線コネクタ 295">
          <a:extLst>
            <a:ext uri="{FF2B5EF4-FFF2-40B4-BE49-F238E27FC236}">
              <a16:creationId xmlns:a16="http://schemas.microsoft.com/office/drawing/2014/main" id="{C8EFAA32-668D-4350-8C86-8C3F78BDEAB2}"/>
            </a:ext>
          </a:extLst>
        </xdr:cNvPr>
        <xdr:cNvCxnSpPr/>
      </xdr:nvCxnSpPr>
      <xdr:spPr>
        <a:xfrm>
          <a:off x="11266805" y="7228023"/>
          <a:ext cx="41808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7" name="テキスト ボックス 296">
          <a:extLst>
            <a:ext uri="{FF2B5EF4-FFF2-40B4-BE49-F238E27FC236}">
              <a16:creationId xmlns:a16="http://schemas.microsoft.com/office/drawing/2014/main" id="{430A1E77-1795-4FF5-9C20-47FEDC264021}"/>
            </a:ext>
          </a:extLst>
        </xdr:cNvPr>
        <xdr:cNvSpPr txBox="1"/>
      </xdr:nvSpPr>
      <xdr:spPr>
        <a:xfrm>
          <a:off x="10810240" y="708389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8" name="直線コネクタ 297">
          <a:extLst>
            <a:ext uri="{FF2B5EF4-FFF2-40B4-BE49-F238E27FC236}">
              <a16:creationId xmlns:a16="http://schemas.microsoft.com/office/drawing/2014/main" id="{D0CE5E25-E08D-46F6-9BF5-C9343857982E}"/>
            </a:ext>
          </a:extLst>
        </xdr:cNvPr>
        <xdr:cNvCxnSpPr/>
      </xdr:nvCxnSpPr>
      <xdr:spPr>
        <a:xfrm>
          <a:off x="11266805" y="6905262"/>
          <a:ext cx="41808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9" name="テキスト ボックス 298">
          <a:extLst>
            <a:ext uri="{FF2B5EF4-FFF2-40B4-BE49-F238E27FC236}">
              <a16:creationId xmlns:a16="http://schemas.microsoft.com/office/drawing/2014/main" id="{1F7108DE-615E-4F34-8A46-7332443F9FB5}"/>
            </a:ext>
          </a:extLst>
        </xdr:cNvPr>
        <xdr:cNvSpPr txBox="1"/>
      </xdr:nvSpPr>
      <xdr:spPr>
        <a:xfrm>
          <a:off x="1081024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300" name="直線コネクタ 299">
          <a:extLst>
            <a:ext uri="{FF2B5EF4-FFF2-40B4-BE49-F238E27FC236}">
              <a16:creationId xmlns:a16="http://schemas.microsoft.com/office/drawing/2014/main" id="{361D67C1-F4A3-44D1-967B-10341EBAE4CA}"/>
            </a:ext>
          </a:extLst>
        </xdr:cNvPr>
        <xdr:cNvCxnSpPr/>
      </xdr:nvCxnSpPr>
      <xdr:spPr>
        <a:xfrm>
          <a:off x="11266805" y="6572975"/>
          <a:ext cx="41808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301" name="テキスト ボックス 300">
          <a:extLst>
            <a:ext uri="{FF2B5EF4-FFF2-40B4-BE49-F238E27FC236}">
              <a16:creationId xmlns:a16="http://schemas.microsoft.com/office/drawing/2014/main" id="{B0CF4FDC-35A6-44E5-A207-A9024C443230}"/>
            </a:ext>
          </a:extLst>
        </xdr:cNvPr>
        <xdr:cNvSpPr txBox="1"/>
      </xdr:nvSpPr>
      <xdr:spPr>
        <a:xfrm>
          <a:off x="10810240" y="643837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2" name="直線コネクタ 301">
          <a:extLst>
            <a:ext uri="{FF2B5EF4-FFF2-40B4-BE49-F238E27FC236}">
              <a16:creationId xmlns:a16="http://schemas.microsoft.com/office/drawing/2014/main" id="{9B88C8C9-D53B-479B-9CE2-31DC4660F0F5}"/>
            </a:ext>
          </a:extLst>
        </xdr:cNvPr>
        <xdr:cNvCxnSpPr/>
      </xdr:nvCxnSpPr>
      <xdr:spPr>
        <a:xfrm>
          <a:off x="11266805" y="6250214"/>
          <a:ext cx="41808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3" name="テキスト ボックス 302">
          <a:extLst>
            <a:ext uri="{FF2B5EF4-FFF2-40B4-BE49-F238E27FC236}">
              <a16:creationId xmlns:a16="http://schemas.microsoft.com/office/drawing/2014/main" id="{787B4615-CE77-46CD-A845-F2290073278A}"/>
            </a:ext>
          </a:extLst>
        </xdr:cNvPr>
        <xdr:cNvSpPr txBox="1"/>
      </xdr:nvSpPr>
      <xdr:spPr>
        <a:xfrm>
          <a:off x="10810240" y="610608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4" name="直線コネクタ 303">
          <a:extLst>
            <a:ext uri="{FF2B5EF4-FFF2-40B4-BE49-F238E27FC236}">
              <a16:creationId xmlns:a16="http://schemas.microsoft.com/office/drawing/2014/main" id="{95923ABD-C3DD-463C-90D4-C854A5E3E46C}"/>
            </a:ext>
          </a:extLst>
        </xdr:cNvPr>
        <xdr:cNvCxnSpPr/>
      </xdr:nvCxnSpPr>
      <xdr:spPr>
        <a:xfrm>
          <a:off x="11266805" y="5927453"/>
          <a:ext cx="41808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5" name="テキスト ボックス 304">
          <a:extLst>
            <a:ext uri="{FF2B5EF4-FFF2-40B4-BE49-F238E27FC236}">
              <a16:creationId xmlns:a16="http://schemas.microsoft.com/office/drawing/2014/main" id="{F619B7B0-7980-4304-AE4B-A0467417A990}"/>
            </a:ext>
          </a:extLst>
        </xdr:cNvPr>
        <xdr:cNvSpPr txBox="1"/>
      </xdr:nvSpPr>
      <xdr:spPr>
        <a:xfrm>
          <a:off x="10810240" y="578332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6" name="直線コネクタ 305">
          <a:extLst>
            <a:ext uri="{FF2B5EF4-FFF2-40B4-BE49-F238E27FC236}">
              <a16:creationId xmlns:a16="http://schemas.microsoft.com/office/drawing/2014/main" id="{6CC7576E-D649-438C-84AB-409E8AE61C07}"/>
            </a:ext>
          </a:extLst>
        </xdr:cNvPr>
        <xdr:cNvCxnSpPr/>
      </xdr:nvCxnSpPr>
      <xdr:spPr>
        <a:xfrm>
          <a:off x="11266805" y="5597072"/>
          <a:ext cx="41808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7" name="テキスト ボックス 306">
          <a:extLst>
            <a:ext uri="{FF2B5EF4-FFF2-40B4-BE49-F238E27FC236}">
              <a16:creationId xmlns:a16="http://schemas.microsoft.com/office/drawing/2014/main" id="{AA9AE4AD-3E21-4A27-912E-73A10C2CA32C}"/>
            </a:ext>
          </a:extLst>
        </xdr:cNvPr>
        <xdr:cNvSpPr txBox="1"/>
      </xdr:nvSpPr>
      <xdr:spPr>
        <a:xfrm>
          <a:off x="10810240" y="545103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a:extLst>
            <a:ext uri="{FF2B5EF4-FFF2-40B4-BE49-F238E27FC236}">
              <a16:creationId xmlns:a16="http://schemas.microsoft.com/office/drawing/2014/main" id="{BB4A5524-B687-48E0-973C-B4D1CF3AFF1E}"/>
            </a:ext>
          </a:extLst>
        </xdr:cNvPr>
        <xdr:cNvCxnSpPr/>
      </xdr:nvCxnSpPr>
      <xdr:spPr>
        <a:xfrm>
          <a:off x="11266805" y="5274310"/>
          <a:ext cx="41808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9" name="テキスト ボックス 308">
          <a:extLst>
            <a:ext uri="{FF2B5EF4-FFF2-40B4-BE49-F238E27FC236}">
              <a16:creationId xmlns:a16="http://schemas.microsoft.com/office/drawing/2014/main" id="{C1E85C00-3A15-4759-B8F5-CA655EED88CA}"/>
            </a:ext>
          </a:extLst>
        </xdr:cNvPr>
        <xdr:cNvSpPr txBox="1"/>
      </xdr:nvSpPr>
      <xdr:spPr>
        <a:xfrm>
          <a:off x="10810240" y="513018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0" name="補助費等グラフ枠">
          <a:extLst>
            <a:ext uri="{FF2B5EF4-FFF2-40B4-BE49-F238E27FC236}">
              <a16:creationId xmlns:a16="http://schemas.microsoft.com/office/drawing/2014/main" id="{43429E32-D0D6-465F-A42B-1CDCFAA5BA6B}"/>
            </a:ext>
          </a:extLst>
        </xdr:cNvPr>
        <xdr:cNvSpPr/>
      </xdr:nvSpPr>
      <xdr:spPr>
        <a:xfrm>
          <a:off x="11266805" y="5274310"/>
          <a:ext cx="418084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102507</xdr:rowOff>
    </xdr:from>
    <xdr:to>
      <xdr:col>82</xdr:col>
      <xdr:colOff>107950</xdr:colOff>
      <xdr:row>41</xdr:row>
      <xdr:rowOff>24130</xdr:rowOff>
    </xdr:to>
    <xdr:cxnSp macro="">
      <xdr:nvCxnSpPr>
        <xdr:cNvPr id="311" name="直線コネクタ 310">
          <a:extLst>
            <a:ext uri="{FF2B5EF4-FFF2-40B4-BE49-F238E27FC236}">
              <a16:creationId xmlns:a16="http://schemas.microsoft.com/office/drawing/2014/main" id="{E242EC18-1DF5-435D-A2E9-5ADB57150DA6}"/>
            </a:ext>
          </a:extLst>
        </xdr:cNvPr>
        <xdr:cNvCxnSpPr/>
      </xdr:nvCxnSpPr>
      <xdr:spPr>
        <a:xfrm flipV="1">
          <a:off x="14945995" y="5756547"/>
          <a:ext cx="0" cy="1293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167657</xdr:rowOff>
    </xdr:from>
    <xdr:ext cx="762000" cy="259045"/>
    <xdr:sp macro="" textlink="">
      <xdr:nvSpPr>
        <xdr:cNvPr id="312" name="補助費等最小値テキスト">
          <a:extLst>
            <a:ext uri="{FF2B5EF4-FFF2-40B4-BE49-F238E27FC236}">
              <a16:creationId xmlns:a16="http://schemas.microsoft.com/office/drawing/2014/main" id="{F063DBBE-85DD-47A3-A421-3921AF85C597}"/>
            </a:ext>
          </a:extLst>
        </xdr:cNvPr>
        <xdr:cNvSpPr txBox="1"/>
      </xdr:nvSpPr>
      <xdr:spPr>
        <a:xfrm>
          <a:off x="15019655" y="7029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24130</xdr:rowOff>
    </xdr:from>
    <xdr:to>
      <xdr:col>82</xdr:col>
      <xdr:colOff>196850</xdr:colOff>
      <xdr:row>41</xdr:row>
      <xdr:rowOff>24130</xdr:rowOff>
    </xdr:to>
    <xdr:cxnSp macro="">
      <xdr:nvCxnSpPr>
        <xdr:cNvPr id="313" name="直線コネクタ 312">
          <a:extLst>
            <a:ext uri="{FF2B5EF4-FFF2-40B4-BE49-F238E27FC236}">
              <a16:creationId xmlns:a16="http://schemas.microsoft.com/office/drawing/2014/main" id="{CDD42B74-9D4C-4295-8EE5-9A6E773B0844}"/>
            </a:ext>
          </a:extLst>
        </xdr:cNvPr>
        <xdr:cNvCxnSpPr/>
      </xdr:nvCxnSpPr>
      <xdr:spPr>
        <a:xfrm>
          <a:off x="14855190" y="7049770"/>
          <a:ext cx="16446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17434</xdr:rowOff>
    </xdr:from>
    <xdr:ext cx="762000" cy="259045"/>
    <xdr:sp macro="" textlink="">
      <xdr:nvSpPr>
        <xdr:cNvPr id="314" name="補助費等最大値テキスト">
          <a:extLst>
            <a:ext uri="{FF2B5EF4-FFF2-40B4-BE49-F238E27FC236}">
              <a16:creationId xmlns:a16="http://schemas.microsoft.com/office/drawing/2014/main" id="{47A3690D-7801-4243-8C66-984ACDE8A593}"/>
            </a:ext>
          </a:extLst>
        </xdr:cNvPr>
        <xdr:cNvSpPr txBox="1"/>
      </xdr:nvSpPr>
      <xdr:spPr>
        <a:xfrm>
          <a:off x="15019655" y="5507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102507</xdr:rowOff>
    </xdr:from>
    <xdr:to>
      <xdr:col>82</xdr:col>
      <xdr:colOff>196850</xdr:colOff>
      <xdr:row>33</xdr:row>
      <xdr:rowOff>102507</xdr:rowOff>
    </xdr:to>
    <xdr:cxnSp macro="">
      <xdr:nvCxnSpPr>
        <xdr:cNvPr id="315" name="直線コネクタ 314">
          <a:extLst>
            <a:ext uri="{FF2B5EF4-FFF2-40B4-BE49-F238E27FC236}">
              <a16:creationId xmlns:a16="http://schemas.microsoft.com/office/drawing/2014/main" id="{24B81B20-2BC8-4AB7-B07F-97A7E6AE38B4}"/>
            </a:ext>
          </a:extLst>
        </xdr:cNvPr>
        <xdr:cNvCxnSpPr/>
      </xdr:nvCxnSpPr>
      <xdr:spPr>
        <a:xfrm>
          <a:off x="14855190" y="5756547"/>
          <a:ext cx="16446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27396</xdr:rowOff>
    </xdr:from>
    <xdr:to>
      <xdr:col>82</xdr:col>
      <xdr:colOff>107950</xdr:colOff>
      <xdr:row>35</xdr:row>
      <xdr:rowOff>79647</xdr:rowOff>
    </xdr:to>
    <xdr:cxnSp macro="">
      <xdr:nvCxnSpPr>
        <xdr:cNvPr id="316" name="直線コネクタ 315">
          <a:extLst>
            <a:ext uri="{FF2B5EF4-FFF2-40B4-BE49-F238E27FC236}">
              <a16:creationId xmlns:a16="http://schemas.microsoft.com/office/drawing/2014/main" id="{99B8BDA3-D707-4F3B-BE0A-AE1D875A340A}"/>
            </a:ext>
          </a:extLst>
        </xdr:cNvPr>
        <xdr:cNvCxnSpPr/>
      </xdr:nvCxnSpPr>
      <xdr:spPr>
        <a:xfrm>
          <a:off x="14183995" y="6026241"/>
          <a:ext cx="762000" cy="54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157678</xdr:rowOff>
    </xdr:from>
    <xdr:ext cx="762000" cy="259045"/>
    <xdr:sp macro="" textlink="">
      <xdr:nvSpPr>
        <xdr:cNvPr id="317" name="補助費等平均値テキスト">
          <a:extLst>
            <a:ext uri="{FF2B5EF4-FFF2-40B4-BE49-F238E27FC236}">
              <a16:creationId xmlns:a16="http://schemas.microsoft.com/office/drawing/2014/main" id="{7D4F6998-FCA1-41AD-A470-C025E594616B}"/>
            </a:ext>
          </a:extLst>
        </xdr:cNvPr>
        <xdr:cNvSpPr txBox="1"/>
      </xdr:nvSpPr>
      <xdr:spPr>
        <a:xfrm>
          <a:off x="15019655" y="61603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14151</xdr:rowOff>
    </xdr:from>
    <xdr:to>
      <xdr:col>82</xdr:col>
      <xdr:colOff>158750</xdr:colOff>
      <xdr:row>36</xdr:row>
      <xdr:rowOff>115751</xdr:rowOff>
    </xdr:to>
    <xdr:sp macro="" textlink="">
      <xdr:nvSpPr>
        <xdr:cNvPr id="318" name="フローチャート: 判断 317">
          <a:extLst>
            <a:ext uri="{FF2B5EF4-FFF2-40B4-BE49-F238E27FC236}">
              <a16:creationId xmlns:a16="http://schemas.microsoft.com/office/drawing/2014/main" id="{3970BFDB-8315-428C-969D-D64DD2836700}"/>
            </a:ext>
          </a:extLst>
        </xdr:cNvPr>
        <xdr:cNvSpPr/>
      </xdr:nvSpPr>
      <xdr:spPr>
        <a:xfrm>
          <a:off x="14893290" y="6190161"/>
          <a:ext cx="10731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87811</xdr:rowOff>
    </xdr:from>
    <xdr:to>
      <xdr:col>78</xdr:col>
      <xdr:colOff>69850</xdr:colOff>
      <xdr:row>35</xdr:row>
      <xdr:rowOff>27396</xdr:rowOff>
    </xdr:to>
    <xdr:cxnSp macro="">
      <xdr:nvCxnSpPr>
        <xdr:cNvPr id="319" name="直線コネクタ 318">
          <a:extLst>
            <a:ext uri="{FF2B5EF4-FFF2-40B4-BE49-F238E27FC236}">
              <a16:creationId xmlns:a16="http://schemas.microsoft.com/office/drawing/2014/main" id="{84EAD66F-D683-4471-AD68-1C0F452A2764}"/>
            </a:ext>
          </a:extLst>
        </xdr:cNvPr>
        <xdr:cNvCxnSpPr/>
      </xdr:nvCxnSpPr>
      <xdr:spPr>
        <a:xfrm>
          <a:off x="13390245" y="5920921"/>
          <a:ext cx="793750" cy="105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113756</xdr:rowOff>
    </xdr:from>
    <xdr:to>
      <xdr:col>78</xdr:col>
      <xdr:colOff>120650</xdr:colOff>
      <xdr:row>36</xdr:row>
      <xdr:rowOff>43906</xdr:rowOff>
    </xdr:to>
    <xdr:sp macro="" textlink="">
      <xdr:nvSpPr>
        <xdr:cNvPr id="320" name="フローチャート: 判断 319">
          <a:extLst>
            <a:ext uri="{FF2B5EF4-FFF2-40B4-BE49-F238E27FC236}">
              <a16:creationId xmlns:a16="http://schemas.microsoft.com/office/drawing/2014/main" id="{65C6566A-C190-4750-8060-0F7DF5F4E0C4}"/>
            </a:ext>
          </a:extLst>
        </xdr:cNvPr>
        <xdr:cNvSpPr/>
      </xdr:nvSpPr>
      <xdr:spPr>
        <a:xfrm>
          <a:off x="14131290" y="6114506"/>
          <a:ext cx="10731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28683</xdr:rowOff>
    </xdr:from>
    <xdr:ext cx="736600" cy="259045"/>
    <xdr:sp macro="" textlink="">
      <xdr:nvSpPr>
        <xdr:cNvPr id="321" name="テキスト ボックス 320">
          <a:extLst>
            <a:ext uri="{FF2B5EF4-FFF2-40B4-BE49-F238E27FC236}">
              <a16:creationId xmlns:a16="http://schemas.microsoft.com/office/drawing/2014/main" id="{E6211B74-FD40-4BE7-8E59-1CB69BE5BEC5}"/>
            </a:ext>
          </a:extLst>
        </xdr:cNvPr>
        <xdr:cNvSpPr txBox="1"/>
      </xdr:nvSpPr>
      <xdr:spPr>
        <a:xfrm>
          <a:off x="13846810" y="61989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87811</xdr:rowOff>
    </xdr:from>
    <xdr:to>
      <xdr:col>73</xdr:col>
      <xdr:colOff>180975</xdr:colOff>
      <xdr:row>36</xdr:row>
      <xdr:rowOff>51889</xdr:rowOff>
    </xdr:to>
    <xdr:cxnSp macro="">
      <xdr:nvCxnSpPr>
        <xdr:cNvPr id="322" name="直線コネクタ 321">
          <a:extLst>
            <a:ext uri="{FF2B5EF4-FFF2-40B4-BE49-F238E27FC236}">
              <a16:creationId xmlns:a16="http://schemas.microsoft.com/office/drawing/2014/main" id="{103C2527-B4DC-46CB-8656-5DEA04DC433F}"/>
            </a:ext>
          </a:extLst>
        </xdr:cNvPr>
        <xdr:cNvCxnSpPr/>
      </xdr:nvCxnSpPr>
      <xdr:spPr>
        <a:xfrm flipV="1">
          <a:off x="12583160" y="5920921"/>
          <a:ext cx="807085" cy="306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27214</xdr:rowOff>
    </xdr:from>
    <xdr:to>
      <xdr:col>74</xdr:col>
      <xdr:colOff>31750</xdr:colOff>
      <xdr:row>36</xdr:row>
      <xdr:rowOff>128814</xdr:rowOff>
    </xdr:to>
    <xdr:sp macro="" textlink="">
      <xdr:nvSpPr>
        <xdr:cNvPr id="323" name="フローチャート: 判断 322">
          <a:extLst>
            <a:ext uri="{FF2B5EF4-FFF2-40B4-BE49-F238E27FC236}">
              <a16:creationId xmlns:a16="http://schemas.microsoft.com/office/drawing/2014/main" id="{1E8E7D01-4D66-45FB-8C61-5EC8EA35B1B3}"/>
            </a:ext>
          </a:extLst>
        </xdr:cNvPr>
        <xdr:cNvSpPr/>
      </xdr:nvSpPr>
      <xdr:spPr>
        <a:xfrm>
          <a:off x="13345160" y="6197509"/>
          <a:ext cx="7683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113591</xdr:rowOff>
    </xdr:from>
    <xdr:ext cx="762000" cy="259045"/>
    <xdr:sp macro="" textlink="">
      <xdr:nvSpPr>
        <xdr:cNvPr id="324" name="テキスト ボックス 323">
          <a:extLst>
            <a:ext uri="{FF2B5EF4-FFF2-40B4-BE49-F238E27FC236}">
              <a16:creationId xmlns:a16="http://schemas.microsoft.com/office/drawing/2014/main" id="{007EBFD4-65BD-42B0-BB67-BFD47DA1180E}"/>
            </a:ext>
          </a:extLst>
        </xdr:cNvPr>
        <xdr:cNvSpPr txBox="1"/>
      </xdr:nvSpPr>
      <xdr:spPr>
        <a:xfrm>
          <a:off x="13030200" y="6285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33927</xdr:rowOff>
    </xdr:from>
    <xdr:to>
      <xdr:col>69</xdr:col>
      <xdr:colOff>92075</xdr:colOff>
      <xdr:row>36</xdr:row>
      <xdr:rowOff>51889</xdr:rowOff>
    </xdr:to>
    <xdr:cxnSp macro="">
      <xdr:nvCxnSpPr>
        <xdr:cNvPr id="325" name="直線コネクタ 324">
          <a:extLst>
            <a:ext uri="{FF2B5EF4-FFF2-40B4-BE49-F238E27FC236}">
              <a16:creationId xmlns:a16="http://schemas.microsoft.com/office/drawing/2014/main" id="{1C8FD832-DC4E-40B5-8B99-F405CB7F49E3}"/>
            </a:ext>
          </a:extLst>
        </xdr:cNvPr>
        <xdr:cNvCxnSpPr/>
      </xdr:nvCxnSpPr>
      <xdr:spPr>
        <a:xfrm>
          <a:off x="11766550" y="6032772"/>
          <a:ext cx="816610" cy="195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159476</xdr:rowOff>
    </xdr:from>
    <xdr:to>
      <xdr:col>69</xdr:col>
      <xdr:colOff>142875</xdr:colOff>
      <xdr:row>36</xdr:row>
      <xdr:rowOff>89626</xdr:rowOff>
    </xdr:to>
    <xdr:sp macro="" textlink="">
      <xdr:nvSpPr>
        <xdr:cNvPr id="326" name="フローチャート: 判断 325">
          <a:extLst>
            <a:ext uri="{FF2B5EF4-FFF2-40B4-BE49-F238E27FC236}">
              <a16:creationId xmlns:a16="http://schemas.microsoft.com/office/drawing/2014/main" id="{5C356E76-8C99-44CC-AF79-F78D78342B1F}"/>
            </a:ext>
          </a:extLst>
        </xdr:cNvPr>
        <xdr:cNvSpPr/>
      </xdr:nvSpPr>
      <xdr:spPr>
        <a:xfrm>
          <a:off x="12528550" y="6162131"/>
          <a:ext cx="9969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99803</xdr:rowOff>
    </xdr:from>
    <xdr:ext cx="762000" cy="259045"/>
    <xdr:sp macro="" textlink="">
      <xdr:nvSpPr>
        <xdr:cNvPr id="327" name="テキスト ボックス 326">
          <a:extLst>
            <a:ext uri="{FF2B5EF4-FFF2-40B4-BE49-F238E27FC236}">
              <a16:creationId xmlns:a16="http://schemas.microsoft.com/office/drawing/2014/main" id="{E8DA05B6-04F7-482A-A877-07EAFED6C03A}"/>
            </a:ext>
          </a:extLst>
        </xdr:cNvPr>
        <xdr:cNvSpPr txBox="1"/>
      </xdr:nvSpPr>
      <xdr:spPr>
        <a:xfrm>
          <a:off x="12236450" y="5925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120287</xdr:rowOff>
    </xdr:from>
    <xdr:to>
      <xdr:col>65</xdr:col>
      <xdr:colOff>53975</xdr:colOff>
      <xdr:row>36</xdr:row>
      <xdr:rowOff>50437</xdr:rowOff>
    </xdr:to>
    <xdr:sp macro="" textlink="">
      <xdr:nvSpPr>
        <xdr:cNvPr id="328" name="フローチャート: 判断 327">
          <a:extLst>
            <a:ext uri="{FF2B5EF4-FFF2-40B4-BE49-F238E27FC236}">
              <a16:creationId xmlns:a16="http://schemas.microsoft.com/office/drawing/2014/main" id="{3530FE5D-005D-43D1-9A3F-3D3BF98F1AFD}"/>
            </a:ext>
          </a:extLst>
        </xdr:cNvPr>
        <xdr:cNvSpPr/>
      </xdr:nvSpPr>
      <xdr:spPr>
        <a:xfrm>
          <a:off x="11734800" y="6122942"/>
          <a:ext cx="8636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35214</xdr:rowOff>
    </xdr:from>
    <xdr:ext cx="762000" cy="259045"/>
    <xdr:sp macro="" textlink="">
      <xdr:nvSpPr>
        <xdr:cNvPr id="329" name="テキスト ボックス 328">
          <a:extLst>
            <a:ext uri="{FF2B5EF4-FFF2-40B4-BE49-F238E27FC236}">
              <a16:creationId xmlns:a16="http://schemas.microsoft.com/office/drawing/2014/main" id="{C3B5B264-71DB-499C-ABC1-970576756AC8}"/>
            </a:ext>
          </a:extLst>
        </xdr:cNvPr>
        <xdr:cNvSpPr txBox="1"/>
      </xdr:nvSpPr>
      <xdr:spPr>
        <a:xfrm>
          <a:off x="11419840" y="6207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582AAAB4-735F-410C-A742-BC6674D8E912}"/>
            </a:ext>
          </a:extLst>
        </xdr:cNvPr>
        <xdr:cNvSpPr txBox="1"/>
      </xdr:nvSpPr>
      <xdr:spPr>
        <a:xfrm>
          <a:off x="14754860" y="7555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26792A85-3B75-4698-BF56-40E6D16A62E0}"/>
            </a:ext>
          </a:extLst>
        </xdr:cNvPr>
        <xdr:cNvSpPr txBox="1"/>
      </xdr:nvSpPr>
      <xdr:spPr>
        <a:xfrm>
          <a:off x="13992860" y="7555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3EAA3C4-B3B4-4816-BF27-A2E7D72E0F3D}"/>
            </a:ext>
          </a:extLst>
        </xdr:cNvPr>
        <xdr:cNvSpPr txBox="1"/>
      </xdr:nvSpPr>
      <xdr:spPr>
        <a:xfrm>
          <a:off x="13199110" y="7555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3" name="テキスト ボックス 332">
          <a:extLst>
            <a:ext uri="{FF2B5EF4-FFF2-40B4-BE49-F238E27FC236}">
              <a16:creationId xmlns:a16="http://schemas.microsoft.com/office/drawing/2014/main" id="{86272546-E379-4C16-BD33-C6EBD9E13E73}"/>
            </a:ext>
          </a:extLst>
        </xdr:cNvPr>
        <xdr:cNvSpPr txBox="1"/>
      </xdr:nvSpPr>
      <xdr:spPr>
        <a:xfrm>
          <a:off x="12382500" y="7555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4" name="テキスト ボックス 333">
          <a:extLst>
            <a:ext uri="{FF2B5EF4-FFF2-40B4-BE49-F238E27FC236}">
              <a16:creationId xmlns:a16="http://schemas.microsoft.com/office/drawing/2014/main" id="{881A9789-CD6C-4AC7-99EF-CB412CA76329}"/>
            </a:ext>
          </a:extLst>
        </xdr:cNvPr>
        <xdr:cNvSpPr txBox="1"/>
      </xdr:nvSpPr>
      <xdr:spPr>
        <a:xfrm>
          <a:off x="11579225" y="7555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28847</xdr:rowOff>
    </xdr:from>
    <xdr:to>
      <xdr:col>82</xdr:col>
      <xdr:colOff>158750</xdr:colOff>
      <xdr:row>35</xdr:row>
      <xdr:rowOff>130447</xdr:rowOff>
    </xdr:to>
    <xdr:sp macro="" textlink="">
      <xdr:nvSpPr>
        <xdr:cNvPr id="335" name="楕円 334">
          <a:extLst>
            <a:ext uri="{FF2B5EF4-FFF2-40B4-BE49-F238E27FC236}">
              <a16:creationId xmlns:a16="http://schemas.microsoft.com/office/drawing/2014/main" id="{ECF6DE9C-7C27-4BF6-B137-9B206C223F78}"/>
            </a:ext>
          </a:extLst>
        </xdr:cNvPr>
        <xdr:cNvSpPr/>
      </xdr:nvSpPr>
      <xdr:spPr>
        <a:xfrm>
          <a:off x="14893290" y="6027692"/>
          <a:ext cx="107315"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45374</xdr:rowOff>
    </xdr:from>
    <xdr:ext cx="762000" cy="259045"/>
    <xdr:sp macro="" textlink="">
      <xdr:nvSpPr>
        <xdr:cNvPr id="336" name="補助費等該当値テキスト">
          <a:extLst>
            <a:ext uri="{FF2B5EF4-FFF2-40B4-BE49-F238E27FC236}">
              <a16:creationId xmlns:a16="http://schemas.microsoft.com/office/drawing/2014/main" id="{381C828F-9408-440F-B139-D28DC887092A}"/>
            </a:ext>
          </a:extLst>
        </xdr:cNvPr>
        <xdr:cNvSpPr txBox="1"/>
      </xdr:nvSpPr>
      <xdr:spPr>
        <a:xfrm>
          <a:off x="15019655" y="5876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148046</xdr:rowOff>
    </xdr:from>
    <xdr:to>
      <xdr:col>78</xdr:col>
      <xdr:colOff>120650</xdr:colOff>
      <xdr:row>35</xdr:row>
      <xdr:rowOff>78196</xdr:rowOff>
    </xdr:to>
    <xdr:sp macro="" textlink="">
      <xdr:nvSpPr>
        <xdr:cNvPr id="337" name="楕円 336">
          <a:extLst>
            <a:ext uri="{FF2B5EF4-FFF2-40B4-BE49-F238E27FC236}">
              <a16:creationId xmlns:a16="http://schemas.microsoft.com/office/drawing/2014/main" id="{0EEE917F-AFFB-4466-AA04-0EB142A755B5}"/>
            </a:ext>
          </a:extLst>
        </xdr:cNvPr>
        <xdr:cNvSpPr/>
      </xdr:nvSpPr>
      <xdr:spPr>
        <a:xfrm>
          <a:off x="14131290" y="5975441"/>
          <a:ext cx="10731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88373</xdr:rowOff>
    </xdr:from>
    <xdr:ext cx="736600" cy="259045"/>
    <xdr:sp macro="" textlink="">
      <xdr:nvSpPr>
        <xdr:cNvPr id="338" name="テキスト ボックス 337">
          <a:extLst>
            <a:ext uri="{FF2B5EF4-FFF2-40B4-BE49-F238E27FC236}">
              <a16:creationId xmlns:a16="http://schemas.microsoft.com/office/drawing/2014/main" id="{2C1AA970-7A16-4527-9F2A-8A748DEE1ED1}"/>
            </a:ext>
          </a:extLst>
        </xdr:cNvPr>
        <xdr:cNvSpPr txBox="1"/>
      </xdr:nvSpPr>
      <xdr:spPr>
        <a:xfrm>
          <a:off x="13846810" y="57500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37011</xdr:rowOff>
    </xdr:from>
    <xdr:to>
      <xdr:col>74</xdr:col>
      <xdr:colOff>31750</xdr:colOff>
      <xdr:row>34</xdr:row>
      <xdr:rowOff>138611</xdr:rowOff>
    </xdr:to>
    <xdr:sp macro="" textlink="">
      <xdr:nvSpPr>
        <xdr:cNvPr id="339" name="楕円 338">
          <a:extLst>
            <a:ext uri="{FF2B5EF4-FFF2-40B4-BE49-F238E27FC236}">
              <a16:creationId xmlns:a16="http://schemas.microsoft.com/office/drawing/2014/main" id="{457BCCD4-2F33-4AE7-AF28-73761437588B}"/>
            </a:ext>
          </a:extLst>
        </xdr:cNvPr>
        <xdr:cNvSpPr/>
      </xdr:nvSpPr>
      <xdr:spPr>
        <a:xfrm>
          <a:off x="13345160" y="5866311"/>
          <a:ext cx="7683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148788</xdr:rowOff>
    </xdr:from>
    <xdr:ext cx="762000" cy="259045"/>
    <xdr:sp macro="" textlink="">
      <xdr:nvSpPr>
        <xdr:cNvPr id="340" name="テキスト ボックス 339">
          <a:extLst>
            <a:ext uri="{FF2B5EF4-FFF2-40B4-BE49-F238E27FC236}">
              <a16:creationId xmlns:a16="http://schemas.microsoft.com/office/drawing/2014/main" id="{FD7E87CB-C097-42C5-907E-3C3E823D9B46}"/>
            </a:ext>
          </a:extLst>
        </xdr:cNvPr>
        <xdr:cNvSpPr txBox="1"/>
      </xdr:nvSpPr>
      <xdr:spPr>
        <a:xfrm>
          <a:off x="13030200" y="5635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1089</xdr:rowOff>
    </xdr:from>
    <xdr:to>
      <xdr:col>69</xdr:col>
      <xdr:colOff>142875</xdr:colOff>
      <xdr:row>36</xdr:row>
      <xdr:rowOff>102689</xdr:rowOff>
    </xdr:to>
    <xdr:sp macro="" textlink="">
      <xdr:nvSpPr>
        <xdr:cNvPr id="341" name="楕円 340">
          <a:extLst>
            <a:ext uri="{FF2B5EF4-FFF2-40B4-BE49-F238E27FC236}">
              <a16:creationId xmlns:a16="http://schemas.microsoft.com/office/drawing/2014/main" id="{DB7B17D7-D18A-455C-9741-6EDE177DDA3B}"/>
            </a:ext>
          </a:extLst>
        </xdr:cNvPr>
        <xdr:cNvSpPr/>
      </xdr:nvSpPr>
      <xdr:spPr>
        <a:xfrm>
          <a:off x="12528550" y="6173289"/>
          <a:ext cx="9969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87466</xdr:rowOff>
    </xdr:from>
    <xdr:ext cx="762000" cy="259045"/>
    <xdr:sp macro="" textlink="">
      <xdr:nvSpPr>
        <xdr:cNvPr id="342" name="テキスト ボックス 341">
          <a:extLst>
            <a:ext uri="{FF2B5EF4-FFF2-40B4-BE49-F238E27FC236}">
              <a16:creationId xmlns:a16="http://schemas.microsoft.com/office/drawing/2014/main" id="{F8473F82-1DD9-420A-8EB8-79FB822178C3}"/>
            </a:ext>
          </a:extLst>
        </xdr:cNvPr>
        <xdr:cNvSpPr txBox="1"/>
      </xdr:nvSpPr>
      <xdr:spPr>
        <a:xfrm>
          <a:off x="12236450" y="6261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154577</xdr:rowOff>
    </xdr:from>
    <xdr:to>
      <xdr:col>65</xdr:col>
      <xdr:colOff>53975</xdr:colOff>
      <xdr:row>35</xdr:row>
      <xdr:rowOff>84727</xdr:rowOff>
    </xdr:to>
    <xdr:sp macro="" textlink="">
      <xdr:nvSpPr>
        <xdr:cNvPr id="343" name="楕円 342">
          <a:extLst>
            <a:ext uri="{FF2B5EF4-FFF2-40B4-BE49-F238E27FC236}">
              <a16:creationId xmlns:a16="http://schemas.microsoft.com/office/drawing/2014/main" id="{BB3B4A7C-ED61-4BEA-BEA4-10570E9CD1F7}"/>
            </a:ext>
          </a:extLst>
        </xdr:cNvPr>
        <xdr:cNvSpPr/>
      </xdr:nvSpPr>
      <xdr:spPr>
        <a:xfrm>
          <a:off x="11734800" y="5983877"/>
          <a:ext cx="8636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94904</xdr:rowOff>
    </xdr:from>
    <xdr:ext cx="762000" cy="259045"/>
    <xdr:sp macro="" textlink="">
      <xdr:nvSpPr>
        <xdr:cNvPr id="344" name="テキスト ボックス 343">
          <a:extLst>
            <a:ext uri="{FF2B5EF4-FFF2-40B4-BE49-F238E27FC236}">
              <a16:creationId xmlns:a16="http://schemas.microsoft.com/office/drawing/2014/main" id="{FA8D8A36-F9A8-4E0E-8AAC-A81264ED95F4}"/>
            </a:ext>
          </a:extLst>
        </xdr:cNvPr>
        <xdr:cNvSpPr txBox="1"/>
      </xdr:nvSpPr>
      <xdr:spPr>
        <a:xfrm>
          <a:off x="11419840" y="5756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5" name="正方形/長方形 344">
          <a:extLst>
            <a:ext uri="{FF2B5EF4-FFF2-40B4-BE49-F238E27FC236}">
              <a16:creationId xmlns:a16="http://schemas.microsoft.com/office/drawing/2014/main" id="{5F196F76-993B-4544-AA76-B0E8EAB843F0}"/>
            </a:ext>
          </a:extLst>
        </xdr:cNvPr>
        <xdr:cNvSpPr/>
      </xdr:nvSpPr>
      <xdr:spPr>
        <a:xfrm>
          <a:off x="706755" y="11555095"/>
          <a:ext cx="4180840" cy="3213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6" name="正方形/長方形 345">
          <a:extLst>
            <a:ext uri="{FF2B5EF4-FFF2-40B4-BE49-F238E27FC236}">
              <a16:creationId xmlns:a16="http://schemas.microsoft.com/office/drawing/2014/main" id="{9B2979B4-AA45-4AB2-9D32-D98FF41255BA}"/>
            </a:ext>
          </a:extLst>
        </xdr:cNvPr>
        <xdr:cNvSpPr/>
      </xdr:nvSpPr>
      <xdr:spPr>
        <a:xfrm>
          <a:off x="4885055" y="11616690"/>
          <a:ext cx="1390650"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7" name="正方形/長方形 346">
          <a:extLst>
            <a:ext uri="{FF2B5EF4-FFF2-40B4-BE49-F238E27FC236}">
              <a16:creationId xmlns:a16="http://schemas.microsoft.com/office/drawing/2014/main" id="{9640D523-0547-4C77-A0E5-11730CE76227}"/>
            </a:ext>
          </a:extLst>
        </xdr:cNvPr>
        <xdr:cNvSpPr/>
      </xdr:nvSpPr>
      <xdr:spPr>
        <a:xfrm>
          <a:off x="4885055" y="1181100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8" name="正方形/長方形 347">
          <a:extLst>
            <a:ext uri="{FF2B5EF4-FFF2-40B4-BE49-F238E27FC236}">
              <a16:creationId xmlns:a16="http://schemas.microsoft.com/office/drawing/2014/main" id="{C8FE71F5-0958-4016-AE7B-F7C93987AE4A}"/>
            </a:ext>
          </a:extLst>
        </xdr:cNvPr>
        <xdr:cNvSpPr/>
      </xdr:nvSpPr>
      <xdr:spPr>
        <a:xfrm>
          <a:off x="6421755" y="11616690"/>
          <a:ext cx="1263650"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9" name="正方形/長方形 348">
          <a:extLst>
            <a:ext uri="{FF2B5EF4-FFF2-40B4-BE49-F238E27FC236}">
              <a16:creationId xmlns:a16="http://schemas.microsoft.com/office/drawing/2014/main" id="{AFFDF2EA-8C66-471D-95EE-CF4E6A0C09EA}"/>
            </a:ext>
          </a:extLst>
        </xdr:cNvPr>
        <xdr:cNvSpPr/>
      </xdr:nvSpPr>
      <xdr:spPr>
        <a:xfrm>
          <a:off x="6421755" y="11811000"/>
          <a:ext cx="1263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0" name="正方形/長方形 349">
          <a:extLst>
            <a:ext uri="{FF2B5EF4-FFF2-40B4-BE49-F238E27FC236}">
              <a16:creationId xmlns:a16="http://schemas.microsoft.com/office/drawing/2014/main" id="{B25EB760-C575-4FCE-8E25-E855ACFB1EEA}"/>
            </a:ext>
          </a:extLst>
        </xdr:cNvPr>
        <xdr:cNvSpPr/>
      </xdr:nvSpPr>
      <xdr:spPr>
        <a:xfrm>
          <a:off x="7876540" y="11616690"/>
          <a:ext cx="1371600"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1" name="正方形/長方形 350">
          <a:extLst>
            <a:ext uri="{FF2B5EF4-FFF2-40B4-BE49-F238E27FC236}">
              <a16:creationId xmlns:a16="http://schemas.microsoft.com/office/drawing/2014/main" id="{EC92900E-FC1E-4229-A40E-1159BAD712FE}"/>
            </a:ext>
          </a:extLst>
        </xdr:cNvPr>
        <xdr:cNvSpPr/>
      </xdr:nvSpPr>
      <xdr:spPr>
        <a:xfrm>
          <a:off x="7876540" y="1181100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正方形/長方形 351">
          <a:extLst>
            <a:ext uri="{FF2B5EF4-FFF2-40B4-BE49-F238E27FC236}">
              <a16:creationId xmlns:a16="http://schemas.microsoft.com/office/drawing/2014/main" id="{4AF88821-D934-40E4-A496-FEF6AD9FECBA}"/>
            </a:ext>
          </a:extLst>
        </xdr:cNvPr>
        <xdr:cNvSpPr/>
      </xdr:nvSpPr>
      <xdr:spPr>
        <a:xfrm>
          <a:off x="706755" y="12132310"/>
          <a:ext cx="418084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3" name="正方形/長方形 352">
          <a:extLst>
            <a:ext uri="{FF2B5EF4-FFF2-40B4-BE49-F238E27FC236}">
              <a16:creationId xmlns:a16="http://schemas.microsoft.com/office/drawing/2014/main" id="{69C9518D-A158-481A-A9FE-A4878FC9E30B}"/>
            </a:ext>
          </a:extLst>
        </xdr:cNvPr>
        <xdr:cNvSpPr/>
      </xdr:nvSpPr>
      <xdr:spPr>
        <a:xfrm>
          <a:off x="5181600" y="12132310"/>
          <a:ext cx="482155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4" name="正方形/長方形 353">
          <a:extLst>
            <a:ext uri="{FF2B5EF4-FFF2-40B4-BE49-F238E27FC236}">
              <a16:creationId xmlns:a16="http://schemas.microsoft.com/office/drawing/2014/main" id="{3A93EB79-45AE-45D1-BDE8-712F9793D0C8}"/>
            </a:ext>
          </a:extLst>
        </xdr:cNvPr>
        <xdr:cNvSpPr/>
      </xdr:nvSpPr>
      <xdr:spPr>
        <a:xfrm>
          <a:off x="5241290" y="12132310"/>
          <a:ext cx="3442335"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5" name="テキスト ボックス 354">
          <a:extLst>
            <a:ext uri="{FF2B5EF4-FFF2-40B4-BE49-F238E27FC236}">
              <a16:creationId xmlns:a16="http://schemas.microsoft.com/office/drawing/2014/main" id="{83DAC0E7-DBF3-4783-BC0D-F6CAF0F6A61E}"/>
            </a:ext>
          </a:extLst>
        </xdr:cNvPr>
        <xdr:cNvSpPr txBox="1"/>
      </xdr:nvSpPr>
      <xdr:spPr>
        <a:xfrm>
          <a:off x="5267960" y="12442190"/>
          <a:ext cx="4596130" cy="191071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２６年度から町全域が過疎地域となり、それ以降、過疎対策事業債を活用してきたが、平成２９年度から徐々に償還が始まったことと据置期間の見直しにより、ここ数年で数値が上がっている。公共施設が多く、老朽化による施設の改修等で起債を活用した大規模な事業が見込まれるため、今後も少しずつ上昇することが予想される。</a:t>
          </a:r>
        </a:p>
      </xdr:txBody>
    </xdr:sp>
    <xdr:clientData/>
  </xdr:twoCellAnchor>
  <xdr:oneCellAnchor>
    <xdr:from>
      <xdr:col>3</xdr:col>
      <xdr:colOff>123825</xdr:colOff>
      <xdr:row>69</xdr:row>
      <xdr:rowOff>107950</xdr:rowOff>
    </xdr:from>
    <xdr:ext cx="298543" cy="225703"/>
    <xdr:sp macro="" textlink="">
      <xdr:nvSpPr>
        <xdr:cNvPr id="356" name="テキスト ボックス 355">
          <a:extLst>
            <a:ext uri="{FF2B5EF4-FFF2-40B4-BE49-F238E27FC236}">
              <a16:creationId xmlns:a16="http://schemas.microsoft.com/office/drawing/2014/main" id="{D3651862-AA08-4AAB-A8B9-4AD59103E257}"/>
            </a:ext>
          </a:extLst>
        </xdr:cNvPr>
        <xdr:cNvSpPr txBox="1"/>
      </xdr:nvSpPr>
      <xdr:spPr>
        <a:xfrm>
          <a:off x="668655" y="1193609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7" name="直線コネクタ 356">
          <a:extLst>
            <a:ext uri="{FF2B5EF4-FFF2-40B4-BE49-F238E27FC236}">
              <a16:creationId xmlns:a16="http://schemas.microsoft.com/office/drawing/2014/main" id="{F621A09C-F538-44B9-A721-EAA882BDE44F}"/>
            </a:ext>
          </a:extLst>
        </xdr:cNvPr>
        <xdr:cNvCxnSpPr/>
      </xdr:nvCxnSpPr>
      <xdr:spPr>
        <a:xfrm>
          <a:off x="706755" y="14418310"/>
          <a:ext cx="41808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8" name="テキスト ボックス 357">
          <a:extLst>
            <a:ext uri="{FF2B5EF4-FFF2-40B4-BE49-F238E27FC236}">
              <a16:creationId xmlns:a16="http://schemas.microsoft.com/office/drawing/2014/main" id="{70A6D403-9473-443F-BB8E-1058BD0BA9DE}"/>
            </a:ext>
          </a:extLst>
        </xdr:cNvPr>
        <xdr:cNvSpPr txBox="1"/>
      </xdr:nvSpPr>
      <xdr:spPr>
        <a:xfrm>
          <a:off x="238760" y="1427418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9" name="直線コネクタ 358">
          <a:extLst>
            <a:ext uri="{FF2B5EF4-FFF2-40B4-BE49-F238E27FC236}">
              <a16:creationId xmlns:a16="http://schemas.microsoft.com/office/drawing/2014/main" id="{76F7561A-04EF-47BE-8E26-9F6DBD24394F}"/>
            </a:ext>
          </a:extLst>
        </xdr:cNvPr>
        <xdr:cNvCxnSpPr/>
      </xdr:nvCxnSpPr>
      <xdr:spPr>
        <a:xfrm>
          <a:off x="706755" y="13955395"/>
          <a:ext cx="41808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60" name="テキスト ボックス 359">
          <a:extLst>
            <a:ext uri="{FF2B5EF4-FFF2-40B4-BE49-F238E27FC236}">
              <a16:creationId xmlns:a16="http://schemas.microsoft.com/office/drawing/2014/main" id="{C55F9BEB-9338-4018-805A-9A7C275ED69F}"/>
            </a:ext>
          </a:extLst>
        </xdr:cNvPr>
        <xdr:cNvSpPr txBox="1"/>
      </xdr:nvSpPr>
      <xdr:spPr>
        <a:xfrm>
          <a:off x="238760" y="1381126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61" name="直線コネクタ 360">
          <a:extLst>
            <a:ext uri="{FF2B5EF4-FFF2-40B4-BE49-F238E27FC236}">
              <a16:creationId xmlns:a16="http://schemas.microsoft.com/office/drawing/2014/main" id="{E00CDC0F-8434-4F2A-82C8-17E708BA5EB4}"/>
            </a:ext>
          </a:extLst>
        </xdr:cNvPr>
        <xdr:cNvCxnSpPr/>
      </xdr:nvCxnSpPr>
      <xdr:spPr>
        <a:xfrm>
          <a:off x="706755" y="13503910"/>
          <a:ext cx="41808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62" name="テキスト ボックス 361">
          <a:extLst>
            <a:ext uri="{FF2B5EF4-FFF2-40B4-BE49-F238E27FC236}">
              <a16:creationId xmlns:a16="http://schemas.microsoft.com/office/drawing/2014/main" id="{1AC6EC48-F430-495A-BD3A-AF934D11D811}"/>
            </a:ext>
          </a:extLst>
        </xdr:cNvPr>
        <xdr:cNvSpPr txBox="1"/>
      </xdr:nvSpPr>
      <xdr:spPr>
        <a:xfrm>
          <a:off x="238760" y="1335978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3" name="直線コネクタ 362">
          <a:extLst>
            <a:ext uri="{FF2B5EF4-FFF2-40B4-BE49-F238E27FC236}">
              <a16:creationId xmlns:a16="http://schemas.microsoft.com/office/drawing/2014/main" id="{99B102FE-1D2F-4953-8AF0-144FF788F567}"/>
            </a:ext>
          </a:extLst>
        </xdr:cNvPr>
        <xdr:cNvCxnSpPr/>
      </xdr:nvCxnSpPr>
      <xdr:spPr>
        <a:xfrm>
          <a:off x="706755" y="13046710"/>
          <a:ext cx="41808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4" name="テキスト ボックス 363">
          <a:extLst>
            <a:ext uri="{FF2B5EF4-FFF2-40B4-BE49-F238E27FC236}">
              <a16:creationId xmlns:a16="http://schemas.microsoft.com/office/drawing/2014/main" id="{EBFF7FD4-55C3-4FB1-BCC2-5E5F1EF60189}"/>
            </a:ext>
          </a:extLst>
        </xdr:cNvPr>
        <xdr:cNvSpPr txBox="1"/>
      </xdr:nvSpPr>
      <xdr:spPr>
        <a:xfrm>
          <a:off x="238760" y="1290258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5" name="直線コネクタ 364">
          <a:extLst>
            <a:ext uri="{FF2B5EF4-FFF2-40B4-BE49-F238E27FC236}">
              <a16:creationId xmlns:a16="http://schemas.microsoft.com/office/drawing/2014/main" id="{157E1529-6C09-452B-8B02-720D384D69DD}"/>
            </a:ext>
          </a:extLst>
        </xdr:cNvPr>
        <xdr:cNvCxnSpPr/>
      </xdr:nvCxnSpPr>
      <xdr:spPr>
        <a:xfrm>
          <a:off x="706755" y="12583795"/>
          <a:ext cx="41808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6" name="テキスト ボックス 365">
          <a:extLst>
            <a:ext uri="{FF2B5EF4-FFF2-40B4-BE49-F238E27FC236}">
              <a16:creationId xmlns:a16="http://schemas.microsoft.com/office/drawing/2014/main" id="{F2A1D8A0-878A-463D-8837-E4A1C985604D}"/>
            </a:ext>
          </a:extLst>
        </xdr:cNvPr>
        <xdr:cNvSpPr txBox="1"/>
      </xdr:nvSpPr>
      <xdr:spPr>
        <a:xfrm>
          <a:off x="238760" y="1243966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a:extLst>
            <a:ext uri="{FF2B5EF4-FFF2-40B4-BE49-F238E27FC236}">
              <a16:creationId xmlns:a16="http://schemas.microsoft.com/office/drawing/2014/main" id="{642808D5-D19F-422A-A433-6D98DE347E07}"/>
            </a:ext>
          </a:extLst>
        </xdr:cNvPr>
        <xdr:cNvCxnSpPr/>
      </xdr:nvCxnSpPr>
      <xdr:spPr>
        <a:xfrm>
          <a:off x="706755" y="12132310"/>
          <a:ext cx="41808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a:extLst>
            <a:ext uri="{FF2B5EF4-FFF2-40B4-BE49-F238E27FC236}">
              <a16:creationId xmlns:a16="http://schemas.microsoft.com/office/drawing/2014/main" id="{4973BA0B-9FD6-418B-B42C-03E2BC575C16}"/>
            </a:ext>
          </a:extLst>
        </xdr:cNvPr>
        <xdr:cNvSpPr/>
      </xdr:nvSpPr>
      <xdr:spPr>
        <a:xfrm>
          <a:off x="706755" y="12132310"/>
          <a:ext cx="418084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53848</xdr:rowOff>
    </xdr:from>
    <xdr:to>
      <xdr:col>24</xdr:col>
      <xdr:colOff>25400</xdr:colOff>
      <xdr:row>80</xdr:row>
      <xdr:rowOff>85852</xdr:rowOff>
    </xdr:to>
    <xdr:cxnSp macro="">
      <xdr:nvCxnSpPr>
        <xdr:cNvPr id="369" name="直線コネクタ 368">
          <a:extLst>
            <a:ext uri="{FF2B5EF4-FFF2-40B4-BE49-F238E27FC236}">
              <a16:creationId xmlns:a16="http://schemas.microsoft.com/office/drawing/2014/main" id="{69B04560-DE00-4FA3-8972-80A924DF88CB}"/>
            </a:ext>
          </a:extLst>
        </xdr:cNvPr>
        <xdr:cNvCxnSpPr/>
      </xdr:nvCxnSpPr>
      <xdr:spPr>
        <a:xfrm flipV="1">
          <a:off x="4364990" y="12744958"/>
          <a:ext cx="0" cy="1058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57929</xdr:rowOff>
    </xdr:from>
    <xdr:ext cx="762000" cy="259045"/>
    <xdr:sp macro="" textlink="">
      <xdr:nvSpPr>
        <xdr:cNvPr id="370" name="公債費最小値テキスト">
          <a:extLst>
            <a:ext uri="{FF2B5EF4-FFF2-40B4-BE49-F238E27FC236}">
              <a16:creationId xmlns:a16="http://schemas.microsoft.com/office/drawing/2014/main" id="{513BF971-AB58-431E-AF97-DC6EE1F2D964}"/>
            </a:ext>
          </a:extLst>
        </xdr:cNvPr>
        <xdr:cNvSpPr txBox="1"/>
      </xdr:nvSpPr>
      <xdr:spPr>
        <a:xfrm>
          <a:off x="4457700" y="13770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85852</xdr:rowOff>
    </xdr:from>
    <xdr:to>
      <xdr:col>24</xdr:col>
      <xdr:colOff>114300</xdr:colOff>
      <xdr:row>80</xdr:row>
      <xdr:rowOff>85852</xdr:rowOff>
    </xdr:to>
    <xdr:cxnSp macro="">
      <xdr:nvCxnSpPr>
        <xdr:cNvPr id="371" name="直線コネクタ 370">
          <a:extLst>
            <a:ext uri="{FF2B5EF4-FFF2-40B4-BE49-F238E27FC236}">
              <a16:creationId xmlns:a16="http://schemas.microsoft.com/office/drawing/2014/main" id="{EE2F0DBC-BC2C-43D5-BB9D-8D2C40616362}"/>
            </a:ext>
          </a:extLst>
        </xdr:cNvPr>
        <xdr:cNvCxnSpPr/>
      </xdr:nvCxnSpPr>
      <xdr:spPr>
        <a:xfrm>
          <a:off x="4295140" y="13803757"/>
          <a:ext cx="16256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140225</xdr:rowOff>
    </xdr:from>
    <xdr:ext cx="762000" cy="259045"/>
    <xdr:sp macro="" textlink="">
      <xdr:nvSpPr>
        <xdr:cNvPr id="372" name="公債費最大値テキスト">
          <a:extLst>
            <a:ext uri="{FF2B5EF4-FFF2-40B4-BE49-F238E27FC236}">
              <a16:creationId xmlns:a16="http://schemas.microsoft.com/office/drawing/2014/main" id="{0D7E5798-0FAF-4248-9844-EEFD4C0103B3}"/>
            </a:ext>
          </a:extLst>
        </xdr:cNvPr>
        <xdr:cNvSpPr txBox="1"/>
      </xdr:nvSpPr>
      <xdr:spPr>
        <a:xfrm>
          <a:off x="4457700" y="12480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53848</xdr:rowOff>
    </xdr:from>
    <xdr:to>
      <xdr:col>24</xdr:col>
      <xdr:colOff>114300</xdr:colOff>
      <xdr:row>74</xdr:row>
      <xdr:rowOff>53848</xdr:rowOff>
    </xdr:to>
    <xdr:cxnSp macro="">
      <xdr:nvCxnSpPr>
        <xdr:cNvPr id="373" name="直線コネクタ 372">
          <a:extLst>
            <a:ext uri="{FF2B5EF4-FFF2-40B4-BE49-F238E27FC236}">
              <a16:creationId xmlns:a16="http://schemas.microsoft.com/office/drawing/2014/main" id="{9541323F-2C0B-46B1-AF20-698AF71279D4}"/>
            </a:ext>
          </a:extLst>
        </xdr:cNvPr>
        <xdr:cNvCxnSpPr/>
      </xdr:nvCxnSpPr>
      <xdr:spPr>
        <a:xfrm>
          <a:off x="4295140" y="12744958"/>
          <a:ext cx="16256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120142</xdr:rowOff>
    </xdr:from>
    <xdr:to>
      <xdr:col>24</xdr:col>
      <xdr:colOff>25400</xdr:colOff>
      <xdr:row>77</xdr:row>
      <xdr:rowOff>170435</xdr:rowOff>
    </xdr:to>
    <xdr:cxnSp macro="">
      <xdr:nvCxnSpPr>
        <xdr:cNvPr id="374" name="直線コネクタ 373">
          <a:extLst>
            <a:ext uri="{FF2B5EF4-FFF2-40B4-BE49-F238E27FC236}">
              <a16:creationId xmlns:a16="http://schemas.microsoft.com/office/drawing/2014/main" id="{0197B616-8863-42D9-9024-2A873EE20336}"/>
            </a:ext>
          </a:extLst>
        </xdr:cNvPr>
        <xdr:cNvCxnSpPr/>
      </xdr:nvCxnSpPr>
      <xdr:spPr>
        <a:xfrm>
          <a:off x="3616325" y="13323697"/>
          <a:ext cx="748665" cy="52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35577</xdr:rowOff>
    </xdr:from>
    <xdr:ext cx="762000" cy="259045"/>
    <xdr:sp macro="" textlink="">
      <xdr:nvSpPr>
        <xdr:cNvPr id="375" name="公債費平均値テキスト">
          <a:extLst>
            <a:ext uri="{FF2B5EF4-FFF2-40B4-BE49-F238E27FC236}">
              <a16:creationId xmlns:a16="http://schemas.microsoft.com/office/drawing/2014/main" id="{E7DA66D0-41D3-41F9-B547-D8AA21733880}"/>
            </a:ext>
          </a:extLst>
        </xdr:cNvPr>
        <xdr:cNvSpPr txBox="1"/>
      </xdr:nvSpPr>
      <xdr:spPr>
        <a:xfrm>
          <a:off x="4457700" y="1306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19050</xdr:rowOff>
    </xdr:from>
    <xdr:to>
      <xdr:col>24</xdr:col>
      <xdr:colOff>76200</xdr:colOff>
      <xdr:row>77</xdr:row>
      <xdr:rowOff>120650</xdr:rowOff>
    </xdr:to>
    <xdr:sp macro="" textlink="">
      <xdr:nvSpPr>
        <xdr:cNvPr id="376" name="フローチャート: 判断 375">
          <a:extLst>
            <a:ext uri="{FF2B5EF4-FFF2-40B4-BE49-F238E27FC236}">
              <a16:creationId xmlns:a16="http://schemas.microsoft.com/office/drawing/2014/main" id="{525F1435-7324-4802-B064-C586030660D8}"/>
            </a:ext>
          </a:extLst>
        </xdr:cNvPr>
        <xdr:cNvSpPr/>
      </xdr:nvSpPr>
      <xdr:spPr>
        <a:xfrm>
          <a:off x="4333240" y="13216890"/>
          <a:ext cx="8636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120142</xdr:rowOff>
    </xdr:from>
    <xdr:to>
      <xdr:col>19</xdr:col>
      <xdr:colOff>187325</xdr:colOff>
      <xdr:row>77</xdr:row>
      <xdr:rowOff>129287</xdr:rowOff>
    </xdr:to>
    <xdr:cxnSp macro="">
      <xdr:nvCxnSpPr>
        <xdr:cNvPr id="377" name="直線コネクタ 376">
          <a:extLst>
            <a:ext uri="{FF2B5EF4-FFF2-40B4-BE49-F238E27FC236}">
              <a16:creationId xmlns:a16="http://schemas.microsoft.com/office/drawing/2014/main" id="{10412459-6B2D-426B-9CF9-41123F74828A}"/>
            </a:ext>
          </a:extLst>
        </xdr:cNvPr>
        <xdr:cNvCxnSpPr/>
      </xdr:nvCxnSpPr>
      <xdr:spPr>
        <a:xfrm flipV="1">
          <a:off x="2809240" y="13323697"/>
          <a:ext cx="807085" cy="11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158496</xdr:rowOff>
    </xdr:from>
    <xdr:to>
      <xdr:col>20</xdr:col>
      <xdr:colOff>38100</xdr:colOff>
      <xdr:row>77</xdr:row>
      <xdr:rowOff>88646</xdr:rowOff>
    </xdr:to>
    <xdr:sp macro="" textlink="">
      <xdr:nvSpPr>
        <xdr:cNvPr id="378" name="フローチャート: 判断 377">
          <a:extLst>
            <a:ext uri="{FF2B5EF4-FFF2-40B4-BE49-F238E27FC236}">
              <a16:creationId xmlns:a16="http://schemas.microsoft.com/office/drawing/2014/main" id="{57C12186-B6E6-4799-B67E-86FFEFAEB264}"/>
            </a:ext>
          </a:extLst>
        </xdr:cNvPr>
        <xdr:cNvSpPr/>
      </xdr:nvSpPr>
      <xdr:spPr>
        <a:xfrm>
          <a:off x="3571240" y="13190601"/>
          <a:ext cx="8636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98823</xdr:rowOff>
    </xdr:from>
    <xdr:ext cx="736600" cy="259045"/>
    <xdr:sp macro="" textlink="">
      <xdr:nvSpPr>
        <xdr:cNvPr id="379" name="テキスト ボックス 378">
          <a:extLst>
            <a:ext uri="{FF2B5EF4-FFF2-40B4-BE49-F238E27FC236}">
              <a16:creationId xmlns:a16="http://schemas.microsoft.com/office/drawing/2014/main" id="{FCDFB3B0-EC7F-4825-A6BC-23F13C4662CA}"/>
            </a:ext>
          </a:extLst>
        </xdr:cNvPr>
        <xdr:cNvSpPr txBox="1"/>
      </xdr:nvSpPr>
      <xdr:spPr>
        <a:xfrm>
          <a:off x="3265805" y="129537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69850</xdr:rowOff>
    </xdr:from>
    <xdr:to>
      <xdr:col>15</xdr:col>
      <xdr:colOff>98425</xdr:colOff>
      <xdr:row>77</xdr:row>
      <xdr:rowOff>129287</xdr:rowOff>
    </xdr:to>
    <xdr:cxnSp macro="">
      <xdr:nvCxnSpPr>
        <xdr:cNvPr id="380" name="直線コネクタ 379">
          <a:extLst>
            <a:ext uri="{FF2B5EF4-FFF2-40B4-BE49-F238E27FC236}">
              <a16:creationId xmlns:a16="http://schemas.microsoft.com/office/drawing/2014/main" id="{F83C695E-56C1-40DE-A9A5-58F122EC372F}"/>
            </a:ext>
          </a:extLst>
        </xdr:cNvPr>
        <xdr:cNvCxnSpPr/>
      </xdr:nvCxnSpPr>
      <xdr:spPr>
        <a:xfrm>
          <a:off x="2002155" y="13269595"/>
          <a:ext cx="807085" cy="65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9906</xdr:rowOff>
    </xdr:from>
    <xdr:to>
      <xdr:col>15</xdr:col>
      <xdr:colOff>149225</xdr:colOff>
      <xdr:row>77</xdr:row>
      <xdr:rowOff>111506</xdr:rowOff>
    </xdr:to>
    <xdr:sp macro="" textlink="">
      <xdr:nvSpPr>
        <xdr:cNvPr id="381" name="フローチャート: 判断 380">
          <a:extLst>
            <a:ext uri="{FF2B5EF4-FFF2-40B4-BE49-F238E27FC236}">
              <a16:creationId xmlns:a16="http://schemas.microsoft.com/office/drawing/2014/main" id="{72B62580-30D3-4629-9667-61690CAD354B}"/>
            </a:ext>
          </a:extLst>
        </xdr:cNvPr>
        <xdr:cNvSpPr/>
      </xdr:nvSpPr>
      <xdr:spPr>
        <a:xfrm>
          <a:off x="2764155" y="13213461"/>
          <a:ext cx="9969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121683</xdr:rowOff>
    </xdr:from>
    <xdr:ext cx="762000" cy="259045"/>
    <xdr:sp macro="" textlink="">
      <xdr:nvSpPr>
        <xdr:cNvPr id="382" name="テキスト ボックス 381">
          <a:extLst>
            <a:ext uri="{FF2B5EF4-FFF2-40B4-BE49-F238E27FC236}">
              <a16:creationId xmlns:a16="http://schemas.microsoft.com/office/drawing/2014/main" id="{C6A82C36-971E-4BA0-AF0D-CC90B5F5496E}"/>
            </a:ext>
          </a:extLst>
        </xdr:cNvPr>
        <xdr:cNvSpPr txBox="1"/>
      </xdr:nvSpPr>
      <xdr:spPr>
        <a:xfrm>
          <a:off x="2470150" y="12982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163576</xdr:rowOff>
    </xdr:from>
    <xdr:to>
      <xdr:col>11</xdr:col>
      <xdr:colOff>9525</xdr:colOff>
      <xdr:row>77</xdr:row>
      <xdr:rowOff>69850</xdr:rowOff>
    </xdr:to>
    <xdr:cxnSp macro="">
      <xdr:nvCxnSpPr>
        <xdr:cNvPr id="383" name="直線コネクタ 382">
          <a:extLst>
            <a:ext uri="{FF2B5EF4-FFF2-40B4-BE49-F238E27FC236}">
              <a16:creationId xmlns:a16="http://schemas.microsoft.com/office/drawing/2014/main" id="{C675A6A2-3292-4B06-AB15-EE63B5428B68}"/>
            </a:ext>
          </a:extLst>
        </xdr:cNvPr>
        <xdr:cNvCxnSpPr/>
      </xdr:nvCxnSpPr>
      <xdr:spPr>
        <a:xfrm>
          <a:off x="1208405" y="13195681"/>
          <a:ext cx="793750" cy="73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23622</xdr:rowOff>
    </xdr:from>
    <xdr:to>
      <xdr:col>11</xdr:col>
      <xdr:colOff>60325</xdr:colOff>
      <xdr:row>77</xdr:row>
      <xdr:rowOff>125222</xdr:rowOff>
    </xdr:to>
    <xdr:sp macro="" textlink="">
      <xdr:nvSpPr>
        <xdr:cNvPr id="384" name="フローチャート: 判断 383">
          <a:extLst>
            <a:ext uri="{FF2B5EF4-FFF2-40B4-BE49-F238E27FC236}">
              <a16:creationId xmlns:a16="http://schemas.microsoft.com/office/drawing/2014/main" id="{D68AB087-3D3F-48DB-A69C-599D8764EEFA}"/>
            </a:ext>
          </a:extLst>
        </xdr:cNvPr>
        <xdr:cNvSpPr/>
      </xdr:nvSpPr>
      <xdr:spPr>
        <a:xfrm>
          <a:off x="1970405" y="13221462"/>
          <a:ext cx="7683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109999</xdr:rowOff>
    </xdr:from>
    <xdr:ext cx="762000" cy="259045"/>
    <xdr:sp macro="" textlink="">
      <xdr:nvSpPr>
        <xdr:cNvPr id="385" name="テキスト ボックス 384">
          <a:extLst>
            <a:ext uri="{FF2B5EF4-FFF2-40B4-BE49-F238E27FC236}">
              <a16:creationId xmlns:a16="http://schemas.microsoft.com/office/drawing/2014/main" id="{C8D47A61-76B2-4457-A942-17A3C261D1FF}"/>
            </a:ext>
          </a:extLst>
        </xdr:cNvPr>
        <xdr:cNvSpPr txBox="1"/>
      </xdr:nvSpPr>
      <xdr:spPr>
        <a:xfrm>
          <a:off x="1655445" y="13309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37337</xdr:rowOff>
    </xdr:from>
    <xdr:to>
      <xdr:col>6</xdr:col>
      <xdr:colOff>171450</xdr:colOff>
      <xdr:row>77</xdr:row>
      <xdr:rowOff>138937</xdr:rowOff>
    </xdr:to>
    <xdr:sp macro="" textlink="">
      <xdr:nvSpPr>
        <xdr:cNvPr id="386" name="フローチャート: 判断 385">
          <a:extLst>
            <a:ext uri="{FF2B5EF4-FFF2-40B4-BE49-F238E27FC236}">
              <a16:creationId xmlns:a16="http://schemas.microsoft.com/office/drawing/2014/main" id="{CDE259A0-6C25-49BA-BEFA-1B5DAF1688B7}"/>
            </a:ext>
          </a:extLst>
        </xdr:cNvPr>
        <xdr:cNvSpPr/>
      </xdr:nvSpPr>
      <xdr:spPr>
        <a:xfrm>
          <a:off x="1153795" y="13238987"/>
          <a:ext cx="9969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123714</xdr:rowOff>
    </xdr:from>
    <xdr:ext cx="762000" cy="259045"/>
    <xdr:sp macro="" textlink="">
      <xdr:nvSpPr>
        <xdr:cNvPr id="387" name="テキスト ボックス 386">
          <a:extLst>
            <a:ext uri="{FF2B5EF4-FFF2-40B4-BE49-F238E27FC236}">
              <a16:creationId xmlns:a16="http://schemas.microsoft.com/office/drawing/2014/main" id="{E4631943-3DC9-4F6D-BE6A-3DCF45CEEFE2}"/>
            </a:ext>
          </a:extLst>
        </xdr:cNvPr>
        <xdr:cNvSpPr txBox="1"/>
      </xdr:nvSpPr>
      <xdr:spPr>
        <a:xfrm>
          <a:off x="859790" y="13327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213FB633-2009-4996-BE64-9D72A38A37AA}"/>
            </a:ext>
          </a:extLst>
        </xdr:cNvPr>
        <xdr:cNvSpPr txBox="1"/>
      </xdr:nvSpPr>
      <xdr:spPr>
        <a:xfrm>
          <a:off x="4173855" y="14413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8ACB5A67-8235-435C-9097-695DD82C1537}"/>
            </a:ext>
          </a:extLst>
        </xdr:cNvPr>
        <xdr:cNvSpPr txBox="1"/>
      </xdr:nvSpPr>
      <xdr:spPr>
        <a:xfrm>
          <a:off x="3425190" y="14413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F495A176-545D-4428-AC0C-84B1F6D69E29}"/>
            </a:ext>
          </a:extLst>
        </xdr:cNvPr>
        <xdr:cNvSpPr txBox="1"/>
      </xdr:nvSpPr>
      <xdr:spPr>
        <a:xfrm>
          <a:off x="2618105" y="14413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193D53BA-1701-459D-97D4-FC1D1548CD71}"/>
            </a:ext>
          </a:extLst>
        </xdr:cNvPr>
        <xdr:cNvSpPr txBox="1"/>
      </xdr:nvSpPr>
      <xdr:spPr>
        <a:xfrm>
          <a:off x="1812925" y="14413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679CAA7D-4F77-4591-9085-0B4496B0D315}"/>
            </a:ext>
          </a:extLst>
        </xdr:cNvPr>
        <xdr:cNvSpPr txBox="1"/>
      </xdr:nvSpPr>
      <xdr:spPr>
        <a:xfrm>
          <a:off x="1007745" y="14413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119635</xdr:rowOff>
    </xdr:from>
    <xdr:to>
      <xdr:col>24</xdr:col>
      <xdr:colOff>76200</xdr:colOff>
      <xdr:row>78</xdr:row>
      <xdr:rowOff>49785</xdr:rowOff>
    </xdr:to>
    <xdr:sp macro="" textlink="">
      <xdr:nvSpPr>
        <xdr:cNvPr id="393" name="楕円 392">
          <a:extLst>
            <a:ext uri="{FF2B5EF4-FFF2-40B4-BE49-F238E27FC236}">
              <a16:creationId xmlns:a16="http://schemas.microsoft.com/office/drawing/2014/main" id="{A896FD9B-9752-4342-AC3E-19BFD5225875}"/>
            </a:ext>
          </a:extLst>
        </xdr:cNvPr>
        <xdr:cNvSpPr/>
      </xdr:nvSpPr>
      <xdr:spPr>
        <a:xfrm>
          <a:off x="4333240" y="13323190"/>
          <a:ext cx="8636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91712</xdr:rowOff>
    </xdr:from>
    <xdr:ext cx="762000" cy="259045"/>
    <xdr:sp macro="" textlink="">
      <xdr:nvSpPr>
        <xdr:cNvPr id="394" name="公債費該当値テキスト">
          <a:extLst>
            <a:ext uri="{FF2B5EF4-FFF2-40B4-BE49-F238E27FC236}">
              <a16:creationId xmlns:a16="http://schemas.microsoft.com/office/drawing/2014/main" id="{0B586F3F-D094-4EE4-8D8B-FC031166C203}"/>
            </a:ext>
          </a:extLst>
        </xdr:cNvPr>
        <xdr:cNvSpPr txBox="1"/>
      </xdr:nvSpPr>
      <xdr:spPr>
        <a:xfrm>
          <a:off x="4457700" y="1329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69342</xdr:rowOff>
    </xdr:from>
    <xdr:to>
      <xdr:col>20</xdr:col>
      <xdr:colOff>38100</xdr:colOff>
      <xdr:row>77</xdr:row>
      <xdr:rowOff>170942</xdr:rowOff>
    </xdr:to>
    <xdr:sp macro="" textlink="">
      <xdr:nvSpPr>
        <xdr:cNvPr id="395" name="楕円 394">
          <a:extLst>
            <a:ext uri="{FF2B5EF4-FFF2-40B4-BE49-F238E27FC236}">
              <a16:creationId xmlns:a16="http://schemas.microsoft.com/office/drawing/2014/main" id="{DB3F049A-957C-4EEF-AC18-B76B0F577D51}"/>
            </a:ext>
          </a:extLst>
        </xdr:cNvPr>
        <xdr:cNvSpPr/>
      </xdr:nvSpPr>
      <xdr:spPr>
        <a:xfrm>
          <a:off x="3571240" y="13269087"/>
          <a:ext cx="8636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155719</xdr:rowOff>
    </xdr:from>
    <xdr:ext cx="736600" cy="259045"/>
    <xdr:sp macro="" textlink="">
      <xdr:nvSpPr>
        <xdr:cNvPr id="396" name="テキスト ボックス 395">
          <a:extLst>
            <a:ext uri="{FF2B5EF4-FFF2-40B4-BE49-F238E27FC236}">
              <a16:creationId xmlns:a16="http://schemas.microsoft.com/office/drawing/2014/main" id="{85DAA02D-885F-4860-AE20-4A0D265428BA}"/>
            </a:ext>
          </a:extLst>
        </xdr:cNvPr>
        <xdr:cNvSpPr txBox="1"/>
      </xdr:nvSpPr>
      <xdr:spPr>
        <a:xfrm>
          <a:off x="3265805" y="13357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78487</xdr:rowOff>
    </xdr:from>
    <xdr:to>
      <xdr:col>15</xdr:col>
      <xdr:colOff>149225</xdr:colOff>
      <xdr:row>78</xdr:row>
      <xdr:rowOff>8637</xdr:rowOff>
    </xdr:to>
    <xdr:sp macro="" textlink="">
      <xdr:nvSpPr>
        <xdr:cNvPr id="397" name="楕円 396">
          <a:extLst>
            <a:ext uri="{FF2B5EF4-FFF2-40B4-BE49-F238E27FC236}">
              <a16:creationId xmlns:a16="http://schemas.microsoft.com/office/drawing/2014/main" id="{646D2CAE-BF3E-48E8-A965-C2CCE30A4395}"/>
            </a:ext>
          </a:extLst>
        </xdr:cNvPr>
        <xdr:cNvSpPr/>
      </xdr:nvSpPr>
      <xdr:spPr>
        <a:xfrm>
          <a:off x="2764155" y="13280137"/>
          <a:ext cx="9969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164864</xdr:rowOff>
    </xdr:from>
    <xdr:ext cx="762000" cy="259045"/>
    <xdr:sp macro="" textlink="">
      <xdr:nvSpPr>
        <xdr:cNvPr id="398" name="テキスト ボックス 397">
          <a:extLst>
            <a:ext uri="{FF2B5EF4-FFF2-40B4-BE49-F238E27FC236}">
              <a16:creationId xmlns:a16="http://schemas.microsoft.com/office/drawing/2014/main" id="{EBFA6651-2B24-4B67-BDE4-174652D7BB66}"/>
            </a:ext>
          </a:extLst>
        </xdr:cNvPr>
        <xdr:cNvSpPr txBox="1"/>
      </xdr:nvSpPr>
      <xdr:spPr>
        <a:xfrm>
          <a:off x="2470150" y="13370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19050</xdr:rowOff>
    </xdr:from>
    <xdr:to>
      <xdr:col>11</xdr:col>
      <xdr:colOff>60325</xdr:colOff>
      <xdr:row>77</xdr:row>
      <xdr:rowOff>120650</xdr:rowOff>
    </xdr:to>
    <xdr:sp macro="" textlink="">
      <xdr:nvSpPr>
        <xdr:cNvPr id="399" name="楕円 398">
          <a:extLst>
            <a:ext uri="{FF2B5EF4-FFF2-40B4-BE49-F238E27FC236}">
              <a16:creationId xmlns:a16="http://schemas.microsoft.com/office/drawing/2014/main" id="{4C5D7EC7-3A7E-4427-8F63-89FA35E54DD9}"/>
            </a:ext>
          </a:extLst>
        </xdr:cNvPr>
        <xdr:cNvSpPr/>
      </xdr:nvSpPr>
      <xdr:spPr>
        <a:xfrm>
          <a:off x="1970405" y="13216890"/>
          <a:ext cx="76835"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130827</xdr:rowOff>
    </xdr:from>
    <xdr:ext cx="762000" cy="259045"/>
    <xdr:sp macro="" textlink="">
      <xdr:nvSpPr>
        <xdr:cNvPr id="400" name="テキスト ボックス 399">
          <a:extLst>
            <a:ext uri="{FF2B5EF4-FFF2-40B4-BE49-F238E27FC236}">
              <a16:creationId xmlns:a16="http://schemas.microsoft.com/office/drawing/2014/main" id="{2E056CD2-0042-43D3-B4C4-C8B4C0462E79}"/>
            </a:ext>
          </a:extLst>
        </xdr:cNvPr>
        <xdr:cNvSpPr txBox="1"/>
      </xdr:nvSpPr>
      <xdr:spPr>
        <a:xfrm>
          <a:off x="1655445" y="12993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112776</xdr:rowOff>
    </xdr:from>
    <xdr:to>
      <xdr:col>6</xdr:col>
      <xdr:colOff>171450</xdr:colOff>
      <xdr:row>77</xdr:row>
      <xdr:rowOff>42926</xdr:rowOff>
    </xdr:to>
    <xdr:sp macro="" textlink="">
      <xdr:nvSpPr>
        <xdr:cNvPr id="401" name="楕円 400">
          <a:extLst>
            <a:ext uri="{FF2B5EF4-FFF2-40B4-BE49-F238E27FC236}">
              <a16:creationId xmlns:a16="http://schemas.microsoft.com/office/drawing/2014/main" id="{1053140A-6DC5-4D6B-A261-FED2A7B8214A}"/>
            </a:ext>
          </a:extLst>
        </xdr:cNvPr>
        <xdr:cNvSpPr/>
      </xdr:nvSpPr>
      <xdr:spPr>
        <a:xfrm>
          <a:off x="1153795" y="13142976"/>
          <a:ext cx="9969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53103</xdr:rowOff>
    </xdr:from>
    <xdr:ext cx="762000" cy="259045"/>
    <xdr:sp macro="" textlink="">
      <xdr:nvSpPr>
        <xdr:cNvPr id="402" name="テキスト ボックス 401">
          <a:extLst>
            <a:ext uri="{FF2B5EF4-FFF2-40B4-BE49-F238E27FC236}">
              <a16:creationId xmlns:a16="http://schemas.microsoft.com/office/drawing/2014/main" id="{3D14632C-78E1-4BA9-BDC0-F00599A6D52E}"/>
            </a:ext>
          </a:extLst>
        </xdr:cNvPr>
        <xdr:cNvSpPr txBox="1"/>
      </xdr:nvSpPr>
      <xdr:spPr>
        <a:xfrm>
          <a:off x="859790" y="12915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a:extLst>
            <a:ext uri="{FF2B5EF4-FFF2-40B4-BE49-F238E27FC236}">
              <a16:creationId xmlns:a16="http://schemas.microsoft.com/office/drawing/2014/main" id="{D4D150B6-075B-4A93-B5DA-79EEE50F897B}"/>
            </a:ext>
          </a:extLst>
        </xdr:cNvPr>
        <xdr:cNvSpPr/>
      </xdr:nvSpPr>
      <xdr:spPr>
        <a:xfrm>
          <a:off x="11266805" y="11555095"/>
          <a:ext cx="4180840" cy="3213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a:extLst>
            <a:ext uri="{FF2B5EF4-FFF2-40B4-BE49-F238E27FC236}">
              <a16:creationId xmlns:a16="http://schemas.microsoft.com/office/drawing/2014/main" id="{D24CDB15-7772-419A-A7CE-290FFF9212D3}"/>
            </a:ext>
          </a:extLst>
        </xdr:cNvPr>
        <xdr:cNvSpPr/>
      </xdr:nvSpPr>
      <xdr:spPr>
        <a:xfrm>
          <a:off x="15462250" y="11616690"/>
          <a:ext cx="1371600"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a:extLst>
            <a:ext uri="{FF2B5EF4-FFF2-40B4-BE49-F238E27FC236}">
              <a16:creationId xmlns:a16="http://schemas.microsoft.com/office/drawing/2014/main" id="{5AB285A1-AF49-4746-BDD4-20902BCC0C60}"/>
            </a:ext>
          </a:extLst>
        </xdr:cNvPr>
        <xdr:cNvSpPr/>
      </xdr:nvSpPr>
      <xdr:spPr>
        <a:xfrm>
          <a:off x="15462250" y="1181100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a:extLst>
            <a:ext uri="{FF2B5EF4-FFF2-40B4-BE49-F238E27FC236}">
              <a16:creationId xmlns:a16="http://schemas.microsoft.com/office/drawing/2014/main" id="{F1AF5565-2225-421B-85C7-948F83E8837A}"/>
            </a:ext>
          </a:extLst>
        </xdr:cNvPr>
        <xdr:cNvSpPr/>
      </xdr:nvSpPr>
      <xdr:spPr>
        <a:xfrm>
          <a:off x="17002760" y="11616690"/>
          <a:ext cx="1263650"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a:extLst>
            <a:ext uri="{FF2B5EF4-FFF2-40B4-BE49-F238E27FC236}">
              <a16:creationId xmlns:a16="http://schemas.microsoft.com/office/drawing/2014/main" id="{61C3B6A5-EEA2-4648-AB40-D0BB180104BF}"/>
            </a:ext>
          </a:extLst>
        </xdr:cNvPr>
        <xdr:cNvSpPr/>
      </xdr:nvSpPr>
      <xdr:spPr>
        <a:xfrm>
          <a:off x="17002760" y="11811000"/>
          <a:ext cx="1263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a:extLst>
            <a:ext uri="{FF2B5EF4-FFF2-40B4-BE49-F238E27FC236}">
              <a16:creationId xmlns:a16="http://schemas.microsoft.com/office/drawing/2014/main" id="{D13735D6-F31C-4893-BD90-44FDF9FE5EC0}"/>
            </a:ext>
          </a:extLst>
        </xdr:cNvPr>
        <xdr:cNvSpPr/>
      </xdr:nvSpPr>
      <xdr:spPr>
        <a:xfrm>
          <a:off x="18457545" y="11616690"/>
          <a:ext cx="1371600"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a:extLst>
            <a:ext uri="{FF2B5EF4-FFF2-40B4-BE49-F238E27FC236}">
              <a16:creationId xmlns:a16="http://schemas.microsoft.com/office/drawing/2014/main" id="{6C3C46F8-E8C3-4694-AF43-8142FC70A9B7}"/>
            </a:ext>
          </a:extLst>
        </xdr:cNvPr>
        <xdr:cNvSpPr/>
      </xdr:nvSpPr>
      <xdr:spPr>
        <a:xfrm>
          <a:off x="18457545" y="1181100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a:extLst>
            <a:ext uri="{FF2B5EF4-FFF2-40B4-BE49-F238E27FC236}">
              <a16:creationId xmlns:a16="http://schemas.microsoft.com/office/drawing/2014/main" id="{E2828364-7726-47BD-B5F9-792C6CE4CE32}"/>
            </a:ext>
          </a:extLst>
        </xdr:cNvPr>
        <xdr:cNvSpPr/>
      </xdr:nvSpPr>
      <xdr:spPr>
        <a:xfrm>
          <a:off x="11266805" y="12132310"/>
          <a:ext cx="418084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a:extLst>
            <a:ext uri="{FF2B5EF4-FFF2-40B4-BE49-F238E27FC236}">
              <a16:creationId xmlns:a16="http://schemas.microsoft.com/office/drawing/2014/main" id="{5EF5C040-C69D-4B32-B38A-8FF6F9600CB4}"/>
            </a:ext>
          </a:extLst>
        </xdr:cNvPr>
        <xdr:cNvSpPr/>
      </xdr:nvSpPr>
      <xdr:spPr>
        <a:xfrm>
          <a:off x="15743555" y="12132310"/>
          <a:ext cx="484060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a:extLst>
            <a:ext uri="{FF2B5EF4-FFF2-40B4-BE49-F238E27FC236}">
              <a16:creationId xmlns:a16="http://schemas.microsoft.com/office/drawing/2014/main" id="{5DC7FA98-BA96-45C6-B712-C1B8D8A48AE9}"/>
            </a:ext>
          </a:extLst>
        </xdr:cNvPr>
        <xdr:cNvSpPr/>
      </xdr:nvSpPr>
      <xdr:spPr>
        <a:xfrm>
          <a:off x="15801340" y="12132310"/>
          <a:ext cx="3449955"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a:extLst>
            <a:ext uri="{FF2B5EF4-FFF2-40B4-BE49-F238E27FC236}">
              <a16:creationId xmlns:a16="http://schemas.microsoft.com/office/drawing/2014/main" id="{18D74E50-DA66-4B64-85AC-740DABD9AA4F}"/>
            </a:ext>
          </a:extLst>
        </xdr:cNvPr>
        <xdr:cNvSpPr txBox="1"/>
      </xdr:nvSpPr>
      <xdr:spPr>
        <a:xfrm>
          <a:off x="15839440" y="12442190"/>
          <a:ext cx="4603750" cy="191071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公債費以外については類似団体や県の平均を上回った。　人件費や物件費等の義務的経費の削減を中心とする行財政改革を進め、財政の健全化に努める。</a:t>
          </a:r>
        </a:p>
      </xdr:txBody>
    </xdr:sp>
    <xdr:clientData/>
  </xdr:twoCellAnchor>
  <xdr:oneCellAnchor>
    <xdr:from>
      <xdr:col>62</xdr:col>
      <xdr:colOff>6350</xdr:colOff>
      <xdr:row>69</xdr:row>
      <xdr:rowOff>107950</xdr:rowOff>
    </xdr:from>
    <xdr:ext cx="298543" cy="225703"/>
    <xdr:sp macro="" textlink="">
      <xdr:nvSpPr>
        <xdr:cNvPr id="414" name="テキスト ボックス 413">
          <a:extLst>
            <a:ext uri="{FF2B5EF4-FFF2-40B4-BE49-F238E27FC236}">
              <a16:creationId xmlns:a16="http://schemas.microsoft.com/office/drawing/2014/main" id="{A09FEC0C-0F2D-4E3C-974E-754C93A08907}"/>
            </a:ext>
          </a:extLst>
        </xdr:cNvPr>
        <xdr:cNvSpPr txBox="1"/>
      </xdr:nvSpPr>
      <xdr:spPr>
        <a:xfrm>
          <a:off x="11228705" y="1193609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a:extLst>
            <a:ext uri="{FF2B5EF4-FFF2-40B4-BE49-F238E27FC236}">
              <a16:creationId xmlns:a16="http://schemas.microsoft.com/office/drawing/2014/main" id="{ACE2126D-CFA3-4BBA-AE44-B42377CE2025}"/>
            </a:ext>
          </a:extLst>
        </xdr:cNvPr>
        <xdr:cNvCxnSpPr/>
      </xdr:nvCxnSpPr>
      <xdr:spPr>
        <a:xfrm>
          <a:off x="11266805" y="14418310"/>
          <a:ext cx="41808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a:extLst>
            <a:ext uri="{FF2B5EF4-FFF2-40B4-BE49-F238E27FC236}">
              <a16:creationId xmlns:a16="http://schemas.microsoft.com/office/drawing/2014/main" id="{A70D99A4-2C76-4D07-A4EF-E3C5DA7D053E}"/>
            </a:ext>
          </a:extLst>
        </xdr:cNvPr>
        <xdr:cNvSpPr txBox="1"/>
      </xdr:nvSpPr>
      <xdr:spPr>
        <a:xfrm>
          <a:off x="10810240" y="1427418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7" name="直線コネクタ 416">
          <a:extLst>
            <a:ext uri="{FF2B5EF4-FFF2-40B4-BE49-F238E27FC236}">
              <a16:creationId xmlns:a16="http://schemas.microsoft.com/office/drawing/2014/main" id="{E0177B4B-971F-4771-A2D5-C2A1D0B15DEF}"/>
            </a:ext>
          </a:extLst>
        </xdr:cNvPr>
        <xdr:cNvCxnSpPr/>
      </xdr:nvCxnSpPr>
      <xdr:spPr>
        <a:xfrm>
          <a:off x="11266805" y="13955395"/>
          <a:ext cx="41808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8" name="テキスト ボックス 417">
          <a:extLst>
            <a:ext uri="{FF2B5EF4-FFF2-40B4-BE49-F238E27FC236}">
              <a16:creationId xmlns:a16="http://schemas.microsoft.com/office/drawing/2014/main" id="{DE402312-7F11-4B72-A016-A45B50B14D8B}"/>
            </a:ext>
          </a:extLst>
        </xdr:cNvPr>
        <xdr:cNvSpPr txBox="1"/>
      </xdr:nvSpPr>
      <xdr:spPr>
        <a:xfrm>
          <a:off x="10810240" y="1381126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9" name="直線コネクタ 418">
          <a:extLst>
            <a:ext uri="{FF2B5EF4-FFF2-40B4-BE49-F238E27FC236}">
              <a16:creationId xmlns:a16="http://schemas.microsoft.com/office/drawing/2014/main" id="{B4D4D3B3-8067-454C-B334-87C2AA4256A2}"/>
            </a:ext>
          </a:extLst>
        </xdr:cNvPr>
        <xdr:cNvCxnSpPr/>
      </xdr:nvCxnSpPr>
      <xdr:spPr>
        <a:xfrm>
          <a:off x="11266805" y="13503910"/>
          <a:ext cx="41808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0" name="テキスト ボックス 419">
          <a:extLst>
            <a:ext uri="{FF2B5EF4-FFF2-40B4-BE49-F238E27FC236}">
              <a16:creationId xmlns:a16="http://schemas.microsoft.com/office/drawing/2014/main" id="{FACD6C63-260C-43EF-B14E-357D0B550DA2}"/>
            </a:ext>
          </a:extLst>
        </xdr:cNvPr>
        <xdr:cNvSpPr txBox="1"/>
      </xdr:nvSpPr>
      <xdr:spPr>
        <a:xfrm>
          <a:off x="10810240" y="1335978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1" name="直線コネクタ 420">
          <a:extLst>
            <a:ext uri="{FF2B5EF4-FFF2-40B4-BE49-F238E27FC236}">
              <a16:creationId xmlns:a16="http://schemas.microsoft.com/office/drawing/2014/main" id="{0AF954A5-B04F-48E6-AA40-E8737C0D9460}"/>
            </a:ext>
          </a:extLst>
        </xdr:cNvPr>
        <xdr:cNvCxnSpPr/>
      </xdr:nvCxnSpPr>
      <xdr:spPr>
        <a:xfrm>
          <a:off x="11266805" y="13046710"/>
          <a:ext cx="41808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2" name="テキスト ボックス 421">
          <a:extLst>
            <a:ext uri="{FF2B5EF4-FFF2-40B4-BE49-F238E27FC236}">
              <a16:creationId xmlns:a16="http://schemas.microsoft.com/office/drawing/2014/main" id="{EA5FDFE4-587E-4F8D-BB62-8131DE3DEA1B}"/>
            </a:ext>
          </a:extLst>
        </xdr:cNvPr>
        <xdr:cNvSpPr txBox="1"/>
      </xdr:nvSpPr>
      <xdr:spPr>
        <a:xfrm>
          <a:off x="10810240" y="1290258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3" name="直線コネクタ 422">
          <a:extLst>
            <a:ext uri="{FF2B5EF4-FFF2-40B4-BE49-F238E27FC236}">
              <a16:creationId xmlns:a16="http://schemas.microsoft.com/office/drawing/2014/main" id="{16E652DE-8EB6-4A71-BFED-FF52003438A2}"/>
            </a:ext>
          </a:extLst>
        </xdr:cNvPr>
        <xdr:cNvCxnSpPr/>
      </xdr:nvCxnSpPr>
      <xdr:spPr>
        <a:xfrm>
          <a:off x="11266805" y="12583795"/>
          <a:ext cx="41808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4" name="テキスト ボックス 423">
          <a:extLst>
            <a:ext uri="{FF2B5EF4-FFF2-40B4-BE49-F238E27FC236}">
              <a16:creationId xmlns:a16="http://schemas.microsoft.com/office/drawing/2014/main" id="{BFF2F26F-1EDD-46FE-9DBC-C91E44DAF634}"/>
            </a:ext>
          </a:extLst>
        </xdr:cNvPr>
        <xdr:cNvSpPr txBox="1"/>
      </xdr:nvSpPr>
      <xdr:spPr>
        <a:xfrm>
          <a:off x="10810240" y="1243966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a:extLst>
            <a:ext uri="{FF2B5EF4-FFF2-40B4-BE49-F238E27FC236}">
              <a16:creationId xmlns:a16="http://schemas.microsoft.com/office/drawing/2014/main" id="{1AF154B8-FF68-4538-A992-1525FC0DF385}"/>
            </a:ext>
          </a:extLst>
        </xdr:cNvPr>
        <xdr:cNvCxnSpPr/>
      </xdr:nvCxnSpPr>
      <xdr:spPr>
        <a:xfrm>
          <a:off x="11266805" y="12132310"/>
          <a:ext cx="41808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a:extLst>
            <a:ext uri="{FF2B5EF4-FFF2-40B4-BE49-F238E27FC236}">
              <a16:creationId xmlns:a16="http://schemas.microsoft.com/office/drawing/2014/main" id="{EB237289-A41E-4244-B911-08A2F5A9890C}"/>
            </a:ext>
          </a:extLst>
        </xdr:cNvPr>
        <xdr:cNvSpPr txBox="1"/>
      </xdr:nvSpPr>
      <xdr:spPr>
        <a:xfrm>
          <a:off x="10810240" y="1198818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a:extLst>
            <a:ext uri="{FF2B5EF4-FFF2-40B4-BE49-F238E27FC236}">
              <a16:creationId xmlns:a16="http://schemas.microsoft.com/office/drawing/2014/main" id="{C66593C2-5B1F-4867-9C37-BF18FB2D9056}"/>
            </a:ext>
          </a:extLst>
        </xdr:cNvPr>
        <xdr:cNvSpPr/>
      </xdr:nvSpPr>
      <xdr:spPr>
        <a:xfrm>
          <a:off x="11266805" y="12132310"/>
          <a:ext cx="418084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145288</xdr:rowOff>
    </xdr:from>
    <xdr:to>
      <xdr:col>82</xdr:col>
      <xdr:colOff>107950</xdr:colOff>
      <xdr:row>80</xdr:row>
      <xdr:rowOff>76708</xdr:rowOff>
    </xdr:to>
    <xdr:cxnSp macro="">
      <xdr:nvCxnSpPr>
        <xdr:cNvPr id="428" name="直線コネクタ 427">
          <a:extLst>
            <a:ext uri="{FF2B5EF4-FFF2-40B4-BE49-F238E27FC236}">
              <a16:creationId xmlns:a16="http://schemas.microsoft.com/office/drawing/2014/main" id="{7DE94B6A-4F18-420A-97F0-22C3E3010B2C}"/>
            </a:ext>
          </a:extLst>
        </xdr:cNvPr>
        <xdr:cNvCxnSpPr/>
      </xdr:nvCxnSpPr>
      <xdr:spPr>
        <a:xfrm flipV="1">
          <a:off x="14945995" y="12487783"/>
          <a:ext cx="0" cy="1304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48785</xdr:rowOff>
    </xdr:from>
    <xdr:ext cx="762000" cy="259045"/>
    <xdr:sp macro="" textlink="">
      <xdr:nvSpPr>
        <xdr:cNvPr id="429" name="公債費以外最小値テキスト">
          <a:extLst>
            <a:ext uri="{FF2B5EF4-FFF2-40B4-BE49-F238E27FC236}">
              <a16:creationId xmlns:a16="http://schemas.microsoft.com/office/drawing/2014/main" id="{AC253309-B154-4BB0-93DD-5AA738C60C5A}"/>
            </a:ext>
          </a:extLst>
        </xdr:cNvPr>
        <xdr:cNvSpPr txBox="1"/>
      </xdr:nvSpPr>
      <xdr:spPr>
        <a:xfrm>
          <a:off x="15019655" y="13766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76708</xdr:rowOff>
    </xdr:from>
    <xdr:to>
      <xdr:col>82</xdr:col>
      <xdr:colOff>196850</xdr:colOff>
      <xdr:row>80</xdr:row>
      <xdr:rowOff>76708</xdr:rowOff>
    </xdr:to>
    <xdr:cxnSp macro="">
      <xdr:nvCxnSpPr>
        <xdr:cNvPr id="430" name="直線コネクタ 429">
          <a:extLst>
            <a:ext uri="{FF2B5EF4-FFF2-40B4-BE49-F238E27FC236}">
              <a16:creationId xmlns:a16="http://schemas.microsoft.com/office/drawing/2014/main" id="{75772527-47F2-491A-A805-B86AC682FBD6}"/>
            </a:ext>
          </a:extLst>
        </xdr:cNvPr>
        <xdr:cNvCxnSpPr/>
      </xdr:nvCxnSpPr>
      <xdr:spPr>
        <a:xfrm>
          <a:off x="14855190" y="13792708"/>
          <a:ext cx="16446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60215</xdr:rowOff>
    </xdr:from>
    <xdr:ext cx="762000" cy="259045"/>
    <xdr:sp macro="" textlink="">
      <xdr:nvSpPr>
        <xdr:cNvPr id="431" name="公債費以外最大値テキスト">
          <a:extLst>
            <a:ext uri="{FF2B5EF4-FFF2-40B4-BE49-F238E27FC236}">
              <a16:creationId xmlns:a16="http://schemas.microsoft.com/office/drawing/2014/main" id="{FB8F5B15-402F-4029-943B-6E212DEEC71B}"/>
            </a:ext>
          </a:extLst>
        </xdr:cNvPr>
        <xdr:cNvSpPr txBox="1"/>
      </xdr:nvSpPr>
      <xdr:spPr>
        <a:xfrm>
          <a:off x="15019655" y="12229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145288</xdr:rowOff>
    </xdr:from>
    <xdr:to>
      <xdr:col>82</xdr:col>
      <xdr:colOff>196850</xdr:colOff>
      <xdr:row>72</xdr:row>
      <xdr:rowOff>145288</xdr:rowOff>
    </xdr:to>
    <xdr:cxnSp macro="">
      <xdr:nvCxnSpPr>
        <xdr:cNvPr id="432" name="直線コネクタ 431">
          <a:extLst>
            <a:ext uri="{FF2B5EF4-FFF2-40B4-BE49-F238E27FC236}">
              <a16:creationId xmlns:a16="http://schemas.microsoft.com/office/drawing/2014/main" id="{A8D91829-C013-4370-A2D0-5466101FBF63}"/>
            </a:ext>
          </a:extLst>
        </xdr:cNvPr>
        <xdr:cNvCxnSpPr/>
      </xdr:nvCxnSpPr>
      <xdr:spPr>
        <a:xfrm>
          <a:off x="14855190" y="12487783"/>
          <a:ext cx="16446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72137</xdr:rowOff>
    </xdr:from>
    <xdr:to>
      <xdr:col>82</xdr:col>
      <xdr:colOff>107950</xdr:colOff>
      <xdr:row>77</xdr:row>
      <xdr:rowOff>65278</xdr:rowOff>
    </xdr:to>
    <xdr:cxnSp macro="">
      <xdr:nvCxnSpPr>
        <xdr:cNvPr id="433" name="直線コネクタ 432">
          <a:extLst>
            <a:ext uri="{FF2B5EF4-FFF2-40B4-BE49-F238E27FC236}">
              <a16:creationId xmlns:a16="http://schemas.microsoft.com/office/drawing/2014/main" id="{A076ABF6-ADD7-47DB-88CD-38A92C96ABCA}"/>
            </a:ext>
          </a:extLst>
        </xdr:cNvPr>
        <xdr:cNvCxnSpPr/>
      </xdr:nvCxnSpPr>
      <xdr:spPr>
        <a:xfrm>
          <a:off x="14183995" y="13100432"/>
          <a:ext cx="762000" cy="164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124731</xdr:rowOff>
    </xdr:from>
    <xdr:ext cx="762000" cy="259045"/>
    <xdr:sp macro="" textlink="">
      <xdr:nvSpPr>
        <xdr:cNvPr id="434" name="公債費以外平均値テキスト">
          <a:extLst>
            <a:ext uri="{FF2B5EF4-FFF2-40B4-BE49-F238E27FC236}">
              <a16:creationId xmlns:a16="http://schemas.microsoft.com/office/drawing/2014/main" id="{DA6C925B-AEF3-4453-A515-7937C10F9F25}"/>
            </a:ext>
          </a:extLst>
        </xdr:cNvPr>
        <xdr:cNvSpPr txBox="1"/>
      </xdr:nvSpPr>
      <xdr:spPr>
        <a:xfrm>
          <a:off x="15019655" y="129853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108204</xdr:rowOff>
    </xdr:from>
    <xdr:to>
      <xdr:col>82</xdr:col>
      <xdr:colOff>158750</xdr:colOff>
      <xdr:row>77</xdr:row>
      <xdr:rowOff>38354</xdr:rowOff>
    </xdr:to>
    <xdr:sp macro="" textlink="">
      <xdr:nvSpPr>
        <xdr:cNvPr id="435" name="フローチャート: 判断 434">
          <a:extLst>
            <a:ext uri="{FF2B5EF4-FFF2-40B4-BE49-F238E27FC236}">
              <a16:creationId xmlns:a16="http://schemas.microsoft.com/office/drawing/2014/main" id="{6E8188B5-C154-4BA4-98D7-4363ED752C4A}"/>
            </a:ext>
          </a:extLst>
        </xdr:cNvPr>
        <xdr:cNvSpPr/>
      </xdr:nvSpPr>
      <xdr:spPr>
        <a:xfrm>
          <a:off x="14893290" y="13136499"/>
          <a:ext cx="10731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72137</xdr:rowOff>
    </xdr:from>
    <xdr:to>
      <xdr:col>78</xdr:col>
      <xdr:colOff>69850</xdr:colOff>
      <xdr:row>76</xdr:row>
      <xdr:rowOff>140715</xdr:rowOff>
    </xdr:to>
    <xdr:cxnSp macro="">
      <xdr:nvCxnSpPr>
        <xdr:cNvPr id="436" name="直線コネクタ 435">
          <a:extLst>
            <a:ext uri="{FF2B5EF4-FFF2-40B4-BE49-F238E27FC236}">
              <a16:creationId xmlns:a16="http://schemas.microsoft.com/office/drawing/2014/main" id="{1D2BE45B-9A16-476E-B579-5C5E08F5BC02}"/>
            </a:ext>
          </a:extLst>
        </xdr:cNvPr>
        <xdr:cNvCxnSpPr/>
      </xdr:nvCxnSpPr>
      <xdr:spPr>
        <a:xfrm flipV="1">
          <a:off x="13390245" y="13100432"/>
          <a:ext cx="793750" cy="66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133350</xdr:rowOff>
    </xdr:from>
    <xdr:to>
      <xdr:col>78</xdr:col>
      <xdr:colOff>120650</xdr:colOff>
      <xdr:row>76</xdr:row>
      <xdr:rowOff>63500</xdr:rowOff>
    </xdr:to>
    <xdr:sp macro="" textlink="">
      <xdr:nvSpPr>
        <xdr:cNvPr id="437" name="フローチャート: 判断 436">
          <a:extLst>
            <a:ext uri="{FF2B5EF4-FFF2-40B4-BE49-F238E27FC236}">
              <a16:creationId xmlns:a16="http://schemas.microsoft.com/office/drawing/2014/main" id="{8B2F03DB-D330-49BF-B206-7AC37D83BDFC}"/>
            </a:ext>
          </a:extLst>
        </xdr:cNvPr>
        <xdr:cNvSpPr/>
      </xdr:nvSpPr>
      <xdr:spPr>
        <a:xfrm>
          <a:off x="14131290" y="12988290"/>
          <a:ext cx="10731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73677</xdr:rowOff>
    </xdr:from>
    <xdr:ext cx="736600" cy="259045"/>
    <xdr:sp macro="" textlink="">
      <xdr:nvSpPr>
        <xdr:cNvPr id="438" name="テキスト ボックス 437">
          <a:extLst>
            <a:ext uri="{FF2B5EF4-FFF2-40B4-BE49-F238E27FC236}">
              <a16:creationId xmlns:a16="http://schemas.microsoft.com/office/drawing/2014/main" id="{5A324114-B5F6-4F2A-8F7A-E16C6EA6384C}"/>
            </a:ext>
          </a:extLst>
        </xdr:cNvPr>
        <xdr:cNvSpPr txBox="1"/>
      </xdr:nvSpPr>
      <xdr:spPr>
        <a:xfrm>
          <a:off x="13846810" y="1276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140715</xdr:rowOff>
    </xdr:from>
    <xdr:to>
      <xdr:col>73</xdr:col>
      <xdr:colOff>180975</xdr:colOff>
      <xdr:row>77</xdr:row>
      <xdr:rowOff>46989</xdr:rowOff>
    </xdr:to>
    <xdr:cxnSp macro="">
      <xdr:nvCxnSpPr>
        <xdr:cNvPr id="439" name="直線コネクタ 438">
          <a:extLst>
            <a:ext uri="{FF2B5EF4-FFF2-40B4-BE49-F238E27FC236}">
              <a16:creationId xmlns:a16="http://schemas.microsoft.com/office/drawing/2014/main" id="{B5112828-FED2-4902-8DEA-3CB505F80CEB}"/>
            </a:ext>
          </a:extLst>
        </xdr:cNvPr>
        <xdr:cNvCxnSpPr/>
      </xdr:nvCxnSpPr>
      <xdr:spPr>
        <a:xfrm flipV="1">
          <a:off x="12583160" y="13167105"/>
          <a:ext cx="807085" cy="83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32765</xdr:rowOff>
    </xdr:from>
    <xdr:to>
      <xdr:col>74</xdr:col>
      <xdr:colOff>31750</xdr:colOff>
      <xdr:row>77</xdr:row>
      <xdr:rowOff>134365</xdr:rowOff>
    </xdr:to>
    <xdr:sp macro="" textlink="">
      <xdr:nvSpPr>
        <xdr:cNvPr id="440" name="フローチャート: 判断 439">
          <a:extLst>
            <a:ext uri="{FF2B5EF4-FFF2-40B4-BE49-F238E27FC236}">
              <a16:creationId xmlns:a16="http://schemas.microsoft.com/office/drawing/2014/main" id="{808B13F9-A8A1-402C-93B1-3F93A54A2504}"/>
            </a:ext>
          </a:extLst>
        </xdr:cNvPr>
        <xdr:cNvSpPr/>
      </xdr:nvSpPr>
      <xdr:spPr>
        <a:xfrm>
          <a:off x="13345160" y="13232510"/>
          <a:ext cx="7683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119142</xdr:rowOff>
    </xdr:from>
    <xdr:ext cx="762000" cy="259045"/>
    <xdr:sp macro="" textlink="">
      <xdr:nvSpPr>
        <xdr:cNvPr id="441" name="テキスト ボックス 440">
          <a:extLst>
            <a:ext uri="{FF2B5EF4-FFF2-40B4-BE49-F238E27FC236}">
              <a16:creationId xmlns:a16="http://schemas.microsoft.com/office/drawing/2014/main" id="{8CED17D1-730C-476F-95FC-56B691DF23E5}"/>
            </a:ext>
          </a:extLst>
        </xdr:cNvPr>
        <xdr:cNvSpPr txBox="1"/>
      </xdr:nvSpPr>
      <xdr:spPr>
        <a:xfrm>
          <a:off x="13030200" y="13322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17272</xdr:rowOff>
    </xdr:from>
    <xdr:to>
      <xdr:col>69</xdr:col>
      <xdr:colOff>92075</xdr:colOff>
      <xdr:row>77</xdr:row>
      <xdr:rowOff>46989</xdr:rowOff>
    </xdr:to>
    <xdr:cxnSp macro="">
      <xdr:nvCxnSpPr>
        <xdr:cNvPr id="442" name="直線コネクタ 441">
          <a:extLst>
            <a:ext uri="{FF2B5EF4-FFF2-40B4-BE49-F238E27FC236}">
              <a16:creationId xmlns:a16="http://schemas.microsoft.com/office/drawing/2014/main" id="{EC57C260-3771-494C-A44C-023BC05A9382}"/>
            </a:ext>
          </a:extLst>
        </xdr:cNvPr>
        <xdr:cNvCxnSpPr/>
      </xdr:nvCxnSpPr>
      <xdr:spPr>
        <a:xfrm>
          <a:off x="11766550" y="13051282"/>
          <a:ext cx="816610" cy="199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46482</xdr:rowOff>
    </xdr:from>
    <xdr:to>
      <xdr:col>69</xdr:col>
      <xdr:colOff>142875</xdr:colOff>
      <xdr:row>77</xdr:row>
      <xdr:rowOff>148082</xdr:rowOff>
    </xdr:to>
    <xdr:sp macro="" textlink="">
      <xdr:nvSpPr>
        <xdr:cNvPr id="443" name="フローチャート: 判断 442">
          <a:extLst>
            <a:ext uri="{FF2B5EF4-FFF2-40B4-BE49-F238E27FC236}">
              <a16:creationId xmlns:a16="http://schemas.microsoft.com/office/drawing/2014/main" id="{71B69B9F-D00E-44D8-924A-16F54F267EE5}"/>
            </a:ext>
          </a:extLst>
        </xdr:cNvPr>
        <xdr:cNvSpPr/>
      </xdr:nvSpPr>
      <xdr:spPr>
        <a:xfrm>
          <a:off x="12528550" y="13250037"/>
          <a:ext cx="9969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132859</xdr:rowOff>
    </xdr:from>
    <xdr:ext cx="762000" cy="259045"/>
    <xdr:sp macro="" textlink="">
      <xdr:nvSpPr>
        <xdr:cNvPr id="444" name="テキスト ボックス 443">
          <a:extLst>
            <a:ext uri="{FF2B5EF4-FFF2-40B4-BE49-F238E27FC236}">
              <a16:creationId xmlns:a16="http://schemas.microsoft.com/office/drawing/2014/main" id="{92A7DC04-352A-4206-8C2E-9CEA67F75C67}"/>
            </a:ext>
          </a:extLst>
        </xdr:cNvPr>
        <xdr:cNvSpPr txBox="1"/>
      </xdr:nvSpPr>
      <xdr:spPr>
        <a:xfrm>
          <a:off x="12236450" y="13338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5335</xdr:rowOff>
    </xdr:from>
    <xdr:to>
      <xdr:col>65</xdr:col>
      <xdr:colOff>53975</xdr:colOff>
      <xdr:row>77</xdr:row>
      <xdr:rowOff>106935</xdr:rowOff>
    </xdr:to>
    <xdr:sp macro="" textlink="">
      <xdr:nvSpPr>
        <xdr:cNvPr id="445" name="フローチャート: 判断 444">
          <a:extLst>
            <a:ext uri="{FF2B5EF4-FFF2-40B4-BE49-F238E27FC236}">
              <a16:creationId xmlns:a16="http://schemas.microsoft.com/office/drawing/2014/main" id="{DCB9C5EB-1A36-4978-9A87-E080B1686C82}"/>
            </a:ext>
          </a:extLst>
        </xdr:cNvPr>
        <xdr:cNvSpPr/>
      </xdr:nvSpPr>
      <xdr:spPr>
        <a:xfrm>
          <a:off x="11734800" y="13208890"/>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91712</xdr:rowOff>
    </xdr:from>
    <xdr:ext cx="762000" cy="259045"/>
    <xdr:sp macro="" textlink="">
      <xdr:nvSpPr>
        <xdr:cNvPr id="446" name="テキスト ボックス 445">
          <a:extLst>
            <a:ext uri="{FF2B5EF4-FFF2-40B4-BE49-F238E27FC236}">
              <a16:creationId xmlns:a16="http://schemas.microsoft.com/office/drawing/2014/main" id="{1B6DD4F7-C7AE-463D-8849-8CAC2144A96D}"/>
            </a:ext>
          </a:extLst>
        </xdr:cNvPr>
        <xdr:cNvSpPr txBox="1"/>
      </xdr:nvSpPr>
      <xdr:spPr>
        <a:xfrm>
          <a:off x="11419840" y="1329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8DE38475-67DA-42C3-BA7B-CF6C457D1408}"/>
            </a:ext>
          </a:extLst>
        </xdr:cNvPr>
        <xdr:cNvSpPr txBox="1"/>
      </xdr:nvSpPr>
      <xdr:spPr>
        <a:xfrm>
          <a:off x="14754860" y="14413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F2EF3EF0-F698-44CA-8B67-405222CB2554}"/>
            </a:ext>
          </a:extLst>
        </xdr:cNvPr>
        <xdr:cNvSpPr txBox="1"/>
      </xdr:nvSpPr>
      <xdr:spPr>
        <a:xfrm>
          <a:off x="13992860" y="14413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283F472F-CA06-42A5-AE51-14C7C980D410}"/>
            </a:ext>
          </a:extLst>
        </xdr:cNvPr>
        <xdr:cNvSpPr txBox="1"/>
      </xdr:nvSpPr>
      <xdr:spPr>
        <a:xfrm>
          <a:off x="13199110" y="14413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9031F937-4454-4821-9360-59378E3193A4}"/>
            </a:ext>
          </a:extLst>
        </xdr:cNvPr>
        <xdr:cNvSpPr txBox="1"/>
      </xdr:nvSpPr>
      <xdr:spPr>
        <a:xfrm>
          <a:off x="12382500" y="14413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BBE2C76E-BBBB-4F70-B21C-1CB83CA7D743}"/>
            </a:ext>
          </a:extLst>
        </xdr:cNvPr>
        <xdr:cNvSpPr txBox="1"/>
      </xdr:nvSpPr>
      <xdr:spPr>
        <a:xfrm>
          <a:off x="11579225" y="14413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14478</xdr:rowOff>
    </xdr:from>
    <xdr:to>
      <xdr:col>82</xdr:col>
      <xdr:colOff>158750</xdr:colOff>
      <xdr:row>77</xdr:row>
      <xdr:rowOff>116078</xdr:rowOff>
    </xdr:to>
    <xdr:sp macro="" textlink="">
      <xdr:nvSpPr>
        <xdr:cNvPr id="452" name="楕円 451">
          <a:extLst>
            <a:ext uri="{FF2B5EF4-FFF2-40B4-BE49-F238E27FC236}">
              <a16:creationId xmlns:a16="http://schemas.microsoft.com/office/drawing/2014/main" id="{877928F1-70D0-4B70-B878-BCA9BBA38E7A}"/>
            </a:ext>
          </a:extLst>
        </xdr:cNvPr>
        <xdr:cNvSpPr/>
      </xdr:nvSpPr>
      <xdr:spPr>
        <a:xfrm>
          <a:off x="14893290" y="13219938"/>
          <a:ext cx="10731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158005</xdr:rowOff>
    </xdr:from>
    <xdr:ext cx="762000" cy="259045"/>
    <xdr:sp macro="" textlink="">
      <xdr:nvSpPr>
        <xdr:cNvPr id="453" name="公債費以外該当値テキスト">
          <a:extLst>
            <a:ext uri="{FF2B5EF4-FFF2-40B4-BE49-F238E27FC236}">
              <a16:creationId xmlns:a16="http://schemas.microsoft.com/office/drawing/2014/main" id="{480FC07E-FA7C-4466-9F74-D845CF17A817}"/>
            </a:ext>
          </a:extLst>
        </xdr:cNvPr>
        <xdr:cNvSpPr txBox="1"/>
      </xdr:nvSpPr>
      <xdr:spPr>
        <a:xfrm>
          <a:off x="15019655" y="13190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21337</xdr:rowOff>
    </xdr:from>
    <xdr:to>
      <xdr:col>78</xdr:col>
      <xdr:colOff>120650</xdr:colOff>
      <xdr:row>76</xdr:row>
      <xdr:rowOff>122937</xdr:rowOff>
    </xdr:to>
    <xdr:sp macro="" textlink="">
      <xdr:nvSpPr>
        <xdr:cNvPr id="454" name="楕円 453">
          <a:extLst>
            <a:ext uri="{FF2B5EF4-FFF2-40B4-BE49-F238E27FC236}">
              <a16:creationId xmlns:a16="http://schemas.microsoft.com/office/drawing/2014/main" id="{B94823AE-D8B0-4985-8D6F-5A235428AEDB}"/>
            </a:ext>
          </a:extLst>
        </xdr:cNvPr>
        <xdr:cNvSpPr/>
      </xdr:nvSpPr>
      <xdr:spPr>
        <a:xfrm>
          <a:off x="14131290" y="13047727"/>
          <a:ext cx="107315"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107714</xdr:rowOff>
    </xdr:from>
    <xdr:ext cx="736600" cy="259045"/>
    <xdr:sp macro="" textlink="">
      <xdr:nvSpPr>
        <xdr:cNvPr id="455" name="テキスト ボックス 454">
          <a:extLst>
            <a:ext uri="{FF2B5EF4-FFF2-40B4-BE49-F238E27FC236}">
              <a16:creationId xmlns:a16="http://schemas.microsoft.com/office/drawing/2014/main" id="{84276C44-C104-4711-A31F-2ED30190929C}"/>
            </a:ext>
          </a:extLst>
        </xdr:cNvPr>
        <xdr:cNvSpPr txBox="1"/>
      </xdr:nvSpPr>
      <xdr:spPr>
        <a:xfrm>
          <a:off x="13846810" y="13136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89915</xdr:rowOff>
    </xdr:from>
    <xdr:to>
      <xdr:col>74</xdr:col>
      <xdr:colOff>31750</xdr:colOff>
      <xdr:row>77</xdr:row>
      <xdr:rowOff>20065</xdr:rowOff>
    </xdr:to>
    <xdr:sp macro="" textlink="">
      <xdr:nvSpPr>
        <xdr:cNvPr id="456" name="楕円 455">
          <a:extLst>
            <a:ext uri="{FF2B5EF4-FFF2-40B4-BE49-F238E27FC236}">
              <a16:creationId xmlns:a16="http://schemas.microsoft.com/office/drawing/2014/main" id="{9B9C982B-82FD-4CC2-A0D9-1EA2AFEF1806}"/>
            </a:ext>
          </a:extLst>
        </xdr:cNvPr>
        <xdr:cNvSpPr/>
      </xdr:nvSpPr>
      <xdr:spPr>
        <a:xfrm>
          <a:off x="13345160" y="13123925"/>
          <a:ext cx="76835"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30243</xdr:rowOff>
    </xdr:from>
    <xdr:ext cx="762000" cy="259045"/>
    <xdr:sp macro="" textlink="">
      <xdr:nvSpPr>
        <xdr:cNvPr id="457" name="テキスト ボックス 456">
          <a:extLst>
            <a:ext uri="{FF2B5EF4-FFF2-40B4-BE49-F238E27FC236}">
              <a16:creationId xmlns:a16="http://schemas.microsoft.com/office/drawing/2014/main" id="{18B04280-009D-4E69-B085-295FCEAB2125}"/>
            </a:ext>
          </a:extLst>
        </xdr:cNvPr>
        <xdr:cNvSpPr txBox="1"/>
      </xdr:nvSpPr>
      <xdr:spPr>
        <a:xfrm>
          <a:off x="13030200" y="12887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167639</xdr:rowOff>
    </xdr:from>
    <xdr:to>
      <xdr:col>69</xdr:col>
      <xdr:colOff>142875</xdr:colOff>
      <xdr:row>77</xdr:row>
      <xdr:rowOff>97789</xdr:rowOff>
    </xdr:to>
    <xdr:sp macro="" textlink="">
      <xdr:nvSpPr>
        <xdr:cNvPr id="458" name="楕円 457">
          <a:extLst>
            <a:ext uri="{FF2B5EF4-FFF2-40B4-BE49-F238E27FC236}">
              <a16:creationId xmlns:a16="http://schemas.microsoft.com/office/drawing/2014/main" id="{84384D78-B942-4F21-BD9E-0B8F91061A98}"/>
            </a:ext>
          </a:extLst>
        </xdr:cNvPr>
        <xdr:cNvSpPr/>
      </xdr:nvSpPr>
      <xdr:spPr>
        <a:xfrm>
          <a:off x="12528550" y="13201649"/>
          <a:ext cx="99695"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107966</xdr:rowOff>
    </xdr:from>
    <xdr:ext cx="762000" cy="259045"/>
    <xdr:sp macro="" textlink="">
      <xdr:nvSpPr>
        <xdr:cNvPr id="459" name="テキスト ボックス 458">
          <a:extLst>
            <a:ext uri="{FF2B5EF4-FFF2-40B4-BE49-F238E27FC236}">
              <a16:creationId xmlns:a16="http://schemas.microsoft.com/office/drawing/2014/main" id="{202988D1-1DDB-4CDB-8491-53B156B12F43}"/>
            </a:ext>
          </a:extLst>
        </xdr:cNvPr>
        <xdr:cNvSpPr txBox="1"/>
      </xdr:nvSpPr>
      <xdr:spPr>
        <a:xfrm>
          <a:off x="12236450" y="12964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137922</xdr:rowOff>
    </xdr:from>
    <xdr:to>
      <xdr:col>65</xdr:col>
      <xdr:colOff>53975</xdr:colOff>
      <xdr:row>76</xdr:row>
      <xdr:rowOff>68072</xdr:rowOff>
    </xdr:to>
    <xdr:sp macro="" textlink="">
      <xdr:nvSpPr>
        <xdr:cNvPr id="460" name="楕円 459">
          <a:extLst>
            <a:ext uri="{FF2B5EF4-FFF2-40B4-BE49-F238E27FC236}">
              <a16:creationId xmlns:a16="http://schemas.microsoft.com/office/drawing/2014/main" id="{EBF6C918-A2F6-4CC5-9B7C-37BBDA9E54F2}"/>
            </a:ext>
          </a:extLst>
        </xdr:cNvPr>
        <xdr:cNvSpPr/>
      </xdr:nvSpPr>
      <xdr:spPr>
        <a:xfrm>
          <a:off x="11734800" y="12992862"/>
          <a:ext cx="8636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78249</xdr:rowOff>
    </xdr:from>
    <xdr:ext cx="762000" cy="259045"/>
    <xdr:sp macro="" textlink="">
      <xdr:nvSpPr>
        <xdr:cNvPr id="461" name="テキスト ボックス 460">
          <a:extLst>
            <a:ext uri="{FF2B5EF4-FFF2-40B4-BE49-F238E27FC236}">
              <a16:creationId xmlns:a16="http://schemas.microsoft.com/office/drawing/2014/main" id="{717AD1EE-D239-4910-9B01-9B0D1B077410}"/>
            </a:ext>
          </a:extLst>
        </xdr:cNvPr>
        <xdr:cNvSpPr txBox="1"/>
      </xdr:nvSpPr>
      <xdr:spPr>
        <a:xfrm>
          <a:off x="11419840" y="12765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94B96F7D-B3B1-4FF7-BBFC-BC1233CADE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3BA2C1C4-B6C4-4683-B894-D44425E6B568}"/>
            </a:ext>
          </a:extLst>
        </xdr:cNvPr>
        <xdr:cNvSpPr/>
      </xdr:nvSpPr>
      <xdr:spPr bwMode="auto">
        <a:xfrm>
          <a:off x="0" y="92710"/>
          <a:ext cx="11103610" cy="43688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C4E67829-910A-4452-AB82-56BC6C5565A5}"/>
            </a:ext>
          </a:extLst>
        </xdr:cNvPr>
        <xdr:cNvSpPr/>
      </xdr:nvSpPr>
      <xdr:spPr bwMode="auto">
        <a:xfrm>
          <a:off x="12684760" y="0"/>
          <a:ext cx="271018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46E169C0-9328-4E19-B236-A3396333A5C3}"/>
            </a:ext>
          </a:extLst>
        </xdr:cNvPr>
        <xdr:cNvSpPr/>
      </xdr:nvSpPr>
      <xdr:spPr bwMode="auto">
        <a:xfrm>
          <a:off x="12686665" y="16510"/>
          <a:ext cx="2698115" cy="34798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E175BFEC-5829-47F1-83F1-982D831472F4}"/>
            </a:ext>
          </a:extLst>
        </xdr:cNvPr>
        <xdr:cNvSpPr/>
      </xdr:nvSpPr>
      <xdr:spPr bwMode="auto">
        <a:xfrm>
          <a:off x="12703175" y="29845"/>
          <a:ext cx="2658109" cy="329565"/>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群馬県中之条町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C53CEFFD-8787-4816-95C7-CCCAE8FED236}"/>
            </a:ext>
          </a:extLst>
        </xdr:cNvPr>
        <xdr:cNvSpPr/>
      </xdr:nvSpPr>
      <xdr:spPr bwMode="auto">
        <a:xfrm>
          <a:off x="10725150" y="0"/>
          <a:ext cx="176085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26450DA0-4D76-4C3B-9B6F-BCB5FACC1137}"/>
            </a:ext>
          </a:extLst>
        </xdr:cNvPr>
        <xdr:cNvSpPr/>
      </xdr:nvSpPr>
      <xdr:spPr bwMode="auto">
        <a:xfrm>
          <a:off x="10746740" y="16510"/>
          <a:ext cx="1714500" cy="34798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B6D470AC-0748-47AF-B234-E6FEEFF8037F}"/>
            </a:ext>
          </a:extLst>
        </xdr:cNvPr>
        <xdr:cNvSpPr/>
      </xdr:nvSpPr>
      <xdr:spPr bwMode="auto">
        <a:xfrm>
          <a:off x="10779760" y="29845"/>
          <a:ext cx="1651635" cy="329565"/>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73B3C6A-37E9-4DF1-B917-52A2744D2D1B}"/>
            </a:ext>
          </a:extLst>
        </xdr:cNvPr>
        <xdr:cNvSpPr/>
      </xdr:nvSpPr>
      <xdr:spPr bwMode="auto">
        <a:xfrm>
          <a:off x="1945640" y="11971020"/>
          <a:ext cx="3826510" cy="25590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8CAF3D7F-2D24-48BF-B7BF-516C9D28A500}"/>
            </a:ext>
          </a:extLst>
        </xdr:cNvPr>
        <xdr:cNvSpPr/>
      </xdr:nvSpPr>
      <xdr:spPr bwMode="auto">
        <a:xfrm>
          <a:off x="2459990" y="12009120"/>
          <a:ext cx="1140460" cy="255905"/>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7D207CDE-49C2-4A62-8062-58F39EA06F7A}"/>
            </a:ext>
          </a:extLst>
        </xdr:cNvPr>
        <xdr:cNvCxnSpPr/>
      </xdr:nvCxnSpPr>
      <xdr:spPr bwMode="auto">
        <a:xfrm>
          <a:off x="2188210" y="12099925"/>
          <a:ext cx="25019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7E1F218-2995-4C30-9C7C-5F5B6C77DF90}"/>
            </a:ext>
          </a:extLst>
        </xdr:cNvPr>
        <xdr:cNvSpPr/>
      </xdr:nvSpPr>
      <xdr:spPr bwMode="auto">
        <a:xfrm>
          <a:off x="2266950" y="12047220"/>
          <a:ext cx="97790" cy="10350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125C99D1-31F0-417E-B17D-13C62F1485D9}"/>
            </a:ext>
          </a:extLst>
        </xdr:cNvPr>
        <xdr:cNvSpPr/>
      </xdr:nvSpPr>
      <xdr:spPr bwMode="auto">
        <a:xfrm>
          <a:off x="4041140" y="12047220"/>
          <a:ext cx="90170" cy="10350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72627E03-C50A-4398-85B7-E9B4D43B0CE5}"/>
            </a:ext>
          </a:extLst>
        </xdr:cNvPr>
        <xdr:cNvSpPr/>
      </xdr:nvSpPr>
      <xdr:spPr bwMode="auto">
        <a:xfrm>
          <a:off x="4250690" y="12009120"/>
          <a:ext cx="1140460" cy="255905"/>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12AC65D3-C5A6-484F-AAE9-FA00A1AB617F}"/>
            </a:ext>
          </a:extLst>
        </xdr:cNvPr>
        <xdr:cNvSpPr/>
      </xdr:nvSpPr>
      <xdr:spPr bwMode="auto">
        <a:xfrm>
          <a:off x="1945640" y="1069975"/>
          <a:ext cx="3826510" cy="25590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211F5E1A-18AF-45D7-A340-EBF77E499A89}"/>
            </a:ext>
          </a:extLst>
        </xdr:cNvPr>
        <xdr:cNvSpPr/>
      </xdr:nvSpPr>
      <xdr:spPr bwMode="auto">
        <a:xfrm>
          <a:off x="130810" y="1069975"/>
          <a:ext cx="120015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EEE160C1-0BA8-405C-A30B-7963EB650C29}"/>
            </a:ext>
          </a:extLst>
        </xdr:cNvPr>
        <xdr:cNvSpPr/>
      </xdr:nvSpPr>
      <xdr:spPr bwMode="auto">
        <a:xfrm>
          <a:off x="419100" y="1184275"/>
          <a:ext cx="1140460" cy="252095"/>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6957523A-E4BA-43D4-8C72-159B344023E1}"/>
            </a:ext>
          </a:extLst>
        </xdr:cNvPr>
        <xdr:cNvSpPr/>
      </xdr:nvSpPr>
      <xdr:spPr bwMode="auto">
        <a:xfrm>
          <a:off x="419100" y="1450975"/>
          <a:ext cx="1140460" cy="255905"/>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1777584C-8764-44A4-9BF0-CF89F6ABC92B}"/>
            </a:ext>
          </a:extLst>
        </xdr:cNvPr>
        <xdr:cNvSpPr/>
      </xdr:nvSpPr>
      <xdr:spPr bwMode="auto">
        <a:xfrm>
          <a:off x="419100" y="1755775"/>
          <a:ext cx="1140460" cy="636905"/>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21126F36-1E3E-45B4-A6B0-FF576319341E}"/>
            </a:ext>
          </a:extLst>
        </xdr:cNvPr>
        <xdr:cNvCxnSpPr/>
      </xdr:nvCxnSpPr>
      <xdr:spPr bwMode="auto">
        <a:xfrm flipH="1">
          <a:off x="179705" y="1249680"/>
          <a:ext cx="165735"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BC491D90-74ED-4D47-B922-AE5BAA567107}"/>
            </a:ext>
          </a:extLst>
        </xdr:cNvPr>
        <xdr:cNvCxnSpPr/>
      </xdr:nvCxnSpPr>
      <xdr:spPr bwMode="auto">
        <a:xfrm>
          <a:off x="267335" y="1706880"/>
          <a:ext cx="0" cy="14160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8E9182D9-D3FA-4DE1-BED7-CA4A9233A909}"/>
            </a:ext>
          </a:extLst>
        </xdr:cNvPr>
        <xdr:cNvCxnSpPr/>
      </xdr:nvCxnSpPr>
      <xdr:spPr bwMode="auto">
        <a:xfrm flipH="1">
          <a:off x="179705" y="1706880"/>
          <a:ext cx="165735"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4ED1B1FE-27CE-4932-A8E5-24EA641AA889}"/>
            </a:ext>
          </a:extLst>
        </xdr:cNvPr>
        <xdr:cNvCxnSpPr/>
      </xdr:nvCxnSpPr>
      <xdr:spPr bwMode="auto">
        <a:xfrm flipV="1">
          <a:off x="267335" y="1939290"/>
          <a:ext cx="0" cy="14541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D5B80F86-A113-4512-B744-80355A6E4EDA}"/>
            </a:ext>
          </a:extLst>
        </xdr:cNvPr>
        <xdr:cNvCxnSpPr/>
      </xdr:nvCxnSpPr>
      <xdr:spPr bwMode="auto">
        <a:xfrm flipH="1">
          <a:off x="179705" y="2087880"/>
          <a:ext cx="165735"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AD99140-0802-4980-A1E4-ABF9B0C4AC8F}"/>
            </a:ext>
          </a:extLst>
        </xdr:cNvPr>
        <xdr:cNvSpPr/>
      </xdr:nvSpPr>
      <xdr:spPr bwMode="auto">
        <a:xfrm>
          <a:off x="212725" y="1200785"/>
          <a:ext cx="99695" cy="9398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B214BF84-4662-4694-9DCA-35A7D421788F}"/>
            </a:ext>
          </a:extLst>
        </xdr:cNvPr>
        <xdr:cNvSpPr/>
      </xdr:nvSpPr>
      <xdr:spPr bwMode="auto">
        <a:xfrm>
          <a:off x="212725" y="1467485"/>
          <a:ext cx="99695"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784745CE-53B5-4CD3-B226-13AC9C7C32AC}"/>
            </a:ext>
          </a:extLst>
        </xdr:cNvPr>
        <xdr:cNvSpPr/>
      </xdr:nvSpPr>
      <xdr:spPr bwMode="auto">
        <a:xfrm>
          <a:off x="1945640" y="1637665"/>
          <a:ext cx="3826510" cy="228981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A78C2D2-47BF-4968-B403-0E3B9E428171}"/>
            </a:ext>
          </a:extLst>
        </xdr:cNvPr>
        <xdr:cNvSpPr txBox="1"/>
      </xdr:nvSpPr>
      <xdr:spPr>
        <a:xfrm>
          <a:off x="1524000" y="1256665"/>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F1F9A425-30AD-4C01-AB2B-7B1FDA9F091D}"/>
            </a:ext>
          </a:extLst>
        </xdr:cNvPr>
        <xdr:cNvCxnSpPr/>
      </xdr:nvCxnSpPr>
      <xdr:spPr bwMode="auto">
        <a:xfrm>
          <a:off x="1945640" y="3927475"/>
          <a:ext cx="382651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78210B06-9B93-4218-AB92-47F300DAF768}"/>
            </a:ext>
          </a:extLst>
        </xdr:cNvPr>
        <xdr:cNvSpPr txBox="1"/>
      </xdr:nvSpPr>
      <xdr:spPr>
        <a:xfrm>
          <a:off x="1254760" y="3783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CC395E6C-E59C-4AA0-95A8-FF17AD76D589}"/>
            </a:ext>
          </a:extLst>
        </xdr:cNvPr>
        <xdr:cNvCxnSpPr/>
      </xdr:nvCxnSpPr>
      <xdr:spPr bwMode="auto">
        <a:xfrm>
          <a:off x="1945640" y="3546475"/>
          <a:ext cx="382651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CBDC4E9D-9AC3-4E92-AB65-8457269B4267}"/>
            </a:ext>
          </a:extLst>
        </xdr:cNvPr>
        <xdr:cNvSpPr txBox="1"/>
      </xdr:nvSpPr>
      <xdr:spPr>
        <a:xfrm>
          <a:off x="1254760" y="3402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814B4AAA-94A7-45FF-8288-A5AD10D9B919}"/>
            </a:ext>
          </a:extLst>
        </xdr:cNvPr>
        <xdr:cNvCxnSpPr/>
      </xdr:nvCxnSpPr>
      <xdr:spPr bwMode="auto">
        <a:xfrm>
          <a:off x="1945640" y="3165475"/>
          <a:ext cx="382651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D790B-0EA1-4138-AB13-85B90FD643D7}"/>
            </a:ext>
          </a:extLst>
        </xdr:cNvPr>
        <xdr:cNvSpPr txBox="1"/>
      </xdr:nvSpPr>
      <xdr:spPr>
        <a:xfrm>
          <a:off x="1254760" y="3021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A8B3A38F-A31E-48B3-8D9E-84D7B344E877}"/>
            </a:ext>
          </a:extLst>
        </xdr:cNvPr>
        <xdr:cNvCxnSpPr/>
      </xdr:nvCxnSpPr>
      <xdr:spPr bwMode="auto">
        <a:xfrm>
          <a:off x="1945640" y="2784475"/>
          <a:ext cx="382651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7013B2D7-3673-456A-A1CF-9AD904590267}"/>
            </a:ext>
          </a:extLst>
        </xdr:cNvPr>
        <xdr:cNvSpPr txBox="1"/>
      </xdr:nvSpPr>
      <xdr:spPr>
        <a:xfrm>
          <a:off x="1254760" y="2640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FA8E5C3D-7F44-4531-BF07-FA171C454769}"/>
            </a:ext>
          </a:extLst>
        </xdr:cNvPr>
        <xdr:cNvCxnSpPr/>
      </xdr:nvCxnSpPr>
      <xdr:spPr bwMode="auto">
        <a:xfrm>
          <a:off x="1945640" y="2399665"/>
          <a:ext cx="382651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EC1DA98E-8450-4CA7-8EC7-732159A7561B}"/>
            </a:ext>
          </a:extLst>
        </xdr:cNvPr>
        <xdr:cNvSpPr txBox="1"/>
      </xdr:nvSpPr>
      <xdr:spPr>
        <a:xfrm>
          <a:off x="1254760" y="226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3F8123EB-9E5C-48AF-83E5-59195CBAFEAA}"/>
            </a:ext>
          </a:extLst>
        </xdr:cNvPr>
        <xdr:cNvCxnSpPr/>
      </xdr:nvCxnSpPr>
      <xdr:spPr bwMode="auto">
        <a:xfrm>
          <a:off x="1945640" y="2018665"/>
          <a:ext cx="382651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16F307F-FB0C-48FC-AAF8-6364B2C1A729}"/>
            </a:ext>
          </a:extLst>
        </xdr:cNvPr>
        <xdr:cNvSpPr txBox="1"/>
      </xdr:nvSpPr>
      <xdr:spPr>
        <a:xfrm>
          <a:off x="1254760" y="1884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EB794D01-7FE3-444F-B54B-D3EDE6AB0B58}"/>
            </a:ext>
          </a:extLst>
        </xdr:cNvPr>
        <xdr:cNvCxnSpPr/>
      </xdr:nvCxnSpPr>
      <xdr:spPr bwMode="auto">
        <a:xfrm>
          <a:off x="1945640" y="1637665"/>
          <a:ext cx="382651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1BD142A1-25AA-48DF-A68C-134A3B4B26B7}"/>
            </a:ext>
          </a:extLst>
        </xdr:cNvPr>
        <xdr:cNvSpPr txBox="1"/>
      </xdr:nvSpPr>
      <xdr:spPr>
        <a:xfrm>
          <a:off x="1254760" y="1503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B5763968-BCAD-4E87-8DB0-0EC4D5332891}"/>
            </a:ext>
          </a:extLst>
        </xdr:cNvPr>
        <xdr:cNvSpPr/>
      </xdr:nvSpPr>
      <xdr:spPr bwMode="auto">
        <a:xfrm>
          <a:off x="1945640" y="1637665"/>
          <a:ext cx="3826510" cy="228981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76060</xdr:rowOff>
    </xdr:from>
    <xdr:to>
      <xdr:col>29</xdr:col>
      <xdr:colOff>127000</xdr:colOff>
      <xdr:row>20</xdr:row>
      <xdr:rowOff>75108</xdr:rowOff>
    </xdr:to>
    <xdr:cxnSp macro="">
      <xdr:nvCxnSpPr>
        <xdr:cNvPr id="45" name="直線コネクタ 44">
          <a:extLst>
            <a:ext uri="{FF2B5EF4-FFF2-40B4-BE49-F238E27FC236}">
              <a16:creationId xmlns:a16="http://schemas.microsoft.com/office/drawing/2014/main" id="{F81BE7EE-8C00-42E1-8B9D-A99A7AE8C439}"/>
            </a:ext>
          </a:extLst>
        </xdr:cNvPr>
        <xdr:cNvCxnSpPr/>
      </xdr:nvCxnSpPr>
      <xdr:spPr bwMode="auto">
        <a:xfrm flipV="1">
          <a:off x="5102860" y="2171560"/>
          <a:ext cx="0" cy="137064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47185</xdr:rowOff>
    </xdr:from>
    <xdr:ext cx="762000" cy="259045"/>
    <xdr:sp macro="" textlink="">
      <xdr:nvSpPr>
        <xdr:cNvPr id="46" name="人口1人当たり決算額の推移最小値テキスト130">
          <a:extLst>
            <a:ext uri="{FF2B5EF4-FFF2-40B4-BE49-F238E27FC236}">
              <a16:creationId xmlns:a16="http://schemas.microsoft.com/office/drawing/2014/main" id="{8A68478C-7E3C-4679-9ADD-1871B393F06D}"/>
            </a:ext>
          </a:extLst>
        </xdr:cNvPr>
        <xdr:cNvSpPr txBox="1"/>
      </xdr:nvSpPr>
      <xdr:spPr>
        <a:xfrm>
          <a:off x="5165090" y="3516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75108</xdr:rowOff>
    </xdr:from>
    <xdr:to>
      <xdr:col>30</xdr:col>
      <xdr:colOff>25400</xdr:colOff>
      <xdr:row>20</xdr:row>
      <xdr:rowOff>75108</xdr:rowOff>
    </xdr:to>
    <xdr:cxnSp macro="">
      <xdr:nvCxnSpPr>
        <xdr:cNvPr id="47" name="直線コネクタ 46">
          <a:extLst>
            <a:ext uri="{FF2B5EF4-FFF2-40B4-BE49-F238E27FC236}">
              <a16:creationId xmlns:a16="http://schemas.microsoft.com/office/drawing/2014/main" id="{F358ABFF-6D4B-46A7-9DE9-F13930DB6D2C}"/>
            </a:ext>
          </a:extLst>
        </xdr:cNvPr>
        <xdr:cNvCxnSpPr/>
      </xdr:nvCxnSpPr>
      <xdr:spPr bwMode="auto">
        <a:xfrm>
          <a:off x="5010150" y="3542208"/>
          <a:ext cx="15494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162437</xdr:rowOff>
    </xdr:from>
    <xdr:ext cx="762000" cy="259045"/>
    <xdr:sp macro="" textlink="">
      <xdr:nvSpPr>
        <xdr:cNvPr id="48" name="人口1人当たり決算額の推移最大値テキスト130">
          <a:extLst>
            <a:ext uri="{FF2B5EF4-FFF2-40B4-BE49-F238E27FC236}">
              <a16:creationId xmlns:a16="http://schemas.microsoft.com/office/drawing/2014/main" id="{DF0C6FCA-F0BD-492D-9755-1E164E94ED28}"/>
            </a:ext>
          </a:extLst>
        </xdr:cNvPr>
        <xdr:cNvSpPr txBox="1"/>
      </xdr:nvSpPr>
      <xdr:spPr>
        <a:xfrm>
          <a:off x="5165090" y="1916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76060</xdr:rowOff>
    </xdr:from>
    <xdr:to>
      <xdr:col>30</xdr:col>
      <xdr:colOff>25400</xdr:colOff>
      <xdr:row>12</xdr:row>
      <xdr:rowOff>76060</xdr:rowOff>
    </xdr:to>
    <xdr:cxnSp macro="">
      <xdr:nvCxnSpPr>
        <xdr:cNvPr id="49" name="直線コネクタ 48">
          <a:extLst>
            <a:ext uri="{FF2B5EF4-FFF2-40B4-BE49-F238E27FC236}">
              <a16:creationId xmlns:a16="http://schemas.microsoft.com/office/drawing/2014/main" id="{647FB462-FA65-4BA0-AEE3-F23775E185F8}"/>
            </a:ext>
          </a:extLst>
        </xdr:cNvPr>
        <xdr:cNvCxnSpPr/>
      </xdr:nvCxnSpPr>
      <xdr:spPr bwMode="auto">
        <a:xfrm>
          <a:off x="5010150" y="2171560"/>
          <a:ext cx="15494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118034</xdr:rowOff>
    </xdr:from>
    <xdr:to>
      <xdr:col>29</xdr:col>
      <xdr:colOff>127000</xdr:colOff>
      <xdr:row>13</xdr:row>
      <xdr:rowOff>128194</xdr:rowOff>
    </xdr:to>
    <xdr:cxnSp macro="">
      <xdr:nvCxnSpPr>
        <xdr:cNvPr id="50" name="直線コネクタ 49">
          <a:extLst>
            <a:ext uri="{FF2B5EF4-FFF2-40B4-BE49-F238E27FC236}">
              <a16:creationId xmlns:a16="http://schemas.microsoft.com/office/drawing/2014/main" id="{F628CD45-A5D4-4DD6-8DCF-7523ED84F501}"/>
            </a:ext>
          </a:extLst>
        </xdr:cNvPr>
        <xdr:cNvCxnSpPr/>
      </xdr:nvCxnSpPr>
      <xdr:spPr bwMode="auto">
        <a:xfrm flipV="1">
          <a:off x="4512310" y="2384984"/>
          <a:ext cx="590550" cy="139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129227</xdr:rowOff>
    </xdr:from>
    <xdr:ext cx="762000" cy="259045"/>
    <xdr:sp macro="" textlink="">
      <xdr:nvSpPr>
        <xdr:cNvPr id="51" name="人口1人当たり決算額の推移平均値テキスト130">
          <a:extLst>
            <a:ext uri="{FF2B5EF4-FFF2-40B4-BE49-F238E27FC236}">
              <a16:creationId xmlns:a16="http://schemas.microsoft.com/office/drawing/2014/main" id="{F8DFA48A-5EF1-4046-AB5D-A2E1B060883F}"/>
            </a:ext>
          </a:extLst>
        </xdr:cNvPr>
        <xdr:cNvSpPr txBox="1"/>
      </xdr:nvSpPr>
      <xdr:spPr>
        <a:xfrm>
          <a:off x="5165090" y="2914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157150</xdr:rowOff>
    </xdr:from>
    <xdr:to>
      <xdr:col>29</xdr:col>
      <xdr:colOff>177800</xdr:colOff>
      <xdr:row>17</xdr:row>
      <xdr:rowOff>87300</xdr:rowOff>
    </xdr:to>
    <xdr:sp macro="" textlink="">
      <xdr:nvSpPr>
        <xdr:cNvPr id="52" name="フローチャート: 判断 51">
          <a:extLst>
            <a:ext uri="{FF2B5EF4-FFF2-40B4-BE49-F238E27FC236}">
              <a16:creationId xmlns:a16="http://schemas.microsoft.com/office/drawing/2014/main" id="{70A93C47-29E2-4C87-8570-029D1403B7FC}"/>
            </a:ext>
          </a:extLst>
        </xdr:cNvPr>
        <xdr:cNvSpPr/>
      </xdr:nvSpPr>
      <xdr:spPr bwMode="auto">
        <a:xfrm>
          <a:off x="5048250" y="2940355"/>
          <a:ext cx="9779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128194</xdr:rowOff>
    </xdr:from>
    <xdr:to>
      <xdr:col>26</xdr:col>
      <xdr:colOff>50800</xdr:colOff>
      <xdr:row>14</xdr:row>
      <xdr:rowOff>38303</xdr:rowOff>
    </xdr:to>
    <xdr:cxnSp macro="">
      <xdr:nvCxnSpPr>
        <xdr:cNvPr id="53" name="直線コネクタ 52">
          <a:extLst>
            <a:ext uri="{FF2B5EF4-FFF2-40B4-BE49-F238E27FC236}">
              <a16:creationId xmlns:a16="http://schemas.microsoft.com/office/drawing/2014/main" id="{C60A232B-8AE8-4FA8-A2F9-6B509B3E09BB}"/>
            </a:ext>
          </a:extLst>
        </xdr:cNvPr>
        <xdr:cNvCxnSpPr/>
      </xdr:nvCxnSpPr>
      <xdr:spPr bwMode="auto">
        <a:xfrm flipV="1">
          <a:off x="3886200" y="2398954"/>
          <a:ext cx="626110" cy="777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4305</xdr:rowOff>
    </xdr:from>
    <xdr:to>
      <xdr:col>26</xdr:col>
      <xdr:colOff>101600</xdr:colOff>
      <xdr:row>17</xdr:row>
      <xdr:rowOff>105905</xdr:rowOff>
    </xdr:to>
    <xdr:sp macro="" textlink="">
      <xdr:nvSpPr>
        <xdr:cNvPr id="54" name="フローチャート: 判断 53">
          <a:extLst>
            <a:ext uri="{FF2B5EF4-FFF2-40B4-BE49-F238E27FC236}">
              <a16:creationId xmlns:a16="http://schemas.microsoft.com/office/drawing/2014/main" id="{0072B798-FC1D-4FD7-A118-EE4F903E2BEA}"/>
            </a:ext>
          </a:extLst>
        </xdr:cNvPr>
        <xdr:cNvSpPr/>
      </xdr:nvSpPr>
      <xdr:spPr bwMode="auto">
        <a:xfrm>
          <a:off x="4457700" y="2958960"/>
          <a:ext cx="9779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90682</xdr:rowOff>
    </xdr:from>
    <xdr:ext cx="736600" cy="259045"/>
    <xdr:sp macro="" textlink="">
      <xdr:nvSpPr>
        <xdr:cNvPr id="55" name="テキスト ボックス 54">
          <a:extLst>
            <a:ext uri="{FF2B5EF4-FFF2-40B4-BE49-F238E27FC236}">
              <a16:creationId xmlns:a16="http://schemas.microsoft.com/office/drawing/2014/main" id="{29C9938C-6CD9-49AD-B046-4B95248D045B}"/>
            </a:ext>
          </a:extLst>
        </xdr:cNvPr>
        <xdr:cNvSpPr txBox="1"/>
      </xdr:nvSpPr>
      <xdr:spPr>
        <a:xfrm>
          <a:off x="4169410" y="30472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38303</xdr:rowOff>
    </xdr:from>
    <xdr:to>
      <xdr:col>22</xdr:col>
      <xdr:colOff>114300</xdr:colOff>
      <xdr:row>14</xdr:row>
      <xdr:rowOff>147307</xdr:rowOff>
    </xdr:to>
    <xdr:cxnSp macro="">
      <xdr:nvCxnSpPr>
        <xdr:cNvPr id="56" name="直線コネクタ 55">
          <a:extLst>
            <a:ext uri="{FF2B5EF4-FFF2-40B4-BE49-F238E27FC236}">
              <a16:creationId xmlns:a16="http://schemas.microsoft.com/office/drawing/2014/main" id="{31DB96C6-896E-4582-BDE9-E9D27F4ABC80}"/>
            </a:ext>
          </a:extLst>
        </xdr:cNvPr>
        <xdr:cNvCxnSpPr/>
      </xdr:nvCxnSpPr>
      <xdr:spPr bwMode="auto">
        <a:xfrm flipV="1">
          <a:off x="3260090" y="2476703"/>
          <a:ext cx="626110" cy="1070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16662</xdr:rowOff>
    </xdr:from>
    <xdr:to>
      <xdr:col>22</xdr:col>
      <xdr:colOff>165100</xdr:colOff>
      <xdr:row>17</xdr:row>
      <xdr:rowOff>118262</xdr:rowOff>
    </xdr:to>
    <xdr:sp macro="" textlink="">
      <xdr:nvSpPr>
        <xdr:cNvPr id="57" name="フローチャート: 判断 56">
          <a:extLst>
            <a:ext uri="{FF2B5EF4-FFF2-40B4-BE49-F238E27FC236}">
              <a16:creationId xmlns:a16="http://schemas.microsoft.com/office/drawing/2014/main" id="{A36F659A-B2DB-44FB-A688-4D91FA2C60A2}"/>
            </a:ext>
          </a:extLst>
        </xdr:cNvPr>
        <xdr:cNvSpPr/>
      </xdr:nvSpPr>
      <xdr:spPr bwMode="auto">
        <a:xfrm>
          <a:off x="3831590" y="2973222"/>
          <a:ext cx="109220" cy="9969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103039</xdr:rowOff>
    </xdr:from>
    <xdr:ext cx="762000" cy="259045"/>
    <xdr:sp macro="" textlink="">
      <xdr:nvSpPr>
        <xdr:cNvPr id="58" name="テキスト ボックス 57">
          <a:extLst>
            <a:ext uri="{FF2B5EF4-FFF2-40B4-BE49-F238E27FC236}">
              <a16:creationId xmlns:a16="http://schemas.microsoft.com/office/drawing/2014/main" id="{A54C7195-7ABE-4577-A705-EBDBBD0A1A15}"/>
            </a:ext>
          </a:extLst>
        </xdr:cNvPr>
        <xdr:cNvSpPr txBox="1"/>
      </xdr:nvSpPr>
      <xdr:spPr>
        <a:xfrm>
          <a:off x="3543300" y="3053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147307</xdr:rowOff>
    </xdr:from>
    <xdr:to>
      <xdr:col>18</xdr:col>
      <xdr:colOff>177800</xdr:colOff>
      <xdr:row>15</xdr:row>
      <xdr:rowOff>1562</xdr:rowOff>
    </xdr:to>
    <xdr:cxnSp macro="">
      <xdr:nvCxnSpPr>
        <xdr:cNvPr id="59" name="直線コネクタ 58">
          <a:extLst>
            <a:ext uri="{FF2B5EF4-FFF2-40B4-BE49-F238E27FC236}">
              <a16:creationId xmlns:a16="http://schemas.microsoft.com/office/drawing/2014/main" id="{384DA7CE-F8FD-4214-8EE7-0325698B5C61}"/>
            </a:ext>
          </a:extLst>
        </xdr:cNvPr>
        <xdr:cNvCxnSpPr/>
      </xdr:nvCxnSpPr>
      <xdr:spPr bwMode="auto">
        <a:xfrm flipV="1">
          <a:off x="2626360" y="2583802"/>
          <a:ext cx="633730" cy="276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7125</xdr:rowOff>
    </xdr:from>
    <xdr:to>
      <xdr:col>19</xdr:col>
      <xdr:colOff>38100</xdr:colOff>
      <xdr:row>17</xdr:row>
      <xdr:rowOff>108725</xdr:rowOff>
    </xdr:to>
    <xdr:sp macro="" textlink="">
      <xdr:nvSpPr>
        <xdr:cNvPr id="60" name="フローチャート: 判断 59">
          <a:extLst>
            <a:ext uri="{FF2B5EF4-FFF2-40B4-BE49-F238E27FC236}">
              <a16:creationId xmlns:a16="http://schemas.microsoft.com/office/drawing/2014/main" id="{96415F51-96D2-4FCD-8B38-78495F4ACFC5}"/>
            </a:ext>
          </a:extLst>
        </xdr:cNvPr>
        <xdr:cNvSpPr/>
      </xdr:nvSpPr>
      <xdr:spPr bwMode="auto">
        <a:xfrm>
          <a:off x="3216910" y="2961780"/>
          <a:ext cx="7874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93502</xdr:rowOff>
    </xdr:from>
    <xdr:ext cx="762000" cy="259045"/>
    <xdr:sp macro="" textlink="">
      <xdr:nvSpPr>
        <xdr:cNvPr id="61" name="テキスト ボックス 60">
          <a:extLst>
            <a:ext uri="{FF2B5EF4-FFF2-40B4-BE49-F238E27FC236}">
              <a16:creationId xmlns:a16="http://schemas.microsoft.com/office/drawing/2014/main" id="{9AD893AF-C38A-46A7-AA86-8B6E6C6240D0}"/>
            </a:ext>
          </a:extLst>
        </xdr:cNvPr>
        <xdr:cNvSpPr txBox="1"/>
      </xdr:nvSpPr>
      <xdr:spPr>
        <a:xfrm>
          <a:off x="2917190" y="3050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30036</xdr:rowOff>
    </xdr:from>
    <xdr:to>
      <xdr:col>15</xdr:col>
      <xdr:colOff>101600</xdr:colOff>
      <xdr:row>17</xdr:row>
      <xdr:rowOff>131636</xdr:rowOff>
    </xdr:to>
    <xdr:sp macro="" textlink="">
      <xdr:nvSpPr>
        <xdr:cNvPr id="62" name="フローチャート: 判断 61">
          <a:extLst>
            <a:ext uri="{FF2B5EF4-FFF2-40B4-BE49-F238E27FC236}">
              <a16:creationId xmlns:a16="http://schemas.microsoft.com/office/drawing/2014/main" id="{1E778C30-57B8-4BC2-ACC7-4B135771DB5D}"/>
            </a:ext>
          </a:extLst>
        </xdr:cNvPr>
        <xdr:cNvSpPr/>
      </xdr:nvSpPr>
      <xdr:spPr bwMode="auto">
        <a:xfrm>
          <a:off x="2571750" y="2980881"/>
          <a:ext cx="97790" cy="10731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116413</xdr:rowOff>
    </xdr:from>
    <xdr:ext cx="762000" cy="259045"/>
    <xdr:sp macro="" textlink="">
      <xdr:nvSpPr>
        <xdr:cNvPr id="63" name="テキスト ボックス 62">
          <a:extLst>
            <a:ext uri="{FF2B5EF4-FFF2-40B4-BE49-F238E27FC236}">
              <a16:creationId xmlns:a16="http://schemas.microsoft.com/office/drawing/2014/main" id="{6B2B0BDB-76EB-4C2E-8084-A4C9AD7ADB33}"/>
            </a:ext>
          </a:extLst>
        </xdr:cNvPr>
        <xdr:cNvSpPr txBox="1"/>
      </xdr:nvSpPr>
      <xdr:spPr>
        <a:xfrm>
          <a:off x="2283460" y="3069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969389CA-EB5B-4BCC-8DFE-109A39A4621E}"/>
            </a:ext>
          </a:extLst>
        </xdr:cNvPr>
        <xdr:cNvSpPr txBox="1"/>
      </xdr:nvSpPr>
      <xdr:spPr>
        <a:xfrm>
          <a:off x="4936490" y="3946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25918E29-4C7A-4433-B9BE-337945E05B9B}"/>
            </a:ext>
          </a:extLst>
        </xdr:cNvPr>
        <xdr:cNvSpPr txBox="1"/>
      </xdr:nvSpPr>
      <xdr:spPr>
        <a:xfrm>
          <a:off x="4345940" y="3946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82C027B3-3CA0-480F-B0BA-6E693F7A60F1}"/>
            </a:ext>
          </a:extLst>
        </xdr:cNvPr>
        <xdr:cNvSpPr txBox="1"/>
      </xdr:nvSpPr>
      <xdr:spPr>
        <a:xfrm>
          <a:off x="3731260" y="3946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3A7BA822-6765-45C1-A985-0FD7D13C7A87}"/>
            </a:ext>
          </a:extLst>
        </xdr:cNvPr>
        <xdr:cNvSpPr txBox="1"/>
      </xdr:nvSpPr>
      <xdr:spPr>
        <a:xfrm>
          <a:off x="3086100" y="3946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5CC17E78-BC53-4F45-8D7F-86FF7509ED61}"/>
            </a:ext>
          </a:extLst>
        </xdr:cNvPr>
        <xdr:cNvSpPr txBox="1"/>
      </xdr:nvSpPr>
      <xdr:spPr>
        <a:xfrm>
          <a:off x="2459990" y="3946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67234</xdr:rowOff>
    </xdr:from>
    <xdr:to>
      <xdr:col>29</xdr:col>
      <xdr:colOff>177800</xdr:colOff>
      <xdr:row>13</xdr:row>
      <xdr:rowOff>168834</xdr:rowOff>
    </xdr:to>
    <xdr:sp macro="" textlink="">
      <xdr:nvSpPr>
        <xdr:cNvPr id="69" name="楕円 68">
          <a:extLst>
            <a:ext uri="{FF2B5EF4-FFF2-40B4-BE49-F238E27FC236}">
              <a16:creationId xmlns:a16="http://schemas.microsoft.com/office/drawing/2014/main" id="{8FE45D68-3094-4F72-99D4-36B19DDD06E9}"/>
            </a:ext>
          </a:extLst>
        </xdr:cNvPr>
        <xdr:cNvSpPr/>
      </xdr:nvSpPr>
      <xdr:spPr bwMode="auto">
        <a:xfrm>
          <a:off x="5048250" y="2332279"/>
          <a:ext cx="97790" cy="10731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83761</xdr:rowOff>
    </xdr:from>
    <xdr:ext cx="762000" cy="259045"/>
    <xdr:sp macro="" textlink="">
      <xdr:nvSpPr>
        <xdr:cNvPr id="70" name="人口1人当たり決算額の推移該当値テキスト130">
          <a:extLst>
            <a:ext uri="{FF2B5EF4-FFF2-40B4-BE49-F238E27FC236}">
              <a16:creationId xmlns:a16="http://schemas.microsoft.com/office/drawing/2014/main" id="{2027306A-7994-4312-A652-492EB2DA0CE6}"/>
            </a:ext>
          </a:extLst>
        </xdr:cNvPr>
        <xdr:cNvSpPr txBox="1"/>
      </xdr:nvSpPr>
      <xdr:spPr>
        <a:xfrm>
          <a:off x="5165090" y="2181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77394</xdr:rowOff>
    </xdr:from>
    <xdr:to>
      <xdr:col>26</xdr:col>
      <xdr:colOff>101600</xdr:colOff>
      <xdr:row>14</xdr:row>
      <xdr:rowOff>7544</xdr:rowOff>
    </xdr:to>
    <xdr:sp macro="" textlink="">
      <xdr:nvSpPr>
        <xdr:cNvPr id="71" name="楕円 70">
          <a:extLst>
            <a:ext uri="{FF2B5EF4-FFF2-40B4-BE49-F238E27FC236}">
              <a16:creationId xmlns:a16="http://schemas.microsoft.com/office/drawing/2014/main" id="{EC5E6224-8FFB-4286-B192-1C9C4B6B192C}"/>
            </a:ext>
          </a:extLst>
        </xdr:cNvPr>
        <xdr:cNvSpPr/>
      </xdr:nvSpPr>
      <xdr:spPr bwMode="auto">
        <a:xfrm>
          <a:off x="4457700" y="2344344"/>
          <a:ext cx="97790" cy="10350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17721</xdr:rowOff>
    </xdr:from>
    <xdr:ext cx="736600" cy="259045"/>
    <xdr:sp macro="" textlink="">
      <xdr:nvSpPr>
        <xdr:cNvPr id="72" name="テキスト ボックス 71">
          <a:extLst>
            <a:ext uri="{FF2B5EF4-FFF2-40B4-BE49-F238E27FC236}">
              <a16:creationId xmlns:a16="http://schemas.microsoft.com/office/drawing/2014/main" id="{864A9A1B-AD40-41AF-8EE3-20E596F00C54}"/>
            </a:ext>
          </a:extLst>
        </xdr:cNvPr>
        <xdr:cNvSpPr txBox="1"/>
      </xdr:nvSpPr>
      <xdr:spPr>
        <a:xfrm>
          <a:off x="4169410" y="2117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158953</xdr:rowOff>
    </xdr:from>
    <xdr:to>
      <xdr:col>22</xdr:col>
      <xdr:colOff>165100</xdr:colOff>
      <xdr:row>14</xdr:row>
      <xdr:rowOff>89103</xdr:rowOff>
    </xdr:to>
    <xdr:sp macro="" textlink="">
      <xdr:nvSpPr>
        <xdr:cNvPr id="73" name="楕円 72">
          <a:extLst>
            <a:ext uri="{FF2B5EF4-FFF2-40B4-BE49-F238E27FC236}">
              <a16:creationId xmlns:a16="http://schemas.microsoft.com/office/drawing/2014/main" id="{B00203CF-1519-4B5C-81C8-3FC6ACC65311}"/>
            </a:ext>
          </a:extLst>
        </xdr:cNvPr>
        <xdr:cNvSpPr/>
      </xdr:nvSpPr>
      <xdr:spPr bwMode="auto">
        <a:xfrm>
          <a:off x="3831590" y="2427808"/>
          <a:ext cx="109220" cy="10350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99280</xdr:rowOff>
    </xdr:from>
    <xdr:ext cx="762000" cy="259045"/>
    <xdr:sp macro="" textlink="">
      <xdr:nvSpPr>
        <xdr:cNvPr id="74" name="テキスト ボックス 73">
          <a:extLst>
            <a:ext uri="{FF2B5EF4-FFF2-40B4-BE49-F238E27FC236}">
              <a16:creationId xmlns:a16="http://schemas.microsoft.com/office/drawing/2014/main" id="{7E299510-7BDE-4036-8EF8-7B01ED091DE8}"/>
            </a:ext>
          </a:extLst>
        </xdr:cNvPr>
        <xdr:cNvSpPr txBox="1"/>
      </xdr:nvSpPr>
      <xdr:spPr>
        <a:xfrm>
          <a:off x="3543300" y="2190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96507</xdr:rowOff>
    </xdr:from>
    <xdr:to>
      <xdr:col>19</xdr:col>
      <xdr:colOff>38100</xdr:colOff>
      <xdr:row>15</xdr:row>
      <xdr:rowOff>26657</xdr:rowOff>
    </xdr:to>
    <xdr:sp macro="" textlink="">
      <xdr:nvSpPr>
        <xdr:cNvPr id="75" name="楕円 74">
          <a:extLst>
            <a:ext uri="{FF2B5EF4-FFF2-40B4-BE49-F238E27FC236}">
              <a16:creationId xmlns:a16="http://schemas.microsoft.com/office/drawing/2014/main" id="{59AAC709-70FB-4CA6-888E-D276247E2E32}"/>
            </a:ext>
          </a:extLst>
        </xdr:cNvPr>
        <xdr:cNvSpPr/>
      </xdr:nvSpPr>
      <xdr:spPr bwMode="auto">
        <a:xfrm>
          <a:off x="3216910" y="2531097"/>
          <a:ext cx="7874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36834</xdr:rowOff>
    </xdr:from>
    <xdr:ext cx="762000" cy="259045"/>
    <xdr:sp macro="" textlink="">
      <xdr:nvSpPr>
        <xdr:cNvPr id="76" name="テキスト ボックス 75">
          <a:extLst>
            <a:ext uri="{FF2B5EF4-FFF2-40B4-BE49-F238E27FC236}">
              <a16:creationId xmlns:a16="http://schemas.microsoft.com/office/drawing/2014/main" id="{7822B1F1-21FF-47DF-94FC-A154EE2F7CAF}"/>
            </a:ext>
          </a:extLst>
        </xdr:cNvPr>
        <xdr:cNvSpPr txBox="1"/>
      </xdr:nvSpPr>
      <xdr:spPr>
        <a:xfrm>
          <a:off x="2917190" y="2303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122212</xdr:rowOff>
    </xdr:from>
    <xdr:to>
      <xdr:col>15</xdr:col>
      <xdr:colOff>101600</xdr:colOff>
      <xdr:row>15</xdr:row>
      <xdr:rowOff>52362</xdr:rowOff>
    </xdr:to>
    <xdr:sp macro="" textlink="">
      <xdr:nvSpPr>
        <xdr:cNvPr id="77" name="楕円 76">
          <a:extLst>
            <a:ext uri="{FF2B5EF4-FFF2-40B4-BE49-F238E27FC236}">
              <a16:creationId xmlns:a16="http://schemas.microsoft.com/office/drawing/2014/main" id="{AD3C3EBB-D19B-4525-B4CA-11730929E4B7}"/>
            </a:ext>
          </a:extLst>
        </xdr:cNvPr>
        <xdr:cNvSpPr/>
      </xdr:nvSpPr>
      <xdr:spPr bwMode="auto">
        <a:xfrm>
          <a:off x="2571750" y="2562517"/>
          <a:ext cx="97790" cy="10350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62539</xdr:rowOff>
    </xdr:from>
    <xdr:ext cx="762000" cy="259045"/>
    <xdr:sp macro="" textlink="">
      <xdr:nvSpPr>
        <xdr:cNvPr id="78" name="テキスト ボックス 77">
          <a:extLst>
            <a:ext uri="{FF2B5EF4-FFF2-40B4-BE49-F238E27FC236}">
              <a16:creationId xmlns:a16="http://schemas.microsoft.com/office/drawing/2014/main" id="{7AFE051B-AC5A-4963-B651-825BD14E0420}"/>
            </a:ext>
          </a:extLst>
        </xdr:cNvPr>
        <xdr:cNvSpPr txBox="1"/>
      </xdr:nvSpPr>
      <xdr:spPr>
        <a:xfrm>
          <a:off x="2283460" y="2325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5967BE85-A83D-4E42-8CE7-67FE1EC1ECD9}"/>
            </a:ext>
          </a:extLst>
        </xdr:cNvPr>
        <xdr:cNvSpPr/>
      </xdr:nvSpPr>
      <xdr:spPr bwMode="auto">
        <a:xfrm>
          <a:off x="1945640" y="5064760"/>
          <a:ext cx="3826510" cy="24638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9AA082ED-89C8-493A-B1FC-3E8E83DEFEB7}"/>
            </a:ext>
          </a:extLst>
        </xdr:cNvPr>
        <xdr:cNvSpPr/>
      </xdr:nvSpPr>
      <xdr:spPr bwMode="auto">
        <a:xfrm>
          <a:off x="130810" y="5064760"/>
          <a:ext cx="1200150" cy="113728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85A800-B56E-4EAA-963F-0714DB6A3D30}"/>
            </a:ext>
          </a:extLst>
        </xdr:cNvPr>
        <xdr:cNvSpPr/>
      </xdr:nvSpPr>
      <xdr:spPr bwMode="auto">
        <a:xfrm>
          <a:off x="419100" y="5179060"/>
          <a:ext cx="1140460" cy="25019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820C5866-1F86-488C-BC04-C4853AD495C8}"/>
            </a:ext>
          </a:extLst>
        </xdr:cNvPr>
        <xdr:cNvSpPr/>
      </xdr:nvSpPr>
      <xdr:spPr bwMode="auto">
        <a:xfrm>
          <a:off x="419100" y="5445760"/>
          <a:ext cx="1140460" cy="25019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4E96EE2F-D7E3-4982-99F7-5AD8D6FAAF86}"/>
            </a:ext>
          </a:extLst>
        </xdr:cNvPr>
        <xdr:cNvSpPr/>
      </xdr:nvSpPr>
      <xdr:spPr bwMode="auto">
        <a:xfrm>
          <a:off x="419100" y="5750560"/>
          <a:ext cx="1140460" cy="62738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608F9A87-17D9-45C6-886D-4620776205F7}"/>
            </a:ext>
          </a:extLst>
        </xdr:cNvPr>
        <xdr:cNvCxnSpPr/>
      </xdr:nvCxnSpPr>
      <xdr:spPr bwMode="auto">
        <a:xfrm flipH="1">
          <a:off x="179705" y="5234940"/>
          <a:ext cx="165735"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ECD53E97-D4B9-477F-A621-554A30EEA383}"/>
            </a:ext>
          </a:extLst>
        </xdr:cNvPr>
        <xdr:cNvCxnSpPr/>
      </xdr:nvCxnSpPr>
      <xdr:spPr bwMode="auto">
        <a:xfrm>
          <a:off x="267335" y="5695950"/>
          <a:ext cx="0" cy="13589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3CB07F9D-548A-4BD1-BA7D-9FA120DBC864}"/>
            </a:ext>
          </a:extLst>
        </xdr:cNvPr>
        <xdr:cNvCxnSpPr/>
      </xdr:nvCxnSpPr>
      <xdr:spPr bwMode="auto">
        <a:xfrm flipH="1">
          <a:off x="179705" y="5695950"/>
          <a:ext cx="165735"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6C953D32-9513-4000-8A09-9D8AC6E5DBC9}"/>
            </a:ext>
          </a:extLst>
        </xdr:cNvPr>
        <xdr:cNvCxnSpPr/>
      </xdr:nvCxnSpPr>
      <xdr:spPr bwMode="auto">
        <a:xfrm flipV="1">
          <a:off x="267335" y="5932170"/>
          <a:ext cx="0" cy="14541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6CF4DCEC-A007-4920-B4B1-979F696D19F6}"/>
            </a:ext>
          </a:extLst>
        </xdr:cNvPr>
        <xdr:cNvCxnSpPr/>
      </xdr:nvCxnSpPr>
      <xdr:spPr bwMode="auto">
        <a:xfrm flipH="1">
          <a:off x="179705" y="6073140"/>
          <a:ext cx="165735"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ED9A6E23-3DFE-498E-908F-96C90D2F8631}"/>
            </a:ext>
          </a:extLst>
        </xdr:cNvPr>
        <xdr:cNvSpPr/>
      </xdr:nvSpPr>
      <xdr:spPr bwMode="auto">
        <a:xfrm>
          <a:off x="212725" y="5184140"/>
          <a:ext cx="99695" cy="10350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82B902A2-C1C6-4EA3-A45F-BAA8DE2601FA}"/>
            </a:ext>
          </a:extLst>
        </xdr:cNvPr>
        <xdr:cNvSpPr/>
      </xdr:nvSpPr>
      <xdr:spPr bwMode="auto">
        <a:xfrm>
          <a:off x="212725" y="5450840"/>
          <a:ext cx="99695" cy="10922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ECFDBF82-94B6-4711-9561-55B38A3DDBDD}"/>
            </a:ext>
          </a:extLst>
        </xdr:cNvPr>
        <xdr:cNvSpPr/>
      </xdr:nvSpPr>
      <xdr:spPr bwMode="auto">
        <a:xfrm>
          <a:off x="1945640" y="5636260"/>
          <a:ext cx="3826510" cy="2280285"/>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A68AC84C-BE03-407F-BA4E-3D4B44DD959E}"/>
            </a:ext>
          </a:extLst>
        </xdr:cNvPr>
        <xdr:cNvSpPr txBox="1"/>
      </xdr:nvSpPr>
      <xdr:spPr>
        <a:xfrm>
          <a:off x="1524000" y="5249545"/>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CC40BFCD-73DD-4091-B384-7F6861EF7EF2}"/>
            </a:ext>
          </a:extLst>
        </xdr:cNvPr>
        <xdr:cNvCxnSpPr/>
      </xdr:nvCxnSpPr>
      <xdr:spPr bwMode="auto">
        <a:xfrm>
          <a:off x="1945640" y="7916545"/>
          <a:ext cx="382651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a:extLst>
            <a:ext uri="{FF2B5EF4-FFF2-40B4-BE49-F238E27FC236}">
              <a16:creationId xmlns:a16="http://schemas.microsoft.com/office/drawing/2014/main" id="{AF3E4B5A-9A70-4FB5-A938-591C065B7C65}"/>
            </a:ext>
          </a:extLst>
        </xdr:cNvPr>
        <xdr:cNvCxnSpPr/>
      </xdr:nvCxnSpPr>
      <xdr:spPr bwMode="auto">
        <a:xfrm>
          <a:off x="1945640" y="7465060"/>
          <a:ext cx="382651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a:extLst>
            <a:ext uri="{FF2B5EF4-FFF2-40B4-BE49-F238E27FC236}">
              <a16:creationId xmlns:a16="http://schemas.microsoft.com/office/drawing/2014/main" id="{89941FFC-837C-4EEC-B0E1-657F1D33A621}"/>
            </a:ext>
          </a:extLst>
        </xdr:cNvPr>
        <xdr:cNvSpPr txBox="1"/>
      </xdr:nvSpPr>
      <xdr:spPr>
        <a:xfrm>
          <a:off x="1254760" y="731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a:extLst>
            <a:ext uri="{FF2B5EF4-FFF2-40B4-BE49-F238E27FC236}">
              <a16:creationId xmlns:a16="http://schemas.microsoft.com/office/drawing/2014/main" id="{F1C75654-EF35-4E00-A99A-08D13EFF0920}"/>
            </a:ext>
          </a:extLst>
        </xdr:cNvPr>
        <xdr:cNvCxnSpPr/>
      </xdr:nvCxnSpPr>
      <xdr:spPr bwMode="auto">
        <a:xfrm>
          <a:off x="1945640" y="7002145"/>
          <a:ext cx="382651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a:extLst>
            <a:ext uri="{FF2B5EF4-FFF2-40B4-BE49-F238E27FC236}">
              <a16:creationId xmlns:a16="http://schemas.microsoft.com/office/drawing/2014/main" id="{87583F82-03B7-4FB5-972F-EB7326EA4944}"/>
            </a:ext>
          </a:extLst>
        </xdr:cNvPr>
        <xdr:cNvSpPr txBox="1"/>
      </xdr:nvSpPr>
      <xdr:spPr>
        <a:xfrm>
          <a:off x="1254760" y="686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a:extLst>
            <a:ext uri="{FF2B5EF4-FFF2-40B4-BE49-F238E27FC236}">
              <a16:creationId xmlns:a16="http://schemas.microsoft.com/office/drawing/2014/main" id="{3A604576-692D-41F4-948E-7E2833EAA8CF}"/>
            </a:ext>
          </a:extLst>
        </xdr:cNvPr>
        <xdr:cNvCxnSpPr/>
      </xdr:nvCxnSpPr>
      <xdr:spPr bwMode="auto">
        <a:xfrm>
          <a:off x="1945640" y="6544945"/>
          <a:ext cx="382651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a:extLst>
            <a:ext uri="{FF2B5EF4-FFF2-40B4-BE49-F238E27FC236}">
              <a16:creationId xmlns:a16="http://schemas.microsoft.com/office/drawing/2014/main" id="{A0F1A47E-C752-4467-8FAC-784BF282149B}"/>
            </a:ext>
          </a:extLst>
        </xdr:cNvPr>
        <xdr:cNvSpPr txBox="1"/>
      </xdr:nvSpPr>
      <xdr:spPr>
        <a:xfrm>
          <a:off x="1254760" y="6406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a:extLst>
            <a:ext uri="{FF2B5EF4-FFF2-40B4-BE49-F238E27FC236}">
              <a16:creationId xmlns:a16="http://schemas.microsoft.com/office/drawing/2014/main" id="{2B769418-2EE7-43F2-861A-B7D2BB7ACFBC}"/>
            </a:ext>
          </a:extLst>
        </xdr:cNvPr>
        <xdr:cNvCxnSpPr/>
      </xdr:nvCxnSpPr>
      <xdr:spPr bwMode="auto">
        <a:xfrm>
          <a:off x="1945640" y="6087745"/>
          <a:ext cx="382651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a:extLst>
            <a:ext uri="{FF2B5EF4-FFF2-40B4-BE49-F238E27FC236}">
              <a16:creationId xmlns:a16="http://schemas.microsoft.com/office/drawing/2014/main" id="{45765CE1-9A00-49A6-81B3-81A81708F85B}"/>
            </a:ext>
          </a:extLst>
        </xdr:cNvPr>
        <xdr:cNvSpPr txBox="1"/>
      </xdr:nvSpPr>
      <xdr:spPr>
        <a:xfrm>
          <a:off x="1254760" y="5949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DBD2E618-ACD9-49CC-A5DF-99206E2F00CD}"/>
            </a:ext>
          </a:extLst>
        </xdr:cNvPr>
        <xdr:cNvCxnSpPr/>
      </xdr:nvCxnSpPr>
      <xdr:spPr bwMode="auto">
        <a:xfrm>
          <a:off x="1945640" y="5636260"/>
          <a:ext cx="382651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F8180EEF-E5DF-42AB-9625-761283FC5D59}"/>
            </a:ext>
          </a:extLst>
        </xdr:cNvPr>
        <xdr:cNvSpPr txBox="1"/>
      </xdr:nvSpPr>
      <xdr:spPr>
        <a:xfrm>
          <a:off x="125476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D977A865-F5A0-4533-A0EC-45786C26613D}"/>
            </a:ext>
          </a:extLst>
        </xdr:cNvPr>
        <xdr:cNvSpPr/>
      </xdr:nvSpPr>
      <xdr:spPr bwMode="auto">
        <a:xfrm>
          <a:off x="1945640" y="5636260"/>
          <a:ext cx="3826510" cy="2280285"/>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88001</xdr:rowOff>
    </xdr:from>
    <xdr:to>
      <xdr:col>29</xdr:col>
      <xdr:colOff>127000</xdr:colOff>
      <xdr:row>38</xdr:row>
      <xdr:rowOff>77028</xdr:rowOff>
    </xdr:to>
    <xdr:cxnSp macro="">
      <xdr:nvCxnSpPr>
        <xdr:cNvPr id="105" name="直線コネクタ 104">
          <a:extLst>
            <a:ext uri="{FF2B5EF4-FFF2-40B4-BE49-F238E27FC236}">
              <a16:creationId xmlns:a16="http://schemas.microsoft.com/office/drawing/2014/main" id="{6FDD605E-0E66-47D8-9868-3FE46898E736}"/>
            </a:ext>
          </a:extLst>
        </xdr:cNvPr>
        <xdr:cNvCxnSpPr/>
      </xdr:nvCxnSpPr>
      <xdr:spPr bwMode="auto">
        <a:xfrm flipV="1">
          <a:off x="5102860" y="6340211"/>
          <a:ext cx="0" cy="11853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49105</xdr:rowOff>
    </xdr:from>
    <xdr:ext cx="762000" cy="259045"/>
    <xdr:sp macro="" textlink="">
      <xdr:nvSpPr>
        <xdr:cNvPr id="106" name="人口1人当たり決算額の推移最小値テキスト445">
          <a:extLst>
            <a:ext uri="{FF2B5EF4-FFF2-40B4-BE49-F238E27FC236}">
              <a16:creationId xmlns:a16="http://schemas.microsoft.com/office/drawing/2014/main" id="{AB7198E9-D54C-44FB-AED6-8358142CA0C9}"/>
            </a:ext>
          </a:extLst>
        </xdr:cNvPr>
        <xdr:cNvSpPr txBox="1"/>
      </xdr:nvSpPr>
      <xdr:spPr>
        <a:xfrm>
          <a:off x="5165090" y="7499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77028</xdr:rowOff>
    </xdr:from>
    <xdr:to>
      <xdr:col>30</xdr:col>
      <xdr:colOff>25400</xdr:colOff>
      <xdr:row>38</xdr:row>
      <xdr:rowOff>77028</xdr:rowOff>
    </xdr:to>
    <xdr:cxnSp macro="">
      <xdr:nvCxnSpPr>
        <xdr:cNvPr id="107" name="直線コネクタ 106">
          <a:extLst>
            <a:ext uri="{FF2B5EF4-FFF2-40B4-BE49-F238E27FC236}">
              <a16:creationId xmlns:a16="http://schemas.microsoft.com/office/drawing/2014/main" id="{9FDB5E7C-2F20-4D32-AD35-863D0F824F41}"/>
            </a:ext>
          </a:extLst>
        </xdr:cNvPr>
        <xdr:cNvCxnSpPr/>
      </xdr:nvCxnSpPr>
      <xdr:spPr bwMode="auto">
        <a:xfrm>
          <a:off x="5010150" y="7525578"/>
          <a:ext cx="15494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174378</xdr:rowOff>
    </xdr:from>
    <xdr:ext cx="762000" cy="259045"/>
    <xdr:sp macro="" textlink="">
      <xdr:nvSpPr>
        <xdr:cNvPr id="108" name="人口1人当たり決算額の推移最大値テキスト445">
          <a:extLst>
            <a:ext uri="{FF2B5EF4-FFF2-40B4-BE49-F238E27FC236}">
              <a16:creationId xmlns:a16="http://schemas.microsoft.com/office/drawing/2014/main" id="{FF329231-E3E0-490F-BC65-C170748E24C3}"/>
            </a:ext>
          </a:extLst>
        </xdr:cNvPr>
        <xdr:cNvSpPr txBox="1"/>
      </xdr:nvSpPr>
      <xdr:spPr>
        <a:xfrm>
          <a:off x="5165090" y="6076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88001</xdr:rowOff>
    </xdr:from>
    <xdr:to>
      <xdr:col>30</xdr:col>
      <xdr:colOff>25400</xdr:colOff>
      <xdr:row>34</xdr:row>
      <xdr:rowOff>88001</xdr:rowOff>
    </xdr:to>
    <xdr:cxnSp macro="">
      <xdr:nvCxnSpPr>
        <xdr:cNvPr id="109" name="直線コネクタ 108">
          <a:extLst>
            <a:ext uri="{FF2B5EF4-FFF2-40B4-BE49-F238E27FC236}">
              <a16:creationId xmlns:a16="http://schemas.microsoft.com/office/drawing/2014/main" id="{38465247-8CFB-4C24-96CA-7106FF39FBFD}"/>
            </a:ext>
          </a:extLst>
        </xdr:cNvPr>
        <xdr:cNvCxnSpPr/>
      </xdr:nvCxnSpPr>
      <xdr:spPr bwMode="auto">
        <a:xfrm>
          <a:off x="5010150" y="6340211"/>
          <a:ext cx="15494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164239</xdr:rowOff>
    </xdr:from>
    <xdr:to>
      <xdr:col>29</xdr:col>
      <xdr:colOff>127000</xdr:colOff>
      <xdr:row>34</xdr:row>
      <xdr:rowOff>272344</xdr:rowOff>
    </xdr:to>
    <xdr:cxnSp macro="">
      <xdr:nvCxnSpPr>
        <xdr:cNvPr id="110" name="直線コネクタ 109">
          <a:extLst>
            <a:ext uri="{FF2B5EF4-FFF2-40B4-BE49-F238E27FC236}">
              <a16:creationId xmlns:a16="http://schemas.microsoft.com/office/drawing/2014/main" id="{EF5D2A49-2528-44EA-9D1A-125EBCC71947}"/>
            </a:ext>
          </a:extLst>
        </xdr:cNvPr>
        <xdr:cNvCxnSpPr/>
      </xdr:nvCxnSpPr>
      <xdr:spPr bwMode="auto">
        <a:xfrm flipV="1">
          <a:off x="4512310" y="6416449"/>
          <a:ext cx="590550" cy="1062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309590</xdr:rowOff>
    </xdr:from>
    <xdr:ext cx="762000" cy="259045"/>
    <xdr:sp macro="" textlink="">
      <xdr:nvSpPr>
        <xdr:cNvPr id="111" name="人口1人当たり決算額の推移平均値テキスト445">
          <a:extLst>
            <a:ext uri="{FF2B5EF4-FFF2-40B4-BE49-F238E27FC236}">
              <a16:creationId xmlns:a16="http://schemas.microsoft.com/office/drawing/2014/main" id="{C6C033A5-9343-4AAD-BF77-C4568BDED6C0}"/>
            </a:ext>
          </a:extLst>
        </xdr:cNvPr>
        <xdr:cNvSpPr txBox="1"/>
      </xdr:nvSpPr>
      <xdr:spPr>
        <a:xfrm>
          <a:off x="5165090" y="69027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337513</xdr:rowOff>
    </xdr:from>
    <xdr:to>
      <xdr:col>29</xdr:col>
      <xdr:colOff>177800</xdr:colOff>
      <xdr:row>36</xdr:row>
      <xdr:rowOff>96213</xdr:rowOff>
    </xdr:to>
    <xdr:sp macro="" textlink="">
      <xdr:nvSpPr>
        <xdr:cNvPr id="112" name="フローチャート: 判断 111">
          <a:extLst>
            <a:ext uri="{FF2B5EF4-FFF2-40B4-BE49-F238E27FC236}">
              <a16:creationId xmlns:a16="http://schemas.microsoft.com/office/drawing/2014/main" id="{AF629749-432E-442B-9FF2-468BF44D1BA6}"/>
            </a:ext>
          </a:extLst>
        </xdr:cNvPr>
        <xdr:cNvSpPr/>
      </xdr:nvSpPr>
      <xdr:spPr bwMode="auto">
        <a:xfrm>
          <a:off x="5048250" y="6926908"/>
          <a:ext cx="97790" cy="9969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272344</xdr:rowOff>
    </xdr:from>
    <xdr:to>
      <xdr:col>26</xdr:col>
      <xdr:colOff>50800</xdr:colOff>
      <xdr:row>35</xdr:row>
      <xdr:rowOff>8723</xdr:rowOff>
    </xdr:to>
    <xdr:cxnSp macro="">
      <xdr:nvCxnSpPr>
        <xdr:cNvPr id="113" name="直線コネクタ 112">
          <a:extLst>
            <a:ext uri="{FF2B5EF4-FFF2-40B4-BE49-F238E27FC236}">
              <a16:creationId xmlns:a16="http://schemas.microsoft.com/office/drawing/2014/main" id="{B10CE364-2660-4A2F-ADD3-324688AB10EC}"/>
            </a:ext>
          </a:extLst>
        </xdr:cNvPr>
        <xdr:cNvCxnSpPr/>
      </xdr:nvCxnSpPr>
      <xdr:spPr bwMode="auto">
        <a:xfrm flipV="1">
          <a:off x="3886200" y="6522649"/>
          <a:ext cx="626110" cy="792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23325</xdr:rowOff>
    </xdr:from>
    <xdr:to>
      <xdr:col>26</xdr:col>
      <xdr:colOff>101600</xdr:colOff>
      <xdr:row>36</xdr:row>
      <xdr:rowOff>124925</xdr:rowOff>
    </xdr:to>
    <xdr:sp macro="" textlink="">
      <xdr:nvSpPr>
        <xdr:cNvPr id="114" name="フローチャート: 判断 113">
          <a:extLst>
            <a:ext uri="{FF2B5EF4-FFF2-40B4-BE49-F238E27FC236}">
              <a16:creationId xmlns:a16="http://schemas.microsoft.com/office/drawing/2014/main" id="{1CF69D77-61CB-49CB-8534-4A5A477BE640}"/>
            </a:ext>
          </a:extLst>
        </xdr:cNvPr>
        <xdr:cNvSpPr/>
      </xdr:nvSpPr>
      <xdr:spPr bwMode="auto">
        <a:xfrm>
          <a:off x="4457700" y="6953715"/>
          <a:ext cx="97790" cy="10731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109702</xdr:rowOff>
    </xdr:from>
    <xdr:ext cx="736600" cy="259045"/>
    <xdr:sp macro="" textlink="">
      <xdr:nvSpPr>
        <xdr:cNvPr id="115" name="テキスト ボックス 114">
          <a:extLst>
            <a:ext uri="{FF2B5EF4-FFF2-40B4-BE49-F238E27FC236}">
              <a16:creationId xmlns:a16="http://schemas.microsoft.com/office/drawing/2014/main" id="{A77D5247-71BD-41C1-A38B-7A6AB7DB6A0C}"/>
            </a:ext>
          </a:extLst>
        </xdr:cNvPr>
        <xdr:cNvSpPr txBox="1"/>
      </xdr:nvSpPr>
      <xdr:spPr>
        <a:xfrm>
          <a:off x="4169410" y="7041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8723</xdr:rowOff>
    </xdr:from>
    <xdr:to>
      <xdr:col>22</xdr:col>
      <xdr:colOff>114300</xdr:colOff>
      <xdr:row>35</xdr:row>
      <xdr:rowOff>93281</xdr:rowOff>
    </xdr:to>
    <xdr:cxnSp macro="">
      <xdr:nvCxnSpPr>
        <xdr:cNvPr id="116" name="直線コネクタ 115">
          <a:extLst>
            <a:ext uri="{FF2B5EF4-FFF2-40B4-BE49-F238E27FC236}">
              <a16:creationId xmlns:a16="http://schemas.microsoft.com/office/drawing/2014/main" id="{8116EF96-0B77-4D3B-8AC5-F55119C7FEC4}"/>
            </a:ext>
          </a:extLst>
        </xdr:cNvPr>
        <xdr:cNvCxnSpPr/>
      </xdr:nvCxnSpPr>
      <xdr:spPr bwMode="auto">
        <a:xfrm flipV="1">
          <a:off x="3260090" y="6601928"/>
          <a:ext cx="626110" cy="864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49111</xdr:rowOff>
    </xdr:from>
    <xdr:to>
      <xdr:col>22</xdr:col>
      <xdr:colOff>165100</xdr:colOff>
      <xdr:row>36</xdr:row>
      <xdr:rowOff>150711</xdr:rowOff>
    </xdr:to>
    <xdr:sp macro="" textlink="">
      <xdr:nvSpPr>
        <xdr:cNvPr id="117" name="フローチャート: 判断 116">
          <a:extLst>
            <a:ext uri="{FF2B5EF4-FFF2-40B4-BE49-F238E27FC236}">
              <a16:creationId xmlns:a16="http://schemas.microsoft.com/office/drawing/2014/main" id="{F20C1A7F-0CC6-4C28-92B1-69297EC91298}"/>
            </a:ext>
          </a:extLst>
        </xdr:cNvPr>
        <xdr:cNvSpPr/>
      </xdr:nvSpPr>
      <xdr:spPr bwMode="auto">
        <a:xfrm>
          <a:off x="3831590" y="6985216"/>
          <a:ext cx="109220" cy="9969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135488</xdr:rowOff>
    </xdr:from>
    <xdr:ext cx="762000" cy="259045"/>
    <xdr:sp macro="" textlink="">
      <xdr:nvSpPr>
        <xdr:cNvPr id="118" name="テキスト ボックス 117">
          <a:extLst>
            <a:ext uri="{FF2B5EF4-FFF2-40B4-BE49-F238E27FC236}">
              <a16:creationId xmlns:a16="http://schemas.microsoft.com/office/drawing/2014/main" id="{F8CA568C-BE8D-4403-9CDE-07CDDFAE6397}"/>
            </a:ext>
          </a:extLst>
        </xdr:cNvPr>
        <xdr:cNvSpPr txBox="1"/>
      </xdr:nvSpPr>
      <xdr:spPr>
        <a:xfrm>
          <a:off x="3543300" y="7065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93281</xdr:rowOff>
    </xdr:from>
    <xdr:to>
      <xdr:col>18</xdr:col>
      <xdr:colOff>177800</xdr:colOff>
      <xdr:row>35</xdr:row>
      <xdr:rowOff>197638</xdr:rowOff>
    </xdr:to>
    <xdr:cxnSp macro="">
      <xdr:nvCxnSpPr>
        <xdr:cNvPr id="119" name="直線コネクタ 118">
          <a:extLst>
            <a:ext uri="{FF2B5EF4-FFF2-40B4-BE49-F238E27FC236}">
              <a16:creationId xmlns:a16="http://schemas.microsoft.com/office/drawing/2014/main" id="{6D7F8137-E751-4433-82C8-9A85A4A1CF74}"/>
            </a:ext>
          </a:extLst>
        </xdr:cNvPr>
        <xdr:cNvCxnSpPr/>
      </xdr:nvCxnSpPr>
      <xdr:spPr bwMode="auto">
        <a:xfrm flipV="1">
          <a:off x="2626360" y="6688391"/>
          <a:ext cx="633730" cy="1024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30343</xdr:rowOff>
    </xdr:from>
    <xdr:to>
      <xdr:col>19</xdr:col>
      <xdr:colOff>38100</xdr:colOff>
      <xdr:row>36</xdr:row>
      <xdr:rowOff>131943</xdr:rowOff>
    </xdr:to>
    <xdr:sp macro="" textlink="">
      <xdr:nvSpPr>
        <xdr:cNvPr id="120" name="フローチャート: 判断 119">
          <a:extLst>
            <a:ext uri="{FF2B5EF4-FFF2-40B4-BE49-F238E27FC236}">
              <a16:creationId xmlns:a16="http://schemas.microsoft.com/office/drawing/2014/main" id="{FCC4548E-6A08-4C4F-8DB9-59EE3499C28A}"/>
            </a:ext>
          </a:extLst>
        </xdr:cNvPr>
        <xdr:cNvSpPr/>
      </xdr:nvSpPr>
      <xdr:spPr bwMode="auto">
        <a:xfrm>
          <a:off x="3216910" y="6962638"/>
          <a:ext cx="78740" cy="10731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116720</xdr:rowOff>
    </xdr:from>
    <xdr:ext cx="762000" cy="259045"/>
    <xdr:sp macro="" textlink="">
      <xdr:nvSpPr>
        <xdr:cNvPr id="121" name="テキスト ボックス 120">
          <a:extLst>
            <a:ext uri="{FF2B5EF4-FFF2-40B4-BE49-F238E27FC236}">
              <a16:creationId xmlns:a16="http://schemas.microsoft.com/office/drawing/2014/main" id="{81B84660-DCFC-47A7-9DD9-3679A3F19044}"/>
            </a:ext>
          </a:extLst>
        </xdr:cNvPr>
        <xdr:cNvSpPr txBox="1"/>
      </xdr:nvSpPr>
      <xdr:spPr>
        <a:xfrm>
          <a:off x="2917190" y="7050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27760</xdr:rowOff>
    </xdr:from>
    <xdr:to>
      <xdr:col>15</xdr:col>
      <xdr:colOff>101600</xdr:colOff>
      <xdr:row>36</xdr:row>
      <xdr:rowOff>129360</xdr:rowOff>
    </xdr:to>
    <xdr:sp macro="" textlink="">
      <xdr:nvSpPr>
        <xdr:cNvPr id="122" name="フローチャート: 判断 121">
          <a:extLst>
            <a:ext uri="{FF2B5EF4-FFF2-40B4-BE49-F238E27FC236}">
              <a16:creationId xmlns:a16="http://schemas.microsoft.com/office/drawing/2014/main" id="{1B55FC54-B3C2-4D8D-9848-023F59F79567}"/>
            </a:ext>
          </a:extLst>
        </xdr:cNvPr>
        <xdr:cNvSpPr/>
      </xdr:nvSpPr>
      <xdr:spPr bwMode="auto">
        <a:xfrm>
          <a:off x="2571750" y="6960055"/>
          <a:ext cx="97790" cy="10731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114137</xdr:rowOff>
    </xdr:from>
    <xdr:ext cx="762000" cy="259045"/>
    <xdr:sp macro="" textlink="">
      <xdr:nvSpPr>
        <xdr:cNvPr id="123" name="テキスト ボックス 122">
          <a:extLst>
            <a:ext uri="{FF2B5EF4-FFF2-40B4-BE49-F238E27FC236}">
              <a16:creationId xmlns:a16="http://schemas.microsoft.com/office/drawing/2014/main" id="{9CCA0FAE-50B6-492F-B846-93D028EFE903}"/>
            </a:ext>
          </a:extLst>
        </xdr:cNvPr>
        <xdr:cNvSpPr txBox="1"/>
      </xdr:nvSpPr>
      <xdr:spPr>
        <a:xfrm>
          <a:off x="2283460" y="704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8A5EF1E6-470E-4807-A6F2-D8C15D8553CC}"/>
            </a:ext>
          </a:extLst>
        </xdr:cNvPr>
        <xdr:cNvSpPr txBox="1"/>
      </xdr:nvSpPr>
      <xdr:spPr>
        <a:xfrm>
          <a:off x="4936490" y="7945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3A9593D-C061-40AD-87AB-195D160BC68A}"/>
            </a:ext>
          </a:extLst>
        </xdr:cNvPr>
        <xdr:cNvSpPr txBox="1"/>
      </xdr:nvSpPr>
      <xdr:spPr>
        <a:xfrm>
          <a:off x="4345940" y="7945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2795B2FA-6AB9-4C9A-B02E-32E478F84133}"/>
            </a:ext>
          </a:extLst>
        </xdr:cNvPr>
        <xdr:cNvSpPr txBox="1"/>
      </xdr:nvSpPr>
      <xdr:spPr>
        <a:xfrm>
          <a:off x="3731260" y="7945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5D1F3A77-DAA9-4B36-A4A4-79C9A6BC45CC}"/>
            </a:ext>
          </a:extLst>
        </xdr:cNvPr>
        <xdr:cNvSpPr txBox="1"/>
      </xdr:nvSpPr>
      <xdr:spPr>
        <a:xfrm>
          <a:off x="3086100" y="7945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76B877F0-F53E-4F4D-9F55-47FD9045FF08}"/>
            </a:ext>
          </a:extLst>
        </xdr:cNvPr>
        <xdr:cNvSpPr txBox="1"/>
      </xdr:nvSpPr>
      <xdr:spPr>
        <a:xfrm>
          <a:off x="2459990" y="7945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113439</xdr:rowOff>
    </xdr:from>
    <xdr:to>
      <xdr:col>29</xdr:col>
      <xdr:colOff>177800</xdr:colOff>
      <xdr:row>34</xdr:row>
      <xdr:rowOff>215039</xdr:rowOff>
    </xdr:to>
    <xdr:sp macro="" textlink="">
      <xdr:nvSpPr>
        <xdr:cNvPr id="129" name="楕円 128">
          <a:extLst>
            <a:ext uri="{FF2B5EF4-FFF2-40B4-BE49-F238E27FC236}">
              <a16:creationId xmlns:a16="http://schemas.microsoft.com/office/drawing/2014/main" id="{E4D48960-DF96-400F-8AA3-E5CF67DF4A0D}"/>
            </a:ext>
          </a:extLst>
        </xdr:cNvPr>
        <xdr:cNvSpPr/>
      </xdr:nvSpPr>
      <xdr:spPr bwMode="auto">
        <a:xfrm>
          <a:off x="5048250" y="6361839"/>
          <a:ext cx="9779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22016</xdr:rowOff>
    </xdr:from>
    <xdr:ext cx="762000" cy="259045"/>
    <xdr:sp macro="" textlink="">
      <xdr:nvSpPr>
        <xdr:cNvPr id="130" name="人口1人当たり決算額の推移該当値テキスト445">
          <a:extLst>
            <a:ext uri="{FF2B5EF4-FFF2-40B4-BE49-F238E27FC236}">
              <a16:creationId xmlns:a16="http://schemas.microsoft.com/office/drawing/2014/main" id="{92891CD8-B82B-42B3-A6C5-4E10748AA0F2}"/>
            </a:ext>
          </a:extLst>
        </xdr:cNvPr>
        <xdr:cNvSpPr txBox="1"/>
      </xdr:nvSpPr>
      <xdr:spPr>
        <a:xfrm>
          <a:off x="5165090" y="6266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221544</xdr:rowOff>
    </xdr:from>
    <xdr:to>
      <xdr:col>26</xdr:col>
      <xdr:colOff>101600</xdr:colOff>
      <xdr:row>34</xdr:row>
      <xdr:rowOff>323144</xdr:rowOff>
    </xdr:to>
    <xdr:sp macro="" textlink="">
      <xdr:nvSpPr>
        <xdr:cNvPr id="131" name="楕円 130">
          <a:extLst>
            <a:ext uri="{FF2B5EF4-FFF2-40B4-BE49-F238E27FC236}">
              <a16:creationId xmlns:a16="http://schemas.microsoft.com/office/drawing/2014/main" id="{FA453A36-6B20-4993-A496-B3F6C44835D8}"/>
            </a:ext>
          </a:extLst>
        </xdr:cNvPr>
        <xdr:cNvSpPr/>
      </xdr:nvSpPr>
      <xdr:spPr bwMode="auto">
        <a:xfrm>
          <a:off x="4457700" y="6468039"/>
          <a:ext cx="97790" cy="10731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333321</xdr:rowOff>
    </xdr:from>
    <xdr:ext cx="736600" cy="259045"/>
    <xdr:sp macro="" textlink="">
      <xdr:nvSpPr>
        <xdr:cNvPr id="132" name="テキスト ボックス 131">
          <a:extLst>
            <a:ext uri="{FF2B5EF4-FFF2-40B4-BE49-F238E27FC236}">
              <a16:creationId xmlns:a16="http://schemas.microsoft.com/office/drawing/2014/main" id="{4622FA5C-A76F-4B18-8DA6-CBDDAE158255}"/>
            </a:ext>
          </a:extLst>
        </xdr:cNvPr>
        <xdr:cNvSpPr txBox="1"/>
      </xdr:nvSpPr>
      <xdr:spPr>
        <a:xfrm>
          <a:off x="4169410" y="6236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300823</xdr:rowOff>
    </xdr:from>
    <xdr:to>
      <xdr:col>22</xdr:col>
      <xdr:colOff>165100</xdr:colOff>
      <xdr:row>35</xdr:row>
      <xdr:rowOff>59523</xdr:rowOff>
    </xdr:to>
    <xdr:sp macro="" textlink="">
      <xdr:nvSpPr>
        <xdr:cNvPr id="133" name="楕円 132">
          <a:extLst>
            <a:ext uri="{FF2B5EF4-FFF2-40B4-BE49-F238E27FC236}">
              <a16:creationId xmlns:a16="http://schemas.microsoft.com/office/drawing/2014/main" id="{D7BF469F-AD60-4AF9-A68A-DD7EC09B2BF0}"/>
            </a:ext>
          </a:extLst>
        </xdr:cNvPr>
        <xdr:cNvSpPr/>
      </xdr:nvSpPr>
      <xdr:spPr bwMode="auto">
        <a:xfrm>
          <a:off x="3831590" y="6547318"/>
          <a:ext cx="109220" cy="9969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69699</xdr:rowOff>
    </xdr:from>
    <xdr:ext cx="762000" cy="259045"/>
    <xdr:sp macro="" textlink="">
      <xdr:nvSpPr>
        <xdr:cNvPr id="134" name="テキスト ボックス 133">
          <a:extLst>
            <a:ext uri="{FF2B5EF4-FFF2-40B4-BE49-F238E27FC236}">
              <a16:creationId xmlns:a16="http://schemas.microsoft.com/office/drawing/2014/main" id="{815B51B7-8FE0-4E23-8CBA-DDCAC86B7F53}"/>
            </a:ext>
          </a:extLst>
        </xdr:cNvPr>
        <xdr:cNvSpPr txBox="1"/>
      </xdr:nvSpPr>
      <xdr:spPr>
        <a:xfrm>
          <a:off x="3543300" y="6316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42481</xdr:rowOff>
    </xdr:from>
    <xdr:to>
      <xdr:col>19</xdr:col>
      <xdr:colOff>38100</xdr:colOff>
      <xdr:row>35</xdr:row>
      <xdr:rowOff>144081</xdr:rowOff>
    </xdr:to>
    <xdr:sp macro="" textlink="">
      <xdr:nvSpPr>
        <xdr:cNvPr id="135" name="楕円 134">
          <a:extLst>
            <a:ext uri="{FF2B5EF4-FFF2-40B4-BE49-F238E27FC236}">
              <a16:creationId xmlns:a16="http://schemas.microsoft.com/office/drawing/2014/main" id="{24982F90-E347-415B-9F87-954B21339ACD}"/>
            </a:ext>
          </a:extLst>
        </xdr:cNvPr>
        <xdr:cNvSpPr/>
      </xdr:nvSpPr>
      <xdr:spPr bwMode="auto">
        <a:xfrm>
          <a:off x="3216910" y="6635686"/>
          <a:ext cx="7874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154259</xdr:rowOff>
    </xdr:from>
    <xdr:ext cx="762000" cy="259045"/>
    <xdr:sp macro="" textlink="">
      <xdr:nvSpPr>
        <xdr:cNvPr id="136" name="テキスト ボックス 135">
          <a:extLst>
            <a:ext uri="{FF2B5EF4-FFF2-40B4-BE49-F238E27FC236}">
              <a16:creationId xmlns:a16="http://schemas.microsoft.com/office/drawing/2014/main" id="{07888CCF-191E-4AFB-960A-8309D5BC3819}"/>
            </a:ext>
          </a:extLst>
        </xdr:cNvPr>
        <xdr:cNvSpPr txBox="1"/>
      </xdr:nvSpPr>
      <xdr:spPr>
        <a:xfrm>
          <a:off x="2917190" y="6402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146838</xdr:rowOff>
    </xdr:from>
    <xdr:to>
      <xdr:col>15</xdr:col>
      <xdr:colOff>101600</xdr:colOff>
      <xdr:row>35</xdr:row>
      <xdr:rowOff>248438</xdr:rowOff>
    </xdr:to>
    <xdr:sp macro="" textlink="">
      <xdr:nvSpPr>
        <xdr:cNvPr id="137" name="楕円 136">
          <a:extLst>
            <a:ext uri="{FF2B5EF4-FFF2-40B4-BE49-F238E27FC236}">
              <a16:creationId xmlns:a16="http://schemas.microsoft.com/office/drawing/2014/main" id="{AA97AB4F-14A7-46A5-9E63-065F8BE70879}"/>
            </a:ext>
          </a:extLst>
        </xdr:cNvPr>
        <xdr:cNvSpPr/>
      </xdr:nvSpPr>
      <xdr:spPr bwMode="auto">
        <a:xfrm>
          <a:off x="2571750" y="6736233"/>
          <a:ext cx="97790" cy="9969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258615</xdr:rowOff>
    </xdr:from>
    <xdr:ext cx="762000" cy="259045"/>
    <xdr:sp macro="" textlink="">
      <xdr:nvSpPr>
        <xdr:cNvPr id="138" name="テキスト ボックス 137">
          <a:extLst>
            <a:ext uri="{FF2B5EF4-FFF2-40B4-BE49-F238E27FC236}">
              <a16:creationId xmlns:a16="http://schemas.microsoft.com/office/drawing/2014/main" id="{70CC183C-09AC-4279-9F5D-616711174C73}"/>
            </a:ext>
          </a:extLst>
        </xdr:cNvPr>
        <xdr:cNvSpPr txBox="1"/>
      </xdr:nvSpPr>
      <xdr:spPr>
        <a:xfrm>
          <a:off x="2283460" y="6505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2D12125B-D1C7-4600-92E4-304A3ECDEA6D}"/>
            </a:ext>
          </a:extLst>
        </xdr:cNvPr>
        <xdr:cNvSpPr/>
      </xdr:nvSpPr>
      <xdr:spPr>
        <a:xfrm>
          <a:off x="574040" y="130810"/>
          <a:ext cx="11427460" cy="631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9614ACC9-CE0D-4DCB-8C75-6DD0157965D8}"/>
            </a:ext>
          </a:extLst>
        </xdr:cNvPr>
        <xdr:cNvSpPr/>
      </xdr:nvSpPr>
      <xdr:spPr>
        <a:xfrm>
          <a:off x="17145000" y="186690"/>
          <a:ext cx="3543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1F904692-DD09-4CDC-A826-15C8BDD64083}"/>
            </a:ext>
          </a:extLst>
        </xdr:cNvPr>
        <xdr:cNvSpPr/>
      </xdr:nvSpPr>
      <xdr:spPr>
        <a:xfrm>
          <a:off x="17160240" y="217805"/>
          <a:ext cx="350647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8C2D8DE6-BB9B-4BBB-8F92-E931D4CB9F81}"/>
            </a:ext>
          </a:extLst>
        </xdr:cNvPr>
        <xdr:cNvSpPr/>
      </xdr:nvSpPr>
      <xdr:spPr>
        <a:xfrm>
          <a:off x="17191355" y="239395"/>
          <a:ext cx="3435985" cy="4464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群馬県中之条町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F28AC5BD-C8E4-4446-94E9-301E72936ADD}"/>
            </a:ext>
          </a:extLst>
        </xdr:cNvPr>
        <xdr:cNvSpPr/>
      </xdr:nvSpPr>
      <xdr:spPr>
        <a:xfrm>
          <a:off x="14632940" y="186690"/>
          <a:ext cx="23939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35CC183C-015E-45F0-A374-A6741E10C654}"/>
            </a:ext>
          </a:extLst>
        </xdr:cNvPr>
        <xdr:cNvSpPr/>
      </xdr:nvSpPr>
      <xdr:spPr>
        <a:xfrm>
          <a:off x="14665960" y="217805"/>
          <a:ext cx="234569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20376C2F-E23F-4BA4-869E-D971CA01DF52}"/>
            </a:ext>
          </a:extLst>
        </xdr:cNvPr>
        <xdr:cNvSpPr/>
      </xdr:nvSpPr>
      <xdr:spPr>
        <a:xfrm>
          <a:off x="14687550" y="239395"/>
          <a:ext cx="2294255" cy="4629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9D67412D-D96D-445A-9C17-6B936B48796D}"/>
            </a:ext>
          </a:extLst>
        </xdr:cNvPr>
        <xdr:cNvSpPr/>
      </xdr:nvSpPr>
      <xdr:spPr>
        <a:xfrm>
          <a:off x="685800" y="887095"/>
          <a:ext cx="9086850" cy="177609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6F5BBA2E-8E28-437F-9B4F-0E52A8C2D352}"/>
            </a:ext>
          </a:extLst>
        </xdr:cNvPr>
        <xdr:cNvSpPr/>
      </xdr:nvSpPr>
      <xdr:spPr>
        <a:xfrm>
          <a:off x="816610" y="916940"/>
          <a:ext cx="124079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464612CF-0758-4A2F-9467-B4859229195E}"/>
            </a:ext>
          </a:extLst>
        </xdr:cNvPr>
        <xdr:cNvSpPr/>
      </xdr:nvSpPr>
      <xdr:spPr>
        <a:xfrm>
          <a:off x="2016760" y="916940"/>
          <a:ext cx="126238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14,938
14,669
439.28
11,535,645
10,816,313
541,469
6,675,102
6,915,117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8FA3570D-21A4-4607-A7AF-6ED847C394A8}"/>
            </a:ext>
          </a:extLst>
        </xdr:cNvPr>
        <xdr:cNvSpPr/>
      </xdr:nvSpPr>
      <xdr:spPr>
        <a:xfrm>
          <a:off x="3216910" y="916940"/>
          <a:ext cx="1371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FD647C11-9AE2-456F-9C06-91022AE8D511}"/>
            </a:ext>
          </a:extLst>
        </xdr:cNvPr>
        <xdr:cNvSpPr/>
      </xdr:nvSpPr>
      <xdr:spPr>
        <a:xfrm>
          <a:off x="4588510" y="941705"/>
          <a:ext cx="181483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65E17D38-3740-4B34-AE7F-45A0F23821F2}"/>
            </a:ext>
          </a:extLst>
        </xdr:cNvPr>
        <xdr:cNvSpPr/>
      </xdr:nvSpPr>
      <xdr:spPr>
        <a:xfrm>
          <a:off x="6403340" y="941705"/>
          <a:ext cx="114046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F54E2DB7-57AD-4B0C-B88F-4AB5E4F4A43A}"/>
            </a:ext>
          </a:extLst>
        </xdr:cNvPr>
        <xdr:cNvSpPr/>
      </xdr:nvSpPr>
      <xdr:spPr>
        <a:xfrm>
          <a:off x="7603490" y="948690"/>
          <a:ext cx="585470" cy="9455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83B8044F-0CE9-45CF-B814-DCA3A188E30F}"/>
            </a:ext>
          </a:extLst>
        </xdr:cNvPr>
        <xdr:cNvSpPr/>
      </xdr:nvSpPr>
      <xdr:spPr>
        <a:xfrm>
          <a:off x="4588510" y="1714500"/>
          <a:ext cx="181483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4A0294D9-8BFD-41AA-8624-812B65B4C421}"/>
            </a:ext>
          </a:extLst>
        </xdr:cNvPr>
        <xdr:cNvSpPr/>
      </xdr:nvSpPr>
      <xdr:spPr>
        <a:xfrm>
          <a:off x="6474460" y="1714500"/>
          <a:ext cx="342900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C8553359-4C6F-482E-88C1-FF44D26E30BA}"/>
            </a:ext>
          </a:extLst>
        </xdr:cNvPr>
        <xdr:cNvSpPr/>
      </xdr:nvSpPr>
      <xdr:spPr>
        <a:xfrm>
          <a:off x="9965690" y="887095"/>
          <a:ext cx="13716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DAC3F2C9-CE3E-4ABA-A10E-726025105F8E}"/>
            </a:ext>
          </a:extLst>
        </xdr:cNvPr>
        <xdr:cNvSpPr/>
      </xdr:nvSpPr>
      <xdr:spPr>
        <a:xfrm>
          <a:off x="10206990" y="948690"/>
          <a:ext cx="1310005"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EF765C8-007B-43B4-9F81-8B04CB090854}"/>
            </a:ext>
          </a:extLst>
        </xdr:cNvPr>
        <xdr:cNvSpPr/>
      </xdr:nvSpPr>
      <xdr:spPr>
        <a:xfrm>
          <a:off x="10206990" y="1215390"/>
          <a:ext cx="131000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9476A3B8-0905-44A7-B818-659901FD0501}"/>
            </a:ext>
          </a:extLst>
        </xdr:cNvPr>
        <xdr:cNvSpPr/>
      </xdr:nvSpPr>
      <xdr:spPr>
        <a:xfrm>
          <a:off x="10206990" y="1551305"/>
          <a:ext cx="131000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8648F3E4-FA16-4D3D-B86E-3E10BA9B8987}"/>
            </a:ext>
          </a:extLst>
        </xdr:cNvPr>
        <xdr:cNvCxnSpPr/>
      </xdr:nvCxnSpPr>
      <xdr:spPr>
        <a:xfrm flipH="1">
          <a:off x="10050145" y="1066800"/>
          <a:ext cx="19621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411B8490-AD50-4C75-AA94-3AFFFCD6B8E0}"/>
            </a:ext>
          </a:extLst>
        </xdr:cNvPr>
        <xdr:cNvSpPr/>
      </xdr:nvSpPr>
      <xdr:spPr>
        <a:xfrm>
          <a:off x="10107930" y="1017905"/>
          <a:ext cx="8064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A307D5F-EE8F-4F1F-B8DC-7B990D380F2B}"/>
            </a:ext>
          </a:extLst>
        </xdr:cNvPr>
        <xdr:cNvSpPr/>
      </xdr:nvSpPr>
      <xdr:spPr>
        <a:xfrm>
          <a:off x="10107930" y="1284605"/>
          <a:ext cx="8064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FE34811B-BD9B-4441-B48C-0844AB256FEE}"/>
            </a:ext>
          </a:extLst>
        </xdr:cNvPr>
        <xdr:cNvCxnSpPr/>
      </xdr:nvCxnSpPr>
      <xdr:spPr>
        <a:xfrm>
          <a:off x="10137140" y="152400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3B24FC45-124C-49C2-B7E7-4DA687E5DB0E}"/>
            </a:ext>
          </a:extLst>
        </xdr:cNvPr>
        <xdr:cNvCxnSpPr/>
      </xdr:nvCxnSpPr>
      <xdr:spPr>
        <a:xfrm>
          <a:off x="10074910" y="152400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6D1DF0B2-F903-4337-801C-57D9F8DA5628}"/>
            </a:ext>
          </a:extLst>
        </xdr:cNvPr>
        <xdr:cNvCxnSpPr/>
      </xdr:nvCxnSpPr>
      <xdr:spPr>
        <a:xfrm flipV="1">
          <a:off x="10137140" y="176403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48C851B5-4075-4338-BDD2-05BFC57776C1}"/>
            </a:ext>
          </a:extLst>
        </xdr:cNvPr>
        <xdr:cNvCxnSpPr/>
      </xdr:nvCxnSpPr>
      <xdr:spPr>
        <a:xfrm>
          <a:off x="10074910" y="190119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23FEB09A-A20D-45A6-8326-F8657340421A}"/>
            </a:ext>
          </a:extLst>
        </xdr:cNvPr>
        <xdr:cNvSpPr txBox="1"/>
      </xdr:nvSpPr>
      <xdr:spPr>
        <a:xfrm>
          <a:off x="64516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35524A73-59F0-47C4-8DAE-B2A2147B33F0}"/>
            </a:ext>
          </a:extLst>
        </xdr:cNvPr>
        <xdr:cNvSpPr txBox="1"/>
      </xdr:nvSpPr>
      <xdr:spPr>
        <a:xfrm>
          <a:off x="645160" y="317881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ABC15642-CCCE-4311-BE62-EF0A7065BEA6}"/>
            </a:ext>
          </a:extLst>
        </xdr:cNvPr>
        <xdr:cNvSpPr txBox="1"/>
      </xdr:nvSpPr>
      <xdr:spPr>
        <a:xfrm>
          <a:off x="645160" y="348869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E1B44B83-A3E5-4157-A273-D6CB2FD6D88E}"/>
            </a:ext>
          </a:extLst>
        </xdr:cNvPr>
        <xdr:cNvSpPr/>
      </xdr:nvSpPr>
      <xdr:spPr>
        <a:xfrm>
          <a:off x="685800" y="3996690"/>
          <a:ext cx="4229100" cy="3194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7F1709E4-1C63-48FA-8FA0-163896F13DC5}"/>
            </a:ext>
          </a:extLst>
        </xdr:cNvPr>
        <xdr:cNvSpPr/>
      </xdr:nvSpPr>
      <xdr:spPr>
        <a:xfrm>
          <a:off x="816610" y="4339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139181E7-18D6-4B71-A3A2-36D0E8C4BA07}"/>
            </a:ext>
          </a:extLst>
        </xdr:cNvPr>
        <xdr:cNvSpPr/>
      </xdr:nvSpPr>
      <xdr:spPr>
        <a:xfrm>
          <a:off x="816610" y="4550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94F41298-3C5E-424C-971D-5F0D9BA097B7}"/>
            </a:ext>
          </a:extLst>
        </xdr:cNvPr>
        <xdr:cNvSpPr/>
      </xdr:nvSpPr>
      <xdr:spPr>
        <a:xfrm>
          <a:off x="1714500" y="4339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6E76C2E6-5D3D-4871-A00A-F36A987B129F}"/>
            </a:ext>
          </a:extLst>
        </xdr:cNvPr>
        <xdr:cNvSpPr/>
      </xdr:nvSpPr>
      <xdr:spPr>
        <a:xfrm>
          <a:off x="1714500" y="4550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13F10EBC-5CC9-4E5E-98C9-039893DDE334}"/>
            </a:ext>
          </a:extLst>
        </xdr:cNvPr>
        <xdr:cNvSpPr/>
      </xdr:nvSpPr>
      <xdr:spPr>
        <a:xfrm>
          <a:off x="2743200" y="4339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1A1188C-4A8D-4A3C-A320-0DC6DDA273FF}"/>
            </a:ext>
          </a:extLst>
        </xdr:cNvPr>
        <xdr:cNvSpPr/>
      </xdr:nvSpPr>
      <xdr:spPr>
        <a:xfrm>
          <a:off x="2743200" y="4550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ADEB67EE-F776-45BF-9919-9B94F932D6FE}"/>
            </a:ext>
          </a:extLst>
        </xdr:cNvPr>
        <xdr:cNvSpPr/>
      </xdr:nvSpPr>
      <xdr:spPr>
        <a:xfrm>
          <a:off x="685800" y="4822190"/>
          <a:ext cx="4229100" cy="229171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B2CA3558-90D2-43D8-A953-02818CCA16BA}"/>
            </a:ext>
          </a:extLst>
        </xdr:cNvPr>
        <xdr:cNvSpPr txBox="1"/>
      </xdr:nvSpPr>
      <xdr:spPr>
        <a:xfrm>
          <a:off x="666750" y="463740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6F93B6FE-F25B-4E29-991A-DF62D7315E1D}"/>
            </a:ext>
          </a:extLst>
        </xdr:cNvPr>
        <xdr:cNvCxnSpPr/>
      </xdr:nvCxnSpPr>
      <xdr:spPr>
        <a:xfrm>
          <a:off x="685800" y="711390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37E5320B-9030-4EA8-93B9-E395C6EBA98E}"/>
            </a:ext>
          </a:extLst>
        </xdr:cNvPr>
        <xdr:cNvSpPr txBox="1"/>
      </xdr:nvSpPr>
      <xdr:spPr>
        <a:xfrm>
          <a:off x="21165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139700</xdr:rowOff>
    </xdr:from>
    <xdr:to>
      <xdr:col>28</xdr:col>
      <xdr:colOff>114300</xdr:colOff>
      <xdr:row>39</xdr:row>
      <xdr:rowOff>139700</xdr:rowOff>
    </xdr:to>
    <xdr:cxnSp macro="">
      <xdr:nvCxnSpPr>
        <xdr:cNvPr id="43" name="直線コネクタ 42">
          <a:extLst>
            <a:ext uri="{FF2B5EF4-FFF2-40B4-BE49-F238E27FC236}">
              <a16:creationId xmlns:a16="http://schemas.microsoft.com/office/drawing/2014/main" id="{E654F960-57E6-4AEE-B3B7-01D65477E0AB}"/>
            </a:ext>
          </a:extLst>
        </xdr:cNvPr>
        <xdr:cNvCxnSpPr/>
      </xdr:nvCxnSpPr>
      <xdr:spPr>
        <a:xfrm>
          <a:off x="685800" y="682244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168927</xdr:rowOff>
    </xdr:from>
    <xdr:ext cx="531299" cy="259045"/>
    <xdr:sp macro="" textlink="">
      <xdr:nvSpPr>
        <xdr:cNvPr id="44" name="テキスト ボックス 43">
          <a:extLst>
            <a:ext uri="{FF2B5EF4-FFF2-40B4-BE49-F238E27FC236}">
              <a16:creationId xmlns:a16="http://schemas.microsoft.com/office/drawing/2014/main" id="{0A88E232-0D33-48EF-AFA1-37592122EDC6}"/>
            </a:ext>
          </a:extLst>
        </xdr:cNvPr>
        <xdr:cNvSpPr txBox="1"/>
      </xdr:nvSpPr>
      <xdr:spPr>
        <a:xfrm>
          <a:off x="211651" y="66878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5" name="直線コネクタ 44">
          <a:extLst>
            <a:ext uri="{FF2B5EF4-FFF2-40B4-BE49-F238E27FC236}">
              <a16:creationId xmlns:a16="http://schemas.microsoft.com/office/drawing/2014/main" id="{46A56CC2-A755-4BA8-9CA4-31140F574ED9}"/>
            </a:ext>
          </a:extLst>
        </xdr:cNvPr>
        <xdr:cNvCxnSpPr/>
      </xdr:nvCxnSpPr>
      <xdr:spPr>
        <a:xfrm>
          <a:off x="685800" y="65366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54627</xdr:rowOff>
    </xdr:from>
    <xdr:ext cx="531299" cy="259045"/>
    <xdr:sp macro="" textlink="">
      <xdr:nvSpPr>
        <xdr:cNvPr id="46" name="テキスト ボックス 45">
          <a:extLst>
            <a:ext uri="{FF2B5EF4-FFF2-40B4-BE49-F238E27FC236}">
              <a16:creationId xmlns:a16="http://schemas.microsoft.com/office/drawing/2014/main" id="{7F36FDD2-733E-4A6F-9A57-C02170737777}"/>
            </a:ext>
          </a:extLst>
        </xdr:cNvPr>
        <xdr:cNvSpPr txBox="1"/>
      </xdr:nvSpPr>
      <xdr:spPr>
        <a:xfrm>
          <a:off x="211651" y="64020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7" name="直線コネクタ 46">
          <a:extLst>
            <a:ext uri="{FF2B5EF4-FFF2-40B4-BE49-F238E27FC236}">
              <a16:creationId xmlns:a16="http://schemas.microsoft.com/office/drawing/2014/main" id="{D265E192-1803-4BD6-942C-D0AB2CC69615}"/>
            </a:ext>
          </a:extLst>
        </xdr:cNvPr>
        <xdr:cNvCxnSpPr/>
      </xdr:nvCxnSpPr>
      <xdr:spPr>
        <a:xfrm>
          <a:off x="685800" y="625665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111777</xdr:rowOff>
    </xdr:from>
    <xdr:ext cx="531299" cy="259045"/>
    <xdr:sp macro="" textlink="">
      <xdr:nvSpPr>
        <xdr:cNvPr id="48" name="テキスト ボックス 47">
          <a:extLst>
            <a:ext uri="{FF2B5EF4-FFF2-40B4-BE49-F238E27FC236}">
              <a16:creationId xmlns:a16="http://schemas.microsoft.com/office/drawing/2014/main" id="{16F404BB-E3FC-4ED4-9E3F-E91E9BC08DF6}"/>
            </a:ext>
          </a:extLst>
        </xdr:cNvPr>
        <xdr:cNvSpPr txBox="1"/>
      </xdr:nvSpPr>
      <xdr:spPr>
        <a:xfrm>
          <a:off x="21165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9" name="直線コネクタ 48">
          <a:extLst>
            <a:ext uri="{FF2B5EF4-FFF2-40B4-BE49-F238E27FC236}">
              <a16:creationId xmlns:a16="http://schemas.microsoft.com/office/drawing/2014/main" id="{1588EDE7-77E0-4C12-8BA2-5686597001F3}"/>
            </a:ext>
          </a:extLst>
        </xdr:cNvPr>
        <xdr:cNvCxnSpPr/>
      </xdr:nvCxnSpPr>
      <xdr:spPr>
        <a:xfrm>
          <a:off x="685800" y="5965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50" name="テキスト ボックス 49">
          <a:extLst>
            <a:ext uri="{FF2B5EF4-FFF2-40B4-BE49-F238E27FC236}">
              <a16:creationId xmlns:a16="http://schemas.microsoft.com/office/drawing/2014/main" id="{BB173FCC-BA20-46A2-B1AB-EE9C81A51B12}"/>
            </a:ext>
          </a:extLst>
        </xdr:cNvPr>
        <xdr:cNvSpPr txBox="1"/>
      </xdr:nvSpPr>
      <xdr:spPr>
        <a:xfrm>
          <a:off x="170391" y="58305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1" name="直線コネクタ 50">
          <a:extLst>
            <a:ext uri="{FF2B5EF4-FFF2-40B4-BE49-F238E27FC236}">
              <a16:creationId xmlns:a16="http://schemas.microsoft.com/office/drawing/2014/main" id="{B0706785-0B9B-4667-BDB7-74F9329B35B1}"/>
            </a:ext>
          </a:extLst>
        </xdr:cNvPr>
        <xdr:cNvCxnSpPr/>
      </xdr:nvCxnSpPr>
      <xdr:spPr>
        <a:xfrm>
          <a:off x="685800" y="567944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54627</xdr:rowOff>
    </xdr:from>
    <xdr:ext cx="595419" cy="259045"/>
    <xdr:sp macro="" textlink="">
      <xdr:nvSpPr>
        <xdr:cNvPr id="52" name="テキスト ボックス 51">
          <a:extLst>
            <a:ext uri="{FF2B5EF4-FFF2-40B4-BE49-F238E27FC236}">
              <a16:creationId xmlns:a16="http://schemas.microsoft.com/office/drawing/2014/main" id="{EBA22FFB-DD82-47F1-BFE0-6B7C255F94B0}"/>
            </a:ext>
          </a:extLst>
        </xdr:cNvPr>
        <xdr:cNvSpPr txBox="1"/>
      </xdr:nvSpPr>
      <xdr:spPr>
        <a:xfrm>
          <a:off x="170391" y="554483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3" name="直線コネクタ 52">
          <a:extLst>
            <a:ext uri="{FF2B5EF4-FFF2-40B4-BE49-F238E27FC236}">
              <a16:creationId xmlns:a16="http://schemas.microsoft.com/office/drawing/2014/main" id="{70F53606-9C9B-4DE3-A22A-FA3555B2F7A6}"/>
            </a:ext>
          </a:extLst>
        </xdr:cNvPr>
        <xdr:cNvCxnSpPr/>
      </xdr:nvCxnSpPr>
      <xdr:spPr>
        <a:xfrm>
          <a:off x="685800" y="539940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4" name="テキスト ボックス 53">
          <a:extLst>
            <a:ext uri="{FF2B5EF4-FFF2-40B4-BE49-F238E27FC236}">
              <a16:creationId xmlns:a16="http://schemas.microsoft.com/office/drawing/2014/main" id="{74EB15A1-00AE-4567-A053-B278C0559275}"/>
            </a:ext>
          </a:extLst>
        </xdr:cNvPr>
        <xdr:cNvSpPr txBox="1"/>
      </xdr:nvSpPr>
      <xdr:spPr>
        <a:xfrm>
          <a:off x="17039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5" name="直線コネクタ 54">
          <a:extLst>
            <a:ext uri="{FF2B5EF4-FFF2-40B4-BE49-F238E27FC236}">
              <a16:creationId xmlns:a16="http://schemas.microsoft.com/office/drawing/2014/main" id="{CF7EC6E6-EF88-49DF-B384-CF6B15DB2047}"/>
            </a:ext>
          </a:extLst>
        </xdr:cNvPr>
        <xdr:cNvCxnSpPr/>
      </xdr:nvCxnSpPr>
      <xdr:spPr>
        <a:xfrm>
          <a:off x="685800" y="510794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6" name="テキスト ボックス 55">
          <a:extLst>
            <a:ext uri="{FF2B5EF4-FFF2-40B4-BE49-F238E27FC236}">
              <a16:creationId xmlns:a16="http://schemas.microsoft.com/office/drawing/2014/main" id="{6E0C4D6A-3D0F-4119-A649-E00531791AC7}"/>
            </a:ext>
          </a:extLst>
        </xdr:cNvPr>
        <xdr:cNvSpPr txBox="1"/>
      </xdr:nvSpPr>
      <xdr:spPr>
        <a:xfrm>
          <a:off x="170391" y="497333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7" name="直線コネクタ 56">
          <a:extLst>
            <a:ext uri="{FF2B5EF4-FFF2-40B4-BE49-F238E27FC236}">
              <a16:creationId xmlns:a16="http://schemas.microsoft.com/office/drawing/2014/main" id="{C7432148-F515-4FB9-88FF-53C78C3C4D74}"/>
            </a:ext>
          </a:extLst>
        </xdr:cNvPr>
        <xdr:cNvCxnSpPr/>
      </xdr:nvCxnSpPr>
      <xdr:spPr>
        <a:xfrm>
          <a:off x="685800" y="482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8" name="テキスト ボックス 57">
          <a:extLst>
            <a:ext uri="{FF2B5EF4-FFF2-40B4-BE49-F238E27FC236}">
              <a16:creationId xmlns:a16="http://schemas.microsoft.com/office/drawing/2014/main" id="{94A0BC9F-F031-4BE2-89C5-100E3D7FBD8F}"/>
            </a:ext>
          </a:extLst>
        </xdr:cNvPr>
        <xdr:cNvSpPr txBox="1"/>
      </xdr:nvSpPr>
      <xdr:spPr>
        <a:xfrm>
          <a:off x="170391" y="46875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9" name="人件費グラフ枠">
          <a:extLst>
            <a:ext uri="{FF2B5EF4-FFF2-40B4-BE49-F238E27FC236}">
              <a16:creationId xmlns:a16="http://schemas.microsoft.com/office/drawing/2014/main" id="{AC9C817B-06B7-49E3-B1A4-4B408433F0B5}"/>
            </a:ext>
          </a:extLst>
        </xdr:cNvPr>
        <xdr:cNvSpPr/>
      </xdr:nvSpPr>
      <xdr:spPr>
        <a:xfrm>
          <a:off x="685800" y="4822190"/>
          <a:ext cx="4229100" cy="229171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114083</xdr:rowOff>
    </xdr:from>
    <xdr:to>
      <xdr:col>24</xdr:col>
      <xdr:colOff>62865</xdr:colOff>
      <xdr:row>38</xdr:row>
      <xdr:rowOff>128856</xdr:rowOff>
    </xdr:to>
    <xdr:cxnSp macro="">
      <xdr:nvCxnSpPr>
        <xdr:cNvPr id="60" name="直線コネクタ 59">
          <a:extLst>
            <a:ext uri="{FF2B5EF4-FFF2-40B4-BE49-F238E27FC236}">
              <a16:creationId xmlns:a16="http://schemas.microsoft.com/office/drawing/2014/main" id="{75A59429-AD31-47E7-906E-D539F691C0FD}"/>
            </a:ext>
          </a:extLst>
        </xdr:cNvPr>
        <xdr:cNvCxnSpPr/>
      </xdr:nvCxnSpPr>
      <xdr:spPr>
        <a:xfrm flipV="1">
          <a:off x="4172585" y="5257583"/>
          <a:ext cx="1270" cy="13901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132683</xdr:rowOff>
    </xdr:from>
    <xdr:ext cx="534377" cy="259045"/>
    <xdr:sp macro="" textlink="">
      <xdr:nvSpPr>
        <xdr:cNvPr id="61" name="人件費最小値テキスト">
          <a:extLst>
            <a:ext uri="{FF2B5EF4-FFF2-40B4-BE49-F238E27FC236}">
              <a16:creationId xmlns:a16="http://schemas.microsoft.com/office/drawing/2014/main" id="{A523CE4F-D0D6-462A-ACA6-F772CB6FE293}"/>
            </a:ext>
          </a:extLst>
        </xdr:cNvPr>
        <xdr:cNvSpPr txBox="1"/>
      </xdr:nvSpPr>
      <xdr:spPr>
        <a:xfrm>
          <a:off x="4229100" y="6651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128856</xdr:rowOff>
    </xdr:from>
    <xdr:to>
      <xdr:col>24</xdr:col>
      <xdr:colOff>152400</xdr:colOff>
      <xdr:row>38</xdr:row>
      <xdr:rowOff>128856</xdr:rowOff>
    </xdr:to>
    <xdr:cxnSp macro="">
      <xdr:nvCxnSpPr>
        <xdr:cNvPr id="62" name="直線コネクタ 61">
          <a:extLst>
            <a:ext uri="{FF2B5EF4-FFF2-40B4-BE49-F238E27FC236}">
              <a16:creationId xmlns:a16="http://schemas.microsoft.com/office/drawing/2014/main" id="{D3D6B0F5-7024-46EF-ACC5-80D82A2B34EB}"/>
            </a:ext>
          </a:extLst>
        </xdr:cNvPr>
        <xdr:cNvCxnSpPr/>
      </xdr:nvCxnSpPr>
      <xdr:spPr>
        <a:xfrm>
          <a:off x="4112260" y="664776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60760</xdr:rowOff>
    </xdr:from>
    <xdr:ext cx="599010" cy="259045"/>
    <xdr:sp macro="" textlink="">
      <xdr:nvSpPr>
        <xdr:cNvPr id="63" name="人件費最大値テキスト">
          <a:extLst>
            <a:ext uri="{FF2B5EF4-FFF2-40B4-BE49-F238E27FC236}">
              <a16:creationId xmlns:a16="http://schemas.microsoft.com/office/drawing/2014/main" id="{DEC0D92E-FCE3-4571-893A-29DD9C79AE66}"/>
            </a:ext>
          </a:extLst>
        </xdr:cNvPr>
        <xdr:cNvSpPr txBox="1"/>
      </xdr:nvSpPr>
      <xdr:spPr>
        <a:xfrm>
          <a:off x="4229100" y="5029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114083</xdr:rowOff>
    </xdr:from>
    <xdr:to>
      <xdr:col>24</xdr:col>
      <xdr:colOff>152400</xdr:colOff>
      <xdr:row>30</xdr:row>
      <xdr:rowOff>114083</xdr:rowOff>
    </xdr:to>
    <xdr:cxnSp macro="">
      <xdr:nvCxnSpPr>
        <xdr:cNvPr id="64" name="直線コネクタ 63">
          <a:extLst>
            <a:ext uri="{FF2B5EF4-FFF2-40B4-BE49-F238E27FC236}">
              <a16:creationId xmlns:a16="http://schemas.microsoft.com/office/drawing/2014/main" id="{081A0891-DF45-4E4E-AB90-87D78BA30F5F}"/>
            </a:ext>
          </a:extLst>
        </xdr:cNvPr>
        <xdr:cNvCxnSpPr/>
      </xdr:nvCxnSpPr>
      <xdr:spPr>
        <a:xfrm>
          <a:off x="4112260" y="525758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47703</xdr:rowOff>
    </xdr:from>
    <xdr:to>
      <xdr:col>24</xdr:col>
      <xdr:colOff>63500</xdr:colOff>
      <xdr:row>32</xdr:row>
      <xdr:rowOff>57333</xdr:rowOff>
    </xdr:to>
    <xdr:cxnSp macro="">
      <xdr:nvCxnSpPr>
        <xdr:cNvPr id="65" name="直線コネクタ 64">
          <a:extLst>
            <a:ext uri="{FF2B5EF4-FFF2-40B4-BE49-F238E27FC236}">
              <a16:creationId xmlns:a16="http://schemas.microsoft.com/office/drawing/2014/main" id="{8E486CAF-80E6-46BA-95DA-48CD3B8774E4}"/>
            </a:ext>
          </a:extLst>
        </xdr:cNvPr>
        <xdr:cNvCxnSpPr/>
      </xdr:nvCxnSpPr>
      <xdr:spPr>
        <a:xfrm>
          <a:off x="3431540" y="5536008"/>
          <a:ext cx="742950" cy="3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10306</xdr:rowOff>
    </xdr:from>
    <xdr:ext cx="534377" cy="259045"/>
    <xdr:sp macro="" textlink="">
      <xdr:nvSpPr>
        <xdr:cNvPr id="66" name="人件費平均値テキスト">
          <a:extLst>
            <a:ext uri="{FF2B5EF4-FFF2-40B4-BE49-F238E27FC236}">
              <a16:creationId xmlns:a16="http://schemas.microsoft.com/office/drawing/2014/main" id="{FD34A7A1-11E6-4F56-895D-E5E02B0B0043}"/>
            </a:ext>
          </a:extLst>
        </xdr:cNvPr>
        <xdr:cNvSpPr txBox="1"/>
      </xdr:nvSpPr>
      <xdr:spPr>
        <a:xfrm>
          <a:off x="4229100" y="60129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31879</xdr:rowOff>
    </xdr:from>
    <xdr:to>
      <xdr:col>24</xdr:col>
      <xdr:colOff>114300</xdr:colOff>
      <xdr:row>35</xdr:row>
      <xdr:rowOff>133479</xdr:rowOff>
    </xdr:to>
    <xdr:sp macro="" textlink="">
      <xdr:nvSpPr>
        <xdr:cNvPr id="67" name="フローチャート: 判断 66">
          <a:extLst>
            <a:ext uri="{FF2B5EF4-FFF2-40B4-BE49-F238E27FC236}">
              <a16:creationId xmlns:a16="http://schemas.microsoft.com/office/drawing/2014/main" id="{955BC45C-9442-4F55-B156-07F8129F98D6}"/>
            </a:ext>
          </a:extLst>
        </xdr:cNvPr>
        <xdr:cNvSpPr/>
      </xdr:nvSpPr>
      <xdr:spPr>
        <a:xfrm>
          <a:off x="4131310" y="6030724"/>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47703</xdr:rowOff>
    </xdr:from>
    <xdr:to>
      <xdr:col>19</xdr:col>
      <xdr:colOff>177800</xdr:colOff>
      <xdr:row>33</xdr:row>
      <xdr:rowOff>21428</xdr:rowOff>
    </xdr:to>
    <xdr:cxnSp macro="">
      <xdr:nvCxnSpPr>
        <xdr:cNvPr id="68" name="直線コネクタ 67">
          <a:extLst>
            <a:ext uri="{FF2B5EF4-FFF2-40B4-BE49-F238E27FC236}">
              <a16:creationId xmlns:a16="http://schemas.microsoft.com/office/drawing/2014/main" id="{4CC4F697-B27B-41F3-85F8-8BE5BD549E52}"/>
            </a:ext>
          </a:extLst>
        </xdr:cNvPr>
        <xdr:cNvCxnSpPr/>
      </xdr:nvCxnSpPr>
      <xdr:spPr>
        <a:xfrm flipV="1">
          <a:off x="2626360" y="5536008"/>
          <a:ext cx="805180" cy="139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33179</xdr:rowOff>
    </xdr:from>
    <xdr:to>
      <xdr:col>20</xdr:col>
      <xdr:colOff>38100</xdr:colOff>
      <xdr:row>35</xdr:row>
      <xdr:rowOff>134779</xdr:rowOff>
    </xdr:to>
    <xdr:sp macro="" textlink="">
      <xdr:nvSpPr>
        <xdr:cNvPr id="69" name="フローチャート: 判断 68">
          <a:extLst>
            <a:ext uri="{FF2B5EF4-FFF2-40B4-BE49-F238E27FC236}">
              <a16:creationId xmlns:a16="http://schemas.microsoft.com/office/drawing/2014/main" id="{08B792EB-527C-41FF-93B9-912090E004EE}"/>
            </a:ext>
          </a:extLst>
        </xdr:cNvPr>
        <xdr:cNvSpPr/>
      </xdr:nvSpPr>
      <xdr:spPr>
        <a:xfrm>
          <a:off x="3388360" y="6032024"/>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125906</xdr:rowOff>
    </xdr:from>
    <xdr:ext cx="534377" cy="259045"/>
    <xdr:sp macro="" textlink="">
      <xdr:nvSpPr>
        <xdr:cNvPr id="70" name="テキスト ボックス 69">
          <a:extLst>
            <a:ext uri="{FF2B5EF4-FFF2-40B4-BE49-F238E27FC236}">
              <a16:creationId xmlns:a16="http://schemas.microsoft.com/office/drawing/2014/main" id="{84E2C767-8662-48D6-87E9-691A14B44B03}"/>
            </a:ext>
          </a:extLst>
        </xdr:cNvPr>
        <xdr:cNvSpPr txBox="1"/>
      </xdr:nvSpPr>
      <xdr:spPr>
        <a:xfrm>
          <a:off x="3183401" y="6130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21428</xdr:rowOff>
    </xdr:from>
    <xdr:to>
      <xdr:col>15</xdr:col>
      <xdr:colOff>50800</xdr:colOff>
      <xdr:row>35</xdr:row>
      <xdr:rowOff>1840</xdr:rowOff>
    </xdr:to>
    <xdr:cxnSp macro="">
      <xdr:nvCxnSpPr>
        <xdr:cNvPr id="71" name="直線コネクタ 70">
          <a:extLst>
            <a:ext uri="{FF2B5EF4-FFF2-40B4-BE49-F238E27FC236}">
              <a16:creationId xmlns:a16="http://schemas.microsoft.com/office/drawing/2014/main" id="{E214BB2D-E598-4D1A-A64F-6B7899858A6C}"/>
            </a:ext>
          </a:extLst>
        </xdr:cNvPr>
        <xdr:cNvCxnSpPr/>
      </xdr:nvCxnSpPr>
      <xdr:spPr>
        <a:xfrm flipV="1">
          <a:off x="1828800" y="5675468"/>
          <a:ext cx="797560" cy="327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54567</xdr:rowOff>
    </xdr:from>
    <xdr:to>
      <xdr:col>15</xdr:col>
      <xdr:colOff>101600</xdr:colOff>
      <xdr:row>35</xdr:row>
      <xdr:rowOff>156167</xdr:rowOff>
    </xdr:to>
    <xdr:sp macro="" textlink="">
      <xdr:nvSpPr>
        <xdr:cNvPr id="72" name="フローチャート: 判断 71">
          <a:extLst>
            <a:ext uri="{FF2B5EF4-FFF2-40B4-BE49-F238E27FC236}">
              <a16:creationId xmlns:a16="http://schemas.microsoft.com/office/drawing/2014/main" id="{A49C3BB2-AF66-4FE8-8487-F5130840F3C3}"/>
            </a:ext>
          </a:extLst>
        </xdr:cNvPr>
        <xdr:cNvSpPr/>
      </xdr:nvSpPr>
      <xdr:spPr>
        <a:xfrm>
          <a:off x="2571750" y="6059127"/>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147294</xdr:rowOff>
    </xdr:from>
    <xdr:ext cx="534377" cy="259045"/>
    <xdr:sp macro="" textlink="">
      <xdr:nvSpPr>
        <xdr:cNvPr id="73" name="テキスト ボックス 72">
          <a:extLst>
            <a:ext uri="{FF2B5EF4-FFF2-40B4-BE49-F238E27FC236}">
              <a16:creationId xmlns:a16="http://schemas.microsoft.com/office/drawing/2014/main" id="{F1C96728-CEF5-4415-AEDA-5B96DFAF5B06}"/>
            </a:ext>
          </a:extLst>
        </xdr:cNvPr>
        <xdr:cNvSpPr txBox="1"/>
      </xdr:nvSpPr>
      <xdr:spPr>
        <a:xfrm>
          <a:off x="2397271" y="6146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148730</xdr:rowOff>
    </xdr:from>
    <xdr:to>
      <xdr:col>10</xdr:col>
      <xdr:colOff>114300</xdr:colOff>
      <xdr:row>35</xdr:row>
      <xdr:rowOff>1840</xdr:rowOff>
    </xdr:to>
    <xdr:cxnSp macro="">
      <xdr:nvCxnSpPr>
        <xdr:cNvPr id="74" name="直線コネクタ 73">
          <a:extLst>
            <a:ext uri="{FF2B5EF4-FFF2-40B4-BE49-F238E27FC236}">
              <a16:creationId xmlns:a16="http://schemas.microsoft.com/office/drawing/2014/main" id="{79C62E83-EAF6-4BBB-8E7D-57317E78CB93}"/>
            </a:ext>
          </a:extLst>
        </xdr:cNvPr>
        <xdr:cNvCxnSpPr/>
      </xdr:nvCxnSpPr>
      <xdr:spPr>
        <a:xfrm>
          <a:off x="1031240" y="5978030"/>
          <a:ext cx="797560" cy="24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8790</xdr:rowOff>
    </xdr:from>
    <xdr:to>
      <xdr:col>10</xdr:col>
      <xdr:colOff>165100</xdr:colOff>
      <xdr:row>36</xdr:row>
      <xdr:rowOff>110390</xdr:rowOff>
    </xdr:to>
    <xdr:sp macro="" textlink="">
      <xdr:nvSpPr>
        <xdr:cNvPr id="75" name="フローチャート: 判断 74">
          <a:extLst>
            <a:ext uri="{FF2B5EF4-FFF2-40B4-BE49-F238E27FC236}">
              <a16:creationId xmlns:a16="http://schemas.microsoft.com/office/drawing/2014/main" id="{5B640D04-E6F2-40E4-9A1F-C7EFA50C8CB5}"/>
            </a:ext>
          </a:extLst>
        </xdr:cNvPr>
        <xdr:cNvSpPr/>
      </xdr:nvSpPr>
      <xdr:spPr>
        <a:xfrm>
          <a:off x="1774190" y="6182895"/>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101517</xdr:rowOff>
    </xdr:from>
    <xdr:ext cx="534377" cy="259045"/>
    <xdr:sp macro="" textlink="">
      <xdr:nvSpPr>
        <xdr:cNvPr id="76" name="テキスト ボックス 75">
          <a:extLst>
            <a:ext uri="{FF2B5EF4-FFF2-40B4-BE49-F238E27FC236}">
              <a16:creationId xmlns:a16="http://schemas.microsoft.com/office/drawing/2014/main" id="{05EEBC91-73EE-47D3-9439-C9AC3478D5BC}"/>
            </a:ext>
          </a:extLst>
        </xdr:cNvPr>
        <xdr:cNvSpPr txBox="1"/>
      </xdr:nvSpPr>
      <xdr:spPr>
        <a:xfrm>
          <a:off x="1580661" y="6269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24349</xdr:rowOff>
    </xdr:from>
    <xdr:to>
      <xdr:col>6</xdr:col>
      <xdr:colOff>38100</xdr:colOff>
      <xdr:row>36</xdr:row>
      <xdr:rowOff>125949</xdr:rowOff>
    </xdr:to>
    <xdr:sp macro="" textlink="">
      <xdr:nvSpPr>
        <xdr:cNvPr id="77" name="フローチャート: 判断 76">
          <a:extLst>
            <a:ext uri="{FF2B5EF4-FFF2-40B4-BE49-F238E27FC236}">
              <a16:creationId xmlns:a16="http://schemas.microsoft.com/office/drawing/2014/main" id="{774D0CB1-6B6F-49C2-BFB5-4C9B8625591A}"/>
            </a:ext>
          </a:extLst>
        </xdr:cNvPr>
        <xdr:cNvSpPr/>
      </xdr:nvSpPr>
      <xdr:spPr>
        <a:xfrm>
          <a:off x="988060" y="6192739"/>
          <a:ext cx="7874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117076</xdr:rowOff>
    </xdr:from>
    <xdr:ext cx="534377" cy="259045"/>
    <xdr:sp macro="" textlink="">
      <xdr:nvSpPr>
        <xdr:cNvPr id="78" name="テキスト ボックス 77">
          <a:extLst>
            <a:ext uri="{FF2B5EF4-FFF2-40B4-BE49-F238E27FC236}">
              <a16:creationId xmlns:a16="http://schemas.microsoft.com/office/drawing/2014/main" id="{274C14E1-7859-4BB9-80F0-1AF512499A25}"/>
            </a:ext>
          </a:extLst>
        </xdr:cNvPr>
        <xdr:cNvSpPr txBox="1"/>
      </xdr:nvSpPr>
      <xdr:spPr>
        <a:xfrm>
          <a:off x="783101" y="6289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299F5D08-5F4D-43C1-8ED7-BD7F7015A88A}"/>
            </a:ext>
          </a:extLst>
        </xdr:cNvPr>
        <xdr:cNvSpPr txBox="1"/>
      </xdr:nvSpPr>
      <xdr:spPr>
        <a:xfrm>
          <a:off x="4003040" y="711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51FE4CAD-AFFC-438C-BE73-5FB7C687BF65}"/>
            </a:ext>
          </a:extLst>
        </xdr:cNvPr>
        <xdr:cNvSpPr txBox="1"/>
      </xdr:nvSpPr>
      <xdr:spPr>
        <a:xfrm>
          <a:off x="3260090" y="711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87397D45-0B17-4172-AFA2-56C99C6F8262}"/>
            </a:ext>
          </a:extLst>
        </xdr:cNvPr>
        <xdr:cNvSpPr txBox="1"/>
      </xdr:nvSpPr>
      <xdr:spPr>
        <a:xfrm>
          <a:off x="2454910" y="711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2" name="テキスト ボックス 81">
          <a:extLst>
            <a:ext uri="{FF2B5EF4-FFF2-40B4-BE49-F238E27FC236}">
              <a16:creationId xmlns:a16="http://schemas.microsoft.com/office/drawing/2014/main" id="{A02E134F-69C2-452F-8F40-4156E0B4F704}"/>
            </a:ext>
          </a:extLst>
        </xdr:cNvPr>
        <xdr:cNvSpPr txBox="1"/>
      </xdr:nvSpPr>
      <xdr:spPr>
        <a:xfrm>
          <a:off x="1657350" y="711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3" name="テキスト ボックス 82">
          <a:extLst>
            <a:ext uri="{FF2B5EF4-FFF2-40B4-BE49-F238E27FC236}">
              <a16:creationId xmlns:a16="http://schemas.microsoft.com/office/drawing/2014/main" id="{4221D931-4AB6-4DA3-AF42-A204A859E2E1}"/>
            </a:ext>
          </a:extLst>
        </xdr:cNvPr>
        <xdr:cNvSpPr txBox="1"/>
      </xdr:nvSpPr>
      <xdr:spPr>
        <a:xfrm>
          <a:off x="859790" y="711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6533</xdr:rowOff>
    </xdr:from>
    <xdr:to>
      <xdr:col>24</xdr:col>
      <xdr:colOff>114300</xdr:colOff>
      <xdr:row>32</xdr:row>
      <xdr:rowOff>108133</xdr:rowOff>
    </xdr:to>
    <xdr:sp macro="" textlink="">
      <xdr:nvSpPr>
        <xdr:cNvPr id="84" name="楕円 83">
          <a:extLst>
            <a:ext uri="{FF2B5EF4-FFF2-40B4-BE49-F238E27FC236}">
              <a16:creationId xmlns:a16="http://schemas.microsoft.com/office/drawing/2014/main" id="{501A6DA1-0734-47BE-BD5B-C6283F10F57B}"/>
            </a:ext>
          </a:extLst>
        </xdr:cNvPr>
        <xdr:cNvSpPr/>
      </xdr:nvSpPr>
      <xdr:spPr>
        <a:xfrm>
          <a:off x="4131310" y="5494838"/>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29410</xdr:rowOff>
    </xdr:from>
    <xdr:ext cx="599010" cy="259045"/>
    <xdr:sp macro="" textlink="">
      <xdr:nvSpPr>
        <xdr:cNvPr id="85" name="人件費該当値テキスト">
          <a:extLst>
            <a:ext uri="{FF2B5EF4-FFF2-40B4-BE49-F238E27FC236}">
              <a16:creationId xmlns:a16="http://schemas.microsoft.com/office/drawing/2014/main" id="{A599FB9F-ACA8-464D-B7B0-0F7FC1A6C14C}"/>
            </a:ext>
          </a:extLst>
        </xdr:cNvPr>
        <xdr:cNvSpPr txBox="1"/>
      </xdr:nvSpPr>
      <xdr:spPr>
        <a:xfrm>
          <a:off x="4229100" y="5342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168353</xdr:rowOff>
    </xdr:from>
    <xdr:to>
      <xdr:col>20</xdr:col>
      <xdr:colOff>38100</xdr:colOff>
      <xdr:row>32</xdr:row>
      <xdr:rowOff>98503</xdr:rowOff>
    </xdr:to>
    <xdr:sp macro="" textlink="">
      <xdr:nvSpPr>
        <xdr:cNvPr id="86" name="楕円 85">
          <a:extLst>
            <a:ext uri="{FF2B5EF4-FFF2-40B4-BE49-F238E27FC236}">
              <a16:creationId xmlns:a16="http://schemas.microsoft.com/office/drawing/2014/main" id="{D30C51CF-6FE1-4EC8-B644-1031F8C46DF7}"/>
            </a:ext>
          </a:extLst>
        </xdr:cNvPr>
        <xdr:cNvSpPr/>
      </xdr:nvSpPr>
      <xdr:spPr>
        <a:xfrm>
          <a:off x="3388360" y="5487113"/>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30</xdr:row>
      <xdr:rowOff>115030</xdr:rowOff>
    </xdr:from>
    <xdr:ext cx="599010" cy="259045"/>
    <xdr:sp macro="" textlink="">
      <xdr:nvSpPr>
        <xdr:cNvPr id="87" name="テキスト ボックス 86">
          <a:extLst>
            <a:ext uri="{FF2B5EF4-FFF2-40B4-BE49-F238E27FC236}">
              <a16:creationId xmlns:a16="http://schemas.microsoft.com/office/drawing/2014/main" id="{E6444063-FF6F-4647-BD70-A00FBBB75A00}"/>
            </a:ext>
          </a:extLst>
        </xdr:cNvPr>
        <xdr:cNvSpPr txBox="1"/>
      </xdr:nvSpPr>
      <xdr:spPr>
        <a:xfrm>
          <a:off x="3152990" y="5258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142078</xdr:rowOff>
    </xdr:from>
    <xdr:to>
      <xdr:col>15</xdr:col>
      <xdr:colOff>101600</xdr:colOff>
      <xdr:row>33</xdr:row>
      <xdr:rowOff>72228</xdr:rowOff>
    </xdr:to>
    <xdr:sp macro="" textlink="">
      <xdr:nvSpPr>
        <xdr:cNvPr id="88" name="楕円 87">
          <a:extLst>
            <a:ext uri="{FF2B5EF4-FFF2-40B4-BE49-F238E27FC236}">
              <a16:creationId xmlns:a16="http://schemas.microsoft.com/office/drawing/2014/main" id="{794BA302-7F43-4215-8464-32D57BC06ED2}"/>
            </a:ext>
          </a:extLst>
        </xdr:cNvPr>
        <xdr:cNvSpPr/>
      </xdr:nvSpPr>
      <xdr:spPr>
        <a:xfrm>
          <a:off x="2571750" y="5626573"/>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31</xdr:row>
      <xdr:rowOff>88755</xdr:rowOff>
    </xdr:from>
    <xdr:ext cx="599010" cy="259045"/>
    <xdr:sp macro="" textlink="">
      <xdr:nvSpPr>
        <xdr:cNvPr id="89" name="テキスト ボックス 88">
          <a:extLst>
            <a:ext uri="{FF2B5EF4-FFF2-40B4-BE49-F238E27FC236}">
              <a16:creationId xmlns:a16="http://schemas.microsoft.com/office/drawing/2014/main" id="{871F3F66-EE38-4CBE-A0FD-10C75DB0D979}"/>
            </a:ext>
          </a:extLst>
        </xdr:cNvPr>
        <xdr:cNvSpPr txBox="1"/>
      </xdr:nvSpPr>
      <xdr:spPr>
        <a:xfrm>
          <a:off x="2364955" y="5407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122490</xdr:rowOff>
    </xdr:from>
    <xdr:to>
      <xdr:col>10</xdr:col>
      <xdr:colOff>165100</xdr:colOff>
      <xdr:row>35</xdr:row>
      <xdr:rowOff>52640</xdr:rowOff>
    </xdr:to>
    <xdr:sp macro="" textlink="">
      <xdr:nvSpPr>
        <xdr:cNvPr id="90" name="楕円 89">
          <a:extLst>
            <a:ext uri="{FF2B5EF4-FFF2-40B4-BE49-F238E27FC236}">
              <a16:creationId xmlns:a16="http://schemas.microsoft.com/office/drawing/2014/main" id="{85DD9E77-BD0E-4F55-9240-9803EE28783C}"/>
            </a:ext>
          </a:extLst>
        </xdr:cNvPr>
        <xdr:cNvSpPr/>
      </xdr:nvSpPr>
      <xdr:spPr>
        <a:xfrm>
          <a:off x="1774190" y="5953695"/>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69167</xdr:rowOff>
    </xdr:from>
    <xdr:ext cx="534377" cy="259045"/>
    <xdr:sp macro="" textlink="">
      <xdr:nvSpPr>
        <xdr:cNvPr id="91" name="テキスト ボックス 90">
          <a:extLst>
            <a:ext uri="{FF2B5EF4-FFF2-40B4-BE49-F238E27FC236}">
              <a16:creationId xmlns:a16="http://schemas.microsoft.com/office/drawing/2014/main" id="{538430B2-5B6F-46F3-8865-7E8AD7F746E5}"/>
            </a:ext>
          </a:extLst>
        </xdr:cNvPr>
        <xdr:cNvSpPr txBox="1"/>
      </xdr:nvSpPr>
      <xdr:spPr>
        <a:xfrm>
          <a:off x="1580661" y="5725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97930</xdr:rowOff>
    </xdr:from>
    <xdr:to>
      <xdr:col>6</xdr:col>
      <xdr:colOff>38100</xdr:colOff>
      <xdr:row>35</xdr:row>
      <xdr:rowOff>28080</xdr:rowOff>
    </xdr:to>
    <xdr:sp macro="" textlink="">
      <xdr:nvSpPr>
        <xdr:cNvPr id="92" name="楕円 91">
          <a:extLst>
            <a:ext uri="{FF2B5EF4-FFF2-40B4-BE49-F238E27FC236}">
              <a16:creationId xmlns:a16="http://schemas.microsoft.com/office/drawing/2014/main" id="{7445561C-EFFA-4E60-B7E7-7D11BE7C9914}"/>
            </a:ext>
          </a:extLst>
        </xdr:cNvPr>
        <xdr:cNvSpPr/>
      </xdr:nvSpPr>
      <xdr:spPr>
        <a:xfrm>
          <a:off x="988060" y="5923420"/>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44607</xdr:rowOff>
    </xdr:from>
    <xdr:ext cx="534377" cy="259045"/>
    <xdr:sp macro="" textlink="">
      <xdr:nvSpPr>
        <xdr:cNvPr id="93" name="テキスト ボックス 92">
          <a:extLst>
            <a:ext uri="{FF2B5EF4-FFF2-40B4-BE49-F238E27FC236}">
              <a16:creationId xmlns:a16="http://schemas.microsoft.com/office/drawing/2014/main" id="{B64C4E6A-9B44-4D8E-A3A3-A7E894A421F5}"/>
            </a:ext>
          </a:extLst>
        </xdr:cNvPr>
        <xdr:cNvSpPr txBox="1"/>
      </xdr:nvSpPr>
      <xdr:spPr>
        <a:xfrm>
          <a:off x="783101" y="5704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4" name="正方形/長方形 93">
          <a:extLst>
            <a:ext uri="{FF2B5EF4-FFF2-40B4-BE49-F238E27FC236}">
              <a16:creationId xmlns:a16="http://schemas.microsoft.com/office/drawing/2014/main" id="{76481C8E-CBE4-4051-BB20-9AEF6189C243}"/>
            </a:ext>
          </a:extLst>
        </xdr:cNvPr>
        <xdr:cNvSpPr/>
      </xdr:nvSpPr>
      <xdr:spPr>
        <a:xfrm>
          <a:off x="685800" y="7425690"/>
          <a:ext cx="4229100" cy="3194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5" name="正方形/長方形 94">
          <a:extLst>
            <a:ext uri="{FF2B5EF4-FFF2-40B4-BE49-F238E27FC236}">
              <a16:creationId xmlns:a16="http://schemas.microsoft.com/office/drawing/2014/main" id="{8F37C472-8F87-49E7-949F-650714B2F66E}"/>
            </a:ext>
          </a:extLst>
        </xdr:cNvPr>
        <xdr:cNvSpPr/>
      </xdr:nvSpPr>
      <xdr:spPr>
        <a:xfrm>
          <a:off x="816610" y="7768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6" name="正方形/長方形 95">
          <a:extLst>
            <a:ext uri="{FF2B5EF4-FFF2-40B4-BE49-F238E27FC236}">
              <a16:creationId xmlns:a16="http://schemas.microsoft.com/office/drawing/2014/main" id="{475B2BC2-CC55-41E9-AB9D-BDB3ED330D27}"/>
            </a:ext>
          </a:extLst>
        </xdr:cNvPr>
        <xdr:cNvSpPr/>
      </xdr:nvSpPr>
      <xdr:spPr>
        <a:xfrm>
          <a:off x="816610" y="7979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7" name="正方形/長方形 96">
          <a:extLst>
            <a:ext uri="{FF2B5EF4-FFF2-40B4-BE49-F238E27FC236}">
              <a16:creationId xmlns:a16="http://schemas.microsoft.com/office/drawing/2014/main" id="{20E50746-6324-4A99-958D-A7B5D4507C1B}"/>
            </a:ext>
          </a:extLst>
        </xdr:cNvPr>
        <xdr:cNvSpPr/>
      </xdr:nvSpPr>
      <xdr:spPr>
        <a:xfrm>
          <a:off x="1714500" y="7768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8" name="正方形/長方形 97">
          <a:extLst>
            <a:ext uri="{FF2B5EF4-FFF2-40B4-BE49-F238E27FC236}">
              <a16:creationId xmlns:a16="http://schemas.microsoft.com/office/drawing/2014/main" id="{4903386D-8A07-4B98-B225-FF06FBE3E7E5}"/>
            </a:ext>
          </a:extLst>
        </xdr:cNvPr>
        <xdr:cNvSpPr/>
      </xdr:nvSpPr>
      <xdr:spPr>
        <a:xfrm>
          <a:off x="1714500" y="7979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9" name="正方形/長方形 98">
          <a:extLst>
            <a:ext uri="{FF2B5EF4-FFF2-40B4-BE49-F238E27FC236}">
              <a16:creationId xmlns:a16="http://schemas.microsoft.com/office/drawing/2014/main" id="{2945F4EC-124B-4A04-BF7C-78C3A865DD72}"/>
            </a:ext>
          </a:extLst>
        </xdr:cNvPr>
        <xdr:cNvSpPr/>
      </xdr:nvSpPr>
      <xdr:spPr>
        <a:xfrm>
          <a:off x="2743200" y="7768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100" name="正方形/長方形 99">
          <a:extLst>
            <a:ext uri="{FF2B5EF4-FFF2-40B4-BE49-F238E27FC236}">
              <a16:creationId xmlns:a16="http://schemas.microsoft.com/office/drawing/2014/main" id="{74BAA854-B38F-44E0-81DC-A82791EAA652}"/>
            </a:ext>
          </a:extLst>
        </xdr:cNvPr>
        <xdr:cNvSpPr/>
      </xdr:nvSpPr>
      <xdr:spPr>
        <a:xfrm>
          <a:off x="2743200" y="7979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1" name="正方形/長方形 100">
          <a:extLst>
            <a:ext uri="{FF2B5EF4-FFF2-40B4-BE49-F238E27FC236}">
              <a16:creationId xmlns:a16="http://schemas.microsoft.com/office/drawing/2014/main" id="{E1A088C3-205D-44B5-9534-E9159E1E02CA}"/>
            </a:ext>
          </a:extLst>
        </xdr:cNvPr>
        <xdr:cNvSpPr/>
      </xdr:nvSpPr>
      <xdr:spPr>
        <a:xfrm>
          <a:off x="685800" y="8251190"/>
          <a:ext cx="4229100" cy="229171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2" name="テキスト ボックス 101">
          <a:extLst>
            <a:ext uri="{FF2B5EF4-FFF2-40B4-BE49-F238E27FC236}">
              <a16:creationId xmlns:a16="http://schemas.microsoft.com/office/drawing/2014/main" id="{45F9A1F5-8D82-4234-8F92-CA844F675202}"/>
            </a:ext>
          </a:extLst>
        </xdr:cNvPr>
        <xdr:cNvSpPr txBox="1"/>
      </xdr:nvSpPr>
      <xdr:spPr>
        <a:xfrm>
          <a:off x="666750" y="806640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3" name="直線コネクタ 102">
          <a:extLst>
            <a:ext uri="{FF2B5EF4-FFF2-40B4-BE49-F238E27FC236}">
              <a16:creationId xmlns:a16="http://schemas.microsoft.com/office/drawing/2014/main" id="{98C3D52D-45C8-49ED-9D47-F6B2FDB5886E}"/>
            </a:ext>
          </a:extLst>
        </xdr:cNvPr>
        <xdr:cNvCxnSpPr/>
      </xdr:nvCxnSpPr>
      <xdr:spPr>
        <a:xfrm>
          <a:off x="685800" y="1054290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4" name="テキスト ボックス 103">
          <a:extLst>
            <a:ext uri="{FF2B5EF4-FFF2-40B4-BE49-F238E27FC236}">
              <a16:creationId xmlns:a16="http://schemas.microsoft.com/office/drawing/2014/main" id="{06216770-75F0-4F4D-BF9F-54910B124729}"/>
            </a:ext>
          </a:extLst>
        </xdr:cNvPr>
        <xdr:cNvSpPr txBox="1"/>
      </xdr:nvSpPr>
      <xdr:spPr>
        <a:xfrm>
          <a:off x="21165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5" name="直線コネクタ 104">
          <a:extLst>
            <a:ext uri="{FF2B5EF4-FFF2-40B4-BE49-F238E27FC236}">
              <a16:creationId xmlns:a16="http://schemas.microsoft.com/office/drawing/2014/main" id="{FB62B9D6-B41C-4D00-8C00-6D2DA66EE6EA}"/>
            </a:ext>
          </a:extLst>
        </xdr:cNvPr>
        <xdr:cNvCxnSpPr/>
      </xdr:nvCxnSpPr>
      <xdr:spPr>
        <a:xfrm>
          <a:off x="685800" y="1016190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6" name="テキスト ボックス 105">
          <a:extLst>
            <a:ext uri="{FF2B5EF4-FFF2-40B4-BE49-F238E27FC236}">
              <a16:creationId xmlns:a16="http://schemas.microsoft.com/office/drawing/2014/main" id="{6B4C2C4A-6738-48A2-8C7E-F8C1A09304EB}"/>
            </a:ext>
          </a:extLst>
        </xdr:cNvPr>
        <xdr:cNvSpPr txBox="1"/>
      </xdr:nvSpPr>
      <xdr:spPr>
        <a:xfrm>
          <a:off x="21165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7" name="直線コネクタ 106">
          <a:extLst>
            <a:ext uri="{FF2B5EF4-FFF2-40B4-BE49-F238E27FC236}">
              <a16:creationId xmlns:a16="http://schemas.microsoft.com/office/drawing/2014/main" id="{F4859959-AE56-4DCF-8407-A3B3423FF402}"/>
            </a:ext>
          </a:extLst>
        </xdr:cNvPr>
        <xdr:cNvCxnSpPr/>
      </xdr:nvCxnSpPr>
      <xdr:spPr>
        <a:xfrm>
          <a:off x="685800" y="978090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8" name="テキスト ボックス 107">
          <a:extLst>
            <a:ext uri="{FF2B5EF4-FFF2-40B4-BE49-F238E27FC236}">
              <a16:creationId xmlns:a16="http://schemas.microsoft.com/office/drawing/2014/main" id="{437615DF-C295-46BB-A882-21202641DCCE}"/>
            </a:ext>
          </a:extLst>
        </xdr:cNvPr>
        <xdr:cNvSpPr txBox="1"/>
      </xdr:nvSpPr>
      <xdr:spPr>
        <a:xfrm>
          <a:off x="21165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9" name="直線コネクタ 108">
          <a:extLst>
            <a:ext uri="{FF2B5EF4-FFF2-40B4-BE49-F238E27FC236}">
              <a16:creationId xmlns:a16="http://schemas.microsoft.com/office/drawing/2014/main" id="{BB96BC16-FEE2-4266-A07D-17E86A592072}"/>
            </a:ext>
          </a:extLst>
        </xdr:cNvPr>
        <xdr:cNvCxnSpPr/>
      </xdr:nvCxnSpPr>
      <xdr:spPr>
        <a:xfrm>
          <a:off x="685800" y="9394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10" name="テキスト ボックス 109">
          <a:extLst>
            <a:ext uri="{FF2B5EF4-FFF2-40B4-BE49-F238E27FC236}">
              <a16:creationId xmlns:a16="http://schemas.microsoft.com/office/drawing/2014/main" id="{15F72942-360D-4A48-8ACC-ED30A57C57DA}"/>
            </a:ext>
          </a:extLst>
        </xdr:cNvPr>
        <xdr:cNvSpPr txBox="1"/>
      </xdr:nvSpPr>
      <xdr:spPr>
        <a:xfrm>
          <a:off x="170391" y="92595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11" name="直線コネクタ 110">
          <a:extLst>
            <a:ext uri="{FF2B5EF4-FFF2-40B4-BE49-F238E27FC236}">
              <a16:creationId xmlns:a16="http://schemas.microsoft.com/office/drawing/2014/main" id="{323E0322-7A41-4930-8DD1-3906155D2FBC}"/>
            </a:ext>
          </a:extLst>
        </xdr:cNvPr>
        <xdr:cNvCxnSpPr/>
      </xdr:nvCxnSpPr>
      <xdr:spPr>
        <a:xfrm>
          <a:off x="685800" y="9013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2" name="テキスト ボックス 111">
          <a:extLst>
            <a:ext uri="{FF2B5EF4-FFF2-40B4-BE49-F238E27FC236}">
              <a16:creationId xmlns:a16="http://schemas.microsoft.com/office/drawing/2014/main" id="{9EF0823B-FC23-41FE-BA61-87E11BAACBAE}"/>
            </a:ext>
          </a:extLst>
        </xdr:cNvPr>
        <xdr:cNvSpPr txBox="1"/>
      </xdr:nvSpPr>
      <xdr:spPr>
        <a:xfrm>
          <a:off x="170391" y="88785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3" name="直線コネクタ 112">
          <a:extLst>
            <a:ext uri="{FF2B5EF4-FFF2-40B4-BE49-F238E27FC236}">
              <a16:creationId xmlns:a16="http://schemas.microsoft.com/office/drawing/2014/main" id="{5E54289B-3AD2-47AA-8D4F-9B54FE9C10AF}"/>
            </a:ext>
          </a:extLst>
        </xdr:cNvPr>
        <xdr:cNvCxnSpPr/>
      </xdr:nvCxnSpPr>
      <xdr:spPr>
        <a:xfrm>
          <a:off x="685800" y="863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4" name="テキスト ボックス 113">
          <a:extLst>
            <a:ext uri="{FF2B5EF4-FFF2-40B4-BE49-F238E27FC236}">
              <a16:creationId xmlns:a16="http://schemas.microsoft.com/office/drawing/2014/main" id="{13D9B45B-7271-40EE-8CAA-A12BFD311D15}"/>
            </a:ext>
          </a:extLst>
        </xdr:cNvPr>
        <xdr:cNvSpPr txBox="1"/>
      </xdr:nvSpPr>
      <xdr:spPr>
        <a:xfrm>
          <a:off x="170391" y="84975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7B6E5FCF-DCA0-46AE-9C1A-8912C874AC6C}"/>
            </a:ext>
          </a:extLst>
        </xdr:cNvPr>
        <xdr:cNvCxnSpPr/>
      </xdr:nvCxnSpPr>
      <xdr:spPr>
        <a:xfrm>
          <a:off x="685800" y="825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EAF61802-9E05-4E84-BB1D-686E2C3D94A3}"/>
            </a:ext>
          </a:extLst>
        </xdr:cNvPr>
        <xdr:cNvSpPr txBox="1"/>
      </xdr:nvSpPr>
      <xdr:spPr>
        <a:xfrm>
          <a:off x="170391" y="81165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D68DF2F2-41A3-488D-8588-34FC141DC8C9}"/>
            </a:ext>
          </a:extLst>
        </xdr:cNvPr>
        <xdr:cNvSpPr/>
      </xdr:nvSpPr>
      <xdr:spPr>
        <a:xfrm>
          <a:off x="685800" y="8251190"/>
          <a:ext cx="4229100" cy="229171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74537</xdr:rowOff>
    </xdr:from>
    <xdr:to>
      <xdr:col>24</xdr:col>
      <xdr:colOff>62865</xdr:colOff>
      <xdr:row>59</xdr:row>
      <xdr:rowOff>92101</xdr:rowOff>
    </xdr:to>
    <xdr:cxnSp macro="">
      <xdr:nvCxnSpPr>
        <xdr:cNvPr id="118" name="直線コネクタ 117">
          <a:extLst>
            <a:ext uri="{FF2B5EF4-FFF2-40B4-BE49-F238E27FC236}">
              <a16:creationId xmlns:a16="http://schemas.microsoft.com/office/drawing/2014/main" id="{E488BC60-6189-4A6D-9D5A-BE31D6934991}"/>
            </a:ext>
          </a:extLst>
        </xdr:cNvPr>
        <xdr:cNvCxnSpPr/>
      </xdr:nvCxnSpPr>
      <xdr:spPr>
        <a:xfrm flipV="1">
          <a:off x="4172585" y="8818487"/>
          <a:ext cx="1270" cy="13929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95928</xdr:rowOff>
    </xdr:from>
    <xdr:ext cx="534377" cy="259045"/>
    <xdr:sp macro="" textlink="">
      <xdr:nvSpPr>
        <xdr:cNvPr id="119" name="物件費最小値テキスト">
          <a:extLst>
            <a:ext uri="{FF2B5EF4-FFF2-40B4-BE49-F238E27FC236}">
              <a16:creationId xmlns:a16="http://schemas.microsoft.com/office/drawing/2014/main" id="{42A39D58-CF3F-4FC5-8362-80835283E691}"/>
            </a:ext>
          </a:extLst>
        </xdr:cNvPr>
        <xdr:cNvSpPr txBox="1"/>
      </xdr:nvSpPr>
      <xdr:spPr>
        <a:xfrm>
          <a:off x="4229100" y="10207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92101</xdr:rowOff>
    </xdr:from>
    <xdr:to>
      <xdr:col>24</xdr:col>
      <xdr:colOff>152400</xdr:colOff>
      <xdr:row>59</xdr:row>
      <xdr:rowOff>92101</xdr:rowOff>
    </xdr:to>
    <xdr:cxnSp macro="">
      <xdr:nvCxnSpPr>
        <xdr:cNvPr id="120" name="直線コネクタ 119">
          <a:extLst>
            <a:ext uri="{FF2B5EF4-FFF2-40B4-BE49-F238E27FC236}">
              <a16:creationId xmlns:a16="http://schemas.microsoft.com/office/drawing/2014/main" id="{8D7B6722-C211-455A-97DB-2AD5AD88485A}"/>
            </a:ext>
          </a:extLst>
        </xdr:cNvPr>
        <xdr:cNvCxnSpPr/>
      </xdr:nvCxnSpPr>
      <xdr:spPr>
        <a:xfrm>
          <a:off x="4112260" y="1021146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21214</xdr:rowOff>
    </xdr:from>
    <xdr:ext cx="599010" cy="259045"/>
    <xdr:sp macro="" textlink="">
      <xdr:nvSpPr>
        <xdr:cNvPr id="121" name="物件費最大値テキスト">
          <a:extLst>
            <a:ext uri="{FF2B5EF4-FFF2-40B4-BE49-F238E27FC236}">
              <a16:creationId xmlns:a16="http://schemas.microsoft.com/office/drawing/2014/main" id="{4F7D1616-C2EC-488A-887D-530D3A895FC1}"/>
            </a:ext>
          </a:extLst>
        </xdr:cNvPr>
        <xdr:cNvSpPr txBox="1"/>
      </xdr:nvSpPr>
      <xdr:spPr>
        <a:xfrm>
          <a:off x="4229100" y="8589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74537</xdr:rowOff>
    </xdr:from>
    <xdr:to>
      <xdr:col>24</xdr:col>
      <xdr:colOff>152400</xdr:colOff>
      <xdr:row>51</xdr:row>
      <xdr:rowOff>74537</xdr:rowOff>
    </xdr:to>
    <xdr:cxnSp macro="">
      <xdr:nvCxnSpPr>
        <xdr:cNvPr id="122" name="直線コネクタ 121">
          <a:extLst>
            <a:ext uri="{FF2B5EF4-FFF2-40B4-BE49-F238E27FC236}">
              <a16:creationId xmlns:a16="http://schemas.microsoft.com/office/drawing/2014/main" id="{003D0D15-E80C-4EB9-AA1D-CF4E0B59326D}"/>
            </a:ext>
          </a:extLst>
        </xdr:cNvPr>
        <xdr:cNvCxnSpPr/>
      </xdr:nvCxnSpPr>
      <xdr:spPr>
        <a:xfrm>
          <a:off x="4112260" y="881848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116662</xdr:rowOff>
    </xdr:from>
    <xdr:to>
      <xdr:col>24</xdr:col>
      <xdr:colOff>63500</xdr:colOff>
      <xdr:row>57</xdr:row>
      <xdr:rowOff>25222</xdr:rowOff>
    </xdr:to>
    <xdr:cxnSp macro="">
      <xdr:nvCxnSpPr>
        <xdr:cNvPr id="123" name="直線コネクタ 122">
          <a:extLst>
            <a:ext uri="{FF2B5EF4-FFF2-40B4-BE49-F238E27FC236}">
              <a16:creationId xmlns:a16="http://schemas.microsoft.com/office/drawing/2014/main" id="{4354C7F7-1BCE-40F0-B09A-C3718CBCF909}"/>
            </a:ext>
          </a:extLst>
        </xdr:cNvPr>
        <xdr:cNvCxnSpPr/>
      </xdr:nvCxnSpPr>
      <xdr:spPr>
        <a:xfrm flipV="1">
          <a:off x="3431540" y="9374962"/>
          <a:ext cx="742950" cy="419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16756</xdr:rowOff>
    </xdr:from>
    <xdr:ext cx="534377" cy="259045"/>
    <xdr:sp macro="" textlink="">
      <xdr:nvSpPr>
        <xdr:cNvPr id="124" name="物件費平均値テキスト">
          <a:extLst>
            <a:ext uri="{FF2B5EF4-FFF2-40B4-BE49-F238E27FC236}">
              <a16:creationId xmlns:a16="http://schemas.microsoft.com/office/drawing/2014/main" id="{E2FFB1B8-FB34-485D-AE5E-1E729E4965E0}"/>
            </a:ext>
          </a:extLst>
        </xdr:cNvPr>
        <xdr:cNvSpPr txBox="1"/>
      </xdr:nvSpPr>
      <xdr:spPr>
        <a:xfrm>
          <a:off x="4229100" y="96217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38329</xdr:rowOff>
    </xdr:from>
    <xdr:to>
      <xdr:col>24</xdr:col>
      <xdr:colOff>114300</xdr:colOff>
      <xdr:row>56</xdr:row>
      <xdr:rowOff>139929</xdr:rowOff>
    </xdr:to>
    <xdr:sp macro="" textlink="">
      <xdr:nvSpPr>
        <xdr:cNvPr id="125" name="フローチャート: 判断 124">
          <a:extLst>
            <a:ext uri="{FF2B5EF4-FFF2-40B4-BE49-F238E27FC236}">
              <a16:creationId xmlns:a16="http://schemas.microsoft.com/office/drawing/2014/main" id="{C18F37B7-4631-451E-8321-E5FC8795F5DA}"/>
            </a:ext>
          </a:extLst>
        </xdr:cNvPr>
        <xdr:cNvSpPr/>
      </xdr:nvSpPr>
      <xdr:spPr>
        <a:xfrm>
          <a:off x="4131310" y="9639529"/>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22593</xdr:rowOff>
    </xdr:from>
    <xdr:to>
      <xdr:col>19</xdr:col>
      <xdr:colOff>177800</xdr:colOff>
      <xdr:row>57</xdr:row>
      <xdr:rowOff>25222</xdr:rowOff>
    </xdr:to>
    <xdr:cxnSp macro="">
      <xdr:nvCxnSpPr>
        <xdr:cNvPr id="126" name="直線コネクタ 125">
          <a:extLst>
            <a:ext uri="{FF2B5EF4-FFF2-40B4-BE49-F238E27FC236}">
              <a16:creationId xmlns:a16="http://schemas.microsoft.com/office/drawing/2014/main" id="{2FA1FBBD-26E7-4DB7-A114-1ADC46E565A1}"/>
            </a:ext>
          </a:extLst>
        </xdr:cNvPr>
        <xdr:cNvCxnSpPr/>
      </xdr:nvCxnSpPr>
      <xdr:spPr>
        <a:xfrm>
          <a:off x="2626360" y="9791433"/>
          <a:ext cx="805180" cy="2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138659</xdr:rowOff>
    </xdr:from>
    <xdr:to>
      <xdr:col>20</xdr:col>
      <xdr:colOff>38100</xdr:colOff>
      <xdr:row>57</xdr:row>
      <xdr:rowOff>68809</xdr:rowOff>
    </xdr:to>
    <xdr:sp macro="" textlink="">
      <xdr:nvSpPr>
        <xdr:cNvPr id="127" name="フローチャート: 判断 126">
          <a:extLst>
            <a:ext uri="{FF2B5EF4-FFF2-40B4-BE49-F238E27FC236}">
              <a16:creationId xmlns:a16="http://schemas.microsoft.com/office/drawing/2014/main" id="{B473DAB1-45F1-40A1-B3FC-ACF3D31070C9}"/>
            </a:ext>
          </a:extLst>
        </xdr:cNvPr>
        <xdr:cNvSpPr/>
      </xdr:nvSpPr>
      <xdr:spPr>
        <a:xfrm>
          <a:off x="3388360" y="9736049"/>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85336</xdr:rowOff>
    </xdr:from>
    <xdr:ext cx="534377" cy="259045"/>
    <xdr:sp macro="" textlink="">
      <xdr:nvSpPr>
        <xdr:cNvPr id="128" name="テキスト ボックス 127">
          <a:extLst>
            <a:ext uri="{FF2B5EF4-FFF2-40B4-BE49-F238E27FC236}">
              <a16:creationId xmlns:a16="http://schemas.microsoft.com/office/drawing/2014/main" id="{96141D85-80D6-457C-A112-527B4BF7DA41}"/>
            </a:ext>
          </a:extLst>
        </xdr:cNvPr>
        <xdr:cNvSpPr txBox="1"/>
      </xdr:nvSpPr>
      <xdr:spPr>
        <a:xfrm>
          <a:off x="3183401" y="9516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72542</xdr:rowOff>
    </xdr:from>
    <xdr:to>
      <xdr:col>15</xdr:col>
      <xdr:colOff>50800</xdr:colOff>
      <xdr:row>57</xdr:row>
      <xdr:rowOff>22593</xdr:rowOff>
    </xdr:to>
    <xdr:cxnSp macro="">
      <xdr:nvCxnSpPr>
        <xdr:cNvPr id="129" name="直線コネクタ 128">
          <a:extLst>
            <a:ext uri="{FF2B5EF4-FFF2-40B4-BE49-F238E27FC236}">
              <a16:creationId xmlns:a16="http://schemas.microsoft.com/office/drawing/2014/main" id="{A5E31B8D-29FC-483D-B7E7-859C9A3F6A15}"/>
            </a:ext>
          </a:extLst>
        </xdr:cNvPr>
        <xdr:cNvCxnSpPr/>
      </xdr:nvCxnSpPr>
      <xdr:spPr>
        <a:xfrm>
          <a:off x="1828800" y="9673742"/>
          <a:ext cx="797560" cy="117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36093</xdr:rowOff>
    </xdr:from>
    <xdr:to>
      <xdr:col>15</xdr:col>
      <xdr:colOff>101600</xdr:colOff>
      <xdr:row>57</xdr:row>
      <xdr:rowOff>137693</xdr:rowOff>
    </xdr:to>
    <xdr:sp macro="" textlink="">
      <xdr:nvSpPr>
        <xdr:cNvPr id="130" name="フローチャート: 判断 129">
          <a:extLst>
            <a:ext uri="{FF2B5EF4-FFF2-40B4-BE49-F238E27FC236}">
              <a16:creationId xmlns:a16="http://schemas.microsoft.com/office/drawing/2014/main" id="{BF151A08-71C6-4E4E-9557-8CEBE961CA85}"/>
            </a:ext>
          </a:extLst>
        </xdr:cNvPr>
        <xdr:cNvSpPr/>
      </xdr:nvSpPr>
      <xdr:spPr>
        <a:xfrm>
          <a:off x="2571750" y="9808743"/>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128820</xdr:rowOff>
    </xdr:from>
    <xdr:ext cx="534377" cy="259045"/>
    <xdr:sp macro="" textlink="">
      <xdr:nvSpPr>
        <xdr:cNvPr id="131" name="テキスト ボックス 130">
          <a:extLst>
            <a:ext uri="{FF2B5EF4-FFF2-40B4-BE49-F238E27FC236}">
              <a16:creationId xmlns:a16="http://schemas.microsoft.com/office/drawing/2014/main" id="{4ACE6A0D-A756-48FE-9DDE-9C84AA7EEEE8}"/>
            </a:ext>
          </a:extLst>
        </xdr:cNvPr>
        <xdr:cNvSpPr txBox="1"/>
      </xdr:nvSpPr>
      <xdr:spPr>
        <a:xfrm>
          <a:off x="2397271" y="9905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72542</xdr:rowOff>
    </xdr:from>
    <xdr:to>
      <xdr:col>10</xdr:col>
      <xdr:colOff>114300</xdr:colOff>
      <xdr:row>57</xdr:row>
      <xdr:rowOff>139065</xdr:rowOff>
    </xdr:to>
    <xdr:cxnSp macro="">
      <xdr:nvCxnSpPr>
        <xdr:cNvPr id="132" name="直線コネクタ 131">
          <a:extLst>
            <a:ext uri="{FF2B5EF4-FFF2-40B4-BE49-F238E27FC236}">
              <a16:creationId xmlns:a16="http://schemas.microsoft.com/office/drawing/2014/main" id="{20FECEC3-E01A-483C-8414-7EFD75A413BD}"/>
            </a:ext>
          </a:extLst>
        </xdr:cNvPr>
        <xdr:cNvCxnSpPr/>
      </xdr:nvCxnSpPr>
      <xdr:spPr>
        <a:xfrm flipV="1">
          <a:off x="1031240" y="9673742"/>
          <a:ext cx="797560" cy="234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74066</xdr:rowOff>
    </xdr:from>
    <xdr:to>
      <xdr:col>10</xdr:col>
      <xdr:colOff>165100</xdr:colOff>
      <xdr:row>58</xdr:row>
      <xdr:rowOff>4216</xdr:rowOff>
    </xdr:to>
    <xdr:sp macro="" textlink="">
      <xdr:nvSpPr>
        <xdr:cNvPr id="133" name="フローチャート: 判断 132">
          <a:extLst>
            <a:ext uri="{FF2B5EF4-FFF2-40B4-BE49-F238E27FC236}">
              <a16:creationId xmlns:a16="http://schemas.microsoft.com/office/drawing/2014/main" id="{B5F64682-B1F6-4342-9217-B71EC225D3F2}"/>
            </a:ext>
          </a:extLst>
        </xdr:cNvPr>
        <xdr:cNvSpPr/>
      </xdr:nvSpPr>
      <xdr:spPr>
        <a:xfrm>
          <a:off x="1774190" y="9846716"/>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166793</xdr:rowOff>
    </xdr:from>
    <xdr:ext cx="534377" cy="259045"/>
    <xdr:sp macro="" textlink="">
      <xdr:nvSpPr>
        <xdr:cNvPr id="134" name="テキスト ボックス 133">
          <a:extLst>
            <a:ext uri="{FF2B5EF4-FFF2-40B4-BE49-F238E27FC236}">
              <a16:creationId xmlns:a16="http://schemas.microsoft.com/office/drawing/2014/main" id="{FF8C0CA6-BFD7-4E0E-9F84-31242F286A51}"/>
            </a:ext>
          </a:extLst>
        </xdr:cNvPr>
        <xdr:cNvSpPr txBox="1"/>
      </xdr:nvSpPr>
      <xdr:spPr>
        <a:xfrm>
          <a:off x="1580661" y="9943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109030</xdr:rowOff>
    </xdr:from>
    <xdr:to>
      <xdr:col>6</xdr:col>
      <xdr:colOff>38100</xdr:colOff>
      <xdr:row>57</xdr:row>
      <xdr:rowOff>39180</xdr:rowOff>
    </xdr:to>
    <xdr:sp macro="" textlink="">
      <xdr:nvSpPr>
        <xdr:cNvPr id="135" name="フローチャート: 判断 134">
          <a:extLst>
            <a:ext uri="{FF2B5EF4-FFF2-40B4-BE49-F238E27FC236}">
              <a16:creationId xmlns:a16="http://schemas.microsoft.com/office/drawing/2014/main" id="{8FF4D450-34C0-4D31-A5E4-22E98382D91E}"/>
            </a:ext>
          </a:extLst>
        </xdr:cNvPr>
        <xdr:cNvSpPr/>
      </xdr:nvSpPr>
      <xdr:spPr>
        <a:xfrm>
          <a:off x="988060" y="9708325"/>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55707</xdr:rowOff>
    </xdr:from>
    <xdr:ext cx="534377" cy="259045"/>
    <xdr:sp macro="" textlink="">
      <xdr:nvSpPr>
        <xdr:cNvPr id="136" name="テキスト ボックス 135">
          <a:extLst>
            <a:ext uri="{FF2B5EF4-FFF2-40B4-BE49-F238E27FC236}">
              <a16:creationId xmlns:a16="http://schemas.microsoft.com/office/drawing/2014/main" id="{B71BF71E-549E-4055-964B-615122EBCE0F}"/>
            </a:ext>
          </a:extLst>
        </xdr:cNvPr>
        <xdr:cNvSpPr txBox="1"/>
      </xdr:nvSpPr>
      <xdr:spPr>
        <a:xfrm>
          <a:off x="783101" y="9489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6203C860-C19B-44BB-B7EE-364BD78C267B}"/>
            </a:ext>
          </a:extLst>
        </xdr:cNvPr>
        <xdr:cNvSpPr txBox="1"/>
      </xdr:nvSpPr>
      <xdr:spPr>
        <a:xfrm>
          <a:off x="4003040" y="10540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25983608-CA02-4284-8724-6D2084E5A4F1}"/>
            </a:ext>
          </a:extLst>
        </xdr:cNvPr>
        <xdr:cNvSpPr txBox="1"/>
      </xdr:nvSpPr>
      <xdr:spPr>
        <a:xfrm>
          <a:off x="3260090" y="10540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9C0D536B-5426-4605-82C0-1AEF330A8703}"/>
            </a:ext>
          </a:extLst>
        </xdr:cNvPr>
        <xdr:cNvSpPr txBox="1"/>
      </xdr:nvSpPr>
      <xdr:spPr>
        <a:xfrm>
          <a:off x="2454910" y="10540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514E431D-36DB-482B-A741-12AD2A10EF50}"/>
            </a:ext>
          </a:extLst>
        </xdr:cNvPr>
        <xdr:cNvSpPr txBox="1"/>
      </xdr:nvSpPr>
      <xdr:spPr>
        <a:xfrm>
          <a:off x="1657350" y="10540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E679E7FD-5B0A-49E4-B341-705508C539B7}"/>
            </a:ext>
          </a:extLst>
        </xdr:cNvPr>
        <xdr:cNvSpPr txBox="1"/>
      </xdr:nvSpPr>
      <xdr:spPr>
        <a:xfrm>
          <a:off x="859790" y="10540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65862</xdr:rowOff>
    </xdr:from>
    <xdr:to>
      <xdr:col>24</xdr:col>
      <xdr:colOff>114300</xdr:colOff>
      <xdr:row>54</xdr:row>
      <xdr:rowOff>167462</xdr:rowOff>
    </xdr:to>
    <xdr:sp macro="" textlink="">
      <xdr:nvSpPr>
        <xdr:cNvPr id="142" name="楕円 141">
          <a:extLst>
            <a:ext uri="{FF2B5EF4-FFF2-40B4-BE49-F238E27FC236}">
              <a16:creationId xmlns:a16="http://schemas.microsoft.com/office/drawing/2014/main" id="{71A6A35A-BFF5-49EA-A942-8558D4A121C0}"/>
            </a:ext>
          </a:extLst>
        </xdr:cNvPr>
        <xdr:cNvSpPr/>
      </xdr:nvSpPr>
      <xdr:spPr>
        <a:xfrm>
          <a:off x="4131310" y="9322257"/>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88739</xdr:rowOff>
    </xdr:from>
    <xdr:ext cx="599010" cy="259045"/>
    <xdr:sp macro="" textlink="">
      <xdr:nvSpPr>
        <xdr:cNvPr id="143" name="物件費該当値テキスト">
          <a:extLst>
            <a:ext uri="{FF2B5EF4-FFF2-40B4-BE49-F238E27FC236}">
              <a16:creationId xmlns:a16="http://schemas.microsoft.com/office/drawing/2014/main" id="{C5124107-B37B-41E5-B89D-F720B006AA59}"/>
            </a:ext>
          </a:extLst>
        </xdr:cNvPr>
        <xdr:cNvSpPr txBox="1"/>
      </xdr:nvSpPr>
      <xdr:spPr>
        <a:xfrm>
          <a:off x="4229100" y="9179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145872</xdr:rowOff>
    </xdr:from>
    <xdr:to>
      <xdr:col>20</xdr:col>
      <xdr:colOff>38100</xdr:colOff>
      <xdr:row>57</xdr:row>
      <xdr:rowOff>76022</xdr:rowOff>
    </xdr:to>
    <xdr:sp macro="" textlink="">
      <xdr:nvSpPr>
        <xdr:cNvPr id="144" name="楕円 143">
          <a:extLst>
            <a:ext uri="{FF2B5EF4-FFF2-40B4-BE49-F238E27FC236}">
              <a16:creationId xmlns:a16="http://schemas.microsoft.com/office/drawing/2014/main" id="{DD3A086C-AE9A-48F6-BB4E-4304165FD7AE}"/>
            </a:ext>
          </a:extLst>
        </xdr:cNvPr>
        <xdr:cNvSpPr/>
      </xdr:nvSpPr>
      <xdr:spPr>
        <a:xfrm>
          <a:off x="3388360" y="9745167"/>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67149</xdr:rowOff>
    </xdr:from>
    <xdr:ext cx="534377" cy="259045"/>
    <xdr:sp macro="" textlink="">
      <xdr:nvSpPr>
        <xdr:cNvPr id="145" name="テキスト ボックス 144">
          <a:extLst>
            <a:ext uri="{FF2B5EF4-FFF2-40B4-BE49-F238E27FC236}">
              <a16:creationId xmlns:a16="http://schemas.microsoft.com/office/drawing/2014/main" id="{5A33BC8A-3DD7-4A36-A2A4-6C57FCF68EA4}"/>
            </a:ext>
          </a:extLst>
        </xdr:cNvPr>
        <xdr:cNvSpPr txBox="1"/>
      </xdr:nvSpPr>
      <xdr:spPr>
        <a:xfrm>
          <a:off x="3183401" y="9837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143243</xdr:rowOff>
    </xdr:from>
    <xdr:to>
      <xdr:col>15</xdr:col>
      <xdr:colOff>101600</xdr:colOff>
      <xdr:row>57</xdr:row>
      <xdr:rowOff>73393</xdr:rowOff>
    </xdr:to>
    <xdr:sp macro="" textlink="">
      <xdr:nvSpPr>
        <xdr:cNvPr id="146" name="楕円 145">
          <a:extLst>
            <a:ext uri="{FF2B5EF4-FFF2-40B4-BE49-F238E27FC236}">
              <a16:creationId xmlns:a16="http://schemas.microsoft.com/office/drawing/2014/main" id="{07CFB444-D2A8-475D-85E9-332C8A369AD2}"/>
            </a:ext>
          </a:extLst>
        </xdr:cNvPr>
        <xdr:cNvSpPr/>
      </xdr:nvSpPr>
      <xdr:spPr>
        <a:xfrm>
          <a:off x="2571750" y="9742538"/>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89920</xdr:rowOff>
    </xdr:from>
    <xdr:ext cx="534377" cy="259045"/>
    <xdr:sp macro="" textlink="">
      <xdr:nvSpPr>
        <xdr:cNvPr id="147" name="テキスト ボックス 146">
          <a:extLst>
            <a:ext uri="{FF2B5EF4-FFF2-40B4-BE49-F238E27FC236}">
              <a16:creationId xmlns:a16="http://schemas.microsoft.com/office/drawing/2014/main" id="{4A692FBB-D467-4994-9A30-83C8F331A92F}"/>
            </a:ext>
          </a:extLst>
        </xdr:cNvPr>
        <xdr:cNvSpPr txBox="1"/>
      </xdr:nvSpPr>
      <xdr:spPr>
        <a:xfrm>
          <a:off x="2397271" y="9523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21742</xdr:rowOff>
    </xdr:from>
    <xdr:to>
      <xdr:col>10</xdr:col>
      <xdr:colOff>165100</xdr:colOff>
      <xdr:row>56</xdr:row>
      <xdr:rowOff>123342</xdr:rowOff>
    </xdr:to>
    <xdr:sp macro="" textlink="">
      <xdr:nvSpPr>
        <xdr:cNvPr id="148" name="楕円 147">
          <a:extLst>
            <a:ext uri="{FF2B5EF4-FFF2-40B4-BE49-F238E27FC236}">
              <a16:creationId xmlns:a16="http://schemas.microsoft.com/office/drawing/2014/main" id="{44F80131-4D4A-4110-BC14-0AADAE20E076}"/>
            </a:ext>
          </a:extLst>
        </xdr:cNvPr>
        <xdr:cNvSpPr/>
      </xdr:nvSpPr>
      <xdr:spPr>
        <a:xfrm>
          <a:off x="1774190" y="9619132"/>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139869</xdr:rowOff>
    </xdr:from>
    <xdr:ext cx="534377" cy="259045"/>
    <xdr:sp macro="" textlink="">
      <xdr:nvSpPr>
        <xdr:cNvPr id="149" name="テキスト ボックス 148">
          <a:extLst>
            <a:ext uri="{FF2B5EF4-FFF2-40B4-BE49-F238E27FC236}">
              <a16:creationId xmlns:a16="http://schemas.microsoft.com/office/drawing/2014/main" id="{664E6803-4D9E-44FB-85A1-78343E9DB89C}"/>
            </a:ext>
          </a:extLst>
        </xdr:cNvPr>
        <xdr:cNvSpPr txBox="1"/>
      </xdr:nvSpPr>
      <xdr:spPr>
        <a:xfrm>
          <a:off x="1580661" y="9394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88265</xdr:rowOff>
    </xdr:from>
    <xdr:to>
      <xdr:col>6</xdr:col>
      <xdr:colOff>38100</xdr:colOff>
      <xdr:row>58</xdr:row>
      <xdr:rowOff>18415</xdr:rowOff>
    </xdr:to>
    <xdr:sp macro="" textlink="">
      <xdr:nvSpPr>
        <xdr:cNvPr id="150" name="楕円 149">
          <a:extLst>
            <a:ext uri="{FF2B5EF4-FFF2-40B4-BE49-F238E27FC236}">
              <a16:creationId xmlns:a16="http://schemas.microsoft.com/office/drawing/2014/main" id="{171D3765-837B-47A4-9249-654AC5E3A6EE}"/>
            </a:ext>
          </a:extLst>
        </xdr:cNvPr>
        <xdr:cNvSpPr/>
      </xdr:nvSpPr>
      <xdr:spPr>
        <a:xfrm>
          <a:off x="988060" y="986472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9542</xdr:rowOff>
    </xdr:from>
    <xdr:ext cx="534377" cy="259045"/>
    <xdr:sp macro="" textlink="">
      <xdr:nvSpPr>
        <xdr:cNvPr id="151" name="テキスト ボックス 150">
          <a:extLst>
            <a:ext uri="{FF2B5EF4-FFF2-40B4-BE49-F238E27FC236}">
              <a16:creationId xmlns:a16="http://schemas.microsoft.com/office/drawing/2014/main" id="{B18D89F5-731E-40A6-8838-5431B6B581B3}"/>
            </a:ext>
          </a:extLst>
        </xdr:cNvPr>
        <xdr:cNvSpPr txBox="1"/>
      </xdr:nvSpPr>
      <xdr:spPr>
        <a:xfrm>
          <a:off x="783101" y="9955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634B6615-3656-4A9A-9F77-958F2A1CE7B3}"/>
            </a:ext>
          </a:extLst>
        </xdr:cNvPr>
        <xdr:cNvSpPr/>
      </xdr:nvSpPr>
      <xdr:spPr>
        <a:xfrm>
          <a:off x="685800" y="10854690"/>
          <a:ext cx="4229100" cy="3194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A0E5960-3C67-4755-A82C-17C4BA7EC637}"/>
            </a:ext>
          </a:extLst>
        </xdr:cNvPr>
        <xdr:cNvSpPr/>
      </xdr:nvSpPr>
      <xdr:spPr>
        <a:xfrm>
          <a:off x="816610" y="11197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DA72F51A-F92D-471A-A7A5-632E79AC0914}"/>
            </a:ext>
          </a:extLst>
        </xdr:cNvPr>
        <xdr:cNvSpPr/>
      </xdr:nvSpPr>
      <xdr:spPr>
        <a:xfrm>
          <a:off x="816610" y="11408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5D7C68AE-05B2-4DD3-9E3B-17BEFA716A17}"/>
            </a:ext>
          </a:extLst>
        </xdr:cNvPr>
        <xdr:cNvSpPr/>
      </xdr:nvSpPr>
      <xdr:spPr>
        <a:xfrm>
          <a:off x="1714500" y="11197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2851661B-1F69-43BE-B7DC-7E857E38AFD9}"/>
            </a:ext>
          </a:extLst>
        </xdr:cNvPr>
        <xdr:cNvSpPr/>
      </xdr:nvSpPr>
      <xdr:spPr>
        <a:xfrm>
          <a:off x="1714500" y="11408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9727062F-012A-496A-A8D8-E15DD7DD8502}"/>
            </a:ext>
          </a:extLst>
        </xdr:cNvPr>
        <xdr:cNvSpPr/>
      </xdr:nvSpPr>
      <xdr:spPr>
        <a:xfrm>
          <a:off x="2743200" y="11197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4E1D4A0-EA5B-4110-8DA0-F0640460868D}"/>
            </a:ext>
          </a:extLst>
        </xdr:cNvPr>
        <xdr:cNvSpPr/>
      </xdr:nvSpPr>
      <xdr:spPr>
        <a:xfrm>
          <a:off x="2743200" y="11408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7F99AE48-5AD0-4589-8DA4-0FBB7884663F}"/>
            </a:ext>
          </a:extLst>
        </xdr:cNvPr>
        <xdr:cNvSpPr/>
      </xdr:nvSpPr>
      <xdr:spPr>
        <a:xfrm>
          <a:off x="685800" y="11680190"/>
          <a:ext cx="4229100" cy="229171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539AE46-4878-4407-9CB2-B39AC510A454}"/>
            </a:ext>
          </a:extLst>
        </xdr:cNvPr>
        <xdr:cNvSpPr txBox="1"/>
      </xdr:nvSpPr>
      <xdr:spPr>
        <a:xfrm>
          <a:off x="666750" y="1149540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8DF8EC2A-1409-4AB6-9FA5-CEBC0D948F52}"/>
            </a:ext>
          </a:extLst>
        </xdr:cNvPr>
        <xdr:cNvCxnSpPr/>
      </xdr:nvCxnSpPr>
      <xdr:spPr>
        <a:xfrm>
          <a:off x="685800" y="1397190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a:extLst>
            <a:ext uri="{FF2B5EF4-FFF2-40B4-BE49-F238E27FC236}">
              <a16:creationId xmlns:a16="http://schemas.microsoft.com/office/drawing/2014/main" id="{3998F054-B776-48EF-98CD-3389EAC054A7}"/>
            </a:ext>
          </a:extLst>
        </xdr:cNvPr>
        <xdr:cNvCxnSpPr/>
      </xdr:nvCxnSpPr>
      <xdr:spPr>
        <a:xfrm>
          <a:off x="685800" y="135089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a:extLst>
            <a:ext uri="{FF2B5EF4-FFF2-40B4-BE49-F238E27FC236}">
              <a16:creationId xmlns:a16="http://schemas.microsoft.com/office/drawing/2014/main" id="{C4EC4078-04D4-4072-B883-F1891E40729A}"/>
            </a:ext>
          </a:extLst>
        </xdr:cNvPr>
        <xdr:cNvSpPr txBox="1"/>
      </xdr:nvSpPr>
      <xdr:spPr>
        <a:xfrm>
          <a:off x="478924" y="1337438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a:extLst>
            <a:ext uri="{FF2B5EF4-FFF2-40B4-BE49-F238E27FC236}">
              <a16:creationId xmlns:a16="http://schemas.microsoft.com/office/drawing/2014/main" id="{DD032C4A-4913-48B2-AB1F-A77561D88111}"/>
            </a:ext>
          </a:extLst>
        </xdr:cNvPr>
        <xdr:cNvCxnSpPr/>
      </xdr:nvCxnSpPr>
      <xdr:spPr>
        <a:xfrm>
          <a:off x="685800" y="130517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a:extLst>
            <a:ext uri="{FF2B5EF4-FFF2-40B4-BE49-F238E27FC236}">
              <a16:creationId xmlns:a16="http://schemas.microsoft.com/office/drawing/2014/main" id="{EFEA0E5A-9E00-4889-8903-9141B10F2A0C}"/>
            </a:ext>
          </a:extLst>
        </xdr:cNvPr>
        <xdr:cNvSpPr txBox="1"/>
      </xdr:nvSpPr>
      <xdr:spPr>
        <a:xfrm>
          <a:off x="211651" y="129171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a:extLst>
            <a:ext uri="{FF2B5EF4-FFF2-40B4-BE49-F238E27FC236}">
              <a16:creationId xmlns:a16="http://schemas.microsoft.com/office/drawing/2014/main" id="{3BFC6FFE-7BFB-4228-9C19-B4D732B6B8FC}"/>
            </a:ext>
          </a:extLst>
        </xdr:cNvPr>
        <xdr:cNvCxnSpPr/>
      </xdr:nvCxnSpPr>
      <xdr:spPr>
        <a:xfrm>
          <a:off x="685800" y="1260030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a:extLst>
            <a:ext uri="{FF2B5EF4-FFF2-40B4-BE49-F238E27FC236}">
              <a16:creationId xmlns:a16="http://schemas.microsoft.com/office/drawing/2014/main" id="{C4910491-6C5B-4DE9-B4DB-8A5030A40691}"/>
            </a:ext>
          </a:extLst>
        </xdr:cNvPr>
        <xdr:cNvSpPr txBox="1"/>
      </xdr:nvSpPr>
      <xdr:spPr>
        <a:xfrm>
          <a:off x="21165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a:extLst>
            <a:ext uri="{FF2B5EF4-FFF2-40B4-BE49-F238E27FC236}">
              <a16:creationId xmlns:a16="http://schemas.microsoft.com/office/drawing/2014/main" id="{95F54AA9-CD46-49EE-9AFD-A9D5D7F65ECD}"/>
            </a:ext>
          </a:extLst>
        </xdr:cNvPr>
        <xdr:cNvCxnSpPr/>
      </xdr:nvCxnSpPr>
      <xdr:spPr>
        <a:xfrm>
          <a:off x="685800" y="121373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a:extLst>
            <a:ext uri="{FF2B5EF4-FFF2-40B4-BE49-F238E27FC236}">
              <a16:creationId xmlns:a16="http://schemas.microsoft.com/office/drawing/2014/main" id="{3F707C9F-6497-472D-AE58-8B247DA849EC}"/>
            </a:ext>
          </a:extLst>
        </xdr:cNvPr>
        <xdr:cNvSpPr txBox="1"/>
      </xdr:nvSpPr>
      <xdr:spPr>
        <a:xfrm>
          <a:off x="211651" y="120027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87230782-F5C1-449D-9F75-E722DE92D29D}"/>
            </a:ext>
          </a:extLst>
        </xdr:cNvPr>
        <xdr:cNvCxnSpPr/>
      </xdr:nvCxnSpPr>
      <xdr:spPr>
        <a:xfrm>
          <a:off x="685800" y="1168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62B797AE-C78A-47FB-B8AE-83B2F28CC11C}"/>
            </a:ext>
          </a:extLst>
        </xdr:cNvPr>
        <xdr:cNvSpPr txBox="1"/>
      </xdr:nvSpPr>
      <xdr:spPr>
        <a:xfrm>
          <a:off x="211651" y="115455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A2E90FBA-A489-4673-BDF6-8E5DB0C9D1DE}"/>
            </a:ext>
          </a:extLst>
        </xdr:cNvPr>
        <xdr:cNvSpPr/>
      </xdr:nvSpPr>
      <xdr:spPr>
        <a:xfrm>
          <a:off x="685800" y="11680190"/>
          <a:ext cx="4229100" cy="229171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70640</xdr:rowOff>
    </xdr:from>
    <xdr:to>
      <xdr:col>24</xdr:col>
      <xdr:colOff>62865</xdr:colOff>
      <xdr:row>78</xdr:row>
      <xdr:rowOff>138488</xdr:rowOff>
    </xdr:to>
    <xdr:cxnSp macro="">
      <xdr:nvCxnSpPr>
        <xdr:cNvPr id="173" name="直線コネクタ 172">
          <a:extLst>
            <a:ext uri="{FF2B5EF4-FFF2-40B4-BE49-F238E27FC236}">
              <a16:creationId xmlns:a16="http://schemas.microsoft.com/office/drawing/2014/main" id="{AB20CB39-2A28-4853-98ED-685BA6F4EA50}"/>
            </a:ext>
          </a:extLst>
        </xdr:cNvPr>
        <xdr:cNvCxnSpPr/>
      </xdr:nvCxnSpPr>
      <xdr:spPr>
        <a:xfrm flipV="1">
          <a:off x="4172585" y="12241685"/>
          <a:ext cx="1270" cy="1266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142315</xdr:rowOff>
    </xdr:from>
    <xdr:ext cx="313932" cy="259045"/>
    <xdr:sp macro="" textlink="">
      <xdr:nvSpPr>
        <xdr:cNvPr id="174" name="維持補修費最小値テキスト">
          <a:extLst>
            <a:ext uri="{FF2B5EF4-FFF2-40B4-BE49-F238E27FC236}">
              <a16:creationId xmlns:a16="http://schemas.microsoft.com/office/drawing/2014/main" id="{473E8110-A001-47B3-884F-672E6B39D689}"/>
            </a:ext>
          </a:extLst>
        </xdr:cNvPr>
        <xdr:cNvSpPr txBox="1"/>
      </xdr:nvSpPr>
      <xdr:spPr>
        <a:xfrm>
          <a:off x="4229100" y="135135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138488</xdr:rowOff>
    </xdr:from>
    <xdr:to>
      <xdr:col>24</xdr:col>
      <xdr:colOff>152400</xdr:colOff>
      <xdr:row>78</xdr:row>
      <xdr:rowOff>138488</xdr:rowOff>
    </xdr:to>
    <xdr:cxnSp macro="">
      <xdr:nvCxnSpPr>
        <xdr:cNvPr id="175" name="直線コネクタ 174">
          <a:extLst>
            <a:ext uri="{FF2B5EF4-FFF2-40B4-BE49-F238E27FC236}">
              <a16:creationId xmlns:a16="http://schemas.microsoft.com/office/drawing/2014/main" id="{74A8155A-0852-4D83-93EF-34291D148ED7}"/>
            </a:ext>
          </a:extLst>
        </xdr:cNvPr>
        <xdr:cNvCxnSpPr/>
      </xdr:nvCxnSpPr>
      <xdr:spPr>
        <a:xfrm>
          <a:off x="4112260" y="1350777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17317</xdr:rowOff>
    </xdr:from>
    <xdr:ext cx="534377" cy="259045"/>
    <xdr:sp macro="" textlink="">
      <xdr:nvSpPr>
        <xdr:cNvPr id="176" name="維持補修費最大値テキスト">
          <a:extLst>
            <a:ext uri="{FF2B5EF4-FFF2-40B4-BE49-F238E27FC236}">
              <a16:creationId xmlns:a16="http://schemas.microsoft.com/office/drawing/2014/main" id="{C2AD4B0A-97B7-4D83-9973-12FEC233EEED}"/>
            </a:ext>
          </a:extLst>
        </xdr:cNvPr>
        <xdr:cNvSpPr txBox="1"/>
      </xdr:nvSpPr>
      <xdr:spPr>
        <a:xfrm>
          <a:off x="4229100" y="12022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70640</xdr:rowOff>
    </xdr:from>
    <xdr:to>
      <xdr:col>24</xdr:col>
      <xdr:colOff>152400</xdr:colOff>
      <xdr:row>71</xdr:row>
      <xdr:rowOff>70640</xdr:rowOff>
    </xdr:to>
    <xdr:cxnSp macro="">
      <xdr:nvCxnSpPr>
        <xdr:cNvPr id="177" name="直線コネクタ 176">
          <a:extLst>
            <a:ext uri="{FF2B5EF4-FFF2-40B4-BE49-F238E27FC236}">
              <a16:creationId xmlns:a16="http://schemas.microsoft.com/office/drawing/2014/main" id="{F739E9EA-515F-4884-BE26-BD57190FCFBF}"/>
            </a:ext>
          </a:extLst>
        </xdr:cNvPr>
        <xdr:cNvCxnSpPr/>
      </xdr:nvCxnSpPr>
      <xdr:spPr>
        <a:xfrm>
          <a:off x="4112260" y="1224168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162263</xdr:rowOff>
    </xdr:from>
    <xdr:to>
      <xdr:col>24</xdr:col>
      <xdr:colOff>63500</xdr:colOff>
      <xdr:row>77</xdr:row>
      <xdr:rowOff>41539</xdr:rowOff>
    </xdr:to>
    <xdr:cxnSp macro="">
      <xdr:nvCxnSpPr>
        <xdr:cNvPr id="178" name="直線コネクタ 177">
          <a:extLst>
            <a:ext uri="{FF2B5EF4-FFF2-40B4-BE49-F238E27FC236}">
              <a16:creationId xmlns:a16="http://schemas.microsoft.com/office/drawing/2014/main" id="{FC05D382-FD88-4066-B5DC-763D5651173D}"/>
            </a:ext>
          </a:extLst>
        </xdr:cNvPr>
        <xdr:cNvCxnSpPr/>
      </xdr:nvCxnSpPr>
      <xdr:spPr>
        <a:xfrm>
          <a:off x="3431540" y="13194368"/>
          <a:ext cx="742950" cy="48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43507</xdr:rowOff>
    </xdr:from>
    <xdr:ext cx="469744" cy="259045"/>
    <xdr:sp macro="" textlink="">
      <xdr:nvSpPr>
        <xdr:cNvPr id="179" name="維持補修費平均値テキスト">
          <a:extLst>
            <a:ext uri="{FF2B5EF4-FFF2-40B4-BE49-F238E27FC236}">
              <a16:creationId xmlns:a16="http://schemas.microsoft.com/office/drawing/2014/main" id="{FDEB5DE9-F054-4EB5-B4CC-6BDEA8A2E146}"/>
            </a:ext>
          </a:extLst>
        </xdr:cNvPr>
        <xdr:cNvSpPr txBox="1"/>
      </xdr:nvSpPr>
      <xdr:spPr>
        <a:xfrm>
          <a:off x="4229100" y="132470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65080</xdr:rowOff>
    </xdr:from>
    <xdr:to>
      <xdr:col>24</xdr:col>
      <xdr:colOff>114300</xdr:colOff>
      <xdr:row>77</xdr:row>
      <xdr:rowOff>166680</xdr:rowOff>
    </xdr:to>
    <xdr:sp macro="" textlink="">
      <xdr:nvSpPr>
        <xdr:cNvPr id="180" name="フローチャート: 判断 179">
          <a:extLst>
            <a:ext uri="{FF2B5EF4-FFF2-40B4-BE49-F238E27FC236}">
              <a16:creationId xmlns:a16="http://schemas.microsoft.com/office/drawing/2014/main" id="{810A33A0-F326-4592-B6DF-E8FA0EBA73ED}"/>
            </a:ext>
          </a:extLst>
        </xdr:cNvPr>
        <xdr:cNvSpPr/>
      </xdr:nvSpPr>
      <xdr:spPr>
        <a:xfrm>
          <a:off x="4131310" y="13264825"/>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42568</xdr:rowOff>
    </xdr:from>
    <xdr:to>
      <xdr:col>19</xdr:col>
      <xdr:colOff>177800</xdr:colOff>
      <xdr:row>76</xdr:row>
      <xdr:rowOff>162263</xdr:rowOff>
    </xdr:to>
    <xdr:cxnSp macro="">
      <xdr:nvCxnSpPr>
        <xdr:cNvPr id="181" name="直線コネクタ 180">
          <a:extLst>
            <a:ext uri="{FF2B5EF4-FFF2-40B4-BE49-F238E27FC236}">
              <a16:creationId xmlns:a16="http://schemas.microsoft.com/office/drawing/2014/main" id="{9120BC98-A69E-4F20-A5C4-3237D30D30FE}"/>
            </a:ext>
          </a:extLst>
        </xdr:cNvPr>
        <xdr:cNvCxnSpPr/>
      </xdr:nvCxnSpPr>
      <xdr:spPr>
        <a:xfrm>
          <a:off x="2626360" y="13074673"/>
          <a:ext cx="805180" cy="119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63571</xdr:rowOff>
    </xdr:from>
    <xdr:to>
      <xdr:col>20</xdr:col>
      <xdr:colOff>38100</xdr:colOff>
      <xdr:row>77</xdr:row>
      <xdr:rowOff>165171</xdr:rowOff>
    </xdr:to>
    <xdr:sp macro="" textlink="">
      <xdr:nvSpPr>
        <xdr:cNvPr id="182" name="フローチャート: 判断 181">
          <a:extLst>
            <a:ext uri="{FF2B5EF4-FFF2-40B4-BE49-F238E27FC236}">
              <a16:creationId xmlns:a16="http://schemas.microsoft.com/office/drawing/2014/main" id="{E8B9B2F9-8DF5-4BEA-9423-D47366794D60}"/>
            </a:ext>
          </a:extLst>
        </xdr:cNvPr>
        <xdr:cNvSpPr/>
      </xdr:nvSpPr>
      <xdr:spPr>
        <a:xfrm>
          <a:off x="3388360" y="13261411"/>
          <a:ext cx="7874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156298</xdr:rowOff>
    </xdr:from>
    <xdr:ext cx="469744" cy="259045"/>
    <xdr:sp macro="" textlink="">
      <xdr:nvSpPr>
        <xdr:cNvPr id="183" name="テキスト ボックス 182">
          <a:extLst>
            <a:ext uri="{FF2B5EF4-FFF2-40B4-BE49-F238E27FC236}">
              <a16:creationId xmlns:a16="http://schemas.microsoft.com/office/drawing/2014/main" id="{24722AE8-5F70-4754-8569-EDB26799D0F7}"/>
            </a:ext>
          </a:extLst>
        </xdr:cNvPr>
        <xdr:cNvSpPr txBox="1"/>
      </xdr:nvSpPr>
      <xdr:spPr>
        <a:xfrm>
          <a:off x="3215718" y="13359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42568</xdr:rowOff>
    </xdr:from>
    <xdr:to>
      <xdr:col>15</xdr:col>
      <xdr:colOff>50800</xdr:colOff>
      <xdr:row>77</xdr:row>
      <xdr:rowOff>28670</xdr:rowOff>
    </xdr:to>
    <xdr:cxnSp macro="">
      <xdr:nvCxnSpPr>
        <xdr:cNvPr id="184" name="直線コネクタ 183">
          <a:extLst>
            <a:ext uri="{FF2B5EF4-FFF2-40B4-BE49-F238E27FC236}">
              <a16:creationId xmlns:a16="http://schemas.microsoft.com/office/drawing/2014/main" id="{B0FA38F4-A8E1-4874-AE40-EBA6194E3175}"/>
            </a:ext>
          </a:extLst>
        </xdr:cNvPr>
        <xdr:cNvCxnSpPr/>
      </xdr:nvCxnSpPr>
      <xdr:spPr>
        <a:xfrm flipV="1">
          <a:off x="1828800" y="13074673"/>
          <a:ext cx="797560" cy="153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76716</xdr:rowOff>
    </xdr:from>
    <xdr:to>
      <xdr:col>15</xdr:col>
      <xdr:colOff>101600</xdr:colOff>
      <xdr:row>78</xdr:row>
      <xdr:rowOff>6866</xdr:rowOff>
    </xdr:to>
    <xdr:sp macro="" textlink="">
      <xdr:nvSpPr>
        <xdr:cNvPr id="185" name="フローチャート: 判断 184">
          <a:extLst>
            <a:ext uri="{FF2B5EF4-FFF2-40B4-BE49-F238E27FC236}">
              <a16:creationId xmlns:a16="http://schemas.microsoft.com/office/drawing/2014/main" id="{86E79220-FE80-43B4-9B3E-65EC3E9F48EC}"/>
            </a:ext>
          </a:extLst>
        </xdr:cNvPr>
        <xdr:cNvSpPr/>
      </xdr:nvSpPr>
      <xdr:spPr>
        <a:xfrm>
          <a:off x="2571750" y="13278366"/>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169443</xdr:rowOff>
    </xdr:from>
    <xdr:ext cx="469744" cy="259045"/>
    <xdr:sp macro="" textlink="">
      <xdr:nvSpPr>
        <xdr:cNvPr id="186" name="テキスト ボックス 185">
          <a:extLst>
            <a:ext uri="{FF2B5EF4-FFF2-40B4-BE49-F238E27FC236}">
              <a16:creationId xmlns:a16="http://schemas.microsoft.com/office/drawing/2014/main" id="{449A8243-4EBD-4881-BF7F-9CFAC21D0813}"/>
            </a:ext>
          </a:extLst>
        </xdr:cNvPr>
        <xdr:cNvSpPr txBox="1"/>
      </xdr:nvSpPr>
      <xdr:spPr>
        <a:xfrm>
          <a:off x="2408633" y="13374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28670</xdr:rowOff>
    </xdr:from>
    <xdr:to>
      <xdr:col>10</xdr:col>
      <xdr:colOff>114300</xdr:colOff>
      <xdr:row>77</xdr:row>
      <xdr:rowOff>117503</xdr:rowOff>
    </xdr:to>
    <xdr:cxnSp macro="">
      <xdr:nvCxnSpPr>
        <xdr:cNvPr id="187" name="直線コネクタ 186">
          <a:extLst>
            <a:ext uri="{FF2B5EF4-FFF2-40B4-BE49-F238E27FC236}">
              <a16:creationId xmlns:a16="http://schemas.microsoft.com/office/drawing/2014/main" id="{CE9399EC-8B1A-426E-A8D9-22B99E09CAE7}"/>
            </a:ext>
          </a:extLst>
        </xdr:cNvPr>
        <xdr:cNvCxnSpPr/>
      </xdr:nvCxnSpPr>
      <xdr:spPr>
        <a:xfrm flipV="1">
          <a:off x="1031240" y="13228415"/>
          <a:ext cx="797560" cy="90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113178</xdr:rowOff>
    </xdr:from>
    <xdr:to>
      <xdr:col>10</xdr:col>
      <xdr:colOff>165100</xdr:colOff>
      <xdr:row>78</xdr:row>
      <xdr:rowOff>43328</xdr:rowOff>
    </xdr:to>
    <xdr:sp macro="" textlink="">
      <xdr:nvSpPr>
        <xdr:cNvPr id="188" name="フローチャート: 判断 187">
          <a:extLst>
            <a:ext uri="{FF2B5EF4-FFF2-40B4-BE49-F238E27FC236}">
              <a16:creationId xmlns:a16="http://schemas.microsoft.com/office/drawing/2014/main" id="{9575EC9F-42D3-4362-B9B9-65F21ADA8024}"/>
            </a:ext>
          </a:extLst>
        </xdr:cNvPr>
        <xdr:cNvSpPr/>
      </xdr:nvSpPr>
      <xdr:spPr>
        <a:xfrm>
          <a:off x="1774190" y="13314828"/>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34455</xdr:rowOff>
    </xdr:from>
    <xdr:ext cx="469744" cy="259045"/>
    <xdr:sp macro="" textlink="">
      <xdr:nvSpPr>
        <xdr:cNvPr id="189" name="テキスト ボックス 188">
          <a:extLst>
            <a:ext uri="{FF2B5EF4-FFF2-40B4-BE49-F238E27FC236}">
              <a16:creationId xmlns:a16="http://schemas.microsoft.com/office/drawing/2014/main" id="{B9619207-16C0-402D-B004-E95F6AA27F3F}"/>
            </a:ext>
          </a:extLst>
        </xdr:cNvPr>
        <xdr:cNvSpPr txBox="1"/>
      </xdr:nvSpPr>
      <xdr:spPr>
        <a:xfrm>
          <a:off x="1611073" y="1340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119555</xdr:rowOff>
    </xdr:from>
    <xdr:to>
      <xdr:col>6</xdr:col>
      <xdr:colOff>38100</xdr:colOff>
      <xdr:row>78</xdr:row>
      <xdr:rowOff>49705</xdr:rowOff>
    </xdr:to>
    <xdr:sp macro="" textlink="">
      <xdr:nvSpPr>
        <xdr:cNvPr id="190" name="フローチャート: 判断 189">
          <a:extLst>
            <a:ext uri="{FF2B5EF4-FFF2-40B4-BE49-F238E27FC236}">
              <a16:creationId xmlns:a16="http://schemas.microsoft.com/office/drawing/2014/main" id="{ADA4BC8B-4548-42A9-B01E-F42B78D3C528}"/>
            </a:ext>
          </a:extLst>
        </xdr:cNvPr>
        <xdr:cNvSpPr/>
      </xdr:nvSpPr>
      <xdr:spPr>
        <a:xfrm>
          <a:off x="988060" y="13323110"/>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40832</xdr:rowOff>
    </xdr:from>
    <xdr:ext cx="469744" cy="259045"/>
    <xdr:sp macro="" textlink="">
      <xdr:nvSpPr>
        <xdr:cNvPr id="191" name="テキスト ボックス 190">
          <a:extLst>
            <a:ext uri="{FF2B5EF4-FFF2-40B4-BE49-F238E27FC236}">
              <a16:creationId xmlns:a16="http://schemas.microsoft.com/office/drawing/2014/main" id="{F93FB32F-0B17-4BCA-9305-F422AAEFE0D5}"/>
            </a:ext>
          </a:extLst>
        </xdr:cNvPr>
        <xdr:cNvSpPr txBox="1"/>
      </xdr:nvSpPr>
      <xdr:spPr>
        <a:xfrm>
          <a:off x="815418" y="13413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1EE31FCB-5AE8-460E-98E1-BE23B482A293}"/>
            </a:ext>
          </a:extLst>
        </xdr:cNvPr>
        <xdr:cNvSpPr txBox="1"/>
      </xdr:nvSpPr>
      <xdr:spPr>
        <a:xfrm>
          <a:off x="4003040" y="13969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76699AEA-48AD-4B56-B3E8-EF98FBD9F136}"/>
            </a:ext>
          </a:extLst>
        </xdr:cNvPr>
        <xdr:cNvSpPr txBox="1"/>
      </xdr:nvSpPr>
      <xdr:spPr>
        <a:xfrm>
          <a:off x="3260090" y="13969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E82777F0-103F-4DE7-AE80-F64EDB1D6783}"/>
            </a:ext>
          </a:extLst>
        </xdr:cNvPr>
        <xdr:cNvSpPr txBox="1"/>
      </xdr:nvSpPr>
      <xdr:spPr>
        <a:xfrm>
          <a:off x="2454910" y="13969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656B05FD-DD79-4DD6-A49A-46EC667A8F08}"/>
            </a:ext>
          </a:extLst>
        </xdr:cNvPr>
        <xdr:cNvSpPr txBox="1"/>
      </xdr:nvSpPr>
      <xdr:spPr>
        <a:xfrm>
          <a:off x="1657350" y="13969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EE05E3A-B359-4AE4-849A-57BEF94DB930}"/>
            </a:ext>
          </a:extLst>
        </xdr:cNvPr>
        <xdr:cNvSpPr txBox="1"/>
      </xdr:nvSpPr>
      <xdr:spPr>
        <a:xfrm>
          <a:off x="859790" y="13969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162189</xdr:rowOff>
    </xdr:from>
    <xdr:to>
      <xdr:col>24</xdr:col>
      <xdr:colOff>114300</xdr:colOff>
      <xdr:row>77</xdr:row>
      <xdr:rowOff>92339</xdr:rowOff>
    </xdr:to>
    <xdr:sp macro="" textlink="">
      <xdr:nvSpPr>
        <xdr:cNvPr id="197" name="楕円 196">
          <a:extLst>
            <a:ext uri="{FF2B5EF4-FFF2-40B4-BE49-F238E27FC236}">
              <a16:creationId xmlns:a16="http://schemas.microsoft.com/office/drawing/2014/main" id="{8A895B7E-FF63-484C-9F62-D4C54C8B0A66}"/>
            </a:ext>
          </a:extLst>
        </xdr:cNvPr>
        <xdr:cNvSpPr/>
      </xdr:nvSpPr>
      <xdr:spPr>
        <a:xfrm>
          <a:off x="4131310" y="13194294"/>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13616</xdr:rowOff>
    </xdr:from>
    <xdr:ext cx="534377" cy="259045"/>
    <xdr:sp macro="" textlink="">
      <xdr:nvSpPr>
        <xdr:cNvPr id="198" name="維持補修費該当値テキスト">
          <a:extLst>
            <a:ext uri="{FF2B5EF4-FFF2-40B4-BE49-F238E27FC236}">
              <a16:creationId xmlns:a16="http://schemas.microsoft.com/office/drawing/2014/main" id="{B58D7D30-5ACE-407E-A402-8A1F365A7D0E}"/>
            </a:ext>
          </a:extLst>
        </xdr:cNvPr>
        <xdr:cNvSpPr txBox="1"/>
      </xdr:nvSpPr>
      <xdr:spPr>
        <a:xfrm>
          <a:off x="4229100" y="13047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111463</xdr:rowOff>
    </xdr:from>
    <xdr:to>
      <xdr:col>20</xdr:col>
      <xdr:colOff>38100</xdr:colOff>
      <xdr:row>77</xdr:row>
      <xdr:rowOff>41613</xdr:rowOff>
    </xdr:to>
    <xdr:sp macro="" textlink="">
      <xdr:nvSpPr>
        <xdr:cNvPr id="199" name="楕円 198">
          <a:extLst>
            <a:ext uri="{FF2B5EF4-FFF2-40B4-BE49-F238E27FC236}">
              <a16:creationId xmlns:a16="http://schemas.microsoft.com/office/drawing/2014/main" id="{C4D91C6D-C36F-4A0C-8517-93912577BC92}"/>
            </a:ext>
          </a:extLst>
        </xdr:cNvPr>
        <xdr:cNvSpPr/>
      </xdr:nvSpPr>
      <xdr:spPr>
        <a:xfrm>
          <a:off x="3388360" y="1314166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58140</xdr:rowOff>
    </xdr:from>
    <xdr:ext cx="534377" cy="259045"/>
    <xdr:sp macro="" textlink="">
      <xdr:nvSpPr>
        <xdr:cNvPr id="200" name="テキスト ボックス 199">
          <a:extLst>
            <a:ext uri="{FF2B5EF4-FFF2-40B4-BE49-F238E27FC236}">
              <a16:creationId xmlns:a16="http://schemas.microsoft.com/office/drawing/2014/main" id="{25526ED4-E0FA-42AE-B604-5D8E4E9563B2}"/>
            </a:ext>
          </a:extLst>
        </xdr:cNvPr>
        <xdr:cNvSpPr txBox="1"/>
      </xdr:nvSpPr>
      <xdr:spPr>
        <a:xfrm>
          <a:off x="3183401" y="12913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163218</xdr:rowOff>
    </xdr:from>
    <xdr:to>
      <xdr:col>15</xdr:col>
      <xdr:colOff>101600</xdr:colOff>
      <xdr:row>76</xdr:row>
      <xdr:rowOff>93368</xdr:rowOff>
    </xdr:to>
    <xdr:sp macro="" textlink="">
      <xdr:nvSpPr>
        <xdr:cNvPr id="201" name="楕円 200">
          <a:extLst>
            <a:ext uri="{FF2B5EF4-FFF2-40B4-BE49-F238E27FC236}">
              <a16:creationId xmlns:a16="http://schemas.microsoft.com/office/drawing/2014/main" id="{6B151DD6-EFE4-44C6-8702-FD466CC5679A}"/>
            </a:ext>
          </a:extLst>
        </xdr:cNvPr>
        <xdr:cNvSpPr/>
      </xdr:nvSpPr>
      <xdr:spPr>
        <a:xfrm>
          <a:off x="2571750" y="13023873"/>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109895</xdr:rowOff>
    </xdr:from>
    <xdr:ext cx="534377" cy="259045"/>
    <xdr:sp macro="" textlink="">
      <xdr:nvSpPr>
        <xdr:cNvPr id="202" name="テキスト ボックス 201">
          <a:extLst>
            <a:ext uri="{FF2B5EF4-FFF2-40B4-BE49-F238E27FC236}">
              <a16:creationId xmlns:a16="http://schemas.microsoft.com/office/drawing/2014/main" id="{F4F639E6-168E-4BD2-B429-9B49EB7A8950}"/>
            </a:ext>
          </a:extLst>
        </xdr:cNvPr>
        <xdr:cNvSpPr txBox="1"/>
      </xdr:nvSpPr>
      <xdr:spPr>
        <a:xfrm>
          <a:off x="2397271" y="12795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149320</xdr:rowOff>
    </xdr:from>
    <xdr:to>
      <xdr:col>10</xdr:col>
      <xdr:colOff>165100</xdr:colOff>
      <xdr:row>77</xdr:row>
      <xdr:rowOff>79470</xdr:rowOff>
    </xdr:to>
    <xdr:sp macro="" textlink="">
      <xdr:nvSpPr>
        <xdr:cNvPr id="203" name="楕円 202">
          <a:extLst>
            <a:ext uri="{FF2B5EF4-FFF2-40B4-BE49-F238E27FC236}">
              <a16:creationId xmlns:a16="http://schemas.microsoft.com/office/drawing/2014/main" id="{B23476D8-07CC-4131-9BF4-F3C43689B46A}"/>
            </a:ext>
          </a:extLst>
        </xdr:cNvPr>
        <xdr:cNvSpPr/>
      </xdr:nvSpPr>
      <xdr:spPr>
        <a:xfrm>
          <a:off x="1774190" y="13179520"/>
          <a:ext cx="1092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95996</xdr:rowOff>
    </xdr:from>
    <xdr:ext cx="534377" cy="259045"/>
    <xdr:sp macro="" textlink="">
      <xdr:nvSpPr>
        <xdr:cNvPr id="204" name="テキスト ボックス 203">
          <a:extLst>
            <a:ext uri="{FF2B5EF4-FFF2-40B4-BE49-F238E27FC236}">
              <a16:creationId xmlns:a16="http://schemas.microsoft.com/office/drawing/2014/main" id="{EE40B04F-77D6-499E-8666-869A63F3197D}"/>
            </a:ext>
          </a:extLst>
        </xdr:cNvPr>
        <xdr:cNvSpPr txBox="1"/>
      </xdr:nvSpPr>
      <xdr:spPr>
        <a:xfrm>
          <a:off x="1580661" y="12950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66703</xdr:rowOff>
    </xdr:from>
    <xdr:to>
      <xdr:col>6</xdr:col>
      <xdr:colOff>38100</xdr:colOff>
      <xdr:row>77</xdr:row>
      <xdr:rowOff>168303</xdr:rowOff>
    </xdr:to>
    <xdr:sp macro="" textlink="">
      <xdr:nvSpPr>
        <xdr:cNvPr id="205" name="楕円 204">
          <a:extLst>
            <a:ext uri="{FF2B5EF4-FFF2-40B4-BE49-F238E27FC236}">
              <a16:creationId xmlns:a16="http://schemas.microsoft.com/office/drawing/2014/main" id="{BA3E8F7A-9B02-472C-8838-BE6153416074}"/>
            </a:ext>
          </a:extLst>
        </xdr:cNvPr>
        <xdr:cNvSpPr/>
      </xdr:nvSpPr>
      <xdr:spPr>
        <a:xfrm>
          <a:off x="988060" y="13266448"/>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13380</xdr:rowOff>
    </xdr:from>
    <xdr:ext cx="469744" cy="259045"/>
    <xdr:sp macro="" textlink="">
      <xdr:nvSpPr>
        <xdr:cNvPr id="206" name="テキスト ボックス 205">
          <a:extLst>
            <a:ext uri="{FF2B5EF4-FFF2-40B4-BE49-F238E27FC236}">
              <a16:creationId xmlns:a16="http://schemas.microsoft.com/office/drawing/2014/main" id="{2CF97AD2-9519-4E25-AA7A-F2E40439C1FE}"/>
            </a:ext>
          </a:extLst>
        </xdr:cNvPr>
        <xdr:cNvSpPr txBox="1"/>
      </xdr:nvSpPr>
      <xdr:spPr>
        <a:xfrm>
          <a:off x="815418" y="13047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6CBC0089-6C2F-451A-BF1B-E8108654BBB6}"/>
            </a:ext>
          </a:extLst>
        </xdr:cNvPr>
        <xdr:cNvSpPr/>
      </xdr:nvSpPr>
      <xdr:spPr>
        <a:xfrm>
          <a:off x="685800" y="14283690"/>
          <a:ext cx="4229100" cy="3194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40FB9741-CDD7-4994-813D-F94F456FDAEF}"/>
            </a:ext>
          </a:extLst>
        </xdr:cNvPr>
        <xdr:cNvSpPr/>
      </xdr:nvSpPr>
      <xdr:spPr>
        <a:xfrm>
          <a:off x="816610" y="14626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BAE26480-D5A1-446E-AC2C-A6E68242EE06}"/>
            </a:ext>
          </a:extLst>
        </xdr:cNvPr>
        <xdr:cNvSpPr/>
      </xdr:nvSpPr>
      <xdr:spPr>
        <a:xfrm>
          <a:off x="816610" y="14837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BB79DD75-1534-46DA-A28D-26E1E057129D}"/>
            </a:ext>
          </a:extLst>
        </xdr:cNvPr>
        <xdr:cNvSpPr/>
      </xdr:nvSpPr>
      <xdr:spPr>
        <a:xfrm>
          <a:off x="1714500" y="14626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73BB86D9-D22B-4A2B-AEE1-7901981B05D0}"/>
            </a:ext>
          </a:extLst>
        </xdr:cNvPr>
        <xdr:cNvSpPr/>
      </xdr:nvSpPr>
      <xdr:spPr>
        <a:xfrm>
          <a:off x="1714500" y="14837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E90CC4D9-1A01-439D-9CC6-73AC57AE394E}"/>
            </a:ext>
          </a:extLst>
        </xdr:cNvPr>
        <xdr:cNvSpPr/>
      </xdr:nvSpPr>
      <xdr:spPr>
        <a:xfrm>
          <a:off x="2743200" y="14626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461F1777-5BD1-44F1-95C8-4E1C922DEDF2}"/>
            </a:ext>
          </a:extLst>
        </xdr:cNvPr>
        <xdr:cNvSpPr/>
      </xdr:nvSpPr>
      <xdr:spPr>
        <a:xfrm>
          <a:off x="2743200" y="14837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592FE97E-30C2-4D66-9A3B-9C22F93D88FB}"/>
            </a:ext>
          </a:extLst>
        </xdr:cNvPr>
        <xdr:cNvSpPr/>
      </xdr:nvSpPr>
      <xdr:spPr>
        <a:xfrm>
          <a:off x="685800" y="15109190"/>
          <a:ext cx="4229100" cy="229171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987AD5CE-2502-4610-AF16-2BD4D22E9C1B}"/>
            </a:ext>
          </a:extLst>
        </xdr:cNvPr>
        <xdr:cNvSpPr txBox="1"/>
      </xdr:nvSpPr>
      <xdr:spPr>
        <a:xfrm>
          <a:off x="666750" y="1492440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2979A712-EA06-4E58-9E13-AD6053D11C5C}"/>
            </a:ext>
          </a:extLst>
        </xdr:cNvPr>
        <xdr:cNvCxnSpPr/>
      </xdr:nvCxnSpPr>
      <xdr:spPr>
        <a:xfrm>
          <a:off x="685800" y="1740090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E7676EC1-D63D-4419-AA57-0C822A28E38D}"/>
            </a:ext>
          </a:extLst>
        </xdr:cNvPr>
        <xdr:cNvSpPr txBox="1"/>
      </xdr:nvSpPr>
      <xdr:spPr>
        <a:xfrm>
          <a:off x="47892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9C3C5D13-02C7-4595-AD44-1CCD439D380C}"/>
            </a:ext>
          </a:extLst>
        </xdr:cNvPr>
        <xdr:cNvCxnSpPr/>
      </xdr:nvCxnSpPr>
      <xdr:spPr>
        <a:xfrm>
          <a:off x="685800" y="1701990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1347A62A-B37F-4845-90EE-60738919CD22}"/>
            </a:ext>
          </a:extLst>
        </xdr:cNvPr>
        <xdr:cNvSpPr txBox="1"/>
      </xdr:nvSpPr>
      <xdr:spPr>
        <a:xfrm>
          <a:off x="21165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2038E7C9-1C1A-4BCE-93C5-9C1DA04D040B}"/>
            </a:ext>
          </a:extLst>
        </xdr:cNvPr>
        <xdr:cNvCxnSpPr/>
      </xdr:nvCxnSpPr>
      <xdr:spPr>
        <a:xfrm>
          <a:off x="685800" y="1663890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a:extLst>
            <a:ext uri="{FF2B5EF4-FFF2-40B4-BE49-F238E27FC236}">
              <a16:creationId xmlns:a16="http://schemas.microsoft.com/office/drawing/2014/main" id="{0878310B-564E-4E7D-93A1-CD4958A154CD}"/>
            </a:ext>
          </a:extLst>
        </xdr:cNvPr>
        <xdr:cNvSpPr txBox="1"/>
      </xdr:nvSpPr>
      <xdr:spPr>
        <a:xfrm>
          <a:off x="21165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FBCF9C83-1499-4812-8632-4DDB3AE0E8B5}"/>
            </a:ext>
          </a:extLst>
        </xdr:cNvPr>
        <xdr:cNvCxnSpPr/>
      </xdr:nvCxnSpPr>
      <xdr:spPr>
        <a:xfrm>
          <a:off x="685800" y="1625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a:extLst>
            <a:ext uri="{FF2B5EF4-FFF2-40B4-BE49-F238E27FC236}">
              <a16:creationId xmlns:a16="http://schemas.microsoft.com/office/drawing/2014/main" id="{478F381C-358C-4211-BDB0-BE9BA4FDAC90}"/>
            </a:ext>
          </a:extLst>
        </xdr:cNvPr>
        <xdr:cNvSpPr txBox="1"/>
      </xdr:nvSpPr>
      <xdr:spPr>
        <a:xfrm>
          <a:off x="211651" y="161175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2AC7C877-2EF0-4307-96E5-8F8E6FF19A5E}"/>
            </a:ext>
          </a:extLst>
        </xdr:cNvPr>
        <xdr:cNvCxnSpPr/>
      </xdr:nvCxnSpPr>
      <xdr:spPr>
        <a:xfrm>
          <a:off x="685800" y="1587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a:extLst>
            <a:ext uri="{FF2B5EF4-FFF2-40B4-BE49-F238E27FC236}">
              <a16:creationId xmlns:a16="http://schemas.microsoft.com/office/drawing/2014/main" id="{2EEEF287-26F9-4A42-B845-5E3505968216}"/>
            </a:ext>
          </a:extLst>
        </xdr:cNvPr>
        <xdr:cNvSpPr txBox="1"/>
      </xdr:nvSpPr>
      <xdr:spPr>
        <a:xfrm>
          <a:off x="170391" y="157365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E8C49DAA-8237-4DD1-ADE4-F8B92C2425F7}"/>
            </a:ext>
          </a:extLst>
        </xdr:cNvPr>
        <xdr:cNvCxnSpPr/>
      </xdr:nvCxnSpPr>
      <xdr:spPr>
        <a:xfrm>
          <a:off x="685800" y="1549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66D397D3-3DF2-4ADC-B975-314606183D48}"/>
            </a:ext>
          </a:extLst>
        </xdr:cNvPr>
        <xdr:cNvSpPr txBox="1"/>
      </xdr:nvSpPr>
      <xdr:spPr>
        <a:xfrm>
          <a:off x="170391" y="153555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5B9D987E-3CE1-4B64-95CD-7302F2573D96}"/>
            </a:ext>
          </a:extLst>
        </xdr:cNvPr>
        <xdr:cNvCxnSpPr/>
      </xdr:nvCxnSpPr>
      <xdr:spPr>
        <a:xfrm>
          <a:off x="685800" y="15109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E92240D7-0216-4C12-883E-AC644D65A1CB}"/>
            </a:ext>
          </a:extLst>
        </xdr:cNvPr>
        <xdr:cNvSpPr txBox="1"/>
      </xdr:nvSpPr>
      <xdr:spPr>
        <a:xfrm>
          <a:off x="170391" y="149745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3EFEFC50-B17E-420D-BB45-B4D8274D9FED}"/>
            </a:ext>
          </a:extLst>
        </xdr:cNvPr>
        <xdr:cNvSpPr/>
      </xdr:nvSpPr>
      <xdr:spPr>
        <a:xfrm>
          <a:off x="685800" y="15109190"/>
          <a:ext cx="4229100" cy="229171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138418</xdr:rowOff>
    </xdr:from>
    <xdr:to>
      <xdr:col>24</xdr:col>
      <xdr:colOff>62865</xdr:colOff>
      <xdr:row>98</xdr:row>
      <xdr:rowOff>87846</xdr:rowOff>
    </xdr:to>
    <xdr:cxnSp macro="">
      <xdr:nvCxnSpPr>
        <xdr:cNvPr id="231" name="直線コネクタ 230">
          <a:extLst>
            <a:ext uri="{FF2B5EF4-FFF2-40B4-BE49-F238E27FC236}">
              <a16:creationId xmlns:a16="http://schemas.microsoft.com/office/drawing/2014/main" id="{D23A1EA1-D06E-42F9-BF82-C35EBB73D065}"/>
            </a:ext>
          </a:extLst>
        </xdr:cNvPr>
        <xdr:cNvCxnSpPr/>
      </xdr:nvCxnSpPr>
      <xdr:spPr>
        <a:xfrm flipV="1">
          <a:off x="4172585" y="15565108"/>
          <a:ext cx="1270" cy="1328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91673</xdr:rowOff>
    </xdr:from>
    <xdr:ext cx="534377" cy="259045"/>
    <xdr:sp macro="" textlink="">
      <xdr:nvSpPr>
        <xdr:cNvPr id="232" name="扶助費最小値テキスト">
          <a:extLst>
            <a:ext uri="{FF2B5EF4-FFF2-40B4-BE49-F238E27FC236}">
              <a16:creationId xmlns:a16="http://schemas.microsoft.com/office/drawing/2014/main" id="{28A1562A-5420-4712-8B4E-317E55BF93C8}"/>
            </a:ext>
          </a:extLst>
        </xdr:cNvPr>
        <xdr:cNvSpPr txBox="1"/>
      </xdr:nvSpPr>
      <xdr:spPr>
        <a:xfrm>
          <a:off x="4229100" y="16897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87846</xdr:rowOff>
    </xdr:from>
    <xdr:to>
      <xdr:col>24</xdr:col>
      <xdr:colOff>152400</xdr:colOff>
      <xdr:row>98</xdr:row>
      <xdr:rowOff>87846</xdr:rowOff>
    </xdr:to>
    <xdr:cxnSp macro="">
      <xdr:nvCxnSpPr>
        <xdr:cNvPr id="233" name="直線コネクタ 232">
          <a:extLst>
            <a:ext uri="{FF2B5EF4-FFF2-40B4-BE49-F238E27FC236}">
              <a16:creationId xmlns:a16="http://schemas.microsoft.com/office/drawing/2014/main" id="{45E39B35-3ACF-49EE-B375-2E27821E24F3}"/>
            </a:ext>
          </a:extLst>
        </xdr:cNvPr>
        <xdr:cNvCxnSpPr/>
      </xdr:nvCxnSpPr>
      <xdr:spPr>
        <a:xfrm>
          <a:off x="4112260" y="1689375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85095</xdr:rowOff>
    </xdr:from>
    <xdr:ext cx="599010" cy="259045"/>
    <xdr:sp macro="" textlink="">
      <xdr:nvSpPr>
        <xdr:cNvPr id="234" name="扶助費最大値テキスト">
          <a:extLst>
            <a:ext uri="{FF2B5EF4-FFF2-40B4-BE49-F238E27FC236}">
              <a16:creationId xmlns:a16="http://schemas.microsoft.com/office/drawing/2014/main" id="{1CC74B42-5F66-41B3-B886-9A3625893701}"/>
            </a:ext>
          </a:extLst>
        </xdr:cNvPr>
        <xdr:cNvSpPr txBox="1"/>
      </xdr:nvSpPr>
      <xdr:spPr>
        <a:xfrm>
          <a:off x="4229100" y="15346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138418</xdr:rowOff>
    </xdr:from>
    <xdr:to>
      <xdr:col>24</xdr:col>
      <xdr:colOff>152400</xdr:colOff>
      <xdr:row>90</xdr:row>
      <xdr:rowOff>138418</xdr:rowOff>
    </xdr:to>
    <xdr:cxnSp macro="">
      <xdr:nvCxnSpPr>
        <xdr:cNvPr id="235" name="直線コネクタ 234">
          <a:extLst>
            <a:ext uri="{FF2B5EF4-FFF2-40B4-BE49-F238E27FC236}">
              <a16:creationId xmlns:a16="http://schemas.microsoft.com/office/drawing/2014/main" id="{0E3C6426-D540-449E-9731-7630A4139735}"/>
            </a:ext>
          </a:extLst>
        </xdr:cNvPr>
        <xdr:cNvCxnSpPr/>
      </xdr:nvCxnSpPr>
      <xdr:spPr>
        <a:xfrm>
          <a:off x="4112260" y="155651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170777</xdr:rowOff>
    </xdr:from>
    <xdr:to>
      <xdr:col>24</xdr:col>
      <xdr:colOff>63500</xdr:colOff>
      <xdr:row>96</xdr:row>
      <xdr:rowOff>135750</xdr:rowOff>
    </xdr:to>
    <xdr:cxnSp macro="">
      <xdr:nvCxnSpPr>
        <xdr:cNvPr id="236" name="直線コネクタ 235">
          <a:extLst>
            <a:ext uri="{FF2B5EF4-FFF2-40B4-BE49-F238E27FC236}">
              <a16:creationId xmlns:a16="http://schemas.microsoft.com/office/drawing/2014/main" id="{765ACA39-D169-439B-8F71-BC909FECEA91}"/>
            </a:ext>
          </a:extLst>
        </xdr:cNvPr>
        <xdr:cNvCxnSpPr/>
      </xdr:nvCxnSpPr>
      <xdr:spPr>
        <a:xfrm>
          <a:off x="3431540" y="16462337"/>
          <a:ext cx="742950" cy="128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159351</xdr:rowOff>
    </xdr:from>
    <xdr:ext cx="534377" cy="259045"/>
    <xdr:sp macro="" textlink="">
      <xdr:nvSpPr>
        <xdr:cNvPr id="237" name="扶助費平均値テキスト">
          <a:extLst>
            <a:ext uri="{FF2B5EF4-FFF2-40B4-BE49-F238E27FC236}">
              <a16:creationId xmlns:a16="http://schemas.microsoft.com/office/drawing/2014/main" id="{7C4EAF05-3814-4386-8748-F7F603F2C8B9}"/>
            </a:ext>
          </a:extLst>
        </xdr:cNvPr>
        <xdr:cNvSpPr txBox="1"/>
      </xdr:nvSpPr>
      <xdr:spPr>
        <a:xfrm>
          <a:off x="4229100" y="161061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136474</xdr:rowOff>
    </xdr:from>
    <xdr:to>
      <xdr:col>24</xdr:col>
      <xdr:colOff>114300</xdr:colOff>
      <xdr:row>95</xdr:row>
      <xdr:rowOff>66624</xdr:rowOff>
    </xdr:to>
    <xdr:sp macro="" textlink="">
      <xdr:nvSpPr>
        <xdr:cNvPr id="238" name="フローチャート: 判断 237">
          <a:extLst>
            <a:ext uri="{FF2B5EF4-FFF2-40B4-BE49-F238E27FC236}">
              <a16:creationId xmlns:a16="http://schemas.microsoft.com/office/drawing/2014/main" id="{F6524BBA-B198-47EB-B711-7314988B0813}"/>
            </a:ext>
          </a:extLst>
        </xdr:cNvPr>
        <xdr:cNvSpPr/>
      </xdr:nvSpPr>
      <xdr:spPr>
        <a:xfrm>
          <a:off x="4131310" y="16248964"/>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170777</xdr:rowOff>
    </xdr:from>
    <xdr:to>
      <xdr:col>19</xdr:col>
      <xdr:colOff>177800</xdr:colOff>
      <xdr:row>97</xdr:row>
      <xdr:rowOff>102222</xdr:rowOff>
    </xdr:to>
    <xdr:cxnSp macro="">
      <xdr:nvCxnSpPr>
        <xdr:cNvPr id="239" name="直線コネクタ 238">
          <a:extLst>
            <a:ext uri="{FF2B5EF4-FFF2-40B4-BE49-F238E27FC236}">
              <a16:creationId xmlns:a16="http://schemas.microsoft.com/office/drawing/2014/main" id="{50277FE5-A29B-4616-9A4A-2DA467C02BE0}"/>
            </a:ext>
          </a:extLst>
        </xdr:cNvPr>
        <xdr:cNvCxnSpPr/>
      </xdr:nvCxnSpPr>
      <xdr:spPr>
        <a:xfrm flipV="1">
          <a:off x="2626360" y="16462337"/>
          <a:ext cx="805180" cy="266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17030</xdr:rowOff>
    </xdr:from>
    <xdr:to>
      <xdr:col>20</xdr:col>
      <xdr:colOff>38100</xdr:colOff>
      <xdr:row>94</xdr:row>
      <xdr:rowOff>118630</xdr:rowOff>
    </xdr:to>
    <xdr:sp macro="" textlink="">
      <xdr:nvSpPr>
        <xdr:cNvPr id="240" name="フローチャート: 判断 239">
          <a:extLst>
            <a:ext uri="{FF2B5EF4-FFF2-40B4-BE49-F238E27FC236}">
              <a16:creationId xmlns:a16="http://schemas.microsoft.com/office/drawing/2014/main" id="{83CA348D-B908-4F05-96AF-CFF338B24059}"/>
            </a:ext>
          </a:extLst>
        </xdr:cNvPr>
        <xdr:cNvSpPr/>
      </xdr:nvSpPr>
      <xdr:spPr>
        <a:xfrm>
          <a:off x="3388360" y="16137140"/>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135157</xdr:rowOff>
    </xdr:from>
    <xdr:ext cx="534377" cy="259045"/>
    <xdr:sp macro="" textlink="">
      <xdr:nvSpPr>
        <xdr:cNvPr id="241" name="テキスト ボックス 240">
          <a:extLst>
            <a:ext uri="{FF2B5EF4-FFF2-40B4-BE49-F238E27FC236}">
              <a16:creationId xmlns:a16="http://schemas.microsoft.com/office/drawing/2014/main" id="{AF8D9C72-2D27-46D9-87E8-EEAB9F192E62}"/>
            </a:ext>
          </a:extLst>
        </xdr:cNvPr>
        <xdr:cNvSpPr txBox="1"/>
      </xdr:nvSpPr>
      <xdr:spPr>
        <a:xfrm>
          <a:off x="3183401" y="15904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42965</xdr:rowOff>
    </xdr:from>
    <xdr:to>
      <xdr:col>15</xdr:col>
      <xdr:colOff>50800</xdr:colOff>
      <xdr:row>97</xdr:row>
      <xdr:rowOff>102222</xdr:rowOff>
    </xdr:to>
    <xdr:cxnSp macro="">
      <xdr:nvCxnSpPr>
        <xdr:cNvPr id="242" name="直線コネクタ 241">
          <a:extLst>
            <a:ext uri="{FF2B5EF4-FFF2-40B4-BE49-F238E27FC236}">
              <a16:creationId xmlns:a16="http://schemas.microsoft.com/office/drawing/2014/main" id="{CAB7CB75-15B2-48AE-AC01-A5D830FD2DED}"/>
            </a:ext>
          </a:extLst>
        </xdr:cNvPr>
        <xdr:cNvCxnSpPr/>
      </xdr:nvCxnSpPr>
      <xdr:spPr>
        <a:xfrm>
          <a:off x="1828800" y="16675520"/>
          <a:ext cx="797560" cy="5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145059</xdr:rowOff>
    </xdr:from>
    <xdr:to>
      <xdr:col>15</xdr:col>
      <xdr:colOff>101600</xdr:colOff>
      <xdr:row>96</xdr:row>
      <xdr:rowOff>75209</xdr:rowOff>
    </xdr:to>
    <xdr:sp macro="" textlink="">
      <xdr:nvSpPr>
        <xdr:cNvPr id="243" name="フローチャート: 判断 242">
          <a:extLst>
            <a:ext uri="{FF2B5EF4-FFF2-40B4-BE49-F238E27FC236}">
              <a16:creationId xmlns:a16="http://schemas.microsoft.com/office/drawing/2014/main" id="{BE4BE1C2-7B26-4EBF-8E35-C671E78DCE19}"/>
            </a:ext>
          </a:extLst>
        </xdr:cNvPr>
        <xdr:cNvSpPr/>
      </xdr:nvSpPr>
      <xdr:spPr>
        <a:xfrm>
          <a:off x="2571750" y="16430904"/>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91736</xdr:rowOff>
    </xdr:from>
    <xdr:ext cx="534377" cy="259045"/>
    <xdr:sp macro="" textlink="">
      <xdr:nvSpPr>
        <xdr:cNvPr id="244" name="テキスト ボックス 243">
          <a:extLst>
            <a:ext uri="{FF2B5EF4-FFF2-40B4-BE49-F238E27FC236}">
              <a16:creationId xmlns:a16="http://schemas.microsoft.com/office/drawing/2014/main" id="{1649EA1F-68E4-47C8-A59D-7A6863444DB8}"/>
            </a:ext>
          </a:extLst>
        </xdr:cNvPr>
        <xdr:cNvSpPr txBox="1"/>
      </xdr:nvSpPr>
      <xdr:spPr>
        <a:xfrm>
          <a:off x="2397271" y="16211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42965</xdr:rowOff>
    </xdr:from>
    <xdr:to>
      <xdr:col>10</xdr:col>
      <xdr:colOff>114300</xdr:colOff>
      <xdr:row>97</xdr:row>
      <xdr:rowOff>64160</xdr:rowOff>
    </xdr:to>
    <xdr:cxnSp macro="">
      <xdr:nvCxnSpPr>
        <xdr:cNvPr id="245" name="直線コネクタ 244">
          <a:extLst>
            <a:ext uri="{FF2B5EF4-FFF2-40B4-BE49-F238E27FC236}">
              <a16:creationId xmlns:a16="http://schemas.microsoft.com/office/drawing/2014/main" id="{079E4CA1-E3D6-4580-A351-643ED16CD495}"/>
            </a:ext>
          </a:extLst>
        </xdr:cNvPr>
        <xdr:cNvCxnSpPr/>
      </xdr:nvCxnSpPr>
      <xdr:spPr>
        <a:xfrm flipV="1">
          <a:off x="1031240" y="16675520"/>
          <a:ext cx="797560" cy="15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141833</xdr:rowOff>
    </xdr:from>
    <xdr:to>
      <xdr:col>10</xdr:col>
      <xdr:colOff>165100</xdr:colOff>
      <xdr:row>96</xdr:row>
      <xdr:rowOff>71983</xdr:rowOff>
    </xdr:to>
    <xdr:sp macro="" textlink="">
      <xdr:nvSpPr>
        <xdr:cNvPr id="246" name="フローチャート: 判断 245">
          <a:extLst>
            <a:ext uri="{FF2B5EF4-FFF2-40B4-BE49-F238E27FC236}">
              <a16:creationId xmlns:a16="http://schemas.microsoft.com/office/drawing/2014/main" id="{D226BCAE-3241-40B0-8A4B-D07ED32E6FD2}"/>
            </a:ext>
          </a:extLst>
        </xdr:cNvPr>
        <xdr:cNvSpPr/>
      </xdr:nvSpPr>
      <xdr:spPr>
        <a:xfrm>
          <a:off x="1774190" y="16427678"/>
          <a:ext cx="1092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88510</xdr:rowOff>
    </xdr:from>
    <xdr:ext cx="534377" cy="259045"/>
    <xdr:sp macro="" textlink="">
      <xdr:nvSpPr>
        <xdr:cNvPr id="247" name="テキスト ボックス 246">
          <a:extLst>
            <a:ext uri="{FF2B5EF4-FFF2-40B4-BE49-F238E27FC236}">
              <a16:creationId xmlns:a16="http://schemas.microsoft.com/office/drawing/2014/main" id="{F12DAEB0-39A0-4134-84E4-40BA4AF82BCC}"/>
            </a:ext>
          </a:extLst>
        </xdr:cNvPr>
        <xdr:cNvSpPr txBox="1"/>
      </xdr:nvSpPr>
      <xdr:spPr>
        <a:xfrm>
          <a:off x="1580661" y="16208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4204</xdr:rowOff>
    </xdr:from>
    <xdr:to>
      <xdr:col>6</xdr:col>
      <xdr:colOff>38100</xdr:colOff>
      <xdr:row>96</xdr:row>
      <xdr:rowOff>105804</xdr:rowOff>
    </xdr:to>
    <xdr:sp macro="" textlink="">
      <xdr:nvSpPr>
        <xdr:cNvPr id="248" name="フローチャート: 判断 247">
          <a:extLst>
            <a:ext uri="{FF2B5EF4-FFF2-40B4-BE49-F238E27FC236}">
              <a16:creationId xmlns:a16="http://schemas.microsoft.com/office/drawing/2014/main" id="{26C2C817-AD2A-4CF7-972F-91200FE8295E}"/>
            </a:ext>
          </a:extLst>
        </xdr:cNvPr>
        <xdr:cNvSpPr/>
      </xdr:nvSpPr>
      <xdr:spPr>
        <a:xfrm>
          <a:off x="988060" y="1646530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122331</xdr:rowOff>
    </xdr:from>
    <xdr:ext cx="534377" cy="259045"/>
    <xdr:sp macro="" textlink="">
      <xdr:nvSpPr>
        <xdr:cNvPr id="249" name="テキスト ボックス 248">
          <a:extLst>
            <a:ext uri="{FF2B5EF4-FFF2-40B4-BE49-F238E27FC236}">
              <a16:creationId xmlns:a16="http://schemas.microsoft.com/office/drawing/2014/main" id="{6EE07480-2343-4A06-A675-5F463D2D807B}"/>
            </a:ext>
          </a:extLst>
        </xdr:cNvPr>
        <xdr:cNvSpPr txBox="1"/>
      </xdr:nvSpPr>
      <xdr:spPr>
        <a:xfrm>
          <a:off x="783101" y="16240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C2AAE749-FCC2-4810-81D8-71FC2AC1539D}"/>
            </a:ext>
          </a:extLst>
        </xdr:cNvPr>
        <xdr:cNvSpPr txBox="1"/>
      </xdr:nvSpPr>
      <xdr:spPr>
        <a:xfrm>
          <a:off x="4003040" y="17398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D6DA732A-0E08-4F19-8D22-17911B5A25BC}"/>
            </a:ext>
          </a:extLst>
        </xdr:cNvPr>
        <xdr:cNvSpPr txBox="1"/>
      </xdr:nvSpPr>
      <xdr:spPr>
        <a:xfrm>
          <a:off x="3260090" y="17398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93A3B6D8-0913-448A-B08E-4D656F8BB960}"/>
            </a:ext>
          </a:extLst>
        </xdr:cNvPr>
        <xdr:cNvSpPr txBox="1"/>
      </xdr:nvSpPr>
      <xdr:spPr>
        <a:xfrm>
          <a:off x="2454910" y="17398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FB3C1AD2-87EE-481A-9BAC-CE2BA97B6EF9}"/>
            </a:ext>
          </a:extLst>
        </xdr:cNvPr>
        <xdr:cNvSpPr txBox="1"/>
      </xdr:nvSpPr>
      <xdr:spPr>
        <a:xfrm>
          <a:off x="1657350" y="17398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4B428248-6B48-42F5-A812-123EAA770C7E}"/>
            </a:ext>
          </a:extLst>
        </xdr:cNvPr>
        <xdr:cNvSpPr txBox="1"/>
      </xdr:nvSpPr>
      <xdr:spPr>
        <a:xfrm>
          <a:off x="859790" y="17398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84950</xdr:rowOff>
    </xdr:from>
    <xdr:to>
      <xdr:col>24</xdr:col>
      <xdr:colOff>114300</xdr:colOff>
      <xdr:row>97</xdr:row>
      <xdr:rowOff>15100</xdr:rowOff>
    </xdr:to>
    <xdr:sp macro="" textlink="">
      <xdr:nvSpPr>
        <xdr:cNvPr id="255" name="楕円 254">
          <a:extLst>
            <a:ext uri="{FF2B5EF4-FFF2-40B4-BE49-F238E27FC236}">
              <a16:creationId xmlns:a16="http://schemas.microsoft.com/office/drawing/2014/main" id="{4CA91B1C-2009-42F6-A6B6-1BFDA90B1E70}"/>
            </a:ext>
          </a:extLst>
        </xdr:cNvPr>
        <xdr:cNvSpPr/>
      </xdr:nvSpPr>
      <xdr:spPr>
        <a:xfrm>
          <a:off x="4131310" y="1654605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63377</xdr:rowOff>
    </xdr:from>
    <xdr:ext cx="534377" cy="259045"/>
    <xdr:sp macro="" textlink="">
      <xdr:nvSpPr>
        <xdr:cNvPr id="256" name="扶助費該当値テキスト">
          <a:extLst>
            <a:ext uri="{FF2B5EF4-FFF2-40B4-BE49-F238E27FC236}">
              <a16:creationId xmlns:a16="http://schemas.microsoft.com/office/drawing/2014/main" id="{3D37F12C-C94A-439B-BEE0-0CB8494B5867}"/>
            </a:ext>
          </a:extLst>
        </xdr:cNvPr>
        <xdr:cNvSpPr txBox="1"/>
      </xdr:nvSpPr>
      <xdr:spPr>
        <a:xfrm>
          <a:off x="4229100" y="16518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119977</xdr:rowOff>
    </xdr:from>
    <xdr:to>
      <xdr:col>20</xdr:col>
      <xdr:colOff>38100</xdr:colOff>
      <xdr:row>96</xdr:row>
      <xdr:rowOff>50127</xdr:rowOff>
    </xdr:to>
    <xdr:sp macro="" textlink="">
      <xdr:nvSpPr>
        <xdr:cNvPr id="257" name="楕円 256">
          <a:extLst>
            <a:ext uri="{FF2B5EF4-FFF2-40B4-BE49-F238E27FC236}">
              <a16:creationId xmlns:a16="http://schemas.microsoft.com/office/drawing/2014/main" id="{CE3917DA-569D-44B8-9986-64F91176376D}"/>
            </a:ext>
          </a:extLst>
        </xdr:cNvPr>
        <xdr:cNvSpPr/>
      </xdr:nvSpPr>
      <xdr:spPr>
        <a:xfrm>
          <a:off x="3388360" y="16409632"/>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41254</xdr:rowOff>
    </xdr:from>
    <xdr:ext cx="534377" cy="259045"/>
    <xdr:sp macro="" textlink="">
      <xdr:nvSpPr>
        <xdr:cNvPr id="258" name="テキスト ボックス 257">
          <a:extLst>
            <a:ext uri="{FF2B5EF4-FFF2-40B4-BE49-F238E27FC236}">
              <a16:creationId xmlns:a16="http://schemas.microsoft.com/office/drawing/2014/main" id="{0473F284-C1D2-4D5B-A434-663F4CAE4447}"/>
            </a:ext>
          </a:extLst>
        </xdr:cNvPr>
        <xdr:cNvSpPr txBox="1"/>
      </xdr:nvSpPr>
      <xdr:spPr>
        <a:xfrm>
          <a:off x="3183401" y="16500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51422</xdr:rowOff>
    </xdr:from>
    <xdr:to>
      <xdr:col>15</xdr:col>
      <xdr:colOff>101600</xdr:colOff>
      <xdr:row>97</xdr:row>
      <xdr:rowOff>153022</xdr:rowOff>
    </xdr:to>
    <xdr:sp macro="" textlink="">
      <xdr:nvSpPr>
        <xdr:cNvPr id="259" name="楕円 258">
          <a:extLst>
            <a:ext uri="{FF2B5EF4-FFF2-40B4-BE49-F238E27FC236}">
              <a16:creationId xmlns:a16="http://schemas.microsoft.com/office/drawing/2014/main" id="{BF3B1BD6-D029-4C4F-AB1F-48B0E94E7015}"/>
            </a:ext>
          </a:extLst>
        </xdr:cNvPr>
        <xdr:cNvSpPr/>
      </xdr:nvSpPr>
      <xdr:spPr>
        <a:xfrm>
          <a:off x="2571750" y="16685882"/>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144149</xdr:rowOff>
    </xdr:from>
    <xdr:ext cx="534377" cy="259045"/>
    <xdr:sp macro="" textlink="">
      <xdr:nvSpPr>
        <xdr:cNvPr id="260" name="テキスト ボックス 259">
          <a:extLst>
            <a:ext uri="{FF2B5EF4-FFF2-40B4-BE49-F238E27FC236}">
              <a16:creationId xmlns:a16="http://schemas.microsoft.com/office/drawing/2014/main" id="{7F61C112-4863-4F54-9871-A44D919AA2AA}"/>
            </a:ext>
          </a:extLst>
        </xdr:cNvPr>
        <xdr:cNvSpPr txBox="1"/>
      </xdr:nvSpPr>
      <xdr:spPr>
        <a:xfrm>
          <a:off x="2397271" y="16772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163615</xdr:rowOff>
    </xdr:from>
    <xdr:to>
      <xdr:col>10</xdr:col>
      <xdr:colOff>165100</xdr:colOff>
      <xdr:row>97</xdr:row>
      <xdr:rowOff>93765</xdr:rowOff>
    </xdr:to>
    <xdr:sp macro="" textlink="">
      <xdr:nvSpPr>
        <xdr:cNvPr id="261" name="楕円 260">
          <a:extLst>
            <a:ext uri="{FF2B5EF4-FFF2-40B4-BE49-F238E27FC236}">
              <a16:creationId xmlns:a16="http://schemas.microsoft.com/office/drawing/2014/main" id="{E73FEDC6-6E04-4917-8D97-8D404E89090D}"/>
            </a:ext>
          </a:extLst>
        </xdr:cNvPr>
        <xdr:cNvSpPr/>
      </xdr:nvSpPr>
      <xdr:spPr>
        <a:xfrm>
          <a:off x="1774190" y="16624720"/>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84892</xdr:rowOff>
    </xdr:from>
    <xdr:ext cx="534377" cy="259045"/>
    <xdr:sp macro="" textlink="">
      <xdr:nvSpPr>
        <xdr:cNvPr id="262" name="テキスト ボックス 261">
          <a:extLst>
            <a:ext uri="{FF2B5EF4-FFF2-40B4-BE49-F238E27FC236}">
              <a16:creationId xmlns:a16="http://schemas.microsoft.com/office/drawing/2014/main" id="{2E029D9C-2126-459E-9D48-D433F4AACC45}"/>
            </a:ext>
          </a:extLst>
        </xdr:cNvPr>
        <xdr:cNvSpPr txBox="1"/>
      </xdr:nvSpPr>
      <xdr:spPr>
        <a:xfrm>
          <a:off x="1580661" y="16717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13360</xdr:rowOff>
    </xdr:from>
    <xdr:to>
      <xdr:col>6</xdr:col>
      <xdr:colOff>38100</xdr:colOff>
      <xdr:row>97</xdr:row>
      <xdr:rowOff>114960</xdr:rowOff>
    </xdr:to>
    <xdr:sp macro="" textlink="">
      <xdr:nvSpPr>
        <xdr:cNvPr id="263" name="楕円 262">
          <a:extLst>
            <a:ext uri="{FF2B5EF4-FFF2-40B4-BE49-F238E27FC236}">
              <a16:creationId xmlns:a16="http://schemas.microsoft.com/office/drawing/2014/main" id="{257BCB3B-8A36-42A4-B95A-84F1AA58E521}"/>
            </a:ext>
          </a:extLst>
        </xdr:cNvPr>
        <xdr:cNvSpPr/>
      </xdr:nvSpPr>
      <xdr:spPr>
        <a:xfrm>
          <a:off x="988060" y="166478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106087</xdr:rowOff>
    </xdr:from>
    <xdr:ext cx="534377" cy="259045"/>
    <xdr:sp macro="" textlink="">
      <xdr:nvSpPr>
        <xdr:cNvPr id="264" name="テキスト ボックス 263">
          <a:extLst>
            <a:ext uri="{FF2B5EF4-FFF2-40B4-BE49-F238E27FC236}">
              <a16:creationId xmlns:a16="http://schemas.microsoft.com/office/drawing/2014/main" id="{86A00B68-277F-410A-AFE6-3F22C5AB181D}"/>
            </a:ext>
          </a:extLst>
        </xdr:cNvPr>
        <xdr:cNvSpPr txBox="1"/>
      </xdr:nvSpPr>
      <xdr:spPr>
        <a:xfrm>
          <a:off x="783101" y="16734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5424FA92-629F-40B0-BE55-3551F4040562}"/>
            </a:ext>
          </a:extLst>
        </xdr:cNvPr>
        <xdr:cNvSpPr/>
      </xdr:nvSpPr>
      <xdr:spPr>
        <a:xfrm>
          <a:off x="5960110" y="3996690"/>
          <a:ext cx="4210050" cy="3194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5069E653-DB04-4D40-B4B6-D821FE728904}"/>
            </a:ext>
          </a:extLst>
        </xdr:cNvPr>
        <xdr:cNvSpPr/>
      </xdr:nvSpPr>
      <xdr:spPr>
        <a:xfrm>
          <a:off x="6060440" y="4339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F837166D-ABE6-4592-809E-114789750EB7}"/>
            </a:ext>
          </a:extLst>
        </xdr:cNvPr>
        <xdr:cNvSpPr/>
      </xdr:nvSpPr>
      <xdr:spPr>
        <a:xfrm>
          <a:off x="6060440" y="4550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124B08BE-B526-454F-8522-646F4CF656DD}"/>
            </a:ext>
          </a:extLst>
        </xdr:cNvPr>
        <xdr:cNvSpPr/>
      </xdr:nvSpPr>
      <xdr:spPr>
        <a:xfrm>
          <a:off x="6988810" y="4339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53285835-1255-4099-8C92-96FAE62B5C4E}"/>
            </a:ext>
          </a:extLst>
        </xdr:cNvPr>
        <xdr:cNvSpPr/>
      </xdr:nvSpPr>
      <xdr:spPr>
        <a:xfrm>
          <a:off x="6988810" y="4550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A44F7981-5A24-44EA-B74E-17CFD309C788}"/>
            </a:ext>
          </a:extLst>
        </xdr:cNvPr>
        <xdr:cNvSpPr/>
      </xdr:nvSpPr>
      <xdr:spPr>
        <a:xfrm>
          <a:off x="8017510" y="4339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CD3CC82C-63F0-48DD-942A-17C8FB323C06}"/>
            </a:ext>
          </a:extLst>
        </xdr:cNvPr>
        <xdr:cNvSpPr/>
      </xdr:nvSpPr>
      <xdr:spPr>
        <a:xfrm>
          <a:off x="8017510" y="4550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D9BAAA01-16F0-4207-AAA7-65A75CB9CBC9}"/>
            </a:ext>
          </a:extLst>
        </xdr:cNvPr>
        <xdr:cNvSpPr/>
      </xdr:nvSpPr>
      <xdr:spPr>
        <a:xfrm>
          <a:off x="5960110" y="4822190"/>
          <a:ext cx="4210050" cy="229171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DE58F5C4-659C-4EF2-89CF-A060A68F9861}"/>
            </a:ext>
          </a:extLst>
        </xdr:cNvPr>
        <xdr:cNvSpPr txBox="1"/>
      </xdr:nvSpPr>
      <xdr:spPr>
        <a:xfrm>
          <a:off x="5922010" y="463740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F38780C-45F1-48BB-882B-B8764227C672}"/>
            </a:ext>
          </a:extLst>
        </xdr:cNvPr>
        <xdr:cNvCxnSpPr/>
      </xdr:nvCxnSpPr>
      <xdr:spPr>
        <a:xfrm>
          <a:off x="5960110" y="711390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a:extLst>
            <a:ext uri="{FF2B5EF4-FFF2-40B4-BE49-F238E27FC236}">
              <a16:creationId xmlns:a16="http://schemas.microsoft.com/office/drawing/2014/main" id="{33C13629-CF77-446C-81F6-25D656B25BB9}"/>
            </a:ext>
          </a:extLst>
        </xdr:cNvPr>
        <xdr:cNvCxnSpPr/>
      </xdr:nvCxnSpPr>
      <xdr:spPr>
        <a:xfrm>
          <a:off x="5960110" y="66509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a:extLst>
            <a:ext uri="{FF2B5EF4-FFF2-40B4-BE49-F238E27FC236}">
              <a16:creationId xmlns:a16="http://schemas.microsoft.com/office/drawing/2014/main" id="{E69EDE93-BF78-4D56-B58A-B6DBDBF0137A}"/>
            </a:ext>
          </a:extLst>
        </xdr:cNvPr>
        <xdr:cNvSpPr txBox="1"/>
      </xdr:nvSpPr>
      <xdr:spPr>
        <a:xfrm>
          <a:off x="5724659" y="651638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a:extLst>
            <a:ext uri="{FF2B5EF4-FFF2-40B4-BE49-F238E27FC236}">
              <a16:creationId xmlns:a16="http://schemas.microsoft.com/office/drawing/2014/main" id="{55B89B14-9D65-4673-BA5E-6AFD3FDC431C}"/>
            </a:ext>
          </a:extLst>
        </xdr:cNvPr>
        <xdr:cNvCxnSpPr/>
      </xdr:nvCxnSpPr>
      <xdr:spPr>
        <a:xfrm>
          <a:off x="5960110" y="61937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8" name="テキスト ボックス 277">
          <a:extLst>
            <a:ext uri="{FF2B5EF4-FFF2-40B4-BE49-F238E27FC236}">
              <a16:creationId xmlns:a16="http://schemas.microsoft.com/office/drawing/2014/main" id="{04922E18-1884-4883-BCF7-17A403D306AD}"/>
            </a:ext>
          </a:extLst>
        </xdr:cNvPr>
        <xdr:cNvSpPr txBox="1"/>
      </xdr:nvSpPr>
      <xdr:spPr>
        <a:xfrm>
          <a:off x="5416126" y="60591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a:extLst>
            <a:ext uri="{FF2B5EF4-FFF2-40B4-BE49-F238E27FC236}">
              <a16:creationId xmlns:a16="http://schemas.microsoft.com/office/drawing/2014/main" id="{BE1AE65F-3C3C-49A9-AB9C-0B391CBC35B1}"/>
            </a:ext>
          </a:extLst>
        </xdr:cNvPr>
        <xdr:cNvCxnSpPr/>
      </xdr:nvCxnSpPr>
      <xdr:spPr>
        <a:xfrm>
          <a:off x="5960110" y="574230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0" name="テキスト ボックス 279">
          <a:extLst>
            <a:ext uri="{FF2B5EF4-FFF2-40B4-BE49-F238E27FC236}">
              <a16:creationId xmlns:a16="http://schemas.microsoft.com/office/drawing/2014/main" id="{F44720CB-2876-4CB3-8DB9-CF7A046DD995}"/>
            </a:ext>
          </a:extLst>
        </xdr:cNvPr>
        <xdr:cNvSpPr txBox="1"/>
      </xdr:nvSpPr>
      <xdr:spPr>
        <a:xfrm>
          <a:off x="5416126"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a:extLst>
            <a:ext uri="{FF2B5EF4-FFF2-40B4-BE49-F238E27FC236}">
              <a16:creationId xmlns:a16="http://schemas.microsoft.com/office/drawing/2014/main" id="{04B9AD8C-1012-4AF9-8EE8-4429A049D0C6}"/>
            </a:ext>
          </a:extLst>
        </xdr:cNvPr>
        <xdr:cNvCxnSpPr/>
      </xdr:nvCxnSpPr>
      <xdr:spPr>
        <a:xfrm>
          <a:off x="5960110" y="52793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2" name="テキスト ボックス 281">
          <a:extLst>
            <a:ext uri="{FF2B5EF4-FFF2-40B4-BE49-F238E27FC236}">
              <a16:creationId xmlns:a16="http://schemas.microsoft.com/office/drawing/2014/main" id="{75466A0F-3FCD-469E-A37D-835B142A05C6}"/>
            </a:ext>
          </a:extLst>
        </xdr:cNvPr>
        <xdr:cNvSpPr txBox="1"/>
      </xdr:nvSpPr>
      <xdr:spPr>
        <a:xfrm>
          <a:off x="5416126" y="51447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440F567B-C30A-4731-A00F-B58620556A02}"/>
            </a:ext>
          </a:extLst>
        </xdr:cNvPr>
        <xdr:cNvCxnSpPr/>
      </xdr:nvCxnSpPr>
      <xdr:spPr>
        <a:xfrm>
          <a:off x="5960110" y="4822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1AD1AEC0-F56D-4C9D-8D8A-5984F2E988B5}"/>
            </a:ext>
          </a:extLst>
        </xdr:cNvPr>
        <xdr:cNvSpPr txBox="1"/>
      </xdr:nvSpPr>
      <xdr:spPr>
        <a:xfrm>
          <a:off x="5416126" y="46875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A6A7B383-F826-4633-B2EC-C8ACF6F3DA40}"/>
            </a:ext>
          </a:extLst>
        </xdr:cNvPr>
        <xdr:cNvSpPr/>
      </xdr:nvSpPr>
      <xdr:spPr>
        <a:xfrm>
          <a:off x="5960110" y="4822190"/>
          <a:ext cx="4210050" cy="229171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59073</xdr:rowOff>
    </xdr:from>
    <xdr:to>
      <xdr:col>54</xdr:col>
      <xdr:colOff>189865</xdr:colOff>
      <xdr:row>37</xdr:row>
      <xdr:rowOff>136170</xdr:rowOff>
    </xdr:to>
    <xdr:cxnSp macro="">
      <xdr:nvCxnSpPr>
        <xdr:cNvPr id="286" name="直線コネクタ 285">
          <a:extLst>
            <a:ext uri="{FF2B5EF4-FFF2-40B4-BE49-F238E27FC236}">
              <a16:creationId xmlns:a16="http://schemas.microsoft.com/office/drawing/2014/main" id="{A0DE2D4D-8972-41CC-B799-EBA6B0BF15B5}"/>
            </a:ext>
          </a:extLst>
        </xdr:cNvPr>
        <xdr:cNvCxnSpPr/>
      </xdr:nvCxnSpPr>
      <xdr:spPr>
        <a:xfrm flipV="1">
          <a:off x="9427845" y="5541663"/>
          <a:ext cx="1270" cy="9343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139998</xdr:rowOff>
    </xdr:from>
    <xdr:ext cx="534377" cy="259045"/>
    <xdr:sp macro="" textlink="">
      <xdr:nvSpPr>
        <xdr:cNvPr id="287" name="補助費等最小値テキスト">
          <a:extLst>
            <a:ext uri="{FF2B5EF4-FFF2-40B4-BE49-F238E27FC236}">
              <a16:creationId xmlns:a16="http://schemas.microsoft.com/office/drawing/2014/main" id="{4944A998-694B-4952-B16C-4AAE6555FF1C}"/>
            </a:ext>
          </a:extLst>
        </xdr:cNvPr>
        <xdr:cNvSpPr txBox="1"/>
      </xdr:nvSpPr>
      <xdr:spPr>
        <a:xfrm>
          <a:off x="9484360" y="6479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136170</xdr:rowOff>
    </xdr:from>
    <xdr:to>
      <xdr:col>55</xdr:col>
      <xdr:colOff>88900</xdr:colOff>
      <xdr:row>37</xdr:row>
      <xdr:rowOff>136170</xdr:rowOff>
    </xdr:to>
    <xdr:cxnSp macro="">
      <xdr:nvCxnSpPr>
        <xdr:cNvPr id="288" name="直線コネクタ 287">
          <a:extLst>
            <a:ext uri="{FF2B5EF4-FFF2-40B4-BE49-F238E27FC236}">
              <a16:creationId xmlns:a16="http://schemas.microsoft.com/office/drawing/2014/main" id="{70E9238F-8B81-48DF-BF77-4D8949A29FE3}"/>
            </a:ext>
          </a:extLst>
        </xdr:cNvPr>
        <xdr:cNvCxnSpPr/>
      </xdr:nvCxnSpPr>
      <xdr:spPr>
        <a:xfrm>
          <a:off x="9356090" y="6476010"/>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5750</xdr:rowOff>
    </xdr:from>
    <xdr:ext cx="599010" cy="259045"/>
    <xdr:sp macro="" textlink="">
      <xdr:nvSpPr>
        <xdr:cNvPr id="289" name="補助費等最大値テキスト">
          <a:extLst>
            <a:ext uri="{FF2B5EF4-FFF2-40B4-BE49-F238E27FC236}">
              <a16:creationId xmlns:a16="http://schemas.microsoft.com/office/drawing/2014/main" id="{71B71D23-57F8-4026-A28D-CE406763DA86}"/>
            </a:ext>
          </a:extLst>
        </xdr:cNvPr>
        <xdr:cNvSpPr txBox="1"/>
      </xdr:nvSpPr>
      <xdr:spPr>
        <a:xfrm>
          <a:off x="9484360" y="5322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59073</xdr:rowOff>
    </xdr:from>
    <xdr:to>
      <xdr:col>55</xdr:col>
      <xdr:colOff>88900</xdr:colOff>
      <xdr:row>32</xdr:row>
      <xdr:rowOff>59073</xdr:rowOff>
    </xdr:to>
    <xdr:cxnSp macro="">
      <xdr:nvCxnSpPr>
        <xdr:cNvPr id="290" name="直線コネクタ 289">
          <a:extLst>
            <a:ext uri="{FF2B5EF4-FFF2-40B4-BE49-F238E27FC236}">
              <a16:creationId xmlns:a16="http://schemas.microsoft.com/office/drawing/2014/main" id="{93A74666-0227-4639-88F5-A9CB4BCCAF10}"/>
            </a:ext>
          </a:extLst>
        </xdr:cNvPr>
        <xdr:cNvCxnSpPr/>
      </xdr:nvCxnSpPr>
      <xdr:spPr>
        <a:xfrm>
          <a:off x="9356090" y="5541663"/>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75884</xdr:rowOff>
    </xdr:from>
    <xdr:to>
      <xdr:col>55</xdr:col>
      <xdr:colOff>0</xdr:colOff>
      <xdr:row>35</xdr:row>
      <xdr:rowOff>116044</xdr:rowOff>
    </xdr:to>
    <xdr:cxnSp macro="">
      <xdr:nvCxnSpPr>
        <xdr:cNvPr id="291" name="直線コネクタ 290">
          <a:extLst>
            <a:ext uri="{FF2B5EF4-FFF2-40B4-BE49-F238E27FC236}">
              <a16:creationId xmlns:a16="http://schemas.microsoft.com/office/drawing/2014/main" id="{CBD56720-1E5F-4952-B7F0-5F597B8B27CB}"/>
            </a:ext>
          </a:extLst>
        </xdr:cNvPr>
        <xdr:cNvCxnSpPr/>
      </xdr:nvCxnSpPr>
      <xdr:spPr>
        <a:xfrm flipV="1">
          <a:off x="8686800" y="6076634"/>
          <a:ext cx="742950" cy="40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139788</xdr:rowOff>
    </xdr:from>
    <xdr:ext cx="534377" cy="259045"/>
    <xdr:sp macro="" textlink="">
      <xdr:nvSpPr>
        <xdr:cNvPr id="292" name="補助費等平均値テキスト">
          <a:extLst>
            <a:ext uri="{FF2B5EF4-FFF2-40B4-BE49-F238E27FC236}">
              <a16:creationId xmlns:a16="http://schemas.microsoft.com/office/drawing/2014/main" id="{CB4DBEA3-922E-4D51-A0B2-F22BDFF0EBEF}"/>
            </a:ext>
          </a:extLst>
        </xdr:cNvPr>
        <xdr:cNvSpPr txBox="1"/>
      </xdr:nvSpPr>
      <xdr:spPr>
        <a:xfrm>
          <a:off x="9484360" y="6136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161361</xdr:rowOff>
    </xdr:from>
    <xdr:to>
      <xdr:col>55</xdr:col>
      <xdr:colOff>50800</xdr:colOff>
      <xdr:row>36</xdr:row>
      <xdr:rowOff>91511</xdr:rowOff>
    </xdr:to>
    <xdr:sp macro="" textlink="">
      <xdr:nvSpPr>
        <xdr:cNvPr id="293" name="フローチャート: 判断 292">
          <a:extLst>
            <a:ext uri="{FF2B5EF4-FFF2-40B4-BE49-F238E27FC236}">
              <a16:creationId xmlns:a16="http://schemas.microsoft.com/office/drawing/2014/main" id="{B3268277-664A-4B5A-B178-66DCA322B2F0}"/>
            </a:ext>
          </a:extLst>
        </xdr:cNvPr>
        <xdr:cNvSpPr/>
      </xdr:nvSpPr>
      <xdr:spPr>
        <a:xfrm>
          <a:off x="9394190" y="6164016"/>
          <a:ext cx="9017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125069</xdr:rowOff>
    </xdr:from>
    <xdr:to>
      <xdr:col>50</xdr:col>
      <xdr:colOff>114300</xdr:colOff>
      <xdr:row>35</xdr:row>
      <xdr:rowOff>116044</xdr:rowOff>
    </xdr:to>
    <xdr:cxnSp macro="">
      <xdr:nvCxnSpPr>
        <xdr:cNvPr id="294" name="直線コネクタ 293">
          <a:extLst>
            <a:ext uri="{FF2B5EF4-FFF2-40B4-BE49-F238E27FC236}">
              <a16:creationId xmlns:a16="http://schemas.microsoft.com/office/drawing/2014/main" id="{B211F82D-6C8A-4AA6-BD46-10522FDD387B}"/>
            </a:ext>
          </a:extLst>
        </xdr:cNvPr>
        <xdr:cNvCxnSpPr/>
      </xdr:nvCxnSpPr>
      <xdr:spPr>
        <a:xfrm>
          <a:off x="7889240" y="5613374"/>
          <a:ext cx="797560" cy="503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34589</xdr:rowOff>
    </xdr:from>
    <xdr:to>
      <xdr:col>50</xdr:col>
      <xdr:colOff>165100</xdr:colOff>
      <xdr:row>36</xdr:row>
      <xdr:rowOff>136189</xdr:rowOff>
    </xdr:to>
    <xdr:sp macro="" textlink="">
      <xdr:nvSpPr>
        <xdr:cNvPr id="295" name="フローチャート: 判断 294">
          <a:extLst>
            <a:ext uri="{FF2B5EF4-FFF2-40B4-BE49-F238E27FC236}">
              <a16:creationId xmlns:a16="http://schemas.microsoft.com/office/drawing/2014/main" id="{9E8244AB-9EA1-42ED-ACAF-9B1D12867C47}"/>
            </a:ext>
          </a:extLst>
        </xdr:cNvPr>
        <xdr:cNvSpPr/>
      </xdr:nvSpPr>
      <xdr:spPr>
        <a:xfrm>
          <a:off x="8632190" y="6206789"/>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127316</xdr:rowOff>
    </xdr:from>
    <xdr:ext cx="534377" cy="259045"/>
    <xdr:sp macro="" textlink="">
      <xdr:nvSpPr>
        <xdr:cNvPr id="296" name="テキスト ボックス 295">
          <a:extLst>
            <a:ext uri="{FF2B5EF4-FFF2-40B4-BE49-F238E27FC236}">
              <a16:creationId xmlns:a16="http://schemas.microsoft.com/office/drawing/2014/main" id="{49753E86-ECC9-4015-8D92-6AF155EEFD36}"/>
            </a:ext>
          </a:extLst>
        </xdr:cNvPr>
        <xdr:cNvSpPr txBox="1"/>
      </xdr:nvSpPr>
      <xdr:spPr>
        <a:xfrm>
          <a:off x="8438661" y="6303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125069</xdr:rowOff>
    </xdr:from>
    <xdr:to>
      <xdr:col>45</xdr:col>
      <xdr:colOff>177800</xdr:colOff>
      <xdr:row>36</xdr:row>
      <xdr:rowOff>39514</xdr:rowOff>
    </xdr:to>
    <xdr:cxnSp macro="">
      <xdr:nvCxnSpPr>
        <xdr:cNvPr id="297" name="直線コネクタ 296">
          <a:extLst>
            <a:ext uri="{FF2B5EF4-FFF2-40B4-BE49-F238E27FC236}">
              <a16:creationId xmlns:a16="http://schemas.microsoft.com/office/drawing/2014/main" id="{8921931F-6CCA-4B6D-B91A-150B88115E49}"/>
            </a:ext>
          </a:extLst>
        </xdr:cNvPr>
        <xdr:cNvCxnSpPr/>
      </xdr:nvCxnSpPr>
      <xdr:spPr>
        <a:xfrm flipV="1">
          <a:off x="7084060" y="5613374"/>
          <a:ext cx="805180" cy="598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75673</xdr:rowOff>
    </xdr:from>
    <xdr:to>
      <xdr:col>46</xdr:col>
      <xdr:colOff>38100</xdr:colOff>
      <xdr:row>34</xdr:row>
      <xdr:rowOff>5823</xdr:rowOff>
    </xdr:to>
    <xdr:sp macro="" textlink="">
      <xdr:nvSpPr>
        <xdr:cNvPr id="298" name="フローチャート: 判断 297">
          <a:extLst>
            <a:ext uri="{FF2B5EF4-FFF2-40B4-BE49-F238E27FC236}">
              <a16:creationId xmlns:a16="http://schemas.microsoft.com/office/drawing/2014/main" id="{8933D394-FD12-487B-9E2A-38814F4AAB5F}"/>
            </a:ext>
          </a:extLst>
        </xdr:cNvPr>
        <xdr:cNvSpPr/>
      </xdr:nvSpPr>
      <xdr:spPr>
        <a:xfrm>
          <a:off x="7846060" y="5733523"/>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168400</xdr:rowOff>
    </xdr:from>
    <xdr:ext cx="599010" cy="259045"/>
    <xdr:sp macro="" textlink="">
      <xdr:nvSpPr>
        <xdr:cNvPr id="299" name="テキスト ボックス 298">
          <a:extLst>
            <a:ext uri="{FF2B5EF4-FFF2-40B4-BE49-F238E27FC236}">
              <a16:creationId xmlns:a16="http://schemas.microsoft.com/office/drawing/2014/main" id="{2E4D7AD8-97F4-4F5A-9277-698939972475}"/>
            </a:ext>
          </a:extLst>
        </xdr:cNvPr>
        <xdr:cNvSpPr txBox="1"/>
      </xdr:nvSpPr>
      <xdr:spPr>
        <a:xfrm>
          <a:off x="7610690" y="5830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39514</xdr:rowOff>
    </xdr:from>
    <xdr:to>
      <xdr:col>41</xdr:col>
      <xdr:colOff>50800</xdr:colOff>
      <xdr:row>36</xdr:row>
      <xdr:rowOff>48809</xdr:rowOff>
    </xdr:to>
    <xdr:cxnSp macro="">
      <xdr:nvCxnSpPr>
        <xdr:cNvPr id="300" name="直線コネクタ 299">
          <a:extLst>
            <a:ext uri="{FF2B5EF4-FFF2-40B4-BE49-F238E27FC236}">
              <a16:creationId xmlns:a16="http://schemas.microsoft.com/office/drawing/2014/main" id="{0446283F-9CA6-4806-9781-401DA249A6A3}"/>
            </a:ext>
          </a:extLst>
        </xdr:cNvPr>
        <xdr:cNvCxnSpPr/>
      </xdr:nvCxnSpPr>
      <xdr:spPr>
        <a:xfrm flipV="1">
          <a:off x="6286500" y="6211714"/>
          <a:ext cx="797560" cy="11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111111</xdr:rowOff>
    </xdr:from>
    <xdr:to>
      <xdr:col>41</xdr:col>
      <xdr:colOff>101600</xdr:colOff>
      <xdr:row>37</xdr:row>
      <xdr:rowOff>41261</xdr:rowOff>
    </xdr:to>
    <xdr:sp macro="" textlink="">
      <xdr:nvSpPr>
        <xdr:cNvPr id="301" name="フローチャート: 判断 300">
          <a:extLst>
            <a:ext uri="{FF2B5EF4-FFF2-40B4-BE49-F238E27FC236}">
              <a16:creationId xmlns:a16="http://schemas.microsoft.com/office/drawing/2014/main" id="{1565C4C3-D747-4D4D-945F-1CAAACF94F2B}"/>
            </a:ext>
          </a:extLst>
        </xdr:cNvPr>
        <xdr:cNvSpPr/>
      </xdr:nvSpPr>
      <xdr:spPr>
        <a:xfrm>
          <a:off x="7029450" y="6283311"/>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32388</xdr:rowOff>
    </xdr:from>
    <xdr:ext cx="534377" cy="259045"/>
    <xdr:sp macro="" textlink="">
      <xdr:nvSpPr>
        <xdr:cNvPr id="302" name="テキスト ボックス 301">
          <a:extLst>
            <a:ext uri="{FF2B5EF4-FFF2-40B4-BE49-F238E27FC236}">
              <a16:creationId xmlns:a16="http://schemas.microsoft.com/office/drawing/2014/main" id="{A9286FDE-78FA-4415-AF86-856AEF849F31}"/>
            </a:ext>
          </a:extLst>
        </xdr:cNvPr>
        <xdr:cNvSpPr txBox="1"/>
      </xdr:nvSpPr>
      <xdr:spPr>
        <a:xfrm>
          <a:off x="6854971" y="6374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112839</xdr:rowOff>
    </xdr:from>
    <xdr:to>
      <xdr:col>36</xdr:col>
      <xdr:colOff>165100</xdr:colOff>
      <xdr:row>37</xdr:row>
      <xdr:rowOff>42989</xdr:rowOff>
    </xdr:to>
    <xdr:sp macro="" textlink="">
      <xdr:nvSpPr>
        <xdr:cNvPr id="303" name="フローチャート: 判断 302">
          <a:extLst>
            <a:ext uri="{FF2B5EF4-FFF2-40B4-BE49-F238E27FC236}">
              <a16:creationId xmlns:a16="http://schemas.microsoft.com/office/drawing/2014/main" id="{950A342A-BCC6-4420-928D-4E17DFCE1616}"/>
            </a:ext>
          </a:extLst>
        </xdr:cNvPr>
        <xdr:cNvSpPr/>
      </xdr:nvSpPr>
      <xdr:spPr>
        <a:xfrm>
          <a:off x="6231890" y="6285039"/>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34116</xdr:rowOff>
    </xdr:from>
    <xdr:ext cx="534377" cy="259045"/>
    <xdr:sp macro="" textlink="">
      <xdr:nvSpPr>
        <xdr:cNvPr id="304" name="テキスト ボックス 303">
          <a:extLst>
            <a:ext uri="{FF2B5EF4-FFF2-40B4-BE49-F238E27FC236}">
              <a16:creationId xmlns:a16="http://schemas.microsoft.com/office/drawing/2014/main" id="{ADFA1D6E-DCC3-47C0-8BF8-F96A23DE5E43}"/>
            </a:ext>
          </a:extLst>
        </xdr:cNvPr>
        <xdr:cNvSpPr txBox="1"/>
      </xdr:nvSpPr>
      <xdr:spPr>
        <a:xfrm>
          <a:off x="6038361" y="6375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A2C9E1D9-2F13-452F-B6AA-27971075D579}"/>
            </a:ext>
          </a:extLst>
        </xdr:cNvPr>
        <xdr:cNvSpPr txBox="1"/>
      </xdr:nvSpPr>
      <xdr:spPr>
        <a:xfrm>
          <a:off x="9258300" y="711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D85E9402-DBC2-416E-871C-BA7FBEC73C12}"/>
            </a:ext>
          </a:extLst>
        </xdr:cNvPr>
        <xdr:cNvSpPr txBox="1"/>
      </xdr:nvSpPr>
      <xdr:spPr>
        <a:xfrm>
          <a:off x="8515350" y="711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B24B27D8-A950-42C4-A70A-8B08432CAE1F}"/>
            </a:ext>
          </a:extLst>
        </xdr:cNvPr>
        <xdr:cNvSpPr txBox="1"/>
      </xdr:nvSpPr>
      <xdr:spPr>
        <a:xfrm>
          <a:off x="7717790" y="711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66D4FF9-D43C-4D1F-97F5-7CA0779188DF}"/>
            </a:ext>
          </a:extLst>
        </xdr:cNvPr>
        <xdr:cNvSpPr txBox="1"/>
      </xdr:nvSpPr>
      <xdr:spPr>
        <a:xfrm>
          <a:off x="6912610" y="711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E5AAFDA-ADF0-4036-A3E4-4A4B33D2A288}"/>
            </a:ext>
          </a:extLst>
        </xdr:cNvPr>
        <xdr:cNvSpPr txBox="1"/>
      </xdr:nvSpPr>
      <xdr:spPr>
        <a:xfrm>
          <a:off x="6115050" y="711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25084</xdr:rowOff>
    </xdr:from>
    <xdr:to>
      <xdr:col>55</xdr:col>
      <xdr:colOff>50800</xdr:colOff>
      <xdr:row>35</xdr:row>
      <xdr:rowOff>126684</xdr:rowOff>
    </xdr:to>
    <xdr:sp macro="" textlink="">
      <xdr:nvSpPr>
        <xdr:cNvPr id="310" name="楕円 309">
          <a:extLst>
            <a:ext uri="{FF2B5EF4-FFF2-40B4-BE49-F238E27FC236}">
              <a16:creationId xmlns:a16="http://schemas.microsoft.com/office/drawing/2014/main" id="{9604B8FA-5EA6-4DD7-8A94-204C8F09442E}"/>
            </a:ext>
          </a:extLst>
        </xdr:cNvPr>
        <xdr:cNvSpPr/>
      </xdr:nvSpPr>
      <xdr:spPr>
        <a:xfrm>
          <a:off x="9394190" y="6022024"/>
          <a:ext cx="9017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47961</xdr:rowOff>
    </xdr:from>
    <xdr:ext cx="599010" cy="259045"/>
    <xdr:sp macro="" textlink="">
      <xdr:nvSpPr>
        <xdr:cNvPr id="311" name="補助費等該当値テキスト">
          <a:extLst>
            <a:ext uri="{FF2B5EF4-FFF2-40B4-BE49-F238E27FC236}">
              <a16:creationId xmlns:a16="http://schemas.microsoft.com/office/drawing/2014/main" id="{5F7C1619-55B5-4316-8A1B-E43D483D7E52}"/>
            </a:ext>
          </a:extLst>
        </xdr:cNvPr>
        <xdr:cNvSpPr txBox="1"/>
      </xdr:nvSpPr>
      <xdr:spPr>
        <a:xfrm>
          <a:off x="9484360" y="5879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65244</xdr:rowOff>
    </xdr:from>
    <xdr:to>
      <xdr:col>50</xdr:col>
      <xdr:colOff>165100</xdr:colOff>
      <xdr:row>35</xdr:row>
      <xdr:rowOff>166844</xdr:rowOff>
    </xdr:to>
    <xdr:sp macro="" textlink="">
      <xdr:nvSpPr>
        <xdr:cNvPr id="312" name="楕円 311">
          <a:extLst>
            <a:ext uri="{FF2B5EF4-FFF2-40B4-BE49-F238E27FC236}">
              <a16:creationId xmlns:a16="http://schemas.microsoft.com/office/drawing/2014/main" id="{39817018-DCC0-4AF4-ACB9-DDA79EBFDCF9}"/>
            </a:ext>
          </a:extLst>
        </xdr:cNvPr>
        <xdr:cNvSpPr/>
      </xdr:nvSpPr>
      <xdr:spPr>
        <a:xfrm>
          <a:off x="8632190" y="6064089"/>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11921</xdr:rowOff>
    </xdr:from>
    <xdr:ext cx="599010" cy="259045"/>
    <xdr:sp macro="" textlink="">
      <xdr:nvSpPr>
        <xdr:cNvPr id="313" name="テキスト ボックス 312">
          <a:extLst>
            <a:ext uri="{FF2B5EF4-FFF2-40B4-BE49-F238E27FC236}">
              <a16:creationId xmlns:a16="http://schemas.microsoft.com/office/drawing/2014/main" id="{028FBE6E-204C-428E-AD95-4CADA25B2C80}"/>
            </a:ext>
          </a:extLst>
        </xdr:cNvPr>
        <xdr:cNvSpPr txBox="1"/>
      </xdr:nvSpPr>
      <xdr:spPr>
        <a:xfrm>
          <a:off x="8408250" y="5845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32</xdr:row>
      <xdr:rowOff>74269</xdr:rowOff>
    </xdr:from>
    <xdr:to>
      <xdr:col>46</xdr:col>
      <xdr:colOff>38100</xdr:colOff>
      <xdr:row>33</xdr:row>
      <xdr:rowOff>4419</xdr:rowOff>
    </xdr:to>
    <xdr:sp macro="" textlink="">
      <xdr:nvSpPr>
        <xdr:cNvPr id="314" name="楕円 313">
          <a:extLst>
            <a:ext uri="{FF2B5EF4-FFF2-40B4-BE49-F238E27FC236}">
              <a16:creationId xmlns:a16="http://schemas.microsoft.com/office/drawing/2014/main" id="{C6D97D1E-DA6A-42DC-B84C-85A0E3C0DBA9}"/>
            </a:ext>
          </a:extLst>
        </xdr:cNvPr>
        <xdr:cNvSpPr/>
      </xdr:nvSpPr>
      <xdr:spPr>
        <a:xfrm>
          <a:off x="7846060" y="5560669"/>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20946</xdr:rowOff>
    </xdr:from>
    <xdr:ext cx="599010" cy="259045"/>
    <xdr:sp macro="" textlink="">
      <xdr:nvSpPr>
        <xdr:cNvPr id="315" name="テキスト ボックス 314">
          <a:extLst>
            <a:ext uri="{FF2B5EF4-FFF2-40B4-BE49-F238E27FC236}">
              <a16:creationId xmlns:a16="http://schemas.microsoft.com/office/drawing/2014/main" id="{4A7B4FDF-75D4-4554-9686-FEAD7B7424BB}"/>
            </a:ext>
          </a:extLst>
        </xdr:cNvPr>
        <xdr:cNvSpPr txBox="1"/>
      </xdr:nvSpPr>
      <xdr:spPr>
        <a:xfrm>
          <a:off x="7610690" y="5332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160164</xdr:rowOff>
    </xdr:from>
    <xdr:to>
      <xdr:col>41</xdr:col>
      <xdr:colOff>101600</xdr:colOff>
      <xdr:row>36</xdr:row>
      <xdr:rowOff>90314</xdr:rowOff>
    </xdr:to>
    <xdr:sp macro="" textlink="">
      <xdr:nvSpPr>
        <xdr:cNvPr id="316" name="楕円 315">
          <a:extLst>
            <a:ext uri="{FF2B5EF4-FFF2-40B4-BE49-F238E27FC236}">
              <a16:creationId xmlns:a16="http://schemas.microsoft.com/office/drawing/2014/main" id="{E811D6DB-C677-4D4E-9301-F1A97F1D7081}"/>
            </a:ext>
          </a:extLst>
        </xdr:cNvPr>
        <xdr:cNvSpPr/>
      </xdr:nvSpPr>
      <xdr:spPr>
        <a:xfrm>
          <a:off x="7029450" y="6162819"/>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106841</xdr:rowOff>
    </xdr:from>
    <xdr:ext cx="534377" cy="259045"/>
    <xdr:sp macro="" textlink="">
      <xdr:nvSpPr>
        <xdr:cNvPr id="317" name="テキスト ボックス 316">
          <a:extLst>
            <a:ext uri="{FF2B5EF4-FFF2-40B4-BE49-F238E27FC236}">
              <a16:creationId xmlns:a16="http://schemas.microsoft.com/office/drawing/2014/main" id="{694873DB-E6DE-4497-8900-6D2875C5FCDF}"/>
            </a:ext>
          </a:extLst>
        </xdr:cNvPr>
        <xdr:cNvSpPr txBox="1"/>
      </xdr:nvSpPr>
      <xdr:spPr>
        <a:xfrm>
          <a:off x="6854971" y="5934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169459</xdr:rowOff>
    </xdr:from>
    <xdr:to>
      <xdr:col>36</xdr:col>
      <xdr:colOff>165100</xdr:colOff>
      <xdr:row>36</xdr:row>
      <xdr:rowOff>99609</xdr:rowOff>
    </xdr:to>
    <xdr:sp macro="" textlink="">
      <xdr:nvSpPr>
        <xdr:cNvPr id="318" name="楕円 317">
          <a:extLst>
            <a:ext uri="{FF2B5EF4-FFF2-40B4-BE49-F238E27FC236}">
              <a16:creationId xmlns:a16="http://schemas.microsoft.com/office/drawing/2014/main" id="{D0700568-C191-4538-B034-84BB07F663DA}"/>
            </a:ext>
          </a:extLst>
        </xdr:cNvPr>
        <xdr:cNvSpPr/>
      </xdr:nvSpPr>
      <xdr:spPr>
        <a:xfrm>
          <a:off x="6231890" y="6174019"/>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116136</xdr:rowOff>
    </xdr:from>
    <xdr:ext cx="534377" cy="259045"/>
    <xdr:sp macro="" textlink="">
      <xdr:nvSpPr>
        <xdr:cNvPr id="319" name="テキスト ボックス 318">
          <a:extLst>
            <a:ext uri="{FF2B5EF4-FFF2-40B4-BE49-F238E27FC236}">
              <a16:creationId xmlns:a16="http://schemas.microsoft.com/office/drawing/2014/main" id="{4085D801-5FC8-4E22-A9F0-DD8D7C67E3A4}"/>
            </a:ext>
          </a:extLst>
        </xdr:cNvPr>
        <xdr:cNvSpPr txBox="1"/>
      </xdr:nvSpPr>
      <xdr:spPr>
        <a:xfrm>
          <a:off x="6038361" y="5945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264F1949-477D-4473-90F7-4B7C4EF127E5}"/>
            </a:ext>
          </a:extLst>
        </xdr:cNvPr>
        <xdr:cNvSpPr/>
      </xdr:nvSpPr>
      <xdr:spPr>
        <a:xfrm>
          <a:off x="5960110" y="7425690"/>
          <a:ext cx="4210050" cy="3194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4AFEFB3F-E13A-4EB7-A1DE-AE3219105786}"/>
            </a:ext>
          </a:extLst>
        </xdr:cNvPr>
        <xdr:cNvSpPr/>
      </xdr:nvSpPr>
      <xdr:spPr>
        <a:xfrm>
          <a:off x="6060440" y="7768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DFC062EE-3067-4BEB-AF41-2027C3A7615B}"/>
            </a:ext>
          </a:extLst>
        </xdr:cNvPr>
        <xdr:cNvSpPr/>
      </xdr:nvSpPr>
      <xdr:spPr>
        <a:xfrm>
          <a:off x="6060440" y="7979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11A9CB1F-B743-4D97-9F30-789C7ACD0096}"/>
            </a:ext>
          </a:extLst>
        </xdr:cNvPr>
        <xdr:cNvSpPr/>
      </xdr:nvSpPr>
      <xdr:spPr>
        <a:xfrm>
          <a:off x="6988810" y="7768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250F0C1-2687-44EC-8410-01B29C9BD12B}"/>
            </a:ext>
          </a:extLst>
        </xdr:cNvPr>
        <xdr:cNvSpPr/>
      </xdr:nvSpPr>
      <xdr:spPr>
        <a:xfrm>
          <a:off x="6988810" y="7979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3663B9AB-8FE4-4AA6-864A-24D14E74CE2C}"/>
            </a:ext>
          </a:extLst>
        </xdr:cNvPr>
        <xdr:cNvSpPr/>
      </xdr:nvSpPr>
      <xdr:spPr>
        <a:xfrm>
          <a:off x="8017510" y="7768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40773AEA-1CE2-427E-8F91-72B0A44CD19C}"/>
            </a:ext>
          </a:extLst>
        </xdr:cNvPr>
        <xdr:cNvSpPr/>
      </xdr:nvSpPr>
      <xdr:spPr>
        <a:xfrm>
          <a:off x="8017510" y="7979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A7830B26-5BEB-4C84-996F-B505E426634A}"/>
            </a:ext>
          </a:extLst>
        </xdr:cNvPr>
        <xdr:cNvSpPr/>
      </xdr:nvSpPr>
      <xdr:spPr>
        <a:xfrm>
          <a:off x="5960110" y="8251190"/>
          <a:ext cx="4210050" cy="229171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57631433-7FC0-47F4-98A5-44FD7D461C18}"/>
            </a:ext>
          </a:extLst>
        </xdr:cNvPr>
        <xdr:cNvSpPr txBox="1"/>
      </xdr:nvSpPr>
      <xdr:spPr>
        <a:xfrm>
          <a:off x="5922010" y="806640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556D2410-1907-4336-86FB-88CB5945E82A}"/>
            </a:ext>
          </a:extLst>
        </xdr:cNvPr>
        <xdr:cNvCxnSpPr/>
      </xdr:nvCxnSpPr>
      <xdr:spPr>
        <a:xfrm>
          <a:off x="5960110" y="1054290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65118477-EF33-4A5D-94D3-018D171AF87C}"/>
            </a:ext>
          </a:extLst>
        </xdr:cNvPr>
        <xdr:cNvCxnSpPr/>
      </xdr:nvCxnSpPr>
      <xdr:spPr>
        <a:xfrm>
          <a:off x="5960110" y="1016190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3B802300-2B61-4245-88BD-B75CD2C070B0}"/>
            </a:ext>
          </a:extLst>
        </xdr:cNvPr>
        <xdr:cNvSpPr txBox="1"/>
      </xdr:nvSpPr>
      <xdr:spPr>
        <a:xfrm>
          <a:off x="5724659"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C9FB7C7F-28B7-4702-A20E-DA3E6641BE6F}"/>
            </a:ext>
          </a:extLst>
        </xdr:cNvPr>
        <xdr:cNvCxnSpPr/>
      </xdr:nvCxnSpPr>
      <xdr:spPr>
        <a:xfrm>
          <a:off x="5960110" y="978090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0EFF76CB-F020-482B-BD37-4B1ABBBA15D9}"/>
            </a:ext>
          </a:extLst>
        </xdr:cNvPr>
        <xdr:cNvSpPr txBox="1"/>
      </xdr:nvSpPr>
      <xdr:spPr>
        <a:xfrm>
          <a:off x="548596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A18AA440-3772-4ED6-9985-946BAB74AFFA}"/>
            </a:ext>
          </a:extLst>
        </xdr:cNvPr>
        <xdr:cNvCxnSpPr/>
      </xdr:nvCxnSpPr>
      <xdr:spPr>
        <a:xfrm>
          <a:off x="5960110" y="9394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a:extLst>
            <a:ext uri="{FF2B5EF4-FFF2-40B4-BE49-F238E27FC236}">
              <a16:creationId xmlns:a16="http://schemas.microsoft.com/office/drawing/2014/main" id="{B72FE463-6CD9-4213-A6AD-056017F7D4EC}"/>
            </a:ext>
          </a:extLst>
        </xdr:cNvPr>
        <xdr:cNvSpPr txBox="1"/>
      </xdr:nvSpPr>
      <xdr:spPr>
        <a:xfrm>
          <a:off x="5416126" y="92595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C0824EA-5683-4096-8C5E-CEA63B6C0D08}"/>
            </a:ext>
          </a:extLst>
        </xdr:cNvPr>
        <xdr:cNvCxnSpPr/>
      </xdr:nvCxnSpPr>
      <xdr:spPr>
        <a:xfrm>
          <a:off x="5960110" y="9013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a:extLst>
            <a:ext uri="{FF2B5EF4-FFF2-40B4-BE49-F238E27FC236}">
              <a16:creationId xmlns:a16="http://schemas.microsoft.com/office/drawing/2014/main" id="{BC93614E-B737-4558-8BA5-A12BEFB9662B}"/>
            </a:ext>
          </a:extLst>
        </xdr:cNvPr>
        <xdr:cNvSpPr txBox="1"/>
      </xdr:nvSpPr>
      <xdr:spPr>
        <a:xfrm>
          <a:off x="5416126" y="88785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A9AE61A-4897-474A-AA2E-DE5DA87B0E1F}"/>
            </a:ext>
          </a:extLst>
        </xdr:cNvPr>
        <xdr:cNvCxnSpPr/>
      </xdr:nvCxnSpPr>
      <xdr:spPr>
        <a:xfrm>
          <a:off x="5960110" y="8632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a:extLst>
            <a:ext uri="{FF2B5EF4-FFF2-40B4-BE49-F238E27FC236}">
              <a16:creationId xmlns:a16="http://schemas.microsoft.com/office/drawing/2014/main" id="{D63A2364-971A-4E92-AAB3-C05A4F7C6C48}"/>
            </a:ext>
          </a:extLst>
        </xdr:cNvPr>
        <xdr:cNvSpPr txBox="1"/>
      </xdr:nvSpPr>
      <xdr:spPr>
        <a:xfrm>
          <a:off x="5416126" y="84975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5B3CC42F-7705-460E-9AA0-D261119B8C1E}"/>
            </a:ext>
          </a:extLst>
        </xdr:cNvPr>
        <xdr:cNvCxnSpPr/>
      </xdr:nvCxnSpPr>
      <xdr:spPr>
        <a:xfrm>
          <a:off x="5960110" y="8251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302814D2-0875-406D-880F-B2619E86BEB9}"/>
            </a:ext>
          </a:extLst>
        </xdr:cNvPr>
        <xdr:cNvSpPr txBox="1"/>
      </xdr:nvSpPr>
      <xdr:spPr>
        <a:xfrm>
          <a:off x="5416126" y="81165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a:extLst>
            <a:ext uri="{FF2B5EF4-FFF2-40B4-BE49-F238E27FC236}">
              <a16:creationId xmlns:a16="http://schemas.microsoft.com/office/drawing/2014/main" id="{EE167E52-9542-46F4-8FF2-4C1946239771}"/>
            </a:ext>
          </a:extLst>
        </xdr:cNvPr>
        <xdr:cNvSpPr/>
      </xdr:nvSpPr>
      <xdr:spPr>
        <a:xfrm>
          <a:off x="5960110" y="8251190"/>
          <a:ext cx="4210050" cy="229171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82497</xdr:rowOff>
    </xdr:from>
    <xdr:to>
      <xdr:col>54</xdr:col>
      <xdr:colOff>189865</xdr:colOff>
      <xdr:row>58</xdr:row>
      <xdr:rowOff>130708</xdr:rowOff>
    </xdr:to>
    <xdr:cxnSp macro="">
      <xdr:nvCxnSpPr>
        <xdr:cNvPr id="343" name="直線コネクタ 342">
          <a:extLst>
            <a:ext uri="{FF2B5EF4-FFF2-40B4-BE49-F238E27FC236}">
              <a16:creationId xmlns:a16="http://schemas.microsoft.com/office/drawing/2014/main" id="{4856E68E-7A23-40C5-8798-F8966E64C987}"/>
            </a:ext>
          </a:extLst>
        </xdr:cNvPr>
        <xdr:cNvCxnSpPr/>
      </xdr:nvCxnSpPr>
      <xdr:spPr>
        <a:xfrm flipV="1">
          <a:off x="9427845" y="8656902"/>
          <a:ext cx="1270" cy="1421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134535</xdr:rowOff>
    </xdr:from>
    <xdr:ext cx="534377" cy="259045"/>
    <xdr:sp macro="" textlink="">
      <xdr:nvSpPr>
        <xdr:cNvPr id="344" name="普通建設事業費最小値テキスト">
          <a:extLst>
            <a:ext uri="{FF2B5EF4-FFF2-40B4-BE49-F238E27FC236}">
              <a16:creationId xmlns:a16="http://schemas.microsoft.com/office/drawing/2014/main" id="{9002780A-92C7-4E3F-BE45-A0D403FCB0D4}"/>
            </a:ext>
          </a:extLst>
        </xdr:cNvPr>
        <xdr:cNvSpPr txBox="1"/>
      </xdr:nvSpPr>
      <xdr:spPr>
        <a:xfrm>
          <a:off x="9484360" y="10074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130708</xdr:rowOff>
    </xdr:from>
    <xdr:to>
      <xdr:col>55</xdr:col>
      <xdr:colOff>88900</xdr:colOff>
      <xdr:row>58</xdr:row>
      <xdr:rowOff>130708</xdr:rowOff>
    </xdr:to>
    <xdr:cxnSp macro="">
      <xdr:nvCxnSpPr>
        <xdr:cNvPr id="345" name="直線コネクタ 344">
          <a:extLst>
            <a:ext uri="{FF2B5EF4-FFF2-40B4-BE49-F238E27FC236}">
              <a16:creationId xmlns:a16="http://schemas.microsoft.com/office/drawing/2014/main" id="{AD6641BB-EA9B-4B17-84D7-92E8E8F12A4D}"/>
            </a:ext>
          </a:extLst>
        </xdr:cNvPr>
        <xdr:cNvCxnSpPr/>
      </xdr:nvCxnSpPr>
      <xdr:spPr>
        <a:xfrm>
          <a:off x="9356090" y="10078618"/>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29174</xdr:rowOff>
    </xdr:from>
    <xdr:ext cx="599010" cy="259045"/>
    <xdr:sp macro="" textlink="">
      <xdr:nvSpPr>
        <xdr:cNvPr id="346" name="普通建設事業費最大値テキスト">
          <a:extLst>
            <a:ext uri="{FF2B5EF4-FFF2-40B4-BE49-F238E27FC236}">
              <a16:creationId xmlns:a16="http://schemas.microsoft.com/office/drawing/2014/main" id="{D89E0A87-61F7-4F67-96D2-5F7CB0611BD0}"/>
            </a:ext>
          </a:extLst>
        </xdr:cNvPr>
        <xdr:cNvSpPr txBox="1"/>
      </xdr:nvSpPr>
      <xdr:spPr>
        <a:xfrm>
          <a:off x="9484360" y="8428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82497</xdr:rowOff>
    </xdr:from>
    <xdr:to>
      <xdr:col>55</xdr:col>
      <xdr:colOff>88900</xdr:colOff>
      <xdr:row>50</xdr:row>
      <xdr:rowOff>82497</xdr:rowOff>
    </xdr:to>
    <xdr:cxnSp macro="">
      <xdr:nvCxnSpPr>
        <xdr:cNvPr id="347" name="直線コネクタ 346">
          <a:extLst>
            <a:ext uri="{FF2B5EF4-FFF2-40B4-BE49-F238E27FC236}">
              <a16:creationId xmlns:a16="http://schemas.microsoft.com/office/drawing/2014/main" id="{2AAAAE22-5453-4E8D-91AB-6F2787A4D558}"/>
            </a:ext>
          </a:extLst>
        </xdr:cNvPr>
        <xdr:cNvCxnSpPr/>
      </xdr:nvCxnSpPr>
      <xdr:spPr>
        <a:xfrm>
          <a:off x="9356090" y="8656902"/>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17064</xdr:rowOff>
    </xdr:from>
    <xdr:to>
      <xdr:col>55</xdr:col>
      <xdr:colOff>0</xdr:colOff>
      <xdr:row>56</xdr:row>
      <xdr:rowOff>159489</xdr:rowOff>
    </xdr:to>
    <xdr:cxnSp macro="">
      <xdr:nvCxnSpPr>
        <xdr:cNvPr id="348" name="直線コネクタ 347">
          <a:extLst>
            <a:ext uri="{FF2B5EF4-FFF2-40B4-BE49-F238E27FC236}">
              <a16:creationId xmlns:a16="http://schemas.microsoft.com/office/drawing/2014/main" id="{151A59DB-8E12-482B-8D15-85AFB056617F}"/>
            </a:ext>
          </a:extLst>
        </xdr:cNvPr>
        <xdr:cNvCxnSpPr/>
      </xdr:nvCxnSpPr>
      <xdr:spPr>
        <a:xfrm flipV="1">
          <a:off x="8686800" y="9622074"/>
          <a:ext cx="742950" cy="140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151292</xdr:rowOff>
    </xdr:from>
    <xdr:ext cx="534377" cy="259045"/>
    <xdr:sp macro="" textlink="">
      <xdr:nvSpPr>
        <xdr:cNvPr id="349" name="普通建設事業費平均値テキスト">
          <a:extLst>
            <a:ext uri="{FF2B5EF4-FFF2-40B4-BE49-F238E27FC236}">
              <a16:creationId xmlns:a16="http://schemas.microsoft.com/office/drawing/2014/main" id="{F2B2C80F-922E-489D-884F-C9A11C92198E}"/>
            </a:ext>
          </a:extLst>
        </xdr:cNvPr>
        <xdr:cNvSpPr txBox="1"/>
      </xdr:nvSpPr>
      <xdr:spPr>
        <a:xfrm>
          <a:off x="9484360" y="95810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1415</xdr:rowOff>
    </xdr:from>
    <xdr:to>
      <xdr:col>55</xdr:col>
      <xdr:colOff>50800</xdr:colOff>
      <xdr:row>56</xdr:row>
      <xdr:rowOff>103015</xdr:rowOff>
    </xdr:to>
    <xdr:sp macro="" textlink="">
      <xdr:nvSpPr>
        <xdr:cNvPr id="350" name="フローチャート: 判断 349">
          <a:extLst>
            <a:ext uri="{FF2B5EF4-FFF2-40B4-BE49-F238E27FC236}">
              <a16:creationId xmlns:a16="http://schemas.microsoft.com/office/drawing/2014/main" id="{372ED83B-9C90-427E-9557-E1BEE6DC941B}"/>
            </a:ext>
          </a:extLst>
        </xdr:cNvPr>
        <xdr:cNvSpPr/>
      </xdr:nvSpPr>
      <xdr:spPr>
        <a:xfrm>
          <a:off x="9394190" y="9602615"/>
          <a:ext cx="9017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50195</xdr:rowOff>
    </xdr:from>
    <xdr:to>
      <xdr:col>50</xdr:col>
      <xdr:colOff>114300</xdr:colOff>
      <xdr:row>56</xdr:row>
      <xdr:rowOff>159489</xdr:rowOff>
    </xdr:to>
    <xdr:cxnSp macro="">
      <xdr:nvCxnSpPr>
        <xdr:cNvPr id="351" name="直線コネクタ 350">
          <a:extLst>
            <a:ext uri="{FF2B5EF4-FFF2-40B4-BE49-F238E27FC236}">
              <a16:creationId xmlns:a16="http://schemas.microsoft.com/office/drawing/2014/main" id="{A5C4B097-55EC-4A84-9414-41B9C18C755F}"/>
            </a:ext>
          </a:extLst>
        </xdr:cNvPr>
        <xdr:cNvCxnSpPr/>
      </xdr:nvCxnSpPr>
      <xdr:spPr>
        <a:xfrm>
          <a:off x="7889240" y="9483755"/>
          <a:ext cx="797560" cy="278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97183</xdr:rowOff>
    </xdr:from>
    <xdr:to>
      <xdr:col>50</xdr:col>
      <xdr:colOff>165100</xdr:colOff>
      <xdr:row>56</xdr:row>
      <xdr:rowOff>27333</xdr:rowOff>
    </xdr:to>
    <xdr:sp macro="" textlink="">
      <xdr:nvSpPr>
        <xdr:cNvPr id="352" name="フローチャート: 判断 351">
          <a:extLst>
            <a:ext uri="{FF2B5EF4-FFF2-40B4-BE49-F238E27FC236}">
              <a16:creationId xmlns:a16="http://schemas.microsoft.com/office/drawing/2014/main" id="{AAC8F65B-9472-4478-821E-926CF6335D5E}"/>
            </a:ext>
          </a:extLst>
        </xdr:cNvPr>
        <xdr:cNvSpPr/>
      </xdr:nvSpPr>
      <xdr:spPr>
        <a:xfrm>
          <a:off x="8632190" y="9523123"/>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43860</xdr:rowOff>
    </xdr:from>
    <xdr:ext cx="534377" cy="259045"/>
    <xdr:sp macro="" textlink="">
      <xdr:nvSpPr>
        <xdr:cNvPr id="353" name="テキスト ボックス 352">
          <a:extLst>
            <a:ext uri="{FF2B5EF4-FFF2-40B4-BE49-F238E27FC236}">
              <a16:creationId xmlns:a16="http://schemas.microsoft.com/office/drawing/2014/main" id="{40651747-CC32-42CD-91E1-3FEAE3826F24}"/>
            </a:ext>
          </a:extLst>
        </xdr:cNvPr>
        <xdr:cNvSpPr txBox="1"/>
      </xdr:nvSpPr>
      <xdr:spPr>
        <a:xfrm>
          <a:off x="8438661" y="9304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57556</xdr:rowOff>
    </xdr:from>
    <xdr:to>
      <xdr:col>45</xdr:col>
      <xdr:colOff>177800</xdr:colOff>
      <xdr:row>55</xdr:row>
      <xdr:rowOff>50195</xdr:rowOff>
    </xdr:to>
    <xdr:cxnSp macro="">
      <xdr:nvCxnSpPr>
        <xdr:cNvPr id="354" name="直線コネクタ 353">
          <a:extLst>
            <a:ext uri="{FF2B5EF4-FFF2-40B4-BE49-F238E27FC236}">
              <a16:creationId xmlns:a16="http://schemas.microsoft.com/office/drawing/2014/main" id="{1165183C-9599-404B-8DAA-F170AF3D6E7C}"/>
            </a:ext>
          </a:extLst>
        </xdr:cNvPr>
        <xdr:cNvCxnSpPr/>
      </xdr:nvCxnSpPr>
      <xdr:spPr>
        <a:xfrm>
          <a:off x="7084060" y="9312046"/>
          <a:ext cx="805180" cy="171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117491</xdr:rowOff>
    </xdr:from>
    <xdr:to>
      <xdr:col>46</xdr:col>
      <xdr:colOff>38100</xdr:colOff>
      <xdr:row>55</xdr:row>
      <xdr:rowOff>47641</xdr:rowOff>
    </xdr:to>
    <xdr:sp macro="" textlink="">
      <xdr:nvSpPr>
        <xdr:cNvPr id="355" name="フローチャート: 判断 354">
          <a:extLst>
            <a:ext uri="{FF2B5EF4-FFF2-40B4-BE49-F238E27FC236}">
              <a16:creationId xmlns:a16="http://schemas.microsoft.com/office/drawing/2014/main" id="{AFA69094-D677-43F6-91D4-BB9DDB89B5CD}"/>
            </a:ext>
          </a:extLst>
        </xdr:cNvPr>
        <xdr:cNvSpPr/>
      </xdr:nvSpPr>
      <xdr:spPr>
        <a:xfrm>
          <a:off x="7846060" y="9375791"/>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64168</xdr:rowOff>
    </xdr:from>
    <xdr:ext cx="534377" cy="259045"/>
    <xdr:sp macro="" textlink="">
      <xdr:nvSpPr>
        <xdr:cNvPr id="356" name="テキスト ボックス 355">
          <a:extLst>
            <a:ext uri="{FF2B5EF4-FFF2-40B4-BE49-F238E27FC236}">
              <a16:creationId xmlns:a16="http://schemas.microsoft.com/office/drawing/2014/main" id="{ADB4CF94-7D9D-48A0-B15C-42DB3C1A4EEC}"/>
            </a:ext>
          </a:extLst>
        </xdr:cNvPr>
        <xdr:cNvSpPr txBox="1"/>
      </xdr:nvSpPr>
      <xdr:spPr>
        <a:xfrm>
          <a:off x="7641101" y="9147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17132</xdr:rowOff>
    </xdr:from>
    <xdr:to>
      <xdr:col>41</xdr:col>
      <xdr:colOff>50800</xdr:colOff>
      <xdr:row>54</xdr:row>
      <xdr:rowOff>57556</xdr:rowOff>
    </xdr:to>
    <xdr:cxnSp macro="">
      <xdr:nvCxnSpPr>
        <xdr:cNvPr id="357" name="直線コネクタ 356">
          <a:extLst>
            <a:ext uri="{FF2B5EF4-FFF2-40B4-BE49-F238E27FC236}">
              <a16:creationId xmlns:a16="http://schemas.microsoft.com/office/drawing/2014/main" id="{1F4199E8-69D3-42F1-A6C5-00D5D833CFD4}"/>
            </a:ext>
          </a:extLst>
        </xdr:cNvPr>
        <xdr:cNvCxnSpPr/>
      </xdr:nvCxnSpPr>
      <xdr:spPr>
        <a:xfrm>
          <a:off x="6286500" y="9279242"/>
          <a:ext cx="797560" cy="32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12974</xdr:rowOff>
    </xdr:from>
    <xdr:to>
      <xdr:col>41</xdr:col>
      <xdr:colOff>101600</xdr:colOff>
      <xdr:row>55</xdr:row>
      <xdr:rowOff>114574</xdr:rowOff>
    </xdr:to>
    <xdr:sp macro="" textlink="">
      <xdr:nvSpPr>
        <xdr:cNvPr id="358" name="フローチャート: 判断 357">
          <a:extLst>
            <a:ext uri="{FF2B5EF4-FFF2-40B4-BE49-F238E27FC236}">
              <a16:creationId xmlns:a16="http://schemas.microsoft.com/office/drawing/2014/main" id="{56ABDB96-2D7C-43DE-B044-8AA48CB6FFAB}"/>
            </a:ext>
          </a:extLst>
        </xdr:cNvPr>
        <xdr:cNvSpPr/>
      </xdr:nvSpPr>
      <xdr:spPr>
        <a:xfrm>
          <a:off x="7029450" y="9446534"/>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105701</xdr:rowOff>
    </xdr:from>
    <xdr:ext cx="534377" cy="259045"/>
    <xdr:sp macro="" textlink="">
      <xdr:nvSpPr>
        <xdr:cNvPr id="359" name="テキスト ボックス 358">
          <a:extLst>
            <a:ext uri="{FF2B5EF4-FFF2-40B4-BE49-F238E27FC236}">
              <a16:creationId xmlns:a16="http://schemas.microsoft.com/office/drawing/2014/main" id="{79F783B8-3D62-41B4-8D79-6ED1E63531A8}"/>
            </a:ext>
          </a:extLst>
        </xdr:cNvPr>
        <xdr:cNvSpPr txBox="1"/>
      </xdr:nvSpPr>
      <xdr:spPr>
        <a:xfrm>
          <a:off x="6854971" y="9533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119570</xdr:rowOff>
    </xdr:from>
    <xdr:to>
      <xdr:col>36</xdr:col>
      <xdr:colOff>165100</xdr:colOff>
      <xdr:row>56</xdr:row>
      <xdr:rowOff>49720</xdr:rowOff>
    </xdr:to>
    <xdr:sp macro="" textlink="">
      <xdr:nvSpPr>
        <xdr:cNvPr id="360" name="フローチャート: 判断 359">
          <a:extLst>
            <a:ext uri="{FF2B5EF4-FFF2-40B4-BE49-F238E27FC236}">
              <a16:creationId xmlns:a16="http://schemas.microsoft.com/office/drawing/2014/main" id="{47AEFB54-BBD1-4E43-A405-7BB8F36899D8}"/>
            </a:ext>
          </a:extLst>
        </xdr:cNvPr>
        <xdr:cNvSpPr/>
      </xdr:nvSpPr>
      <xdr:spPr>
        <a:xfrm>
          <a:off x="6231890" y="9551225"/>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40847</xdr:rowOff>
    </xdr:from>
    <xdr:ext cx="534377" cy="259045"/>
    <xdr:sp macro="" textlink="">
      <xdr:nvSpPr>
        <xdr:cNvPr id="361" name="テキスト ボックス 360">
          <a:extLst>
            <a:ext uri="{FF2B5EF4-FFF2-40B4-BE49-F238E27FC236}">
              <a16:creationId xmlns:a16="http://schemas.microsoft.com/office/drawing/2014/main" id="{B9E32594-D48C-45B0-86B9-783D4894A242}"/>
            </a:ext>
          </a:extLst>
        </xdr:cNvPr>
        <xdr:cNvSpPr txBox="1"/>
      </xdr:nvSpPr>
      <xdr:spPr>
        <a:xfrm>
          <a:off x="6038361" y="9642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17D6E8EF-FEFA-4C03-B3A8-F646A1B565DC}"/>
            </a:ext>
          </a:extLst>
        </xdr:cNvPr>
        <xdr:cNvSpPr txBox="1"/>
      </xdr:nvSpPr>
      <xdr:spPr>
        <a:xfrm>
          <a:off x="9258300" y="10540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CF6DE0F1-1A46-4BBC-A87A-4F329FB19EE8}"/>
            </a:ext>
          </a:extLst>
        </xdr:cNvPr>
        <xdr:cNvSpPr txBox="1"/>
      </xdr:nvSpPr>
      <xdr:spPr>
        <a:xfrm>
          <a:off x="8515350" y="10540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5E5B49AB-F796-4C4F-BDA7-9F37170F22A5}"/>
            </a:ext>
          </a:extLst>
        </xdr:cNvPr>
        <xdr:cNvSpPr txBox="1"/>
      </xdr:nvSpPr>
      <xdr:spPr>
        <a:xfrm>
          <a:off x="7717790" y="10540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F58BD658-C411-474D-A214-41ECED56FF4E}"/>
            </a:ext>
          </a:extLst>
        </xdr:cNvPr>
        <xdr:cNvSpPr txBox="1"/>
      </xdr:nvSpPr>
      <xdr:spPr>
        <a:xfrm>
          <a:off x="6912610" y="10540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6F7C4DE3-894E-4EDD-A3AE-DBCBD25E910B}"/>
            </a:ext>
          </a:extLst>
        </xdr:cNvPr>
        <xdr:cNvSpPr txBox="1"/>
      </xdr:nvSpPr>
      <xdr:spPr>
        <a:xfrm>
          <a:off x="6115050" y="10540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137714</xdr:rowOff>
    </xdr:from>
    <xdr:to>
      <xdr:col>55</xdr:col>
      <xdr:colOff>50800</xdr:colOff>
      <xdr:row>56</xdr:row>
      <xdr:rowOff>67864</xdr:rowOff>
    </xdr:to>
    <xdr:sp macro="" textlink="">
      <xdr:nvSpPr>
        <xdr:cNvPr id="367" name="楕円 366">
          <a:extLst>
            <a:ext uri="{FF2B5EF4-FFF2-40B4-BE49-F238E27FC236}">
              <a16:creationId xmlns:a16="http://schemas.microsoft.com/office/drawing/2014/main" id="{A703FAE7-7CA9-444E-8D05-E50D04DAF497}"/>
            </a:ext>
          </a:extLst>
        </xdr:cNvPr>
        <xdr:cNvSpPr/>
      </xdr:nvSpPr>
      <xdr:spPr>
        <a:xfrm>
          <a:off x="9394190" y="9563654"/>
          <a:ext cx="9017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160591</xdr:rowOff>
    </xdr:from>
    <xdr:ext cx="534377" cy="259045"/>
    <xdr:sp macro="" textlink="">
      <xdr:nvSpPr>
        <xdr:cNvPr id="368" name="普通建設事業費該当値テキスト">
          <a:extLst>
            <a:ext uri="{FF2B5EF4-FFF2-40B4-BE49-F238E27FC236}">
              <a16:creationId xmlns:a16="http://schemas.microsoft.com/office/drawing/2014/main" id="{EECD5E82-7EFB-4453-BEAC-60BB442A1B4E}"/>
            </a:ext>
          </a:extLst>
        </xdr:cNvPr>
        <xdr:cNvSpPr txBox="1"/>
      </xdr:nvSpPr>
      <xdr:spPr>
        <a:xfrm>
          <a:off x="9484360" y="9420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108689</xdr:rowOff>
    </xdr:from>
    <xdr:to>
      <xdr:col>50</xdr:col>
      <xdr:colOff>165100</xdr:colOff>
      <xdr:row>57</xdr:row>
      <xdr:rowOff>38839</xdr:rowOff>
    </xdr:to>
    <xdr:sp macro="" textlink="">
      <xdr:nvSpPr>
        <xdr:cNvPr id="369" name="楕円 368">
          <a:extLst>
            <a:ext uri="{FF2B5EF4-FFF2-40B4-BE49-F238E27FC236}">
              <a16:creationId xmlns:a16="http://schemas.microsoft.com/office/drawing/2014/main" id="{E8773CCA-AB3F-4534-B97F-1CD907AB1856}"/>
            </a:ext>
          </a:extLst>
        </xdr:cNvPr>
        <xdr:cNvSpPr/>
      </xdr:nvSpPr>
      <xdr:spPr>
        <a:xfrm>
          <a:off x="8632190" y="9707984"/>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29966</xdr:rowOff>
    </xdr:from>
    <xdr:ext cx="534377" cy="259045"/>
    <xdr:sp macro="" textlink="">
      <xdr:nvSpPr>
        <xdr:cNvPr id="370" name="テキスト ボックス 369">
          <a:extLst>
            <a:ext uri="{FF2B5EF4-FFF2-40B4-BE49-F238E27FC236}">
              <a16:creationId xmlns:a16="http://schemas.microsoft.com/office/drawing/2014/main" id="{4E7C541B-468B-41B8-9008-76E40EABFB1B}"/>
            </a:ext>
          </a:extLst>
        </xdr:cNvPr>
        <xdr:cNvSpPr txBox="1"/>
      </xdr:nvSpPr>
      <xdr:spPr>
        <a:xfrm>
          <a:off x="8438661" y="9800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170845</xdr:rowOff>
    </xdr:from>
    <xdr:to>
      <xdr:col>46</xdr:col>
      <xdr:colOff>38100</xdr:colOff>
      <xdr:row>55</xdr:row>
      <xdr:rowOff>100995</xdr:rowOff>
    </xdr:to>
    <xdr:sp macro="" textlink="">
      <xdr:nvSpPr>
        <xdr:cNvPr id="371" name="楕円 370">
          <a:extLst>
            <a:ext uri="{FF2B5EF4-FFF2-40B4-BE49-F238E27FC236}">
              <a16:creationId xmlns:a16="http://schemas.microsoft.com/office/drawing/2014/main" id="{F55FD78F-6CC4-4FB2-8B21-AEB5181934BB}"/>
            </a:ext>
          </a:extLst>
        </xdr:cNvPr>
        <xdr:cNvSpPr/>
      </xdr:nvSpPr>
      <xdr:spPr>
        <a:xfrm>
          <a:off x="7846060" y="9432955"/>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92122</xdr:rowOff>
    </xdr:from>
    <xdr:ext cx="534377" cy="259045"/>
    <xdr:sp macro="" textlink="">
      <xdr:nvSpPr>
        <xdr:cNvPr id="372" name="テキスト ボックス 371">
          <a:extLst>
            <a:ext uri="{FF2B5EF4-FFF2-40B4-BE49-F238E27FC236}">
              <a16:creationId xmlns:a16="http://schemas.microsoft.com/office/drawing/2014/main" id="{5B418A41-0E9A-4520-82F2-A4F792F70D36}"/>
            </a:ext>
          </a:extLst>
        </xdr:cNvPr>
        <xdr:cNvSpPr txBox="1"/>
      </xdr:nvSpPr>
      <xdr:spPr>
        <a:xfrm>
          <a:off x="7641101" y="9525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6756</xdr:rowOff>
    </xdr:from>
    <xdr:to>
      <xdr:col>41</xdr:col>
      <xdr:colOff>101600</xdr:colOff>
      <xdr:row>54</xdr:row>
      <xdr:rowOff>108356</xdr:rowOff>
    </xdr:to>
    <xdr:sp macro="" textlink="">
      <xdr:nvSpPr>
        <xdr:cNvPr id="373" name="楕円 372">
          <a:extLst>
            <a:ext uri="{FF2B5EF4-FFF2-40B4-BE49-F238E27FC236}">
              <a16:creationId xmlns:a16="http://schemas.microsoft.com/office/drawing/2014/main" id="{FB90A2E7-B7DC-4FA3-A383-CE71ADA96348}"/>
            </a:ext>
          </a:extLst>
        </xdr:cNvPr>
        <xdr:cNvSpPr/>
      </xdr:nvSpPr>
      <xdr:spPr>
        <a:xfrm>
          <a:off x="7029450" y="9266961"/>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52</xdr:row>
      <xdr:rowOff>124883</xdr:rowOff>
    </xdr:from>
    <xdr:ext cx="599010" cy="259045"/>
    <xdr:sp macro="" textlink="">
      <xdr:nvSpPr>
        <xdr:cNvPr id="374" name="テキスト ボックス 373">
          <a:extLst>
            <a:ext uri="{FF2B5EF4-FFF2-40B4-BE49-F238E27FC236}">
              <a16:creationId xmlns:a16="http://schemas.microsoft.com/office/drawing/2014/main" id="{D78BA625-D8A7-4AAD-96BD-2C684751D4BE}"/>
            </a:ext>
          </a:extLst>
        </xdr:cNvPr>
        <xdr:cNvSpPr txBox="1"/>
      </xdr:nvSpPr>
      <xdr:spPr>
        <a:xfrm>
          <a:off x="6822655" y="9042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137782</xdr:rowOff>
    </xdr:from>
    <xdr:to>
      <xdr:col>36</xdr:col>
      <xdr:colOff>165100</xdr:colOff>
      <xdr:row>54</xdr:row>
      <xdr:rowOff>67932</xdr:rowOff>
    </xdr:to>
    <xdr:sp macro="" textlink="">
      <xdr:nvSpPr>
        <xdr:cNvPr id="375" name="楕円 374">
          <a:extLst>
            <a:ext uri="{FF2B5EF4-FFF2-40B4-BE49-F238E27FC236}">
              <a16:creationId xmlns:a16="http://schemas.microsoft.com/office/drawing/2014/main" id="{433210F4-0DD3-46EC-8927-5E261E9BBEAB}"/>
            </a:ext>
          </a:extLst>
        </xdr:cNvPr>
        <xdr:cNvSpPr/>
      </xdr:nvSpPr>
      <xdr:spPr>
        <a:xfrm>
          <a:off x="6231890" y="9220822"/>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52</xdr:row>
      <xdr:rowOff>84459</xdr:rowOff>
    </xdr:from>
    <xdr:ext cx="599010" cy="259045"/>
    <xdr:sp macro="" textlink="">
      <xdr:nvSpPr>
        <xdr:cNvPr id="376" name="テキスト ボックス 375">
          <a:extLst>
            <a:ext uri="{FF2B5EF4-FFF2-40B4-BE49-F238E27FC236}">
              <a16:creationId xmlns:a16="http://schemas.microsoft.com/office/drawing/2014/main" id="{E737F542-D687-4A76-A973-75C7A5485136}"/>
            </a:ext>
          </a:extLst>
        </xdr:cNvPr>
        <xdr:cNvSpPr txBox="1"/>
      </xdr:nvSpPr>
      <xdr:spPr>
        <a:xfrm>
          <a:off x="6007950" y="9001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AE08430D-098F-41AF-A7E6-EBAD91F5F4B6}"/>
            </a:ext>
          </a:extLst>
        </xdr:cNvPr>
        <xdr:cNvSpPr/>
      </xdr:nvSpPr>
      <xdr:spPr>
        <a:xfrm>
          <a:off x="5960110" y="10854690"/>
          <a:ext cx="4210050" cy="3194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EA01ACE3-1D31-4231-8FAA-A562C27457C9}"/>
            </a:ext>
          </a:extLst>
        </xdr:cNvPr>
        <xdr:cNvSpPr/>
      </xdr:nvSpPr>
      <xdr:spPr>
        <a:xfrm>
          <a:off x="6060440" y="11197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8D5F894E-FAF6-48B1-A33C-ED4840BE3002}"/>
            </a:ext>
          </a:extLst>
        </xdr:cNvPr>
        <xdr:cNvSpPr/>
      </xdr:nvSpPr>
      <xdr:spPr>
        <a:xfrm>
          <a:off x="6060440" y="11408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9830BF59-F536-4923-826F-F26B790E3EC7}"/>
            </a:ext>
          </a:extLst>
        </xdr:cNvPr>
        <xdr:cNvSpPr/>
      </xdr:nvSpPr>
      <xdr:spPr>
        <a:xfrm>
          <a:off x="6988810" y="11197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1ADC0B15-3FBA-4D91-AA93-CFFB8AEE26F0}"/>
            </a:ext>
          </a:extLst>
        </xdr:cNvPr>
        <xdr:cNvSpPr/>
      </xdr:nvSpPr>
      <xdr:spPr>
        <a:xfrm>
          <a:off x="6988810" y="11408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A0E76461-F37B-411F-BD56-6187AF66B713}"/>
            </a:ext>
          </a:extLst>
        </xdr:cNvPr>
        <xdr:cNvSpPr/>
      </xdr:nvSpPr>
      <xdr:spPr>
        <a:xfrm>
          <a:off x="8017510" y="11197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2D783EA4-4EFD-448B-B655-86443C4C73A9}"/>
            </a:ext>
          </a:extLst>
        </xdr:cNvPr>
        <xdr:cNvSpPr/>
      </xdr:nvSpPr>
      <xdr:spPr>
        <a:xfrm>
          <a:off x="8017510" y="11408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3EB90A36-6018-46D1-96F2-39ED4FDAFC72}"/>
            </a:ext>
          </a:extLst>
        </xdr:cNvPr>
        <xdr:cNvSpPr/>
      </xdr:nvSpPr>
      <xdr:spPr>
        <a:xfrm>
          <a:off x="5960110" y="11680190"/>
          <a:ext cx="4210050" cy="229171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BE4E2723-815D-4FF9-940E-35894F31E5E5}"/>
            </a:ext>
          </a:extLst>
        </xdr:cNvPr>
        <xdr:cNvSpPr txBox="1"/>
      </xdr:nvSpPr>
      <xdr:spPr>
        <a:xfrm>
          <a:off x="5922010" y="1149540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684E422D-F903-4249-A648-77A84CFFF898}"/>
            </a:ext>
          </a:extLst>
        </xdr:cNvPr>
        <xdr:cNvCxnSpPr/>
      </xdr:nvCxnSpPr>
      <xdr:spPr>
        <a:xfrm>
          <a:off x="5960110" y="1397190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8BBCE949-9438-4C31-B651-4F62765F1E29}"/>
            </a:ext>
          </a:extLst>
        </xdr:cNvPr>
        <xdr:cNvCxnSpPr/>
      </xdr:nvCxnSpPr>
      <xdr:spPr>
        <a:xfrm>
          <a:off x="5960110" y="1359090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607F0E7E-FACD-4642-88AE-8616531E7AAA}"/>
            </a:ext>
          </a:extLst>
        </xdr:cNvPr>
        <xdr:cNvSpPr txBox="1"/>
      </xdr:nvSpPr>
      <xdr:spPr>
        <a:xfrm>
          <a:off x="5724659"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DA5B4A13-63C3-497D-817F-F805D927615E}"/>
            </a:ext>
          </a:extLst>
        </xdr:cNvPr>
        <xdr:cNvCxnSpPr/>
      </xdr:nvCxnSpPr>
      <xdr:spPr>
        <a:xfrm>
          <a:off x="5960110" y="1320990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a:extLst>
            <a:ext uri="{FF2B5EF4-FFF2-40B4-BE49-F238E27FC236}">
              <a16:creationId xmlns:a16="http://schemas.microsoft.com/office/drawing/2014/main" id="{9845791E-274A-401A-B742-1F0579558274}"/>
            </a:ext>
          </a:extLst>
        </xdr:cNvPr>
        <xdr:cNvSpPr txBox="1"/>
      </xdr:nvSpPr>
      <xdr:spPr>
        <a:xfrm>
          <a:off x="548596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9823CCF1-5A21-4C47-9E6F-940F6A77D41B}"/>
            </a:ext>
          </a:extLst>
        </xdr:cNvPr>
        <xdr:cNvCxnSpPr/>
      </xdr:nvCxnSpPr>
      <xdr:spPr>
        <a:xfrm>
          <a:off x="5960110" y="12823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a:extLst>
            <a:ext uri="{FF2B5EF4-FFF2-40B4-BE49-F238E27FC236}">
              <a16:creationId xmlns:a16="http://schemas.microsoft.com/office/drawing/2014/main" id="{575468FA-DD54-47D0-9510-8AF4BE4A58EF}"/>
            </a:ext>
          </a:extLst>
        </xdr:cNvPr>
        <xdr:cNvSpPr txBox="1"/>
      </xdr:nvSpPr>
      <xdr:spPr>
        <a:xfrm>
          <a:off x="5485961" y="126885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CCA38845-2C7A-47E3-8F9C-D8B489CCD881}"/>
            </a:ext>
          </a:extLst>
        </xdr:cNvPr>
        <xdr:cNvCxnSpPr/>
      </xdr:nvCxnSpPr>
      <xdr:spPr>
        <a:xfrm>
          <a:off x="5960110" y="12442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a:extLst>
            <a:ext uri="{FF2B5EF4-FFF2-40B4-BE49-F238E27FC236}">
              <a16:creationId xmlns:a16="http://schemas.microsoft.com/office/drawing/2014/main" id="{54E21A1C-584B-4C96-BB1D-C69C3AA61201}"/>
            </a:ext>
          </a:extLst>
        </xdr:cNvPr>
        <xdr:cNvSpPr txBox="1"/>
      </xdr:nvSpPr>
      <xdr:spPr>
        <a:xfrm>
          <a:off x="5485961" y="123075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B93A8BB7-2834-4CD5-9A73-D5EDA0ECAC59}"/>
            </a:ext>
          </a:extLst>
        </xdr:cNvPr>
        <xdr:cNvCxnSpPr/>
      </xdr:nvCxnSpPr>
      <xdr:spPr>
        <a:xfrm>
          <a:off x="5960110" y="12061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6" name="テキスト ボックス 395">
          <a:extLst>
            <a:ext uri="{FF2B5EF4-FFF2-40B4-BE49-F238E27FC236}">
              <a16:creationId xmlns:a16="http://schemas.microsoft.com/office/drawing/2014/main" id="{B832992E-634E-4AC0-A6BE-039571ACA384}"/>
            </a:ext>
          </a:extLst>
        </xdr:cNvPr>
        <xdr:cNvSpPr txBox="1"/>
      </xdr:nvSpPr>
      <xdr:spPr>
        <a:xfrm>
          <a:off x="5485961" y="119265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248D6235-92FF-456A-8345-5D929A1099D0}"/>
            </a:ext>
          </a:extLst>
        </xdr:cNvPr>
        <xdr:cNvCxnSpPr/>
      </xdr:nvCxnSpPr>
      <xdr:spPr>
        <a:xfrm>
          <a:off x="5960110" y="1168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299E0B46-2BBC-4EAD-AB98-E45A616B97F0}"/>
            </a:ext>
          </a:extLst>
        </xdr:cNvPr>
        <xdr:cNvSpPr txBox="1"/>
      </xdr:nvSpPr>
      <xdr:spPr>
        <a:xfrm>
          <a:off x="5416126" y="115455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id="{A12F9FAC-BB35-44F4-8AC1-08440FF09F12}"/>
            </a:ext>
          </a:extLst>
        </xdr:cNvPr>
        <xdr:cNvSpPr/>
      </xdr:nvSpPr>
      <xdr:spPr>
        <a:xfrm>
          <a:off x="5960110" y="11680190"/>
          <a:ext cx="4210050" cy="229171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141491</xdr:rowOff>
    </xdr:from>
    <xdr:to>
      <xdr:col>54</xdr:col>
      <xdr:colOff>189865</xdr:colOff>
      <xdr:row>79</xdr:row>
      <xdr:rowOff>44450</xdr:rowOff>
    </xdr:to>
    <xdr:cxnSp macro="">
      <xdr:nvCxnSpPr>
        <xdr:cNvPr id="400" name="直線コネクタ 399">
          <a:extLst>
            <a:ext uri="{FF2B5EF4-FFF2-40B4-BE49-F238E27FC236}">
              <a16:creationId xmlns:a16="http://schemas.microsoft.com/office/drawing/2014/main" id="{FB2AF193-D640-420F-8ED7-B09785918DF2}"/>
            </a:ext>
          </a:extLst>
        </xdr:cNvPr>
        <xdr:cNvCxnSpPr/>
      </xdr:nvCxnSpPr>
      <xdr:spPr>
        <a:xfrm flipV="1">
          <a:off x="9427845" y="11969636"/>
          <a:ext cx="1270" cy="1621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1" name="普通建設事業費 （ うち新規整備　）最小値テキスト">
          <a:extLst>
            <a:ext uri="{FF2B5EF4-FFF2-40B4-BE49-F238E27FC236}">
              <a16:creationId xmlns:a16="http://schemas.microsoft.com/office/drawing/2014/main" id="{30A449AB-519F-4A49-9933-26DA265AC2F2}"/>
            </a:ext>
          </a:extLst>
        </xdr:cNvPr>
        <xdr:cNvSpPr txBox="1"/>
      </xdr:nvSpPr>
      <xdr:spPr>
        <a:xfrm>
          <a:off x="9484360" y="135947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2" name="直線コネクタ 401">
          <a:extLst>
            <a:ext uri="{FF2B5EF4-FFF2-40B4-BE49-F238E27FC236}">
              <a16:creationId xmlns:a16="http://schemas.microsoft.com/office/drawing/2014/main" id="{FEC833F5-F55F-4D51-B9A5-CF6EC1919ED4}"/>
            </a:ext>
          </a:extLst>
        </xdr:cNvPr>
        <xdr:cNvCxnSpPr/>
      </xdr:nvCxnSpPr>
      <xdr:spPr>
        <a:xfrm>
          <a:off x="9356090" y="13590905"/>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88168</xdr:rowOff>
    </xdr:from>
    <xdr:ext cx="534377" cy="259045"/>
    <xdr:sp macro="" textlink="">
      <xdr:nvSpPr>
        <xdr:cNvPr id="403" name="普通建設事業費 （ うち新規整備　）最大値テキスト">
          <a:extLst>
            <a:ext uri="{FF2B5EF4-FFF2-40B4-BE49-F238E27FC236}">
              <a16:creationId xmlns:a16="http://schemas.microsoft.com/office/drawing/2014/main" id="{2FB78BBE-267D-4E8D-9570-AD366073C672}"/>
            </a:ext>
          </a:extLst>
        </xdr:cNvPr>
        <xdr:cNvSpPr txBox="1"/>
      </xdr:nvSpPr>
      <xdr:spPr>
        <a:xfrm>
          <a:off x="9484360" y="11750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69</xdr:row>
      <xdr:rowOff>141491</xdr:rowOff>
    </xdr:from>
    <xdr:to>
      <xdr:col>55</xdr:col>
      <xdr:colOff>88900</xdr:colOff>
      <xdr:row>69</xdr:row>
      <xdr:rowOff>141491</xdr:rowOff>
    </xdr:to>
    <xdr:cxnSp macro="">
      <xdr:nvCxnSpPr>
        <xdr:cNvPr id="404" name="直線コネクタ 403">
          <a:extLst>
            <a:ext uri="{FF2B5EF4-FFF2-40B4-BE49-F238E27FC236}">
              <a16:creationId xmlns:a16="http://schemas.microsoft.com/office/drawing/2014/main" id="{92DAC986-D95F-458B-AF23-DADF7F7F2440}"/>
            </a:ext>
          </a:extLst>
        </xdr:cNvPr>
        <xdr:cNvCxnSpPr/>
      </xdr:nvCxnSpPr>
      <xdr:spPr>
        <a:xfrm>
          <a:off x="9356090" y="11969636"/>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42411</xdr:rowOff>
    </xdr:from>
    <xdr:to>
      <xdr:col>55</xdr:col>
      <xdr:colOff>0</xdr:colOff>
      <xdr:row>78</xdr:row>
      <xdr:rowOff>45383</xdr:rowOff>
    </xdr:to>
    <xdr:cxnSp macro="">
      <xdr:nvCxnSpPr>
        <xdr:cNvPr id="405" name="直線コネクタ 404">
          <a:extLst>
            <a:ext uri="{FF2B5EF4-FFF2-40B4-BE49-F238E27FC236}">
              <a16:creationId xmlns:a16="http://schemas.microsoft.com/office/drawing/2014/main" id="{D806142F-C1DE-4ECF-80DE-E5C96FCBD514}"/>
            </a:ext>
          </a:extLst>
        </xdr:cNvPr>
        <xdr:cNvCxnSpPr/>
      </xdr:nvCxnSpPr>
      <xdr:spPr>
        <a:xfrm flipV="1">
          <a:off x="8686800" y="13074516"/>
          <a:ext cx="742950" cy="345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48486</xdr:rowOff>
    </xdr:from>
    <xdr:ext cx="534377" cy="259045"/>
    <xdr:sp macro="" textlink="">
      <xdr:nvSpPr>
        <xdr:cNvPr id="406" name="普通建設事業費 （ うち新規整備　）平均値テキスト">
          <a:extLst>
            <a:ext uri="{FF2B5EF4-FFF2-40B4-BE49-F238E27FC236}">
              <a16:creationId xmlns:a16="http://schemas.microsoft.com/office/drawing/2014/main" id="{628AE367-C447-4172-BCE7-B0D0AF0EE3E7}"/>
            </a:ext>
          </a:extLst>
        </xdr:cNvPr>
        <xdr:cNvSpPr txBox="1"/>
      </xdr:nvSpPr>
      <xdr:spPr>
        <a:xfrm>
          <a:off x="9484360" y="132520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70059</xdr:rowOff>
    </xdr:from>
    <xdr:to>
      <xdr:col>55</xdr:col>
      <xdr:colOff>50800</xdr:colOff>
      <xdr:row>78</xdr:row>
      <xdr:rowOff>209</xdr:rowOff>
    </xdr:to>
    <xdr:sp macro="" textlink="">
      <xdr:nvSpPr>
        <xdr:cNvPr id="407" name="フローチャート: 判断 406">
          <a:extLst>
            <a:ext uri="{FF2B5EF4-FFF2-40B4-BE49-F238E27FC236}">
              <a16:creationId xmlns:a16="http://schemas.microsoft.com/office/drawing/2014/main" id="{7EBB446E-43A6-484E-8B2B-D3701337B1A4}"/>
            </a:ext>
          </a:extLst>
        </xdr:cNvPr>
        <xdr:cNvSpPr/>
      </xdr:nvSpPr>
      <xdr:spPr>
        <a:xfrm>
          <a:off x="9394190" y="13269804"/>
          <a:ext cx="9017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597</xdr:rowOff>
    </xdr:from>
    <xdr:to>
      <xdr:col>50</xdr:col>
      <xdr:colOff>114300</xdr:colOff>
      <xdr:row>78</xdr:row>
      <xdr:rowOff>45383</xdr:rowOff>
    </xdr:to>
    <xdr:cxnSp macro="">
      <xdr:nvCxnSpPr>
        <xdr:cNvPr id="408" name="直線コネクタ 407">
          <a:extLst>
            <a:ext uri="{FF2B5EF4-FFF2-40B4-BE49-F238E27FC236}">
              <a16:creationId xmlns:a16="http://schemas.microsoft.com/office/drawing/2014/main" id="{B067B3FC-13FF-43C9-87B8-39F80C02A4F1}"/>
            </a:ext>
          </a:extLst>
        </xdr:cNvPr>
        <xdr:cNvCxnSpPr/>
      </xdr:nvCxnSpPr>
      <xdr:spPr>
        <a:xfrm>
          <a:off x="7889240" y="13373697"/>
          <a:ext cx="797560" cy="46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163043</xdr:rowOff>
    </xdr:from>
    <xdr:to>
      <xdr:col>50</xdr:col>
      <xdr:colOff>165100</xdr:colOff>
      <xdr:row>77</xdr:row>
      <xdr:rowOff>93193</xdr:rowOff>
    </xdr:to>
    <xdr:sp macro="" textlink="">
      <xdr:nvSpPr>
        <xdr:cNvPr id="409" name="フローチャート: 判断 408">
          <a:extLst>
            <a:ext uri="{FF2B5EF4-FFF2-40B4-BE49-F238E27FC236}">
              <a16:creationId xmlns:a16="http://schemas.microsoft.com/office/drawing/2014/main" id="{FFAC5BD9-5C13-4333-AFFC-E56180D2BCC8}"/>
            </a:ext>
          </a:extLst>
        </xdr:cNvPr>
        <xdr:cNvSpPr/>
      </xdr:nvSpPr>
      <xdr:spPr>
        <a:xfrm>
          <a:off x="8632190" y="13195148"/>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109720</xdr:rowOff>
    </xdr:from>
    <xdr:ext cx="534377" cy="259045"/>
    <xdr:sp macro="" textlink="">
      <xdr:nvSpPr>
        <xdr:cNvPr id="410" name="テキスト ボックス 409">
          <a:extLst>
            <a:ext uri="{FF2B5EF4-FFF2-40B4-BE49-F238E27FC236}">
              <a16:creationId xmlns:a16="http://schemas.microsoft.com/office/drawing/2014/main" id="{C58E494E-F930-4648-947C-19FCAA258207}"/>
            </a:ext>
          </a:extLst>
        </xdr:cNvPr>
        <xdr:cNvSpPr txBox="1"/>
      </xdr:nvSpPr>
      <xdr:spPr>
        <a:xfrm>
          <a:off x="8438661" y="12966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72</xdr:row>
      <xdr:rowOff>93390</xdr:rowOff>
    </xdr:from>
    <xdr:to>
      <xdr:col>45</xdr:col>
      <xdr:colOff>177800</xdr:colOff>
      <xdr:row>78</xdr:row>
      <xdr:rowOff>597</xdr:rowOff>
    </xdr:to>
    <xdr:cxnSp macro="">
      <xdr:nvCxnSpPr>
        <xdr:cNvPr id="411" name="直線コネクタ 410">
          <a:extLst>
            <a:ext uri="{FF2B5EF4-FFF2-40B4-BE49-F238E27FC236}">
              <a16:creationId xmlns:a16="http://schemas.microsoft.com/office/drawing/2014/main" id="{4CCCE34D-8C15-40A1-9173-8E14E6EF6484}"/>
            </a:ext>
          </a:extLst>
        </xdr:cNvPr>
        <xdr:cNvCxnSpPr/>
      </xdr:nvCxnSpPr>
      <xdr:spPr>
        <a:xfrm>
          <a:off x="7084060" y="12441600"/>
          <a:ext cx="805180" cy="932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110198</xdr:rowOff>
    </xdr:from>
    <xdr:to>
      <xdr:col>46</xdr:col>
      <xdr:colOff>38100</xdr:colOff>
      <xdr:row>76</xdr:row>
      <xdr:rowOff>40348</xdr:rowOff>
    </xdr:to>
    <xdr:sp macro="" textlink="">
      <xdr:nvSpPr>
        <xdr:cNvPr id="412" name="フローチャート: 判断 411">
          <a:extLst>
            <a:ext uri="{FF2B5EF4-FFF2-40B4-BE49-F238E27FC236}">
              <a16:creationId xmlns:a16="http://schemas.microsoft.com/office/drawing/2014/main" id="{F21BFDD7-C225-4363-AC8D-39495666219C}"/>
            </a:ext>
          </a:extLst>
        </xdr:cNvPr>
        <xdr:cNvSpPr/>
      </xdr:nvSpPr>
      <xdr:spPr>
        <a:xfrm>
          <a:off x="7846060" y="12967043"/>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56875</xdr:rowOff>
    </xdr:from>
    <xdr:ext cx="534377" cy="259045"/>
    <xdr:sp macro="" textlink="">
      <xdr:nvSpPr>
        <xdr:cNvPr id="413" name="テキスト ボックス 412">
          <a:extLst>
            <a:ext uri="{FF2B5EF4-FFF2-40B4-BE49-F238E27FC236}">
              <a16:creationId xmlns:a16="http://schemas.microsoft.com/office/drawing/2014/main" id="{6C6B342B-86D8-479C-B16A-6D2E63624ADE}"/>
            </a:ext>
          </a:extLst>
        </xdr:cNvPr>
        <xdr:cNvSpPr txBox="1"/>
      </xdr:nvSpPr>
      <xdr:spPr>
        <a:xfrm>
          <a:off x="7641101" y="12747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72</xdr:row>
      <xdr:rowOff>93390</xdr:rowOff>
    </xdr:from>
    <xdr:to>
      <xdr:col>41</xdr:col>
      <xdr:colOff>50800</xdr:colOff>
      <xdr:row>73</xdr:row>
      <xdr:rowOff>100800</xdr:rowOff>
    </xdr:to>
    <xdr:cxnSp macro="">
      <xdr:nvCxnSpPr>
        <xdr:cNvPr id="414" name="直線コネクタ 413">
          <a:extLst>
            <a:ext uri="{FF2B5EF4-FFF2-40B4-BE49-F238E27FC236}">
              <a16:creationId xmlns:a16="http://schemas.microsoft.com/office/drawing/2014/main" id="{0984F55B-8C30-4DB6-AF50-A9BD05EF87D9}"/>
            </a:ext>
          </a:extLst>
        </xdr:cNvPr>
        <xdr:cNvCxnSpPr/>
      </xdr:nvCxnSpPr>
      <xdr:spPr>
        <a:xfrm flipV="1">
          <a:off x="6286500" y="12441600"/>
          <a:ext cx="797560" cy="171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92386</xdr:rowOff>
    </xdr:from>
    <xdr:to>
      <xdr:col>41</xdr:col>
      <xdr:colOff>101600</xdr:colOff>
      <xdr:row>76</xdr:row>
      <xdr:rowOff>22535</xdr:rowOff>
    </xdr:to>
    <xdr:sp macro="" textlink="">
      <xdr:nvSpPr>
        <xdr:cNvPr id="415" name="フローチャート: 判断 414">
          <a:extLst>
            <a:ext uri="{FF2B5EF4-FFF2-40B4-BE49-F238E27FC236}">
              <a16:creationId xmlns:a16="http://schemas.microsoft.com/office/drawing/2014/main" id="{01195E12-5D56-4ECD-8E1E-EC9B7E46B9C2}"/>
            </a:ext>
          </a:extLst>
        </xdr:cNvPr>
        <xdr:cNvSpPr/>
      </xdr:nvSpPr>
      <xdr:spPr>
        <a:xfrm>
          <a:off x="7029450" y="12954946"/>
          <a:ext cx="97790" cy="9397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13664</xdr:rowOff>
    </xdr:from>
    <xdr:ext cx="534377" cy="259045"/>
    <xdr:sp macro="" textlink="">
      <xdr:nvSpPr>
        <xdr:cNvPr id="416" name="テキスト ボックス 415">
          <a:extLst>
            <a:ext uri="{FF2B5EF4-FFF2-40B4-BE49-F238E27FC236}">
              <a16:creationId xmlns:a16="http://schemas.microsoft.com/office/drawing/2014/main" id="{D73506D2-7814-40BC-9783-8DB28726944E}"/>
            </a:ext>
          </a:extLst>
        </xdr:cNvPr>
        <xdr:cNvSpPr txBox="1"/>
      </xdr:nvSpPr>
      <xdr:spPr>
        <a:xfrm>
          <a:off x="6854971" y="13047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97129</xdr:rowOff>
    </xdr:from>
    <xdr:to>
      <xdr:col>36</xdr:col>
      <xdr:colOff>165100</xdr:colOff>
      <xdr:row>77</xdr:row>
      <xdr:rowOff>27279</xdr:rowOff>
    </xdr:to>
    <xdr:sp macro="" textlink="">
      <xdr:nvSpPr>
        <xdr:cNvPr id="417" name="フローチャート: 判断 416">
          <a:extLst>
            <a:ext uri="{FF2B5EF4-FFF2-40B4-BE49-F238E27FC236}">
              <a16:creationId xmlns:a16="http://schemas.microsoft.com/office/drawing/2014/main" id="{7B2CDDDD-42A1-4381-819B-3BF1D9DBA1B1}"/>
            </a:ext>
          </a:extLst>
        </xdr:cNvPr>
        <xdr:cNvSpPr/>
      </xdr:nvSpPr>
      <xdr:spPr>
        <a:xfrm>
          <a:off x="6231890" y="13123519"/>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18406</xdr:rowOff>
    </xdr:from>
    <xdr:ext cx="534377" cy="259045"/>
    <xdr:sp macro="" textlink="">
      <xdr:nvSpPr>
        <xdr:cNvPr id="418" name="テキスト ボックス 417">
          <a:extLst>
            <a:ext uri="{FF2B5EF4-FFF2-40B4-BE49-F238E27FC236}">
              <a16:creationId xmlns:a16="http://schemas.microsoft.com/office/drawing/2014/main" id="{7ED5BFC0-0DE4-41F0-8BC7-B72F31EA2400}"/>
            </a:ext>
          </a:extLst>
        </xdr:cNvPr>
        <xdr:cNvSpPr txBox="1"/>
      </xdr:nvSpPr>
      <xdr:spPr>
        <a:xfrm>
          <a:off x="6038361" y="13223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1DE9F11C-FEA9-4601-9E43-9CDEAF1E9B23}"/>
            </a:ext>
          </a:extLst>
        </xdr:cNvPr>
        <xdr:cNvSpPr txBox="1"/>
      </xdr:nvSpPr>
      <xdr:spPr>
        <a:xfrm>
          <a:off x="9258300" y="13969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AE827DCD-2BE7-48B9-BD3C-58237228C344}"/>
            </a:ext>
          </a:extLst>
        </xdr:cNvPr>
        <xdr:cNvSpPr txBox="1"/>
      </xdr:nvSpPr>
      <xdr:spPr>
        <a:xfrm>
          <a:off x="8515350" y="13969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4F6FFB66-DA78-443E-A76E-3D90C4DB10C9}"/>
            </a:ext>
          </a:extLst>
        </xdr:cNvPr>
        <xdr:cNvSpPr txBox="1"/>
      </xdr:nvSpPr>
      <xdr:spPr>
        <a:xfrm>
          <a:off x="7717790" y="13969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C99C2CA9-744C-4D12-ACB3-0EB3223F7521}"/>
            </a:ext>
          </a:extLst>
        </xdr:cNvPr>
        <xdr:cNvSpPr txBox="1"/>
      </xdr:nvSpPr>
      <xdr:spPr>
        <a:xfrm>
          <a:off x="6912610" y="13969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97F4E2B0-91F1-4975-994B-3579401D698D}"/>
            </a:ext>
          </a:extLst>
        </xdr:cNvPr>
        <xdr:cNvSpPr txBox="1"/>
      </xdr:nvSpPr>
      <xdr:spPr>
        <a:xfrm>
          <a:off x="6115050" y="13969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163061</xdr:rowOff>
    </xdr:from>
    <xdr:to>
      <xdr:col>55</xdr:col>
      <xdr:colOff>50800</xdr:colOff>
      <xdr:row>76</xdr:row>
      <xdr:rowOff>93211</xdr:rowOff>
    </xdr:to>
    <xdr:sp macro="" textlink="">
      <xdr:nvSpPr>
        <xdr:cNvPr id="424" name="楕円 423">
          <a:extLst>
            <a:ext uri="{FF2B5EF4-FFF2-40B4-BE49-F238E27FC236}">
              <a16:creationId xmlns:a16="http://schemas.microsoft.com/office/drawing/2014/main" id="{E937043B-1760-4EC1-BCBD-F58A6D63C941}"/>
            </a:ext>
          </a:extLst>
        </xdr:cNvPr>
        <xdr:cNvSpPr/>
      </xdr:nvSpPr>
      <xdr:spPr>
        <a:xfrm>
          <a:off x="9394190" y="13023716"/>
          <a:ext cx="9017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14488</xdr:rowOff>
    </xdr:from>
    <xdr:ext cx="534377" cy="259045"/>
    <xdr:sp macro="" textlink="">
      <xdr:nvSpPr>
        <xdr:cNvPr id="425" name="普通建設事業費 （ うち新規整備　）該当値テキスト">
          <a:extLst>
            <a:ext uri="{FF2B5EF4-FFF2-40B4-BE49-F238E27FC236}">
              <a16:creationId xmlns:a16="http://schemas.microsoft.com/office/drawing/2014/main" id="{D28334DC-9405-4A2E-A502-EFED5A43FA2E}"/>
            </a:ext>
          </a:extLst>
        </xdr:cNvPr>
        <xdr:cNvSpPr txBox="1"/>
      </xdr:nvSpPr>
      <xdr:spPr>
        <a:xfrm>
          <a:off x="9484360" y="12877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166033</xdr:rowOff>
    </xdr:from>
    <xdr:to>
      <xdr:col>50</xdr:col>
      <xdr:colOff>165100</xdr:colOff>
      <xdr:row>78</xdr:row>
      <xdr:rowOff>96183</xdr:rowOff>
    </xdr:to>
    <xdr:sp macro="" textlink="">
      <xdr:nvSpPr>
        <xdr:cNvPr id="426" name="楕円 425">
          <a:extLst>
            <a:ext uri="{FF2B5EF4-FFF2-40B4-BE49-F238E27FC236}">
              <a16:creationId xmlns:a16="http://schemas.microsoft.com/office/drawing/2014/main" id="{44D5E7A8-3A8B-429E-BF8C-790472BAB5FE}"/>
            </a:ext>
          </a:extLst>
        </xdr:cNvPr>
        <xdr:cNvSpPr/>
      </xdr:nvSpPr>
      <xdr:spPr>
        <a:xfrm>
          <a:off x="8632190" y="13371493"/>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87310</xdr:rowOff>
    </xdr:from>
    <xdr:ext cx="469744" cy="259045"/>
    <xdr:sp macro="" textlink="">
      <xdr:nvSpPr>
        <xdr:cNvPr id="427" name="テキスト ボックス 426">
          <a:extLst>
            <a:ext uri="{FF2B5EF4-FFF2-40B4-BE49-F238E27FC236}">
              <a16:creationId xmlns:a16="http://schemas.microsoft.com/office/drawing/2014/main" id="{AFEE1FAC-8A65-4E64-B5F5-D437D21707C3}"/>
            </a:ext>
          </a:extLst>
        </xdr:cNvPr>
        <xdr:cNvSpPr txBox="1"/>
      </xdr:nvSpPr>
      <xdr:spPr>
        <a:xfrm>
          <a:off x="8469073" y="13462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121247</xdr:rowOff>
    </xdr:from>
    <xdr:to>
      <xdr:col>46</xdr:col>
      <xdr:colOff>38100</xdr:colOff>
      <xdr:row>78</xdr:row>
      <xdr:rowOff>51397</xdr:rowOff>
    </xdr:to>
    <xdr:sp macro="" textlink="">
      <xdr:nvSpPr>
        <xdr:cNvPr id="428" name="楕円 427">
          <a:extLst>
            <a:ext uri="{FF2B5EF4-FFF2-40B4-BE49-F238E27FC236}">
              <a16:creationId xmlns:a16="http://schemas.microsoft.com/office/drawing/2014/main" id="{DF4F4D58-6AF5-489D-95CF-817453E9E186}"/>
            </a:ext>
          </a:extLst>
        </xdr:cNvPr>
        <xdr:cNvSpPr/>
      </xdr:nvSpPr>
      <xdr:spPr>
        <a:xfrm>
          <a:off x="7846060" y="13324802"/>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42524</xdr:rowOff>
    </xdr:from>
    <xdr:ext cx="534377" cy="259045"/>
    <xdr:sp macro="" textlink="">
      <xdr:nvSpPr>
        <xdr:cNvPr id="429" name="テキスト ボックス 428">
          <a:extLst>
            <a:ext uri="{FF2B5EF4-FFF2-40B4-BE49-F238E27FC236}">
              <a16:creationId xmlns:a16="http://schemas.microsoft.com/office/drawing/2014/main" id="{43A4F3E4-108E-4427-B826-61F00433B27C}"/>
            </a:ext>
          </a:extLst>
        </xdr:cNvPr>
        <xdr:cNvSpPr txBox="1"/>
      </xdr:nvSpPr>
      <xdr:spPr>
        <a:xfrm>
          <a:off x="7641101" y="13417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72</xdr:row>
      <xdr:rowOff>42590</xdr:rowOff>
    </xdr:from>
    <xdr:to>
      <xdr:col>41</xdr:col>
      <xdr:colOff>101600</xdr:colOff>
      <xdr:row>72</xdr:row>
      <xdr:rowOff>144190</xdr:rowOff>
    </xdr:to>
    <xdr:sp macro="" textlink="">
      <xdr:nvSpPr>
        <xdr:cNvPr id="430" name="楕円 429">
          <a:extLst>
            <a:ext uri="{FF2B5EF4-FFF2-40B4-BE49-F238E27FC236}">
              <a16:creationId xmlns:a16="http://schemas.microsoft.com/office/drawing/2014/main" id="{A3369973-668B-4A56-8B9A-0A00A5AD7B53}"/>
            </a:ext>
          </a:extLst>
        </xdr:cNvPr>
        <xdr:cNvSpPr/>
      </xdr:nvSpPr>
      <xdr:spPr>
        <a:xfrm>
          <a:off x="7029450" y="12388895"/>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70</xdr:row>
      <xdr:rowOff>160717</xdr:rowOff>
    </xdr:from>
    <xdr:ext cx="534377" cy="259045"/>
    <xdr:sp macro="" textlink="">
      <xdr:nvSpPr>
        <xdr:cNvPr id="431" name="テキスト ボックス 430">
          <a:extLst>
            <a:ext uri="{FF2B5EF4-FFF2-40B4-BE49-F238E27FC236}">
              <a16:creationId xmlns:a16="http://schemas.microsoft.com/office/drawing/2014/main" id="{2D9E6BCD-466A-4102-AF0B-7F5047DF8002}"/>
            </a:ext>
          </a:extLst>
        </xdr:cNvPr>
        <xdr:cNvSpPr txBox="1"/>
      </xdr:nvSpPr>
      <xdr:spPr>
        <a:xfrm>
          <a:off x="6854971" y="12164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50000</xdr:rowOff>
    </xdr:from>
    <xdr:to>
      <xdr:col>36</xdr:col>
      <xdr:colOff>165100</xdr:colOff>
      <xdr:row>73</xdr:row>
      <xdr:rowOff>151600</xdr:rowOff>
    </xdr:to>
    <xdr:sp macro="" textlink="">
      <xdr:nvSpPr>
        <xdr:cNvPr id="432" name="楕円 431">
          <a:extLst>
            <a:ext uri="{FF2B5EF4-FFF2-40B4-BE49-F238E27FC236}">
              <a16:creationId xmlns:a16="http://schemas.microsoft.com/office/drawing/2014/main" id="{1D9C543B-B2F7-4EDC-B139-DA2A1BAFCE76}"/>
            </a:ext>
          </a:extLst>
        </xdr:cNvPr>
        <xdr:cNvSpPr/>
      </xdr:nvSpPr>
      <xdr:spPr>
        <a:xfrm>
          <a:off x="6231890" y="12569660"/>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71</xdr:row>
      <xdr:rowOff>168127</xdr:rowOff>
    </xdr:from>
    <xdr:ext cx="534377" cy="259045"/>
    <xdr:sp macro="" textlink="">
      <xdr:nvSpPr>
        <xdr:cNvPr id="433" name="テキスト ボックス 432">
          <a:extLst>
            <a:ext uri="{FF2B5EF4-FFF2-40B4-BE49-F238E27FC236}">
              <a16:creationId xmlns:a16="http://schemas.microsoft.com/office/drawing/2014/main" id="{5228166C-2C7C-49EB-AB2B-533AC58D4357}"/>
            </a:ext>
          </a:extLst>
        </xdr:cNvPr>
        <xdr:cNvSpPr txBox="1"/>
      </xdr:nvSpPr>
      <xdr:spPr>
        <a:xfrm>
          <a:off x="6038361" y="12344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874B3E7-65B6-437D-A5FF-37530A244767}"/>
            </a:ext>
          </a:extLst>
        </xdr:cNvPr>
        <xdr:cNvSpPr/>
      </xdr:nvSpPr>
      <xdr:spPr>
        <a:xfrm>
          <a:off x="5960110" y="14283690"/>
          <a:ext cx="4210050" cy="3194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7CFD4AE3-608E-4FCE-9262-C27137DFE411}"/>
            </a:ext>
          </a:extLst>
        </xdr:cNvPr>
        <xdr:cNvSpPr/>
      </xdr:nvSpPr>
      <xdr:spPr>
        <a:xfrm>
          <a:off x="6060440" y="14626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9688E6F9-A67F-40D3-AFC7-86E5E78C03F7}"/>
            </a:ext>
          </a:extLst>
        </xdr:cNvPr>
        <xdr:cNvSpPr/>
      </xdr:nvSpPr>
      <xdr:spPr>
        <a:xfrm>
          <a:off x="6060440" y="14837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430A3B60-811C-4FC1-B629-6E7C19C0C73B}"/>
            </a:ext>
          </a:extLst>
        </xdr:cNvPr>
        <xdr:cNvSpPr/>
      </xdr:nvSpPr>
      <xdr:spPr>
        <a:xfrm>
          <a:off x="6988810" y="14626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890E1589-92F1-407E-9686-318F43C8E157}"/>
            </a:ext>
          </a:extLst>
        </xdr:cNvPr>
        <xdr:cNvSpPr/>
      </xdr:nvSpPr>
      <xdr:spPr>
        <a:xfrm>
          <a:off x="6988810" y="14837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F8F04FD6-B223-4FFE-946A-E5CF5C3CB868}"/>
            </a:ext>
          </a:extLst>
        </xdr:cNvPr>
        <xdr:cNvSpPr/>
      </xdr:nvSpPr>
      <xdr:spPr>
        <a:xfrm>
          <a:off x="8017510" y="14626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6C69350E-A106-4423-BDEB-92C94387F8B2}"/>
            </a:ext>
          </a:extLst>
        </xdr:cNvPr>
        <xdr:cNvSpPr/>
      </xdr:nvSpPr>
      <xdr:spPr>
        <a:xfrm>
          <a:off x="8017510" y="14837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364C886E-2F81-4837-9822-7295D10A6BA9}"/>
            </a:ext>
          </a:extLst>
        </xdr:cNvPr>
        <xdr:cNvSpPr/>
      </xdr:nvSpPr>
      <xdr:spPr>
        <a:xfrm>
          <a:off x="5960110" y="15109190"/>
          <a:ext cx="4210050" cy="229171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7B1DD527-407A-4E7C-9E29-8DC7375352D9}"/>
            </a:ext>
          </a:extLst>
        </xdr:cNvPr>
        <xdr:cNvSpPr txBox="1"/>
      </xdr:nvSpPr>
      <xdr:spPr>
        <a:xfrm>
          <a:off x="5922010" y="1492440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2A6691AD-4279-4796-85EE-A8F875304962}"/>
            </a:ext>
          </a:extLst>
        </xdr:cNvPr>
        <xdr:cNvCxnSpPr/>
      </xdr:nvCxnSpPr>
      <xdr:spPr>
        <a:xfrm>
          <a:off x="5960110" y="1740090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a:extLst>
            <a:ext uri="{FF2B5EF4-FFF2-40B4-BE49-F238E27FC236}">
              <a16:creationId xmlns:a16="http://schemas.microsoft.com/office/drawing/2014/main" id="{6EA86352-026E-4483-B63A-D0450B91757C}"/>
            </a:ext>
          </a:extLst>
        </xdr:cNvPr>
        <xdr:cNvCxnSpPr/>
      </xdr:nvCxnSpPr>
      <xdr:spPr>
        <a:xfrm>
          <a:off x="5960110" y="1701990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a:extLst>
            <a:ext uri="{FF2B5EF4-FFF2-40B4-BE49-F238E27FC236}">
              <a16:creationId xmlns:a16="http://schemas.microsoft.com/office/drawing/2014/main" id="{E6B6F1A2-D06B-4445-8CC5-80E3ABB2B00A}"/>
            </a:ext>
          </a:extLst>
        </xdr:cNvPr>
        <xdr:cNvSpPr txBox="1"/>
      </xdr:nvSpPr>
      <xdr:spPr>
        <a:xfrm>
          <a:off x="5724659"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a:extLst>
            <a:ext uri="{FF2B5EF4-FFF2-40B4-BE49-F238E27FC236}">
              <a16:creationId xmlns:a16="http://schemas.microsoft.com/office/drawing/2014/main" id="{8D61C265-17BA-4524-8C7E-FBD3D55FAB17}"/>
            </a:ext>
          </a:extLst>
        </xdr:cNvPr>
        <xdr:cNvCxnSpPr/>
      </xdr:nvCxnSpPr>
      <xdr:spPr>
        <a:xfrm>
          <a:off x="5960110" y="1663890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a:extLst>
            <a:ext uri="{FF2B5EF4-FFF2-40B4-BE49-F238E27FC236}">
              <a16:creationId xmlns:a16="http://schemas.microsoft.com/office/drawing/2014/main" id="{5044D5E1-7AB4-475E-BE54-DA4D6A874AC8}"/>
            </a:ext>
          </a:extLst>
        </xdr:cNvPr>
        <xdr:cNvSpPr txBox="1"/>
      </xdr:nvSpPr>
      <xdr:spPr>
        <a:xfrm>
          <a:off x="548596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73A8BBFF-9E64-475B-BE9A-7132AAF2B69F}"/>
            </a:ext>
          </a:extLst>
        </xdr:cNvPr>
        <xdr:cNvCxnSpPr/>
      </xdr:nvCxnSpPr>
      <xdr:spPr>
        <a:xfrm>
          <a:off x="5960110" y="16252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9" name="テキスト ボックス 448">
          <a:extLst>
            <a:ext uri="{FF2B5EF4-FFF2-40B4-BE49-F238E27FC236}">
              <a16:creationId xmlns:a16="http://schemas.microsoft.com/office/drawing/2014/main" id="{C7B377B8-41D3-46B5-98C8-1DF79CEF19B2}"/>
            </a:ext>
          </a:extLst>
        </xdr:cNvPr>
        <xdr:cNvSpPr txBox="1"/>
      </xdr:nvSpPr>
      <xdr:spPr>
        <a:xfrm>
          <a:off x="5485961" y="161175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a:extLst>
            <a:ext uri="{FF2B5EF4-FFF2-40B4-BE49-F238E27FC236}">
              <a16:creationId xmlns:a16="http://schemas.microsoft.com/office/drawing/2014/main" id="{36EEB1AB-4026-4E56-AE97-0D156BE27FC6}"/>
            </a:ext>
          </a:extLst>
        </xdr:cNvPr>
        <xdr:cNvCxnSpPr/>
      </xdr:nvCxnSpPr>
      <xdr:spPr>
        <a:xfrm>
          <a:off x="5960110" y="15871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1" name="テキスト ボックス 450">
          <a:extLst>
            <a:ext uri="{FF2B5EF4-FFF2-40B4-BE49-F238E27FC236}">
              <a16:creationId xmlns:a16="http://schemas.microsoft.com/office/drawing/2014/main" id="{78A3D77D-6AE1-464C-A67A-91C800E9D2FF}"/>
            </a:ext>
          </a:extLst>
        </xdr:cNvPr>
        <xdr:cNvSpPr txBox="1"/>
      </xdr:nvSpPr>
      <xdr:spPr>
        <a:xfrm>
          <a:off x="5485961" y="157365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a:extLst>
            <a:ext uri="{FF2B5EF4-FFF2-40B4-BE49-F238E27FC236}">
              <a16:creationId xmlns:a16="http://schemas.microsoft.com/office/drawing/2014/main" id="{0B874115-CF83-41E1-8DA8-21CF543975CD}"/>
            </a:ext>
          </a:extLst>
        </xdr:cNvPr>
        <xdr:cNvCxnSpPr/>
      </xdr:nvCxnSpPr>
      <xdr:spPr>
        <a:xfrm>
          <a:off x="5960110" y="1549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a:extLst>
            <a:ext uri="{FF2B5EF4-FFF2-40B4-BE49-F238E27FC236}">
              <a16:creationId xmlns:a16="http://schemas.microsoft.com/office/drawing/2014/main" id="{7C279630-E823-4CEE-8F47-ED34B207ED7E}"/>
            </a:ext>
          </a:extLst>
        </xdr:cNvPr>
        <xdr:cNvSpPr txBox="1"/>
      </xdr:nvSpPr>
      <xdr:spPr>
        <a:xfrm>
          <a:off x="5416126" y="153555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45B299F9-63E7-4160-9F44-F6A9E0CABF1D}"/>
            </a:ext>
          </a:extLst>
        </xdr:cNvPr>
        <xdr:cNvCxnSpPr/>
      </xdr:nvCxnSpPr>
      <xdr:spPr>
        <a:xfrm>
          <a:off x="5960110" y="15109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50CAB048-6B60-4183-AD50-9A2CAA2497EF}"/>
            </a:ext>
          </a:extLst>
        </xdr:cNvPr>
        <xdr:cNvSpPr txBox="1"/>
      </xdr:nvSpPr>
      <xdr:spPr>
        <a:xfrm>
          <a:off x="5416126" y="149745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a:extLst>
            <a:ext uri="{FF2B5EF4-FFF2-40B4-BE49-F238E27FC236}">
              <a16:creationId xmlns:a16="http://schemas.microsoft.com/office/drawing/2014/main" id="{D23763AC-61CA-4AAD-A9C3-EF5B65F2E9E3}"/>
            </a:ext>
          </a:extLst>
        </xdr:cNvPr>
        <xdr:cNvSpPr/>
      </xdr:nvSpPr>
      <xdr:spPr>
        <a:xfrm>
          <a:off x="5960110" y="15109190"/>
          <a:ext cx="4210050" cy="229171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91439</xdr:rowOff>
    </xdr:from>
    <xdr:to>
      <xdr:col>54</xdr:col>
      <xdr:colOff>189865</xdr:colOff>
      <xdr:row>99</xdr:row>
      <xdr:rowOff>6362</xdr:rowOff>
    </xdr:to>
    <xdr:cxnSp macro="">
      <xdr:nvCxnSpPr>
        <xdr:cNvPr id="457" name="直線コネクタ 456">
          <a:extLst>
            <a:ext uri="{FF2B5EF4-FFF2-40B4-BE49-F238E27FC236}">
              <a16:creationId xmlns:a16="http://schemas.microsoft.com/office/drawing/2014/main" id="{0A7EEBC4-2160-4638-84BC-9BE3DCC72085}"/>
            </a:ext>
          </a:extLst>
        </xdr:cNvPr>
        <xdr:cNvCxnSpPr/>
      </xdr:nvCxnSpPr>
      <xdr:spPr>
        <a:xfrm flipV="1">
          <a:off x="9427845" y="15525749"/>
          <a:ext cx="1270" cy="14560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10189</xdr:rowOff>
    </xdr:from>
    <xdr:ext cx="469744" cy="259045"/>
    <xdr:sp macro="" textlink="">
      <xdr:nvSpPr>
        <xdr:cNvPr id="458" name="普通建設事業費 （ うち更新整備　）最小値テキスト">
          <a:extLst>
            <a:ext uri="{FF2B5EF4-FFF2-40B4-BE49-F238E27FC236}">
              <a16:creationId xmlns:a16="http://schemas.microsoft.com/office/drawing/2014/main" id="{F9A1C743-F222-43AE-B6E6-4C178BAB35AF}"/>
            </a:ext>
          </a:extLst>
        </xdr:cNvPr>
        <xdr:cNvSpPr txBox="1"/>
      </xdr:nvSpPr>
      <xdr:spPr>
        <a:xfrm>
          <a:off x="9484360" y="16985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6362</xdr:rowOff>
    </xdr:from>
    <xdr:to>
      <xdr:col>55</xdr:col>
      <xdr:colOff>88900</xdr:colOff>
      <xdr:row>99</xdr:row>
      <xdr:rowOff>6362</xdr:rowOff>
    </xdr:to>
    <xdr:cxnSp macro="">
      <xdr:nvCxnSpPr>
        <xdr:cNvPr id="459" name="直線コネクタ 458">
          <a:extLst>
            <a:ext uri="{FF2B5EF4-FFF2-40B4-BE49-F238E27FC236}">
              <a16:creationId xmlns:a16="http://schemas.microsoft.com/office/drawing/2014/main" id="{77785993-BA0C-40B7-9226-42129B1607FC}"/>
            </a:ext>
          </a:extLst>
        </xdr:cNvPr>
        <xdr:cNvCxnSpPr/>
      </xdr:nvCxnSpPr>
      <xdr:spPr>
        <a:xfrm>
          <a:off x="9356090" y="16981817"/>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38116</xdr:rowOff>
    </xdr:from>
    <xdr:ext cx="599010" cy="259045"/>
    <xdr:sp macro="" textlink="">
      <xdr:nvSpPr>
        <xdr:cNvPr id="460" name="普通建設事業費 （ うち更新整備　）最大値テキスト">
          <a:extLst>
            <a:ext uri="{FF2B5EF4-FFF2-40B4-BE49-F238E27FC236}">
              <a16:creationId xmlns:a16="http://schemas.microsoft.com/office/drawing/2014/main" id="{A47D82B9-EDB8-4FFF-9760-C8B85E4EB9BE}"/>
            </a:ext>
          </a:extLst>
        </xdr:cNvPr>
        <xdr:cNvSpPr txBox="1"/>
      </xdr:nvSpPr>
      <xdr:spPr>
        <a:xfrm>
          <a:off x="9484360" y="15297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91439</xdr:rowOff>
    </xdr:from>
    <xdr:to>
      <xdr:col>55</xdr:col>
      <xdr:colOff>88900</xdr:colOff>
      <xdr:row>90</xdr:row>
      <xdr:rowOff>91439</xdr:rowOff>
    </xdr:to>
    <xdr:cxnSp macro="">
      <xdr:nvCxnSpPr>
        <xdr:cNvPr id="461" name="直線コネクタ 460">
          <a:extLst>
            <a:ext uri="{FF2B5EF4-FFF2-40B4-BE49-F238E27FC236}">
              <a16:creationId xmlns:a16="http://schemas.microsoft.com/office/drawing/2014/main" id="{700C74B4-1AA4-4477-8611-D4FDA194F6E7}"/>
            </a:ext>
          </a:extLst>
        </xdr:cNvPr>
        <xdr:cNvCxnSpPr/>
      </xdr:nvCxnSpPr>
      <xdr:spPr>
        <a:xfrm>
          <a:off x="9356090" y="15525749"/>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59767</xdr:rowOff>
    </xdr:from>
    <xdr:to>
      <xdr:col>55</xdr:col>
      <xdr:colOff>0</xdr:colOff>
      <xdr:row>96</xdr:row>
      <xdr:rowOff>67830</xdr:rowOff>
    </xdr:to>
    <xdr:cxnSp macro="">
      <xdr:nvCxnSpPr>
        <xdr:cNvPr id="462" name="直線コネクタ 461">
          <a:extLst>
            <a:ext uri="{FF2B5EF4-FFF2-40B4-BE49-F238E27FC236}">
              <a16:creationId xmlns:a16="http://schemas.microsoft.com/office/drawing/2014/main" id="{D1744A47-E514-4DAD-8754-3FCEE0CF5BC6}"/>
            </a:ext>
          </a:extLst>
        </xdr:cNvPr>
        <xdr:cNvCxnSpPr/>
      </xdr:nvCxnSpPr>
      <xdr:spPr>
        <a:xfrm flipV="1">
          <a:off x="8686800" y="16515157"/>
          <a:ext cx="742950" cy="9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163847</xdr:rowOff>
    </xdr:from>
    <xdr:ext cx="534377" cy="259045"/>
    <xdr:sp macro="" textlink="">
      <xdr:nvSpPr>
        <xdr:cNvPr id="463" name="普通建設事業費 （ うち更新整備　）平均値テキスト">
          <a:extLst>
            <a:ext uri="{FF2B5EF4-FFF2-40B4-BE49-F238E27FC236}">
              <a16:creationId xmlns:a16="http://schemas.microsoft.com/office/drawing/2014/main" id="{A0417774-1792-475F-8BC6-FF2592DB1220}"/>
            </a:ext>
          </a:extLst>
        </xdr:cNvPr>
        <xdr:cNvSpPr txBox="1"/>
      </xdr:nvSpPr>
      <xdr:spPr>
        <a:xfrm>
          <a:off x="9484360" y="162839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140970</xdr:rowOff>
    </xdr:from>
    <xdr:to>
      <xdr:col>55</xdr:col>
      <xdr:colOff>50800</xdr:colOff>
      <xdr:row>96</xdr:row>
      <xdr:rowOff>71120</xdr:rowOff>
    </xdr:to>
    <xdr:sp macro="" textlink="">
      <xdr:nvSpPr>
        <xdr:cNvPr id="464" name="フローチャート: 判断 463">
          <a:extLst>
            <a:ext uri="{FF2B5EF4-FFF2-40B4-BE49-F238E27FC236}">
              <a16:creationId xmlns:a16="http://schemas.microsoft.com/office/drawing/2014/main" id="{0CAB984B-98D1-47BB-96CB-56EAD7F15ED4}"/>
            </a:ext>
          </a:extLst>
        </xdr:cNvPr>
        <xdr:cNvSpPr/>
      </xdr:nvSpPr>
      <xdr:spPr>
        <a:xfrm>
          <a:off x="9394190" y="16426815"/>
          <a:ext cx="901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9843</xdr:rowOff>
    </xdr:from>
    <xdr:to>
      <xdr:col>50</xdr:col>
      <xdr:colOff>114300</xdr:colOff>
      <xdr:row>96</xdr:row>
      <xdr:rowOff>67830</xdr:rowOff>
    </xdr:to>
    <xdr:cxnSp macro="">
      <xdr:nvCxnSpPr>
        <xdr:cNvPr id="465" name="直線コネクタ 464">
          <a:extLst>
            <a:ext uri="{FF2B5EF4-FFF2-40B4-BE49-F238E27FC236}">
              <a16:creationId xmlns:a16="http://schemas.microsoft.com/office/drawing/2014/main" id="{E6B9DE0C-BC05-4A98-9962-292F1D3A388C}"/>
            </a:ext>
          </a:extLst>
        </xdr:cNvPr>
        <xdr:cNvCxnSpPr/>
      </xdr:nvCxnSpPr>
      <xdr:spPr>
        <a:xfrm>
          <a:off x="7889240" y="16128048"/>
          <a:ext cx="797560" cy="397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79184</xdr:rowOff>
    </xdr:from>
    <xdr:to>
      <xdr:col>50</xdr:col>
      <xdr:colOff>165100</xdr:colOff>
      <xdr:row>96</xdr:row>
      <xdr:rowOff>9334</xdr:rowOff>
    </xdr:to>
    <xdr:sp macro="" textlink="">
      <xdr:nvSpPr>
        <xdr:cNvPr id="466" name="フローチャート: 判断 465">
          <a:extLst>
            <a:ext uri="{FF2B5EF4-FFF2-40B4-BE49-F238E27FC236}">
              <a16:creationId xmlns:a16="http://schemas.microsoft.com/office/drawing/2014/main" id="{BADD1925-0320-4A5A-9215-687FA24566B6}"/>
            </a:ext>
          </a:extLst>
        </xdr:cNvPr>
        <xdr:cNvSpPr/>
      </xdr:nvSpPr>
      <xdr:spPr>
        <a:xfrm>
          <a:off x="8632190" y="16366934"/>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25861</xdr:rowOff>
    </xdr:from>
    <xdr:ext cx="534377" cy="259045"/>
    <xdr:sp macro="" textlink="">
      <xdr:nvSpPr>
        <xdr:cNvPr id="467" name="テキスト ボックス 466">
          <a:extLst>
            <a:ext uri="{FF2B5EF4-FFF2-40B4-BE49-F238E27FC236}">
              <a16:creationId xmlns:a16="http://schemas.microsoft.com/office/drawing/2014/main" id="{F5D4E415-30F5-47B1-AAEF-FF4FE64C727A}"/>
            </a:ext>
          </a:extLst>
        </xdr:cNvPr>
        <xdr:cNvSpPr txBox="1"/>
      </xdr:nvSpPr>
      <xdr:spPr>
        <a:xfrm>
          <a:off x="8438661" y="16138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9843</xdr:rowOff>
    </xdr:from>
    <xdr:to>
      <xdr:col>45</xdr:col>
      <xdr:colOff>177800</xdr:colOff>
      <xdr:row>95</xdr:row>
      <xdr:rowOff>162013</xdr:rowOff>
    </xdr:to>
    <xdr:cxnSp macro="">
      <xdr:nvCxnSpPr>
        <xdr:cNvPr id="468" name="直線コネクタ 467">
          <a:extLst>
            <a:ext uri="{FF2B5EF4-FFF2-40B4-BE49-F238E27FC236}">
              <a16:creationId xmlns:a16="http://schemas.microsoft.com/office/drawing/2014/main" id="{50516D33-FF5D-45CC-BDF1-7878ACB7B86A}"/>
            </a:ext>
          </a:extLst>
        </xdr:cNvPr>
        <xdr:cNvCxnSpPr/>
      </xdr:nvCxnSpPr>
      <xdr:spPr>
        <a:xfrm flipV="1">
          <a:off x="7084060" y="16128048"/>
          <a:ext cx="805180" cy="323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161492</xdr:rowOff>
    </xdr:from>
    <xdr:to>
      <xdr:col>46</xdr:col>
      <xdr:colOff>38100</xdr:colOff>
      <xdr:row>95</xdr:row>
      <xdr:rowOff>91642</xdr:rowOff>
    </xdr:to>
    <xdr:sp macro="" textlink="">
      <xdr:nvSpPr>
        <xdr:cNvPr id="469" name="フローチャート: 判断 468">
          <a:extLst>
            <a:ext uri="{FF2B5EF4-FFF2-40B4-BE49-F238E27FC236}">
              <a16:creationId xmlns:a16="http://schemas.microsoft.com/office/drawing/2014/main" id="{34DC0371-546A-4E67-A91C-0FD30BC3AA5A}"/>
            </a:ext>
          </a:extLst>
        </xdr:cNvPr>
        <xdr:cNvSpPr/>
      </xdr:nvSpPr>
      <xdr:spPr>
        <a:xfrm>
          <a:off x="7846060" y="16279697"/>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82769</xdr:rowOff>
    </xdr:from>
    <xdr:ext cx="534377" cy="259045"/>
    <xdr:sp macro="" textlink="">
      <xdr:nvSpPr>
        <xdr:cNvPr id="470" name="テキスト ボックス 469">
          <a:extLst>
            <a:ext uri="{FF2B5EF4-FFF2-40B4-BE49-F238E27FC236}">
              <a16:creationId xmlns:a16="http://schemas.microsoft.com/office/drawing/2014/main" id="{D8C7DFC4-A879-4CB9-952C-E393F67EA660}"/>
            </a:ext>
          </a:extLst>
        </xdr:cNvPr>
        <xdr:cNvSpPr txBox="1"/>
      </xdr:nvSpPr>
      <xdr:spPr>
        <a:xfrm>
          <a:off x="7641101" y="16372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168821</xdr:rowOff>
    </xdr:from>
    <xdr:to>
      <xdr:col>41</xdr:col>
      <xdr:colOff>50800</xdr:colOff>
      <xdr:row>95</xdr:row>
      <xdr:rowOff>162013</xdr:rowOff>
    </xdr:to>
    <xdr:cxnSp macro="">
      <xdr:nvCxnSpPr>
        <xdr:cNvPr id="471" name="直線コネクタ 470">
          <a:extLst>
            <a:ext uri="{FF2B5EF4-FFF2-40B4-BE49-F238E27FC236}">
              <a16:creationId xmlns:a16="http://schemas.microsoft.com/office/drawing/2014/main" id="{D6C2CE98-478B-48DD-94A3-C4C1B24E6271}"/>
            </a:ext>
          </a:extLst>
        </xdr:cNvPr>
        <xdr:cNvCxnSpPr/>
      </xdr:nvCxnSpPr>
      <xdr:spPr>
        <a:xfrm>
          <a:off x="6286500" y="16288931"/>
          <a:ext cx="797560" cy="162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102933</xdr:rowOff>
    </xdr:from>
    <xdr:to>
      <xdr:col>41</xdr:col>
      <xdr:colOff>101600</xdr:colOff>
      <xdr:row>96</xdr:row>
      <xdr:rowOff>33083</xdr:rowOff>
    </xdr:to>
    <xdr:sp macro="" textlink="">
      <xdr:nvSpPr>
        <xdr:cNvPr id="472" name="フローチャート: 判断 471">
          <a:extLst>
            <a:ext uri="{FF2B5EF4-FFF2-40B4-BE49-F238E27FC236}">
              <a16:creationId xmlns:a16="http://schemas.microsoft.com/office/drawing/2014/main" id="{25C6EBBC-D168-4A02-8903-4463F37F88C8}"/>
            </a:ext>
          </a:extLst>
        </xdr:cNvPr>
        <xdr:cNvSpPr/>
      </xdr:nvSpPr>
      <xdr:spPr>
        <a:xfrm>
          <a:off x="7029450" y="16388778"/>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49610</xdr:rowOff>
    </xdr:from>
    <xdr:ext cx="534377" cy="259045"/>
    <xdr:sp macro="" textlink="">
      <xdr:nvSpPr>
        <xdr:cNvPr id="473" name="テキスト ボックス 472">
          <a:extLst>
            <a:ext uri="{FF2B5EF4-FFF2-40B4-BE49-F238E27FC236}">
              <a16:creationId xmlns:a16="http://schemas.microsoft.com/office/drawing/2014/main" id="{1A77D30B-EF8C-40E6-BCB7-A168CCAA29E4}"/>
            </a:ext>
          </a:extLst>
        </xdr:cNvPr>
        <xdr:cNvSpPr txBox="1"/>
      </xdr:nvSpPr>
      <xdr:spPr>
        <a:xfrm>
          <a:off x="6854971" y="16169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30531</xdr:rowOff>
    </xdr:from>
    <xdr:to>
      <xdr:col>36</xdr:col>
      <xdr:colOff>165100</xdr:colOff>
      <xdr:row>96</xdr:row>
      <xdr:rowOff>132131</xdr:rowOff>
    </xdr:to>
    <xdr:sp macro="" textlink="">
      <xdr:nvSpPr>
        <xdr:cNvPr id="474" name="フローチャート: 判断 473">
          <a:extLst>
            <a:ext uri="{FF2B5EF4-FFF2-40B4-BE49-F238E27FC236}">
              <a16:creationId xmlns:a16="http://schemas.microsoft.com/office/drawing/2014/main" id="{52DDC2AA-ECD5-4BF4-A539-A861EFAD45BC}"/>
            </a:ext>
          </a:extLst>
        </xdr:cNvPr>
        <xdr:cNvSpPr/>
      </xdr:nvSpPr>
      <xdr:spPr>
        <a:xfrm>
          <a:off x="6231890" y="16487826"/>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123258</xdr:rowOff>
    </xdr:from>
    <xdr:ext cx="534377" cy="259045"/>
    <xdr:sp macro="" textlink="">
      <xdr:nvSpPr>
        <xdr:cNvPr id="475" name="テキスト ボックス 474">
          <a:extLst>
            <a:ext uri="{FF2B5EF4-FFF2-40B4-BE49-F238E27FC236}">
              <a16:creationId xmlns:a16="http://schemas.microsoft.com/office/drawing/2014/main" id="{26EFFEE7-9C15-42B8-BF88-4EABA5575921}"/>
            </a:ext>
          </a:extLst>
        </xdr:cNvPr>
        <xdr:cNvSpPr txBox="1"/>
      </xdr:nvSpPr>
      <xdr:spPr>
        <a:xfrm>
          <a:off x="6038361" y="16584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A69D490C-5010-4873-BCC1-1149EAE446DD}"/>
            </a:ext>
          </a:extLst>
        </xdr:cNvPr>
        <xdr:cNvSpPr txBox="1"/>
      </xdr:nvSpPr>
      <xdr:spPr>
        <a:xfrm>
          <a:off x="9258300" y="17398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B4131E19-B028-4995-9DC2-897104600E61}"/>
            </a:ext>
          </a:extLst>
        </xdr:cNvPr>
        <xdr:cNvSpPr txBox="1"/>
      </xdr:nvSpPr>
      <xdr:spPr>
        <a:xfrm>
          <a:off x="8515350" y="17398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DC88A5DF-D299-4EE2-B0DC-9D7587429D13}"/>
            </a:ext>
          </a:extLst>
        </xdr:cNvPr>
        <xdr:cNvSpPr txBox="1"/>
      </xdr:nvSpPr>
      <xdr:spPr>
        <a:xfrm>
          <a:off x="7717790" y="17398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A6E937E2-E114-4A8E-9616-6CC39449BDB9}"/>
            </a:ext>
          </a:extLst>
        </xdr:cNvPr>
        <xdr:cNvSpPr txBox="1"/>
      </xdr:nvSpPr>
      <xdr:spPr>
        <a:xfrm>
          <a:off x="6912610" y="17398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58EE9585-D08B-40CE-AF5C-7678D4DB4991}"/>
            </a:ext>
          </a:extLst>
        </xdr:cNvPr>
        <xdr:cNvSpPr txBox="1"/>
      </xdr:nvSpPr>
      <xdr:spPr>
        <a:xfrm>
          <a:off x="6115050" y="17398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8967</xdr:rowOff>
    </xdr:from>
    <xdr:to>
      <xdr:col>55</xdr:col>
      <xdr:colOff>50800</xdr:colOff>
      <xdr:row>96</xdr:row>
      <xdr:rowOff>110567</xdr:rowOff>
    </xdr:to>
    <xdr:sp macro="" textlink="">
      <xdr:nvSpPr>
        <xdr:cNvPr id="481" name="楕円 480">
          <a:extLst>
            <a:ext uri="{FF2B5EF4-FFF2-40B4-BE49-F238E27FC236}">
              <a16:creationId xmlns:a16="http://schemas.microsoft.com/office/drawing/2014/main" id="{105E5E03-3FA6-4254-9C21-8037EA6EA03C}"/>
            </a:ext>
          </a:extLst>
        </xdr:cNvPr>
        <xdr:cNvSpPr/>
      </xdr:nvSpPr>
      <xdr:spPr>
        <a:xfrm>
          <a:off x="9394190" y="16470072"/>
          <a:ext cx="9017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158844</xdr:rowOff>
    </xdr:from>
    <xdr:ext cx="534377" cy="259045"/>
    <xdr:sp macro="" textlink="">
      <xdr:nvSpPr>
        <xdr:cNvPr id="482" name="普通建設事業費 （ うち更新整備　）該当値テキスト">
          <a:extLst>
            <a:ext uri="{FF2B5EF4-FFF2-40B4-BE49-F238E27FC236}">
              <a16:creationId xmlns:a16="http://schemas.microsoft.com/office/drawing/2014/main" id="{D5D12195-C497-48E4-9F31-E43A7D7AB766}"/>
            </a:ext>
          </a:extLst>
        </xdr:cNvPr>
        <xdr:cNvSpPr txBox="1"/>
      </xdr:nvSpPr>
      <xdr:spPr>
        <a:xfrm>
          <a:off x="9484360" y="16448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17030</xdr:rowOff>
    </xdr:from>
    <xdr:to>
      <xdr:col>50</xdr:col>
      <xdr:colOff>165100</xdr:colOff>
      <xdr:row>96</xdr:row>
      <xdr:rowOff>118630</xdr:rowOff>
    </xdr:to>
    <xdr:sp macro="" textlink="">
      <xdr:nvSpPr>
        <xdr:cNvPr id="483" name="楕円 482">
          <a:extLst>
            <a:ext uri="{FF2B5EF4-FFF2-40B4-BE49-F238E27FC236}">
              <a16:creationId xmlns:a16="http://schemas.microsoft.com/office/drawing/2014/main" id="{4F5FF318-2C77-4AEB-A134-E75A21C3355C}"/>
            </a:ext>
          </a:extLst>
        </xdr:cNvPr>
        <xdr:cNvSpPr/>
      </xdr:nvSpPr>
      <xdr:spPr>
        <a:xfrm>
          <a:off x="8632190" y="16480040"/>
          <a:ext cx="1092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109757</xdr:rowOff>
    </xdr:from>
    <xdr:ext cx="534377" cy="259045"/>
    <xdr:sp macro="" textlink="">
      <xdr:nvSpPr>
        <xdr:cNvPr id="484" name="テキスト ボックス 483">
          <a:extLst>
            <a:ext uri="{FF2B5EF4-FFF2-40B4-BE49-F238E27FC236}">
              <a16:creationId xmlns:a16="http://schemas.microsoft.com/office/drawing/2014/main" id="{ADB93B12-3FD9-4E43-B67F-C7A7F1FDBE7B}"/>
            </a:ext>
          </a:extLst>
        </xdr:cNvPr>
        <xdr:cNvSpPr txBox="1"/>
      </xdr:nvSpPr>
      <xdr:spPr>
        <a:xfrm>
          <a:off x="8438661" y="16567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130493</xdr:rowOff>
    </xdr:from>
    <xdr:to>
      <xdr:col>46</xdr:col>
      <xdr:colOff>38100</xdr:colOff>
      <xdr:row>94</xdr:row>
      <xdr:rowOff>60643</xdr:rowOff>
    </xdr:to>
    <xdr:sp macro="" textlink="">
      <xdr:nvSpPr>
        <xdr:cNvPr id="485" name="楕円 484">
          <a:extLst>
            <a:ext uri="{FF2B5EF4-FFF2-40B4-BE49-F238E27FC236}">
              <a16:creationId xmlns:a16="http://schemas.microsoft.com/office/drawing/2014/main" id="{BDC2AB16-23E3-4CAD-9301-5968EC8C91EB}"/>
            </a:ext>
          </a:extLst>
        </xdr:cNvPr>
        <xdr:cNvSpPr/>
      </xdr:nvSpPr>
      <xdr:spPr>
        <a:xfrm>
          <a:off x="7846060" y="16079153"/>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77170</xdr:rowOff>
    </xdr:from>
    <xdr:ext cx="534377" cy="259045"/>
    <xdr:sp macro="" textlink="">
      <xdr:nvSpPr>
        <xdr:cNvPr id="486" name="テキスト ボックス 485">
          <a:extLst>
            <a:ext uri="{FF2B5EF4-FFF2-40B4-BE49-F238E27FC236}">
              <a16:creationId xmlns:a16="http://schemas.microsoft.com/office/drawing/2014/main" id="{F4430E5B-DDAA-4647-9923-E5C092DC8684}"/>
            </a:ext>
          </a:extLst>
        </xdr:cNvPr>
        <xdr:cNvSpPr txBox="1"/>
      </xdr:nvSpPr>
      <xdr:spPr>
        <a:xfrm>
          <a:off x="7641101" y="15850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111213</xdr:rowOff>
    </xdr:from>
    <xdr:to>
      <xdr:col>41</xdr:col>
      <xdr:colOff>101600</xdr:colOff>
      <xdr:row>96</xdr:row>
      <xdr:rowOff>41363</xdr:rowOff>
    </xdr:to>
    <xdr:sp macro="" textlink="">
      <xdr:nvSpPr>
        <xdr:cNvPr id="487" name="楕円 486">
          <a:extLst>
            <a:ext uri="{FF2B5EF4-FFF2-40B4-BE49-F238E27FC236}">
              <a16:creationId xmlns:a16="http://schemas.microsoft.com/office/drawing/2014/main" id="{0C445F67-681C-4A6A-BEAB-5C2F60202ED7}"/>
            </a:ext>
          </a:extLst>
        </xdr:cNvPr>
        <xdr:cNvSpPr/>
      </xdr:nvSpPr>
      <xdr:spPr>
        <a:xfrm>
          <a:off x="7029450" y="16398963"/>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32490</xdr:rowOff>
    </xdr:from>
    <xdr:ext cx="534377" cy="259045"/>
    <xdr:sp macro="" textlink="">
      <xdr:nvSpPr>
        <xdr:cNvPr id="488" name="テキスト ボックス 487">
          <a:extLst>
            <a:ext uri="{FF2B5EF4-FFF2-40B4-BE49-F238E27FC236}">
              <a16:creationId xmlns:a16="http://schemas.microsoft.com/office/drawing/2014/main" id="{433B2356-CF77-4A22-8B99-C03E8B8F1B1C}"/>
            </a:ext>
          </a:extLst>
        </xdr:cNvPr>
        <xdr:cNvSpPr txBox="1"/>
      </xdr:nvSpPr>
      <xdr:spPr>
        <a:xfrm>
          <a:off x="6854971" y="16489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118021</xdr:rowOff>
    </xdr:from>
    <xdr:to>
      <xdr:col>36</xdr:col>
      <xdr:colOff>165100</xdr:colOff>
      <xdr:row>95</xdr:row>
      <xdr:rowOff>48171</xdr:rowOff>
    </xdr:to>
    <xdr:sp macro="" textlink="">
      <xdr:nvSpPr>
        <xdr:cNvPr id="489" name="楕円 488">
          <a:extLst>
            <a:ext uri="{FF2B5EF4-FFF2-40B4-BE49-F238E27FC236}">
              <a16:creationId xmlns:a16="http://schemas.microsoft.com/office/drawing/2014/main" id="{BF0A9206-7F48-45C5-A803-A16848116090}"/>
            </a:ext>
          </a:extLst>
        </xdr:cNvPr>
        <xdr:cNvSpPr/>
      </xdr:nvSpPr>
      <xdr:spPr>
        <a:xfrm>
          <a:off x="6231890" y="16234321"/>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64698</xdr:rowOff>
    </xdr:from>
    <xdr:ext cx="534377" cy="259045"/>
    <xdr:sp macro="" textlink="">
      <xdr:nvSpPr>
        <xdr:cNvPr id="490" name="テキスト ボックス 489">
          <a:extLst>
            <a:ext uri="{FF2B5EF4-FFF2-40B4-BE49-F238E27FC236}">
              <a16:creationId xmlns:a16="http://schemas.microsoft.com/office/drawing/2014/main" id="{4CDEC82F-2631-4D4F-8C35-55958EDD9F35}"/>
            </a:ext>
          </a:extLst>
        </xdr:cNvPr>
        <xdr:cNvSpPr txBox="1"/>
      </xdr:nvSpPr>
      <xdr:spPr>
        <a:xfrm>
          <a:off x="6038361" y="16005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EAFCEE77-80FF-4CED-8717-69ED13359B0D}"/>
            </a:ext>
          </a:extLst>
        </xdr:cNvPr>
        <xdr:cNvSpPr/>
      </xdr:nvSpPr>
      <xdr:spPr>
        <a:xfrm>
          <a:off x="11203940" y="3996690"/>
          <a:ext cx="4229100" cy="3194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58D0FA07-57F4-47CE-AA0E-4A0E148DFB11}"/>
            </a:ext>
          </a:extLst>
        </xdr:cNvPr>
        <xdr:cNvSpPr/>
      </xdr:nvSpPr>
      <xdr:spPr>
        <a:xfrm>
          <a:off x="11315700" y="4339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C3CB0AC4-6CF7-43BC-B283-E97A1947E2CF}"/>
            </a:ext>
          </a:extLst>
        </xdr:cNvPr>
        <xdr:cNvSpPr/>
      </xdr:nvSpPr>
      <xdr:spPr>
        <a:xfrm>
          <a:off x="11315700" y="4550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7ED68410-3CE4-4018-93E4-B90F00F911CB}"/>
            </a:ext>
          </a:extLst>
        </xdr:cNvPr>
        <xdr:cNvSpPr/>
      </xdr:nvSpPr>
      <xdr:spPr>
        <a:xfrm>
          <a:off x="12232640" y="4339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BB3731C6-FF4D-48CE-A9F5-71DF9ADFE2A3}"/>
            </a:ext>
          </a:extLst>
        </xdr:cNvPr>
        <xdr:cNvSpPr/>
      </xdr:nvSpPr>
      <xdr:spPr>
        <a:xfrm>
          <a:off x="12232640" y="4550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CC2EBC16-C00F-4EFE-BAA0-180DB674AF5D}"/>
            </a:ext>
          </a:extLst>
        </xdr:cNvPr>
        <xdr:cNvSpPr/>
      </xdr:nvSpPr>
      <xdr:spPr>
        <a:xfrm>
          <a:off x="13261340" y="4339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E2F2DF41-9E1A-49C8-B021-5407096A8432}"/>
            </a:ext>
          </a:extLst>
        </xdr:cNvPr>
        <xdr:cNvSpPr/>
      </xdr:nvSpPr>
      <xdr:spPr>
        <a:xfrm>
          <a:off x="13261340" y="4550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D4362EDC-5DD3-4821-A87A-38F9F35741B1}"/>
            </a:ext>
          </a:extLst>
        </xdr:cNvPr>
        <xdr:cNvSpPr/>
      </xdr:nvSpPr>
      <xdr:spPr>
        <a:xfrm>
          <a:off x="11203940" y="4822190"/>
          <a:ext cx="4229100" cy="229171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E9B4559F-BFC3-4614-949B-26F38E76DE8A}"/>
            </a:ext>
          </a:extLst>
        </xdr:cNvPr>
        <xdr:cNvSpPr txBox="1"/>
      </xdr:nvSpPr>
      <xdr:spPr>
        <a:xfrm>
          <a:off x="11165840" y="463740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CE1A8F60-702D-484E-B6A3-D3DED46F5951}"/>
            </a:ext>
          </a:extLst>
        </xdr:cNvPr>
        <xdr:cNvCxnSpPr/>
      </xdr:nvCxnSpPr>
      <xdr:spPr>
        <a:xfrm>
          <a:off x="11203940" y="711390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a:extLst>
            <a:ext uri="{FF2B5EF4-FFF2-40B4-BE49-F238E27FC236}">
              <a16:creationId xmlns:a16="http://schemas.microsoft.com/office/drawing/2014/main" id="{3E4F2C3C-7CBF-4579-8221-6DEFB3515DA8}"/>
            </a:ext>
          </a:extLst>
        </xdr:cNvPr>
        <xdr:cNvCxnSpPr/>
      </xdr:nvCxnSpPr>
      <xdr:spPr>
        <a:xfrm>
          <a:off x="11203940" y="673290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a:extLst>
            <a:ext uri="{FF2B5EF4-FFF2-40B4-BE49-F238E27FC236}">
              <a16:creationId xmlns:a16="http://schemas.microsoft.com/office/drawing/2014/main" id="{08903399-02FC-4BE5-8D44-C4312B04CC0A}"/>
            </a:ext>
          </a:extLst>
        </xdr:cNvPr>
        <xdr:cNvSpPr txBox="1"/>
      </xdr:nvSpPr>
      <xdr:spPr>
        <a:xfrm>
          <a:off x="10979919"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a:extLst>
            <a:ext uri="{FF2B5EF4-FFF2-40B4-BE49-F238E27FC236}">
              <a16:creationId xmlns:a16="http://schemas.microsoft.com/office/drawing/2014/main" id="{DFD62B17-3CA4-4293-9FE6-019D38EF9CA4}"/>
            </a:ext>
          </a:extLst>
        </xdr:cNvPr>
        <xdr:cNvCxnSpPr/>
      </xdr:nvCxnSpPr>
      <xdr:spPr>
        <a:xfrm>
          <a:off x="11203940" y="635190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a:extLst>
            <a:ext uri="{FF2B5EF4-FFF2-40B4-BE49-F238E27FC236}">
              <a16:creationId xmlns:a16="http://schemas.microsoft.com/office/drawing/2014/main" id="{F560A277-0A07-49BD-8FA3-487E307B08E0}"/>
            </a:ext>
          </a:extLst>
        </xdr:cNvPr>
        <xdr:cNvSpPr txBox="1"/>
      </xdr:nvSpPr>
      <xdr:spPr>
        <a:xfrm>
          <a:off x="10731696"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a:extLst>
            <a:ext uri="{FF2B5EF4-FFF2-40B4-BE49-F238E27FC236}">
              <a16:creationId xmlns:a16="http://schemas.microsoft.com/office/drawing/2014/main" id="{EFE745BE-3A0B-4545-B807-55DC83063061}"/>
            </a:ext>
          </a:extLst>
        </xdr:cNvPr>
        <xdr:cNvCxnSpPr/>
      </xdr:nvCxnSpPr>
      <xdr:spPr>
        <a:xfrm>
          <a:off x="11203940" y="5965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a:extLst>
            <a:ext uri="{FF2B5EF4-FFF2-40B4-BE49-F238E27FC236}">
              <a16:creationId xmlns:a16="http://schemas.microsoft.com/office/drawing/2014/main" id="{1669FE84-1751-46D0-8537-39E3A7B4A4B2}"/>
            </a:ext>
          </a:extLst>
        </xdr:cNvPr>
        <xdr:cNvSpPr txBox="1"/>
      </xdr:nvSpPr>
      <xdr:spPr>
        <a:xfrm>
          <a:off x="10731696" y="58305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a:extLst>
            <a:ext uri="{FF2B5EF4-FFF2-40B4-BE49-F238E27FC236}">
              <a16:creationId xmlns:a16="http://schemas.microsoft.com/office/drawing/2014/main" id="{C903F106-6BAA-4221-80E7-FD8211C8569F}"/>
            </a:ext>
          </a:extLst>
        </xdr:cNvPr>
        <xdr:cNvCxnSpPr/>
      </xdr:nvCxnSpPr>
      <xdr:spPr>
        <a:xfrm>
          <a:off x="11203940" y="5584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8" name="テキスト ボックス 507">
          <a:extLst>
            <a:ext uri="{FF2B5EF4-FFF2-40B4-BE49-F238E27FC236}">
              <a16:creationId xmlns:a16="http://schemas.microsoft.com/office/drawing/2014/main" id="{46C339F8-5515-4573-9B72-B82E4CB6E77C}"/>
            </a:ext>
          </a:extLst>
        </xdr:cNvPr>
        <xdr:cNvSpPr txBox="1"/>
      </xdr:nvSpPr>
      <xdr:spPr>
        <a:xfrm>
          <a:off x="10731696" y="54495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a:extLst>
            <a:ext uri="{FF2B5EF4-FFF2-40B4-BE49-F238E27FC236}">
              <a16:creationId xmlns:a16="http://schemas.microsoft.com/office/drawing/2014/main" id="{311568B7-DDFB-4B06-8BCE-A433464B2BB7}"/>
            </a:ext>
          </a:extLst>
        </xdr:cNvPr>
        <xdr:cNvCxnSpPr/>
      </xdr:nvCxnSpPr>
      <xdr:spPr>
        <a:xfrm>
          <a:off x="11203940" y="5203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0" name="テキスト ボックス 509">
          <a:extLst>
            <a:ext uri="{FF2B5EF4-FFF2-40B4-BE49-F238E27FC236}">
              <a16:creationId xmlns:a16="http://schemas.microsoft.com/office/drawing/2014/main" id="{99C03398-3E45-43CF-99EF-EFBB511F8BD0}"/>
            </a:ext>
          </a:extLst>
        </xdr:cNvPr>
        <xdr:cNvSpPr txBox="1"/>
      </xdr:nvSpPr>
      <xdr:spPr>
        <a:xfrm>
          <a:off x="10669481" y="50685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A35FCEB9-AD30-4303-9AF9-8A40944C91DE}"/>
            </a:ext>
          </a:extLst>
        </xdr:cNvPr>
        <xdr:cNvCxnSpPr/>
      </xdr:nvCxnSpPr>
      <xdr:spPr>
        <a:xfrm>
          <a:off x="11203940" y="482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71F23100-6AF1-4CF2-842B-FFCDD37A10FF}"/>
            </a:ext>
          </a:extLst>
        </xdr:cNvPr>
        <xdr:cNvSpPr txBox="1"/>
      </xdr:nvSpPr>
      <xdr:spPr>
        <a:xfrm>
          <a:off x="10669481" y="46875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a:extLst>
            <a:ext uri="{FF2B5EF4-FFF2-40B4-BE49-F238E27FC236}">
              <a16:creationId xmlns:a16="http://schemas.microsoft.com/office/drawing/2014/main" id="{43AE0F89-3627-4259-AF35-EB0CF3ACC88F}"/>
            </a:ext>
          </a:extLst>
        </xdr:cNvPr>
        <xdr:cNvSpPr/>
      </xdr:nvSpPr>
      <xdr:spPr>
        <a:xfrm>
          <a:off x="11203940" y="4822190"/>
          <a:ext cx="4229100" cy="229171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157506</xdr:rowOff>
    </xdr:from>
    <xdr:to>
      <xdr:col>85</xdr:col>
      <xdr:colOff>126364</xdr:colOff>
      <xdr:row>39</xdr:row>
      <xdr:rowOff>44450</xdr:rowOff>
    </xdr:to>
    <xdr:cxnSp macro="">
      <xdr:nvCxnSpPr>
        <xdr:cNvPr id="514" name="直線コネクタ 513">
          <a:extLst>
            <a:ext uri="{FF2B5EF4-FFF2-40B4-BE49-F238E27FC236}">
              <a16:creationId xmlns:a16="http://schemas.microsoft.com/office/drawing/2014/main" id="{BC6DB9F5-A410-40E8-872C-4377899A6387}"/>
            </a:ext>
          </a:extLst>
        </xdr:cNvPr>
        <xdr:cNvCxnSpPr/>
      </xdr:nvCxnSpPr>
      <xdr:spPr>
        <a:xfrm flipV="1">
          <a:off x="14700250" y="5131461"/>
          <a:ext cx="3174" cy="1601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5" name="災害復旧事業費最小値テキスト">
          <a:extLst>
            <a:ext uri="{FF2B5EF4-FFF2-40B4-BE49-F238E27FC236}">
              <a16:creationId xmlns:a16="http://schemas.microsoft.com/office/drawing/2014/main" id="{B1114684-26B8-4E3A-9D74-885649EDD3C2}"/>
            </a:ext>
          </a:extLst>
        </xdr:cNvPr>
        <xdr:cNvSpPr txBox="1"/>
      </xdr:nvSpPr>
      <xdr:spPr>
        <a:xfrm>
          <a:off x="14747240" y="67367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a:extLst>
            <a:ext uri="{FF2B5EF4-FFF2-40B4-BE49-F238E27FC236}">
              <a16:creationId xmlns:a16="http://schemas.microsoft.com/office/drawing/2014/main" id="{4CAB6DF9-D3D0-4E40-9CAA-8D60B526C4EA}"/>
            </a:ext>
          </a:extLst>
        </xdr:cNvPr>
        <xdr:cNvCxnSpPr/>
      </xdr:nvCxnSpPr>
      <xdr:spPr>
        <a:xfrm>
          <a:off x="14611350" y="67329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104183</xdr:rowOff>
    </xdr:from>
    <xdr:ext cx="599010" cy="259045"/>
    <xdr:sp macro="" textlink="">
      <xdr:nvSpPr>
        <xdr:cNvPr id="517" name="災害復旧事業費最大値テキスト">
          <a:extLst>
            <a:ext uri="{FF2B5EF4-FFF2-40B4-BE49-F238E27FC236}">
              <a16:creationId xmlns:a16="http://schemas.microsoft.com/office/drawing/2014/main" id="{150E22B5-472B-427C-BBE2-DDE86DCC5E57}"/>
            </a:ext>
          </a:extLst>
        </xdr:cNvPr>
        <xdr:cNvSpPr txBox="1"/>
      </xdr:nvSpPr>
      <xdr:spPr>
        <a:xfrm>
          <a:off x="14747240" y="4902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157506</xdr:rowOff>
    </xdr:from>
    <xdr:to>
      <xdr:col>86</xdr:col>
      <xdr:colOff>25400</xdr:colOff>
      <xdr:row>29</xdr:row>
      <xdr:rowOff>157506</xdr:rowOff>
    </xdr:to>
    <xdr:cxnSp macro="">
      <xdr:nvCxnSpPr>
        <xdr:cNvPr id="518" name="直線コネクタ 517">
          <a:extLst>
            <a:ext uri="{FF2B5EF4-FFF2-40B4-BE49-F238E27FC236}">
              <a16:creationId xmlns:a16="http://schemas.microsoft.com/office/drawing/2014/main" id="{A97D5F0D-21F4-4E83-B1CC-B1855301342A}"/>
            </a:ext>
          </a:extLst>
        </xdr:cNvPr>
        <xdr:cNvCxnSpPr/>
      </xdr:nvCxnSpPr>
      <xdr:spPr>
        <a:xfrm>
          <a:off x="14611350" y="513146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40640</xdr:rowOff>
    </xdr:from>
    <xdr:to>
      <xdr:col>85</xdr:col>
      <xdr:colOff>127000</xdr:colOff>
      <xdr:row>39</xdr:row>
      <xdr:rowOff>44450</xdr:rowOff>
    </xdr:to>
    <xdr:cxnSp macro="">
      <xdr:nvCxnSpPr>
        <xdr:cNvPr id="519" name="直線コネクタ 518">
          <a:extLst>
            <a:ext uri="{FF2B5EF4-FFF2-40B4-BE49-F238E27FC236}">
              <a16:creationId xmlns:a16="http://schemas.microsoft.com/office/drawing/2014/main" id="{40D3E149-512B-414A-A92B-4AFCBA8F4255}"/>
            </a:ext>
          </a:extLst>
        </xdr:cNvPr>
        <xdr:cNvCxnSpPr/>
      </xdr:nvCxnSpPr>
      <xdr:spPr>
        <a:xfrm>
          <a:off x="13942060" y="6727190"/>
          <a:ext cx="762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131627</xdr:rowOff>
    </xdr:from>
    <xdr:ext cx="469744" cy="259045"/>
    <xdr:sp macro="" textlink="">
      <xdr:nvSpPr>
        <xdr:cNvPr id="520" name="災害復旧事業費平均値テキスト">
          <a:extLst>
            <a:ext uri="{FF2B5EF4-FFF2-40B4-BE49-F238E27FC236}">
              <a16:creationId xmlns:a16="http://schemas.microsoft.com/office/drawing/2014/main" id="{0CFB0E12-6491-4A2D-A6A7-912AF60045B8}"/>
            </a:ext>
          </a:extLst>
        </xdr:cNvPr>
        <xdr:cNvSpPr txBox="1"/>
      </xdr:nvSpPr>
      <xdr:spPr>
        <a:xfrm>
          <a:off x="14747240" y="64790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108750</xdr:rowOff>
    </xdr:from>
    <xdr:to>
      <xdr:col>85</xdr:col>
      <xdr:colOff>177800</xdr:colOff>
      <xdr:row>39</xdr:row>
      <xdr:rowOff>38900</xdr:rowOff>
    </xdr:to>
    <xdr:sp macro="" textlink="">
      <xdr:nvSpPr>
        <xdr:cNvPr id="521" name="フローチャート: 判断 520">
          <a:extLst>
            <a:ext uri="{FF2B5EF4-FFF2-40B4-BE49-F238E27FC236}">
              <a16:creationId xmlns:a16="http://schemas.microsoft.com/office/drawing/2014/main" id="{4A43A902-39B7-4D27-AB44-DD47F4A7540A}"/>
            </a:ext>
          </a:extLst>
        </xdr:cNvPr>
        <xdr:cNvSpPr/>
      </xdr:nvSpPr>
      <xdr:spPr>
        <a:xfrm>
          <a:off x="14649450" y="662194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12357</xdr:rowOff>
    </xdr:from>
    <xdr:to>
      <xdr:col>81</xdr:col>
      <xdr:colOff>50800</xdr:colOff>
      <xdr:row>39</xdr:row>
      <xdr:rowOff>40640</xdr:rowOff>
    </xdr:to>
    <xdr:cxnSp macro="">
      <xdr:nvCxnSpPr>
        <xdr:cNvPr id="522" name="直線コネクタ 521">
          <a:extLst>
            <a:ext uri="{FF2B5EF4-FFF2-40B4-BE49-F238E27FC236}">
              <a16:creationId xmlns:a16="http://schemas.microsoft.com/office/drawing/2014/main" id="{AB685CBF-5EED-44E4-BB63-1B4A4485B839}"/>
            </a:ext>
          </a:extLst>
        </xdr:cNvPr>
        <xdr:cNvCxnSpPr/>
      </xdr:nvCxnSpPr>
      <xdr:spPr>
        <a:xfrm>
          <a:off x="13144500" y="6702717"/>
          <a:ext cx="797560" cy="24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120676</xdr:rowOff>
    </xdr:from>
    <xdr:to>
      <xdr:col>81</xdr:col>
      <xdr:colOff>101600</xdr:colOff>
      <xdr:row>39</xdr:row>
      <xdr:rowOff>50826</xdr:rowOff>
    </xdr:to>
    <xdr:sp macro="" textlink="">
      <xdr:nvSpPr>
        <xdr:cNvPr id="523" name="フローチャート: 判断 522">
          <a:extLst>
            <a:ext uri="{FF2B5EF4-FFF2-40B4-BE49-F238E27FC236}">
              <a16:creationId xmlns:a16="http://schemas.microsoft.com/office/drawing/2014/main" id="{71570AFE-9ABB-497F-820B-144C885DA6CA}"/>
            </a:ext>
          </a:extLst>
        </xdr:cNvPr>
        <xdr:cNvSpPr/>
      </xdr:nvSpPr>
      <xdr:spPr>
        <a:xfrm>
          <a:off x="13887450" y="6637681"/>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67353</xdr:rowOff>
    </xdr:from>
    <xdr:ext cx="469744" cy="259045"/>
    <xdr:sp macro="" textlink="">
      <xdr:nvSpPr>
        <xdr:cNvPr id="524" name="テキスト ボックス 523">
          <a:extLst>
            <a:ext uri="{FF2B5EF4-FFF2-40B4-BE49-F238E27FC236}">
              <a16:creationId xmlns:a16="http://schemas.microsoft.com/office/drawing/2014/main" id="{E131FF6F-40FF-48D0-B83C-ADFC0D3E0244}"/>
            </a:ext>
          </a:extLst>
        </xdr:cNvPr>
        <xdr:cNvSpPr txBox="1"/>
      </xdr:nvSpPr>
      <xdr:spPr>
        <a:xfrm>
          <a:off x="13724333" y="6409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12357</xdr:rowOff>
    </xdr:from>
    <xdr:to>
      <xdr:col>76</xdr:col>
      <xdr:colOff>114300</xdr:colOff>
      <xdr:row>39</xdr:row>
      <xdr:rowOff>31686</xdr:rowOff>
    </xdr:to>
    <xdr:cxnSp macro="">
      <xdr:nvCxnSpPr>
        <xdr:cNvPr id="525" name="直線コネクタ 524">
          <a:extLst>
            <a:ext uri="{FF2B5EF4-FFF2-40B4-BE49-F238E27FC236}">
              <a16:creationId xmlns:a16="http://schemas.microsoft.com/office/drawing/2014/main" id="{13E96BBD-575E-4447-A740-148CD0E4B333}"/>
            </a:ext>
          </a:extLst>
        </xdr:cNvPr>
        <xdr:cNvCxnSpPr/>
      </xdr:nvCxnSpPr>
      <xdr:spPr>
        <a:xfrm flipV="1">
          <a:off x="12346940" y="6702717"/>
          <a:ext cx="797560" cy="13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103340</xdr:rowOff>
    </xdr:from>
    <xdr:to>
      <xdr:col>76</xdr:col>
      <xdr:colOff>165100</xdr:colOff>
      <xdr:row>39</xdr:row>
      <xdr:rowOff>33490</xdr:rowOff>
    </xdr:to>
    <xdr:sp macro="" textlink="">
      <xdr:nvSpPr>
        <xdr:cNvPr id="526" name="フローチャート: 判断 525">
          <a:extLst>
            <a:ext uri="{FF2B5EF4-FFF2-40B4-BE49-F238E27FC236}">
              <a16:creationId xmlns:a16="http://schemas.microsoft.com/office/drawing/2014/main" id="{DA0CFA2F-2AE8-496E-B8AD-0EB42BB94061}"/>
            </a:ext>
          </a:extLst>
        </xdr:cNvPr>
        <xdr:cNvSpPr/>
      </xdr:nvSpPr>
      <xdr:spPr>
        <a:xfrm>
          <a:off x="13089890" y="6616535"/>
          <a:ext cx="1092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50017</xdr:rowOff>
    </xdr:from>
    <xdr:ext cx="469744" cy="259045"/>
    <xdr:sp macro="" textlink="">
      <xdr:nvSpPr>
        <xdr:cNvPr id="527" name="テキスト ボックス 526">
          <a:extLst>
            <a:ext uri="{FF2B5EF4-FFF2-40B4-BE49-F238E27FC236}">
              <a16:creationId xmlns:a16="http://schemas.microsoft.com/office/drawing/2014/main" id="{FDE20549-5410-42B8-A6DD-4BE28459DC0A}"/>
            </a:ext>
          </a:extLst>
        </xdr:cNvPr>
        <xdr:cNvSpPr txBox="1"/>
      </xdr:nvSpPr>
      <xdr:spPr>
        <a:xfrm>
          <a:off x="12926773" y="6397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31686</xdr:rowOff>
    </xdr:from>
    <xdr:to>
      <xdr:col>71</xdr:col>
      <xdr:colOff>177800</xdr:colOff>
      <xdr:row>39</xdr:row>
      <xdr:rowOff>44450</xdr:rowOff>
    </xdr:to>
    <xdr:cxnSp macro="">
      <xdr:nvCxnSpPr>
        <xdr:cNvPr id="528" name="直線コネクタ 527">
          <a:extLst>
            <a:ext uri="{FF2B5EF4-FFF2-40B4-BE49-F238E27FC236}">
              <a16:creationId xmlns:a16="http://schemas.microsoft.com/office/drawing/2014/main" id="{38BF506A-F276-4BD5-A9B0-3FD3DEA02CA0}"/>
            </a:ext>
          </a:extLst>
        </xdr:cNvPr>
        <xdr:cNvCxnSpPr/>
      </xdr:nvCxnSpPr>
      <xdr:spPr>
        <a:xfrm flipV="1">
          <a:off x="11541760" y="6716331"/>
          <a:ext cx="805180" cy="16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88024</xdr:rowOff>
    </xdr:from>
    <xdr:to>
      <xdr:col>72</xdr:col>
      <xdr:colOff>38100</xdr:colOff>
      <xdr:row>39</xdr:row>
      <xdr:rowOff>18174</xdr:rowOff>
    </xdr:to>
    <xdr:sp macro="" textlink="">
      <xdr:nvSpPr>
        <xdr:cNvPr id="529" name="フローチャート: 判断 528">
          <a:extLst>
            <a:ext uri="{FF2B5EF4-FFF2-40B4-BE49-F238E27FC236}">
              <a16:creationId xmlns:a16="http://schemas.microsoft.com/office/drawing/2014/main" id="{2234BE9C-C662-4D35-B04E-03C3956FF98F}"/>
            </a:ext>
          </a:extLst>
        </xdr:cNvPr>
        <xdr:cNvSpPr/>
      </xdr:nvSpPr>
      <xdr:spPr>
        <a:xfrm>
          <a:off x="12303760" y="660693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34701</xdr:rowOff>
    </xdr:from>
    <xdr:ext cx="469744" cy="259045"/>
    <xdr:sp macro="" textlink="">
      <xdr:nvSpPr>
        <xdr:cNvPr id="530" name="テキスト ボックス 529">
          <a:extLst>
            <a:ext uri="{FF2B5EF4-FFF2-40B4-BE49-F238E27FC236}">
              <a16:creationId xmlns:a16="http://schemas.microsoft.com/office/drawing/2014/main" id="{E154318C-7E02-4C7F-AB1A-54BB22B9208D}"/>
            </a:ext>
          </a:extLst>
        </xdr:cNvPr>
        <xdr:cNvSpPr txBox="1"/>
      </xdr:nvSpPr>
      <xdr:spPr>
        <a:xfrm>
          <a:off x="12131118" y="6378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116815</xdr:rowOff>
    </xdr:from>
    <xdr:to>
      <xdr:col>67</xdr:col>
      <xdr:colOff>101600</xdr:colOff>
      <xdr:row>39</xdr:row>
      <xdr:rowOff>46965</xdr:rowOff>
    </xdr:to>
    <xdr:sp macro="" textlink="">
      <xdr:nvSpPr>
        <xdr:cNvPr id="531" name="フローチャート: 判断 530">
          <a:extLst>
            <a:ext uri="{FF2B5EF4-FFF2-40B4-BE49-F238E27FC236}">
              <a16:creationId xmlns:a16="http://schemas.microsoft.com/office/drawing/2014/main" id="{45929C15-78A0-45F8-91FA-3ACB35452232}"/>
            </a:ext>
          </a:extLst>
        </xdr:cNvPr>
        <xdr:cNvSpPr/>
      </xdr:nvSpPr>
      <xdr:spPr>
        <a:xfrm>
          <a:off x="11487150" y="663191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63492</xdr:rowOff>
    </xdr:from>
    <xdr:ext cx="469744" cy="259045"/>
    <xdr:sp macro="" textlink="">
      <xdr:nvSpPr>
        <xdr:cNvPr id="532" name="テキスト ボックス 531">
          <a:extLst>
            <a:ext uri="{FF2B5EF4-FFF2-40B4-BE49-F238E27FC236}">
              <a16:creationId xmlns:a16="http://schemas.microsoft.com/office/drawing/2014/main" id="{29C49715-97C6-4441-96F5-F836454AFC8D}"/>
            </a:ext>
          </a:extLst>
        </xdr:cNvPr>
        <xdr:cNvSpPr txBox="1"/>
      </xdr:nvSpPr>
      <xdr:spPr>
        <a:xfrm>
          <a:off x="11324033" y="6403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FE9968B3-837B-4590-9643-DC7BEEB04CB8}"/>
            </a:ext>
          </a:extLst>
        </xdr:cNvPr>
        <xdr:cNvSpPr txBox="1"/>
      </xdr:nvSpPr>
      <xdr:spPr>
        <a:xfrm>
          <a:off x="14532610" y="711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AE3A8B3D-F59A-4B7D-B108-F810822C3CAF}"/>
            </a:ext>
          </a:extLst>
        </xdr:cNvPr>
        <xdr:cNvSpPr txBox="1"/>
      </xdr:nvSpPr>
      <xdr:spPr>
        <a:xfrm>
          <a:off x="13770610" y="711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B67F8E63-ACB5-4F79-978F-B8C7AE604FB3}"/>
            </a:ext>
          </a:extLst>
        </xdr:cNvPr>
        <xdr:cNvSpPr txBox="1"/>
      </xdr:nvSpPr>
      <xdr:spPr>
        <a:xfrm>
          <a:off x="12973050" y="711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F466EB8A-06BC-40B1-8EE0-362D2C6C8757}"/>
            </a:ext>
          </a:extLst>
        </xdr:cNvPr>
        <xdr:cNvSpPr txBox="1"/>
      </xdr:nvSpPr>
      <xdr:spPr>
        <a:xfrm>
          <a:off x="12175490" y="711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CC8C1083-6C5C-4B5A-AC24-E52B5BF834A0}"/>
            </a:ext>
          </a:extLst>
        </xdr:cNvPr>
        <xdr:cNvSpPr txBox="1"/>
      </xdr:nvSpPr>
      <xdr:spPr>
        <a:xfrm>
          <a:off x="11370310" y="711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8" name="楕円 537">
          <a:extLst>
            <a:ext uri="{FF2B5EF4-FFF2-40B4-BE49-F238E27FC236}">
              <a16:creationId xmlns:a16="http://schemas.microsoft.com/office/drawing/2014/main" id="{FBF1761C-F0D7-43C4-A4E4-14791FDA4781}"/>
            </a:ext>
          </a:extLst>
        </xdr:cNvPr>
        <xdr:cNvSpPr/>
      </xdr:nvSpPr>
      <xdr:spPr>
        <a:xfrm>
          <a:off x="14649450" y="6684010"/>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87177</xdr:rowOff>
    </xdr:from>
    <xdr:ext cx="249299" cy="259045"/>
    <xdr:sp macro="" textlink="">
      <xdr:nvSpPr>
        <xdr:cNvPr id="539" name="災害復旧事業費該当値テキスト">
          <a:extLst>
            <a:ext uri="{FF2B5EF4-FFF2-40B4-BE49-F238E27FC236}">
              <a16:creationId xmlns:a16="http://schemas.microsoft.com/office/drawing/2014/main" id="{CFDAC598-D0A1-4D0B-A2BF-745C80279291}"/>
            </a:ext>
          </a:extLst>
        </xdr:cNvPr>
        <xdr:cNvSpPr txBox="1"/>
      </xdr:nvSpPr>
      <xdr:spPr>
        <a:xfrm>
          <a:off x="14747240" y="66041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161290</xdr:rowOff>
    </xdr:from>
    <xdr:to>
      <xdr:col>81</xdr:col>
      <xdr:colOff>101600</xdr:colOff>
      <xdr:row>39</xdr:row>
      <xdr:rowOff>91440</xdr:rowOff>
    </xdr:to>
    <xdr:sp macro="" textlink="">
      <xdr:nvSpPr>
        <xdr:cNvPr id="540" name="楕円 539">
          <a:extLst>
            <a:ext uri="{FF2B5EF4-FFF2-40B4-BE49-F238E27FC236}">
              <a16:creationId xmlns:a16="http://schemas.microsoft.com/office/drawing/2014/main" id="{FEFDF57A-BD2F-40C0-89C2-1F80B3063F6F}"/>
            </a:ext>
          </a:extLst>
        </xdr:cNvPr>
        <xdr:cNvSpPr/>
      </xdr:nvSpPr>
      <xdr:spPr>
        <a:xfrm>
          <a:off x="13887450" y="667829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82567</xdr:rowOff>
    </xdr:from>
    <xdr:ext cx="378565" cy="259045"/>
    <xdr:sp macro="" textlink="">
      <xdr:nvSpPr>
        <xdr:cNvPr id="541" name="テキスト ボックス 540">
          <a:extLst>
            <a:ext uri="{FF2B5EF4-FFF2-40B4-BE49-F238E27FC236}">
              <a16:creationId xmlns:a16="http://schemas.microsoft.com/office/drawing/2014/main" id="{BAC764F4-70FA-432D-93E2-9F15E1D439D4}"/>
            </a:ext>
          </a:extLst>
        </xdr:cNvPr>
        <xdr:cNvSpPr txBox="1"/>
      </xdr:nvSpPr>
      <xdr:spPr>
        <a:xfrm>
          <a:off x="13771827" y="67710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133007</xdr:rowOff>
    </xdr:from>
    <xdr:to>
      <xdr:col>76</xdr:col>
      <xdr:colOff>165100</xdr:colOff>
      <xdr:row>39</xdr:row>
      <xdr:rowOff>63157</xdr:rowOff>
    </xdr:to>
    <xdr:sp macro="" textlink="">
      <xdr:nvSpPr>
        <xdr:cNvPr id="542" name="楕円 541">
          <a:extLst>
            <a:ext uri="{FF2B5EF4-FFF2-40B4-BE49-F238E27FC236}">
              <a16:creationId xmlns:a16="http://schemas.microsoft.com/office/drawing/2014/main" id="{F7CB1486-7D3C-4D96-BECB-120A0B496D3A}"/>
            </a:ext>
          </a:extLst>
        </xdr:cNvPr>
        <xdr:cNvSpPr/>
      </xdr:nvSpPr>
      <xdr:spPr>
        <a:xfrm>
          <a:off x="13089890" y="6651917"/>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54284</xdr:rowOff>
    </xdr:from>
    <xdr:ext cx="469744" cy="259045"/>
    <xdr:sp macro="" textlink="">
      <xdr:nvSpPr>
        <xdr:cNvPr id="543" name="テキスト ボックス 542">
          <a:extLst>
            <a:ext uri="{FF2B5EF4-FFF2-40B4-BE49-F238E27FC236}">
              <a16:creationId xmlns:a16="http://schemas.microsoft.com/office/drawing/2014/main" id="{A4FDD391-7D46-4B06-B763-3CF66F4CF2D9}"/>
            </a:ext>
          </a:extLst>
        </xdr:cNvPr>
        <xdr:cNvSpPr txBox="1"/>
      </xdr:nvSpPr>
      <xdr:spPr>
        <a:xfrm>
          <a:off x="12926773" y="6744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152336</xdr:rowOff>
    </xdr:from>
    <xdr:to>
      <xdr:col>72</xdr:col>
      <xdr:colOff>38100</xdr:colOff>
      <xdr:row>39</xdr:row>
      <xdr:rowOff>82486</xdr:rowOff>
    </xdr:to>
    <xdr:sp macro="" textlink="">
      <xdr:nvSpPr>
        <xdr:cNvPr id="544" name="楕円 543">
          <a:extLst>
            <a:ext uri="{FF2B5EF4-FFF2-40B4-BE49-F238E27FC236}">
              <a16:creationId xmlns:a16="http://schemas.microsoft.com/office/drawing/2014/main" id="{D93E5F07-40AF-4F35-B0BA-F08497363830}"/>
            </a:ext>
          </a:extLst>
        </xdr:cNvPr>
        <xdr:cNvSpPr/>
      </xdr:nvSpPr>
      <xdr:spPr>
        <a:xfrm>
          <a:off x="12303760" y="6667436"/>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73613</xdr:rowOff>
    </xdr:from>
    <xdr:ext cx="469744" cy="259045"/>
    <xdr:sp macro="" textlink="">
      <xdr:nvSpPr>
        <xdr:cNvPr id="545" name="テキスト ボックス 544">
          <a:extLst>
            <a:ext uri="{FF2B5EF4-FFF2-40B4-BE49-F238E27FC236}">
              <a16:creationId xmlns:a16="http://schemas.microsoft.com/office/drawing/2014/main" id="{6ECDD3A4-D2F4-4861-A1EB-65A79E92D601}"/>
            </a:ext>
          </a:extLst>
        </xdr:cNvPr>
        <xdr:cNvSpPr txBox="1"/>
      </xdr:nvSpPr>
      <xdr:spPr>
        <a:xfrm>
          <a:off x="12131118" y="6760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6" name="楕円 545">
          <a:extLst>
            <a:ext uri="{FF2B5EF4-FFF2-40B4-BE49-F238E27FC236}">
              <a16:creationId xmlns:a16="http://schemas.microsoft.com/office/drawing/2014/main" id="{D866D11E-001F-4D0F-ADBB-2C570D31BB79}"/>
            </a:ext>
          </a:extLst>
        </xdr:cNvPr>
        <xdr:cNvSpPr/>
      </xdr:nvSpPr>
      <xdr:spPr>
        <a:xfrm>
          <a:off x="11487150" y="6684010"/>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7" name="テキスト ボックス 546">
          <a:extLst>
            <a:ext uri="{FF2B5EF4-FFF2-40B4-BE49-F238E27FC236}">
              <a16:creationId xmlns:a16="http://schemas.microsoft.com/office/drawing/2014/main" id="{72861290-712C-4726-BCB4-7B8E8153C4B3}"/>
            </a:ext>
          </a:extLst>
        </xdr:cNvPr>
        <xdr:cNvSpPr txBox="1"/>
      </xdr:nvSpPr>
      <xdr:spPr>
        <a:xfrm>
          <a:off x="11432350" y="67748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603701F9-55E4-4CE9-8010-EB8033ECBF4C}"/>
            </a:ext>
          </a:extLst>
        </xdr:cNvPr>
        <xdr:cNvSpPr/>
      </xdr:nvSpPr>
      <xdr:spPr>
        <a:xfrm>
          <a:off x="11203940" y="7425690"/>
          <a:ext cx="4229100" cy="3194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87C9A47B-7567-454F-8DFE-16717483C8D5}"/>
            </a:ext>
          </a:extLst>
        </xdr:cNvPr>
        <xdr:cNvSpPr/>
      </xdr:nvSpPr>
      <xdr:spPr>
        <a:xfrm>
          <a:off x="11315700" y="7768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42799593-E9B9-46C7-9F52-126A9329EEAB}"/>
            </a:ext>
          </a:extLst>
        </xdr:cNvPr>
        <xdr:cNvSpPr/>
      </xdr:nvSpPr>
      <xdr:spPr>
        <a:xfrm>
          <a:off x="11315700" y="7979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2F02080A-79DC-43AD-906C-8FC8D2CA34EA}"/>
            </a:ext>
          </a:extLst>
        </xdr:cNvPr>
        <xdr:cNvSpPr/>
      </xdr:nvSpPr>
      <xdr:spPr>
        <a:xfrm>
          <a:off x="12232640" y="7768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B6B60B57-FABC-4703-B233-61A8E85A2648}"/>
            </a:ext>
          </a:extLst>
        </xdr:cNvPr>
        <xdr:cNvSpPr/>
      </xdr:nvSpPr>
      <xdr:spPr>
        <a:xfrm>
          <a:off x="12232640" y="7979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D54A06F-38E7-49D2-A817-7695EF30CF02}"/>
            </a:ext>
          </a:extLst>
        </xdr:cNvPr>
        <xdr:cNvSpPr/>
      </xdr:nvSpPr>
      <xdr:spPr>
        <a:xfrm>
          <a:off x="13261340" y="7768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D72BC816-3C46-4B40-B85F-B04DE7A3994F}"/>
            </a:ext>
          </a:extLst>
        </xdr:cNvPr>
        <xdr:cNvSpPr/>
      </xdr:nvSpPr>
      <xdr:spPr>
        <a:xfrm>
          <a:off x="13261340" y="7979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74EC804D-A908-4E14-B3E1-5D873969F354}"/>
            </a:ext>
          </a:extLst>
        </xdr:cNvPr>
        <xdr:cNvSpPr/>
      </xdr:nvSpPr>
      <xdr:spPr>
        <a:xfrm>
          <a:off x="11203940" y="8251190"/>
          <a:ext cx="4229100" cy="229171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4B19FC01-AD54-495B-A551-3FD72DBF7692}"/>
            </a:ext>
          </a:extLst>
        </xdr:cNvPr>
        <xdr:cNvSpPr txBox="1"/>
      </xdr:nvSpPr>
      <xdr:spPr>
        <a:xfrm>
          <a:off x="11165840" y="806640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18287729-2FA8-4907-9F64-82262AB8D95B}"/>
            </a:ext>
          </a:extLst>
        </xdr:cNvPr>
        <xdr:cNvCxnSpPr/>
      </xdr:nvCxnSpPr>
      <xdr:spPr>
        <a:xfrm>
          <a:off x="11203940" y="1054290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89925E15-8636-4427-9B41-B2D88002E298}"/>
            </a:ext>
          </a:extLst>
        </xdr:cNvPr>
        <xdr:cNvCxnSpPr/>
      </xdr:nvCxnSpPr>
      <xdr:spPr>
        <a:xfrm>
          <a:off x="11203940" y="9394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a:extLst>
            <a:ext uri="{FF2B5EF4-FFF2-40B4-BE49-F238E27FC236}">
              <a16:creationId xmlns:a16="http://schemas.microsoft.com/office/drawing/2014/main" id="{2D904682-8080-4E52-88F1-66506EB2A681}"/>
            </a:ext>
          </a:extLst>
        </xdr:cNvPr>
        <xdr:cNvSpPr txBox="1"/>
      </xdr:nvSpPr>
      <xdr:spPr>
        <a:xfrm>
          <a:off x="10979919" y="925958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id="{C0368E62-1116-465A-8276-9753534542FE}"/>
            </a:ext>
          </a:extLst>
        </xdr:cNvPr>
        <xdr:cNvCxnSpPr/>
      </xdr:nvCxnSpPr>
      <xdr:spPr>
        <a:xfrm>
          <a:off x="11203940" y="825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a:extLst>
            <a:ext uri="{FF2B5EF4-FFF2-40B4-BE49-F238E27FC236}">
              <a16:creationId xmlns:a16="http://schemas.microsoft.com/office/drawing/2014/main" id="{C0C5CDD3-4A06-4BA7-B6D7-C0039EF2E1E7}"/>
            </a:ext>
          </a:extLst>
        </xdr:cNvPr>
        <xdr:cNvSpPr txBox="1"/>
      </xdr:nvSpPr>
      <xdr:spPr>
        <a:xfrm>
          <a:off x="10979919" y="811658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a:extLst>
            <a:ext uri="{FF2B5EF4-FFF2-40B4-BE49-F238E27FC236}">
              <a16:creationId xmlns:a16="http://schemas.microsoft.com/office/drawing/2014/main" id="{050D1A04-7DD2-4C60-9354-96BD329CE14F}"/>
            </a:ext>
          </a:extLst>
        </xdr:cNvPr>
        <xdr:cNvSpPr/>
      </xdr:nvSpPr>
      <xdr:spPr>
        <a:xfrm>
          <a:off x="11203940" y="8251190"/>
          <a:ext cx="4229100" cy="229171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a:extLst>
            <a:ext uri="{FF2B5EF4-FFF2-40B4-BE49-F238E27FC236}">
              <a16:creationId xmlns:a16="http://schemas.microsoft.com/office/drawing/2014/main" id="{2AF41290-8A4F-4DA2-ABBD-B78B9D820389}"/>
            </a:ext>
          </a:extLst>
        </xdr:cNvPr>
        <xdr:cNvCxnSpPr/>
      </xdr:nvCxnSpPr>
      <xdr:spPr>
        <a:xfrm>
          <a:off x="14700250" y="9394190"/>
          <a:ext cx="3174"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a:extLst>
            <a:ext uri="{FF2B5EF4-FFF2-40B4-BE49-F238E27FC236}">
              <a16:creationId xmlns:a16="http://schemas.microsoft.com/office/drawing/2014/main" id="{671CAC5B-98FA-4C96-AB5F-27D929034794}"/>
            </a:ext>
          </a:extLst>
        </xdr:cNvPr>
        <xdr:cNvSpPr txBox="1"/>
      </xdr:nvSpPr>
      <xdr:spPr>
        <a:xfrm>
          <a:off x="14747240" y="94418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54ECB4D0-DD36-4A5C-BE6F-E04D1EAFD365}"/>
            </a:ext>
          </a:extLst>
        </xdr:cNvPr>
        <xdr:cNvCxnSpPr/>
      </xdr:nvCxnSpPr>
      <xdr:spPr>
        <a:xfrm>
          <a:off x="14611350" y="93941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a:extLst>
            <a:ext uri="{FF2B5EF4-FFF2-40B4-BE49-F238E27FC236}">
              <a16:creationId xmlns:a16="http://schemas.microsoft.com/office/drawing/2014/main" id="{90C58D66-426D-4B68-81DE-78BF6D334344}"/>
            </a:ext>
          </a:extLst>
        </xdr:cNvPr>
        <xdr:cNvSpPr txBox="1"/>
      </xdr:nvSpPr>
      <xdr:spPr>
        <a:xfrm>
          <a:off x="14747240" y="90989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49F6D767-A523-461F-B1F2-1D71A4C00A14}"/>
            </a:ext>
          </a:extLst>
        </xdr:cNvPr>
        <xdr:cNvCxnSpPr/>
      </xdr:nvCxnSpPr>
      <xdr:spPr>
        <a:xfrm>
          <a:off x="14611350" y="93941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a:extLst>
            <a:ext uri="{FF2B5EF4-FFF2-40B4-BE49-F238E27FC236}">
              <a16:creationId xmlns:a16="http://schemas.microsoft.com/office/drawing/2014/main" id="{D1ECE3D2-03F0-44E8-84FD-DE77F5E55371}"/>
            </a:ext>
          </a:extLst>
        </xdr:cNvPr>
        <xdr:cNvCxnSpPr/>
      </xdr:nvCxnSpPr>
      <xdr:spPr>
        <a:xfrm>
          <a:off x="13942060" y="9394190"/>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a:extLst>
            <a:ext uri="{FF2B5EF4-FFF2-40B4-BE49-F238E27FC236}">
              <a16:creationId xmlns:a16="http://schemas.microsoft.com/office/drawing/2014/main" id="{7A04D132-CB31-47F0-B728-1A250C34851B}"/>
            </a:ext>
          </a:extLst>
        </xdr:cNvPr>
        <xdr:cNvSpPr txBox="1"/>
      </xdr:nvSpPr>
      <xdr:spPr>
        <a:xfrm>
          <a:off x="14747240" y="9323722"/>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a:extLst>
            <a:ext uri="{FF2B5EF4-FFF2-40B4-BE49-F238E27FC236}">
              <a16:creationId xmlns:a16="http://schemas.microsoft.com/office/drawing/2014/main" id="{CBF8B702-4903-4402-8B49-26AA9B4BFB85}"/>
            </a:ext>
          </a:extLst>
        </xdr:cNvPr>
        <xdr:cNvSpPr/>
      </xdr:nvSpPr>
      <xdr:spPr>
        <a:xfrm>
          <a:off x="14649450" y="9351010"/>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a:extLst>
            <a:ext uri="{FF2B5EF4-FFF2-40B4-BE49-F238E27FC236}">
              <a16:creationId xmlns:a16="http://schemas.microsoft.com/office/drawing/2014/main" id="{50804B6E-F8A7-454A-B3BB-922EB02B46E3}"/>
            </a:ext>
          </a:extLst>
        </xdr:cNvPr>
        <xdr:cNvCxnSpPr/>
      </xdr:nvCxnSpPr>
      <xdr:spPr>
        <a:xfrm>
          <a:off x="13144500" y="9394190"/>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a:extLst>
            <a:ext uri="{FF2B5EF4-FFF2-40B4-BE49-F238E27FC236}">
              <a16:creationId xmlns:a16="http://schemas.microsoft.com/office/drawing/2014/main" id="{5457C31C-7C66-4EC2-BE4B-E602B7B7BBC5}"/>
            </a:ext>
          </a:extLst>
        </xdr:cNvPr>
        <xdr:cNvSpPr/>
      </xdr:nvSpPr>
      <xdr:spPr>
        <a:xfrm>
          <a:off x="13887450" y="9351010"/>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64190DEA-9C92-465D-9AB1-719E4D2A40DC}"/>
            </a:ext>
          </a:extLst>
        </xdr:cNvPr>
        <xdr:cNvSpPr txBox="1"/>
      </xdr:nvSpPr>
      <xdr:spPr>
        <a:xfrm>
          <a:off x="13832650" y="94418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a:extLst>
            <a:ext uri="{FF2B5EF4-FFF2-40B4-BE49-F238E27FC236}">
              <a16:creationId xmlns:a16="http://schemas.microsoft.com/office/drawing/2014/main" id="{902AA44C-B453-4764-8F14-77B0D8D8C231}"/>
            </a:ext>
          </a:extLst>
        </xdr:cNvPr>
        <xdr:cNvCxnSpPr/>
      </xdr:nvCxnSpPr>
      <xdr:spPr>
        <a:xfrm>
          <a:off x="12346940" y="9394190"/>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a:extLst>
            <a:ext uri="{FF2B5EF4-FFF2-40B4-BE49-F238E27FC236}">
              <a16:creationId xmlns:a16="http://schemas.microsoft.com/office/drawing/2014/main" id="{9DCF3589-7379-447E-99AD-3ECA574FBEFE}"/>
            </a:ext>
          </a:extLst>
        </xdr:cNvPr>
        <xdr:cNvSpPr/>
      </xdr:nvSpPr>
      <xdr:spPr>
        <a:xfrm>
          <a:off x="13089890" y="9351010"/>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CD6C4372-90FE-4AD0-B418-D3A86A1DD52C}"/>
            </a:ext>
          </a:extLst>
        </xdr:cNvPr>
        <xdr:cNvSpPr txBox="1"/>
      </xdr:nvSpPr>
      <xdr:spPr>
        <a:xfrm>
          <a:off x="13027470" y="94418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a:extLst>
            <a:ext uri="{FF2B5EF4-FFF2-40B4-BE49-F238E27FC236}">
              <a16:creationId xmlns:a16="http://schemas.microsoft.com/office/drawing/2014/main" id="{DF868D57-F402-49F3-81F3-64D063687073}"/>
            </a:ext>
          </a:extLst>
        </xdr:cNvPr>
        <xdr:cNvCxnSpPr/>
      </xdr:nvCxnSpPr>
      <xdr:spPr>
        <a:xfrm>
          <a:off x="11541760" y="9394190"/>
          <a:ext cx="80518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a:extLst>
            <a:ext uri="{FF2B5EF4-FFF2-40B4-BE49-F238E27FC236}">
              <a16:creationId xmlns:a16="http://schemas.microsoft.com/office/drawing/2014/main" id="{880E8A58-1CB3-41E2-B18A-20400A5B737C}"/>
            </a:ext>
          </a:extLst>
        </xdr:cNvPr>
        <xdr:cNvSpPr/>
      </xdr:nvSpPr>
      <xdr:spPr>
        <a:xfrm>
          <a:off x="12303760" y="9351010"/>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769CF0-F3B4-459D-9C7F-8C97446CA271}"/>
            </a:ext>
          </a:extLst>
        </xdr:cNvPr>
        <xdr:cNvSpPr txBox="1"/>
      </xdr:nvSpPr>
      <xdr:spPr>
        <a:xfrm>
          <a:off x="12229910" y="94418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a:extLst>
            <a:ext uri="{FF2B5EF4-FFF2-40B4-BE49-F238E27FC236}">
              <a16:creationId xmlns:a16="http://schemas.microsoft.com/office/drawing/2014/main" id="{C2295A57-F844-44C6-A00C-A623AAF37A80}"/>
            </a:ext>
          </a:extLst>
        </xdr:cNvPr>
        <xdr:cNvSpPr/>
      </xdr:nvSpPr>
      <xdr:spPr>
        <a:xfrm>
          <a:off x="11487150" y="9351010"/>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25707128-81EE-455F-9561-8E9FCFA6D011}"/>
            </a:ext>
          </a:extLst>
        </xdr:cNvPr>
        <xdr:cNvSpPr txBox="1"/>
      </xdr:nvSpPr>
      <xdr:spPr>
        <a:xfrm>
          <a:off x="11432350" y="94418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1E449D9C-E4F0-484C-A302-877800E23EE2}"/>
            </a:ext>
          </a:extLst>
        </xdr:cNvPr>
        <xdr:cNvSpPr txBox="1"/>
      </xdr:nvSpPr>
      <xdr:spPr>
        <a:xfrm>
          <a:off x="14532610" y="10540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3F5BB65F-0A67-4367-B82C-2357EF691DFA}"/>
            </a:ext>
          </a:extLst>
        </xdr:cNvPr>
        <xdr:cNvSpPr txBox="1"/>
      </xdr:nvSpPr>
      <xdr:spPr>
        <a:xfrm>
          <a:off x="13770610" y="10540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D90D3986-19BD-41A0-BCE0-93D80DCBCD3E}"/>
            </a:ext>
          </a:extLst>
        </xdr:cNvPr>
        <xdr:cNvSpPr txBox="1"/>
      </xdr:nvSpPr>
      <xdr:spPr>
        <a:xfrm>
          <a:off x="12973050" y="10540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C65B8EB1-4361-40FD-B988-CD07758D23C8}"/>
            </a:ext>
          </a:extLst>
        </xdr:cNvPr>
        <xdr:cNvSpPr txBox="1"/>
      </xdr:nvSpPr>
      <xdr:spPr>
        <a:xfrm>
          <a:off x="12175490" y="10540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73AE9AE5-FAA1-4C1A-9068-7552DC69C205}"/>
            </a:ext>
          </a:extLst>
        </xdr:cNvPr>
        <xdr:cNvSpPr txBox="1"/>
      </xdr:nvSpPr>
      <xdr:spPr>
        <a:xfrm>
          <a:off x="11370310" y="10540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a:extLst>
            <a:ext uri="{FF2B5EF4-FFF2-40B4-BE49-F238E27FC236}">
              <a16:creationId xmlns:a16="http://schemas.microsoft.com/office/drawing/2014/main" id="{D283AA74-3421-4CF1-A5E8-DDAAA27586C2}"/>
            </a:ext>
          </a:extLst>
        </xdr:cNvPr>
        <xdr:cNvSpPr/>
      </xdr:nvSpPr>
      <xdr:spPr>
        <a:xfrm>
          <a:off x="14649450" y="9351010"/>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a:extLst>
            <a:ext uri="{FF2B5EF4-FFF2-40B4-BE49-F238E27FC236}">
              <a16:creationId xmlns:a16="http://schemas.microsoft.com/office/drawing/2014/main" id="{5D8B381A-A132-4281-80AD-97C312DA740F}"/>
            </a:ext>
          </a:extLst>
        </xdr:cNvPr>
        <xdr:cNvSpPr txBox="1"/>
      </xdr:nvSpPr>
      <xdr:spPr>
        <a:xfrm>
          <a:off x="14747240" y="92132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a:extLst>
            <a:ext uri="{FF2B5EF4-FFF2-40B4-BE49-F238E27FC236}">
              <a16:creationId xmlns:a16="http://schemas.microsoft.com/office/drawing/2014/main" id="{EB86D339-B9FA-4CE7-A332-AA20EE4BE036}"/>
            </a:ext>
          </a:extLst>
        </xdr:cNvPr>
        <xdr:cNvSpPr/>
      </xdr:nvSpPr>
      <xdr:spPr>
        <a:xfrm>
          <a:off x="13887450" y="9351010"/>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ABF9F258-6939-465D-B220-16F744FF920F}"/>
            </a:ext>
          </a:extLst>
        </xdr:cNvPr>
        <xdr:cNvSpPr txBox="1"/>
      </xdr:nvSpPr>
      <xdr:spPr>
        <a:xfrm>
          <a:off x="13832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a:extLst>
            <a:ext uri="{FF2B5EF4-FFF2-40B4-BE49-F238E27FC236}">
              <a16:creationId xmlns:a16="http://schemas.microsoft.com/office/drawing/2014/main" id="{B22EC172-4F26-4E5E-9F73-838AAA4113E4}"/>
            </a:ext>
          </a:extLst>
        </xdr:cNvPr>
        <xdr:cNvSpPr/>
      </xdr:nvSpPr>
      <xdr:spPr>
        <a:xfrm>
          <a:off x="13089890" y="9351010"/>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430B356E-2C1A-49E7-83BB-C381139B19C1}"/>
            </a:ext>
          </a:extLst>
        </xdr:cNvPr>
        <xdr:cNvSpPr txBox="1"/>
      </xdr:nvSpPr>
      <xdr:spPr>
        <a:xfrm>
          <a:off x="1302747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a:extLst>
            <a:ext uri="{FF2B5EF4-FFF2-40B4-BE49-F238E27FC236}">
              <a16:creationId xmlns:a16="http://schemas.microsoft.com/office/drawing/2014/main" id="{790212B9-02F9-4DB8-BC03-92E568B926A7}"/>
            </a:ext>
          </a:extLst>
        </xdr:cNvPr>
        <xdr:cNvSpPr/>
      </xdr:nvSpPr>
      <xdr:spPr>
        <a:xfrm>
          <a:off x="12303760" y="9351010"/>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E5CC8CED-586F-4EC7-8477-E3BDC2E5E4C3}"/>
            </a:ext>
          </a:extLst>
        </xdr:cNvPr>
        <xdr:cNvSpPr txBox="1"/>
      </xdr:nvSpPr>
      <xdr:spPr>
        <a:xfrm>
          <a:off x="1222991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a:extLst>
            <a:ext uri="{FF2B5EF4-FFF2-40B4-BE49-F238E27FC236}">
              <a16:creationId xmlns:a16="http://schemas.microsoft.com/office/drawing/2014/main" id="{478255D0-8298-4C24-AC22-DA0EA24D0724}"/>
            </a:ext>
          </a:extLst>
        </xdr:cNvPr>
        <xdr:cNvSpPr/>
      </xdr:nvSpPr>
      <xdr:spPr>
        <a:xfrm>
          <a:off x="11487150" y="9351010"/>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59A615C-B462-4E0F-84B0-8D1215AB538A}"/>
            </a:ext>
          </a:extLst>
        </xdr:cNvPr>
        <xdr:cNvSpPr txBox="1"/>
      </xdr:nvSpPr>
      <xdr:spPr>
        <a:xfrm>
          <a:off x="114323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id="{17BF7A34-53FA-441C-BB2B-747E6631292A}"/>
            </a:ext>
          </a:extLst>
        </xdr:cNvPr>
        <xdr:cNvSpPr/>
      </xdr:nvSpPr>
      <xdr:spPr>
        <a:xfrm>
          <a:off x="11203940" y="10854690"/>
          <a:ext cx="4229100" cy="3194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a:extLst>
            <a:ext uri="{FF2B5EF4-FFF2-40B4-BE49-F238E27FC236}">
              <a16:creationId xmlns:a16="http://schemas.microsoft.com/office/drawing/2014/main" id="{CF0F3B59-4C79-4269-9B0E-623FF6B49205}"/>
            </a:ext>
          </a:extLst>
        </xdr:cNvPr>
        <xdr:cNvSpPr/>
      </xdr:nvSpPr>
      <xdr:spPr>
        <a:xfrm>
          <a:off x="11315700" y="11197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a:extLst>
            <a:ext uri="{FF2B5EF4-FFF2-40B4-BE49-F238E27FC236}">
              <a16:creationId xmlns:a16="http://schemas.microsoft.com/office/drawing/2014/main" id="{350692CE-B0AF-417C-8401-5F85441AA056}"/>
            </a:ext>
          </a:extLst>
        </xdr:cNvPr>
        <xdr:cNvSpPr/>
      </xdr:nvSpPr>
      <xdr:spPr>
        <a:xfrm>
          <a:off x="11315700" y="11408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a:extLst>
            <a:ext uri="{FF2B5EF4-FFF2-40B4-BE49-F238E27FC236}">
              <a16:creationId xmlns:a16="http://schemas.microsoft.com/office/drawing/2014/main" id="{3BCBBE1A-E6F9-4701-B26C-6D2D1DE89DB2}"/>
            </a:ext>
          </a:extLst>
        </xdr:cNvPr>
        <xdr:cNvSpPr/>
      </xdr:nvSpPr>
      <xdr:spPr>
        <a:xfrm>
          <a:off x="12232640" y="11197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a:extLst>
            <a:ext uri="{FF2B5EF4-FFF2-40B4-BE49-F238E27FC236}">
              <a16:creationId xmlns:a16="http://schemas.microsoft.com/office/drawing/2014/main" id="{897F0BE3-5D6B-4ADD-9580-328EAD46A9BA}"/>
            </a:ext>
          </a:extLst>
        </xdr:cNvPr>
        <xdr:cNvSpPr/>
      </xdr:nvSpPr>
      <xdr:spPr>
        <a:xfrm>
          <a:off x="12232640" y="11408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a:extLst>
            <a:ext uri="{FF2B5EF4-FFF2-40B4-BE49-F238E27FC236}">
              <a16:creationId xmlns:a16="http://schemas.microsoft.com/office/drawing/2014/main" id="{6C70B671-CB0B-4BB9-8213-B6CD8F9BE7E1}"/>
            </a:ext>
          </a:extLst>
        </xdr:cNvPr>
        <xdr:cNvSpPr/>
      </xdr:nvSpPr>
      <xdr:spPr>
        <a:xfrm>
          <a:off x="13261340" y="11197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a:extLst>
            <a:ext uri="{FF2B5EF4-FFF2-40B4-BE49-F238E27FC236}">
              <a16:creationId xmlns:a16="http://schemas.microsoft.com/office/drawing/2014/main" id="{3AB58D60-ED73-4A06-BF70-F43238DFC032}"/>
            </a:ext>
          </a:extLst>
        </xdr:cNvPr>
        <xdr:cNvSpPr/>
      </xdr:nvSpPr>
      <xdr:spPr>
        <a:xfrm>
          <a:off x="13261340" y="11408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a:extLst>
            <a:ext uri="{FF2B5EF4-FFF2-40B4-BE49-F238E27FC236}">
              <a16:creationId xmlns:a16="http://schemas.microsoft.com/office/drawing/2014/main" id="{396A1B64-B9F1-48C7-B7E5-70BC9654DAC9}"/>
            </a:ext>
          </a:extLst>
        </xdr:cNvPr>
        <xdr:cNvSpPr/>
      </xdr:nvSpPr>
      <xdr:spPr>
        <a:xfrm>
          <a:off x="11203940" y="11680190"/>
          <a:ext cx="4229100" cy="229171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a:extLst>
            <a:ext uri="{FF2B5EF4-FFF2-40B4-BE49-F238E27FC236}">
              <a16:creationId xmlns:a16="http://schemas.microsoft.com/office/drawing/2014/main" id="{5C0FA7DC-843D-4107-B337-ABC77C7675F4}"/>
            </a:ext>
          </a:extLst>
        </xdr:cNvPr>
        <xdr:cNvSpPr txBox="1"/>
      </xdr:nvSpPr>
      <xdr:spPr>
        <a:xfrm>
          <a:off x="11165840" y="1149540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a:extLst>
            <a:ext uri="{FF2B5EF4-FFF2-40B4-BE49-F238E27FC236}">
              <a16:creationId xmlns:a16="http://schemas.microsoft.com/office/drawing/2014/main" id="{1EDE49AA-2088-4665-B0A7-744FFF13A793}"/>
            </a:ext>
          </a:extLst>
        </xdr:cNvPr>
        <xdr:cNvCxnSpPr/>
      </xdr:nvCxnSpPr>
      <xdr:spPr>
        <a:xfrm>
          <a:off x="11203940" y="1397190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a:extLst>
            <a:ext uri="{FF2B5EF4-FFF2-40B4-BE49-F238E27FC236}">
              <a16:creationId xmlns:a16="http://schemas.microsoft.com/office/drawing/2014/main" id="{DA10EC10-9DBE-476A-BAE6-1F245DCD5273}"/>
            </a:ext>
          </a:extLst>
        </xdr:cNvPr>
        <xdr:cNvCxnSpPr/>
      </xdr:nvCxnSpPr>
      <xdr:spPr>
        <a:xfrm>
          <a:off x="11203940" y="1359090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8" name="テキスト ボックス 607">
          <a:extLst>
            <a:ext uri="{FF2B5EF4-FFF2-40B4-BE49-F238E27FC236}">
              <a16:creationId xmlns:a16="http://schemas.microsoft.com/office/drawing/2014/main" id="{FB216866-B88E-4C63-9A11-F8DB7705BEC7}"/>
            </a:ext>
          </a:extLst>
        </xdr:cNvPr>
        <xdr:cNvSpPr txBox="1"/>
      </xdr:nvSpPr>
      <xdr:spPr>
        <a:xfrm>
          <a:off x="10979919"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a:extLst>
            <a:ext uri="{FF2B5EF4-FFF2-40B4-BE49-F238E27FC236}">
              <a16:creationId xmlns:a16="http://schemas.microsoft.com/office/drawing/2014/main" id="{B57C64C6-FF41-42FA-A853-4A95D449BBF9}"/>
            </a:ext>
          </a:extLst>
        </xdr:cNvPr>
        <xdr:cNvCxnSpPr/>
      </xdr:nvCxnSpPr>
      <xdr:spPr>
        <a:xfrm>
          <a:off x="11203940" y="1320990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0" name="テキスト ボックス 609">
          <a:extLst>
            <a:ext uri="{FF2B5EF4-FFF2-40B4-BE49-F238E27FC236}">
              <a16:creationId xmlns:a16="http://schemas.microsoft.com/office/drawing/2014/main" id="{C7C51301-3B1C-4E33-819A-3953D12BA388}"/>
            </a:ext>
          </a:extLst>
        </xdr:cNvPr>
        <xdr:cNvSpPr txBox="1"/>
      </xdr:nvSpPr>
      <xdr:spPr>
        <a:xfrm>
          <a:off x="10731696"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a:extLst>
            <a:ext uri="{FF2B5EF4-FFF2-40B4-BE49-F238E27FC236}">
              <a16:creationId xmlns:a16="http://schemas.microsoft.com/office/drawing/2014/main" id="{8CCC579E-F4A2-42D9-8276-0B3BE3B66701}"/>
            </a:ext>
          </a:extLst>
        </xdr:cNvPr>
        <xdr:cNvCxnSpPr/>
      </xdr:nvCxnSpPr>
      <xdr:spPr>
        <a:xfrm>
          <a:off x="11203940" y="12823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2" name="テキスト ボックス 611">
          <a:extLst>
            <a:ext uri="{FF2B5EF4-FFF2-40B4-BE49-F238E27FC236}">
              <a16:creationId xmlns:a16="http://schemas.microsoft.com/office/drawing/2014/main" id="{D73F1097-63B0-4204-B055-7C03CA2F5386}"/>
            </a:ext>
          </a:extLst>
        </xdr:cNvPr>
        <xdr:cNvSpPr txBox="1"/>
      </xdr:nvSpPr>
      <xdr:spPr>
        <a:xfrm>
          <a:off x="10669481" y="126885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a:extLst>
            <a:ext uri="{FF2B5EF4-FFF2-40B4-BE49-F238E27FC236}">
              <a16:creationId xmlns:a16="http://schemas.microsoft.com/office/drawing/2014/main" id="{3CF9EAAF-DF9C-4CA1-AE1C-860A6AF38CC6}"/>
            </a:ext>
          </a:extLst>
        </xdr:cNvPr>
        <xdr:cNvCxnSpPr/>
      </xdr:nvCxnSpPr>
      <xdr:spPr>
        <a:xfrm>
          <a:off x="11203940" y="1244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4" name="テキスト ボックス 613">
          <a:extLst>
            <a:ext uri="{FF2B5EF4-FFF2-40B4-BE49-F238E27FC236}">
              <a16:creationId xmlns:a16="http://schemas.microsoft.com/office/drawing/2014/main" id="{54A4DBC8-C300-44C2-8598-A055833EA81C}"/>
            </a:ext>
          </a:extLst>
        </xdr:cNvPr>
        <xdr:cNvSpPr txBox="1"/>
      </xdr:nvSpPr>
      <xdr:spPr>
        <a:xfrm>
          <a:off x="10669481" y="123075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a:extLst>
            <a:ext uri="{FF2B5EF4-FFF2-40B4-BE49-F238E27FC236}">
              <a16:creationId xmlns:a16="http://schemas.microsoft.com/office/drawing/2014/main" id="{5B4903D0-D401-43CB-BAA4-24C017326AC4}"/>
            </a:ext>
          </a:extLst>
        </xdr:cNvPr>
        <xdr:cNvCxnSpPr/>
      </xdr:nvCxnSpPr>
      <xdr:spPr>
        <a:xfrm>
          <a:off x="11203940" y="1206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6" name="テキスト ボックス 615">
          <a:extLst>
            <a:ext uri="{FF2B5EF4-FFF2-40B4-BE49-F238E27FC236}">
              <a16:creationId xmlns:a16="http://schemas.microsoft.com/office/drawing/2014/main" id="{771EFA2B-DA6D-4A62-BAFB-F6A5256FD051}"/>
            </a:ext>
          </a:extLst>
        </xdr:cNvPr>
        <xdr:cNvSpPr txBox="1"/>
      </xdr:nvSpPr>
      <xdr:spPr>
        <a:xfrm>
          <a:off x="10669481" y="119265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1B1EEC9D-35F8-4E08-8A43-A747155B2A19}"/>
            </a:ext>
          </a:extLst>
        </xdr:cNvPr>
        <xdr:cNvCxnSpPr/>
      </xdr:nvCxnSpPr>
      <xdr:spPr>
        <a:xfrm>
          <a:off x="11203940" y="1168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38139B12-5E36-4DF0-9766-8A264CF5DF35}"/>
            </a:ext>
          </a:extLst>
        </xdr:cNvPr>
        <xdr:cNvSpPr txBox="1"/>
      </xdr:nvSpPr>
      <xdr:spPr>
        <a:xfrm>
          <a:off x="10669481" y="115455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a:extLst>
            <a:ext uri="{FF2B5EF4-FFF2-40B4-BE49-F238E27FC236}">
              <a16:creationId xmlns:a16="http://schemas.microsoft.com/office/drawing/2014/main" id="{0A2F6B27-D1F6-4385-83D7-FF04F95F5827}"/>
            </a:ext>
          </a:extLst>
        </xdr:cNvPr>
        <xdr:cNvSpPr/>
      </xdr:nvSpPr>
      <xdr:spPr>
        <a:xfrm>
          <a:off x="11203940" y="11680190"/>
          <a:ext cx="4229100" cy="229171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150078</xdr:rowOff>
    </xdr:from>
    <xdr:to>
      <xdr:col>85</xdr:col>
      <xdr:colOff>126364</xdr:colOff>
      <xdr:row>78</xdr:row>
      <xdr:rowOff>116946</xdr:rowOff>
    </xdr:to>
    <xdr:cxnSp macro="">
      <xdr:nvCxnSpPr>
        <xdr:cNvPr id="620" name="直線コネクタ 619">
          <a:extLst>
            <a:ext uri="{FF2B5EF4-FFF2-40B4-BE49-F238E27FC236}">
              <a16:creationId xmlns:a16="http://schemas.microsoft.com/office/drawing/2014/main" id="{426C596C-C8B9-4893-A7E6-EFB6CA3D0D67}"/>
            </a:ext>
          </a:extLst>
        </xdr:cNvPr>
        <xdr:cNvCxnSpPr/>
      </xdr:nvCxnSpPr>
      <xdr:spPr>
        <a:xfrm flipV="1">
          <a:off x="14700250" y="11980128"/>
          <a:ext cx="3174" cy="1509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120773</xdr:rowOff>
    </xdr:from>
    <xdr:ext cx="534377" cy="259045"/>
    <xdr:sp macro="" textlink="">
      <xdr:nvSpPr>
        <xdr:cNvPr id="621" name="公債費最小値テキスト">
          <a:extLst>
            <a:ext uri="{FF2B5EF4-FFF2-40B4-BE49-F238E27FC236}">
              <a16:creationId xmlns:a16="http://schemas.microsoft.com/office/drawing/2014/main" id="{8628CD0A-D6FD-4F07-97F0-B1928D2C157E}"/>
            </a:ext>
          </a:extLst>
        </xdr:cNvPr>
        <xdr:cNvSpPr txBox="1"/>
      </xdr:nvSpPr>
      <xdr:spPr>
        <a:xfrm>
          <a:off x="14747240" y="13495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116946</xdr:rowOff>
    </xdr:from>
    <xdr:to>
      <xdr:col>86</xdr:col>
      <xdr:colOff>25400</xdr:colOff>
      <xdr:row>78</xdr:row>
      <xdr:rowOff>116946</xdr:rowOff>
    </xdr:to>
    <xdr:cxnSp macro="">
      <xdr:nvCxnSpPr>
        <xdr:cNvPr id="622" name="直線コネクタ 621">
          <a:extLst>
            <a:ext uri="{FF2B5EF4-FFF2-40B4-BE49-F238E27FC236}">
              <a16:creationId xmlns:a16="http://schemas.microsoft.com/office/drawing/2014/main" id="{3A579B82-0B06-4FEB-A326-9926398D331F}"/>
            </a:ext>
          </a:extLst>
        </xdr:cNvPr>
        <xdr:cNvCxnSpPr/>
      </xdr:nvCxnSpPr>
      <xdr:spPr>
        <a:xfrm>
          <a:off x="14611350" y="1349004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96755</xdr:rowOff>
    </xdr:from>
    <xdr:ext cx="599010" cy="259045"/>
    <xdr:sp macro="" textlink="">
      <xdr:nvSpPr>
        <xdr:cNvPr id="623" name="公債費最大値テキスト">
          <a:extLst>
            <a:ext uri="{FF2B5EF4-FFF2-40B4-BE49-F238E27FC236}">
              <a16:creationId xmlns:a16="http://schemas.microsoft.com/office/drawing/2014/main" id="{817A9014-54A3-48A8-87FE-6C86A5D3D066}"/>
            </a:ext>
          </a:extLst>
        </xdr:cNvPr>
        <xdr:cNvSpPr txBox="1"/>
      </xdr:nvSpPr>
      <xdr:spPr>
        <a:xfrm>
          <a:off x="14747240" y="11751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150078</xdr:rowOff>
    </xdr:from>
    <xdr:to>
      <xdr:col>86</xdr:col>
      <xdr:colOff>25400</xdr:colOff>
      <xdr:row>69</xdr:row>
      <xdr:rowOff>150078</xdr:rowOff>
    </xdr:to>
    <xdr:cxnSp macro="">
      <xdr:nvCxnSpPr>
        <xdr:cNvPr id="624" name="直線コネクタ 623">
          <a:extLst>
            <a:ext uri="{FF2B5EF4-FFF2-40B4-BE49-F238E27FC236}">
              <a16:creationId xmlns:a16="http://schemas.microsoft.com/office/drawing/2014/main" id="{80427330-FFCB-44EB-A8E3-60050AFC8F41}"/>
            </a:ext>
          </a:extLst>
        </xdr:cNvPr>
        <xdr:cNvCxnSpPr/>
      </xdr:nvCxnSpPr>
      <xdr:spPr>
        <a:xfrm>
          <a:off x="14611350" y="1198012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129017</xdr:rowOff>
    </xdr:from>
    <xdr:to>
      <xdr:col>85</xdr:col>
      <xdr:colOff>127000</xdr:colOff>
      <xdr:row>75</xdr:row>
      <xdr:rowOff>151763</xdr:rowOff>
    </xdr:to>
    <xdr:cxnSp macro="">
      <xdr:nvCxnSpPr>
        <xdr:cNvPr id="625" name="直線コネクタ 624">
          <a:extLst>
            <a:ext uri="{FF2B5EF4-FFF2-40B4-BE49-F238E27FC236}">
              <a16:creationId xmlns:a16="http://schemas.microsoft.com/office/drawing/2014/main" id="{DBBFC621-A9E9-4D3F-98A2-C8AA42F4B509}"/>
            </a:ext>
          </a:extLst>
        </xdr:cNvPr>
        <xdr:cNvCxnSpPr/>
      </xdr:nvCxnSpPr>
      <xdr:spPr>
        <a:xfrm flipV="1">
          <a:off x="13942060" y="12991577"/>
          <a:ext cx="762000" cy="18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53314</xdr:rowOff>
    </xdr:from>
    <xdr:ext cx="534377" cy="259045"/>
    <xdr:sp macro="" textlink="">
      <xdr:nvSpPr>
        <xdr:cNvPr id="626" name="公債費平均値テキスト">
          <a:extLst>
            <a:ext uri="{FF2B5EF4-FFF2-40B4-BE49-F238E27FC236}">
              <a16:creationId xmlns:a16="http://schemas.microsoft.com/office/drawing/2014/main" id="{83B3652E-5FDC-4F5C-95E9-FC8646DF6EEA}"/>
            </a:ext>
          </a:extLst>
        </xdr:cNvPr>
        <xdr:cNvSpPr txBox="1"/>
      </xdr:nvSpPr>
      <xdr:spPr>
        <a:xfrm>
          <a:off x="14747240" y="130873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74887</xdr:rowOff>
    </xdr:from>
    <xdr:to>
      <xdr:col>85</xdr:col>
      <xdr:colOff>177800</xdr:colOff>
      <xdr:row>77</xdr:row>
      <xdr:rowOff>5037</xdr:rowOff>
    </xdr:to>
    <xdr:sp macro="" textlink="">
      <xdr:nvSpPr>
        <xdr:cNvPr id="627" name="フローチャート: 判断 626">
          <a:extLst>
            <a:ext uri="{FF2B5EF4-FFF2-40B4-BE49-F238E27FC236}">
              <a16:creationId xmlns:a16="http://schemas.microsoft.com/office/drawing/2014/main" id="{BBAEAE9D-4EAF-4434-8CED-12E582B52EA8}"/>
            </a:ext>
          </a:extLst>
        </xdr:cNvPr>
        <xdr:cNvSpPr/>
      </xdr:nvSpPr>
      <xdr:spPr>
        <a:xfrm>
          <a:off x="14649450" y="13105087"/>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151763</xdr:rowOff>
    </xdr:from>
    <xdr:to>
      <xdr:col>81</xdr:col>
      <xdr:colOff>50800</xdr:colOff>
      <xdr:row>76</xdr:row>
      <xdr:rowOff>39643</xdr:rowOff>
    </xdr:to>
    <xdr:cxnSp macro="">
      <xdr:nvCxnSpPr>
        <xdr:cNvPr id="628" name="直線コネクタ 627">
          <a:extLst>
            <a:ext uri="{FF2B5EF4-FFF2-40B4-BE49-F238E27FC236}">
              <a16:creationId xmlns:a16="http://schemas.microsoft.com/office/drawing/2014/main" id="{4A0772A1-8F58-4D01-85A7-F920F71DEDA2}"/>
            </a:ext>
          </a:extLst>
        </xdr:cNvPr>
        <xdr:cNvCxnSpPr/>
      </xdr:nvCxnSpPr>
      <xdr:spPr>
        <a:xfrm flipV="1">
          <a:off x="13144500" y="13010513"/>
          <a:ext cx="797560" cy="59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92162</xdr:rowOff>
    </xdr:from>
    <xdr:to>
      <xdr:col>81</xdr:col>
      <xdr:colOff>101600</xdr:colOff>
      <xdr:row>77</xdr:row>
      <xdr:rowOff>22312</xdr:rowOff>
    </xdr:to>
    <xdr:sp macro="" textlink="">
      <xdr:nvSpPr>
        <xdr:cNvPr id="629" name="フローチャート: 判断 628">
          <a:extLst>
            <a:ext uri="{FF2B5EF4-FFF2-40B4-BE49-F238E27FC236}">
              <a16:creationId xmlns:a16="http://schemas.microsoft.com/office/drawing/2014/main" id="{5E6E1008-D77C-4908-A36B-3DF86A7378D6}"/>
            </a:ext>
          </a:extLst>
        </xdr:cNvPr>
        <xdr:cNvSpPr/>
      </xdr:nvSpPr>
      <xdr:spPr>
        <a:xfrm>
          <a:off x="13887450" y="13126172"/>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13439</xdr:rowOff>
    </xdr:from>
    <xdr:ext cx="534377" cy="259045"/>
    <xdr:sp macro="" textlink="">
      <xdr:nvSpPr>
        <xdr:cNvPr id="630" name="テキスト ボックス 629">
          <a:extLst>
            <a:ext uri="{FF2B5EF4-FFF2-40B4-BE49-F238E27FC236}">
              <a16:creationId xmlns:a16="http://schemas.microsoft.com/office/drawing/2014/main" id="{40C9361C-FF7E-4676-8CF8-39EC7BDA5FC9}"/>
            </a:ext>
          </a:extLst>
        </xdr:cNvPr>
        <xdr:cNvSpPr txBox="1"/>
      </xdr:nvSpPr>
      <xdr:spPr>
        <a:xfrm>
          <a:off x="13712971" y="13218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39643</xdr:rowOff>
    </xdr:from>
    <xdr:to>
      <xdr:col>76</xdr:col>
      <xdr:colOff>114300</xdr:colOff>
      <xdr:row>76</xdr:row>
      <xdr:rowOff>97340</xdr:rowOff>
    </xdr:to>
    <xdr:cxnSp macro="">
      <xdr:nvCxnSpPr>
        <xdr:cNvPr id="631" name="直線コネクタ 630">
          <a:extLst>
            <a:ext uri="{FF2B5EF4-FFF2-40B4-BE49-F238E27FC236}">
              <a16:creationId xmlns:a16="http://schemas.microsoft.com/office/drawing/2014/main" id="{D5CE7C1D-608B-4DF9-B93F-197A36E77724}"/>
            </a:ext>
          </a:extLst>
        </xdr:cNvPr>
        <xdr:cNvCxnSpPr/>
      </xdr:nvCxnSpPr>
      <xdr:spPr>
        <a:xfrm flipV="1">
          <a:off x="12346940" y="13069843"/>
          <a:ext cx="797560" cy="53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111051</xdr:rowOff>
    </xdr:from>
    <xdr:to>
      <xdr:col>76</xdr:col>
      <xdr:colOff>165100</xdr:colOff>
      <xdr:row>77</xdr:row>
      <xdr:rowOff>41201</xdr:rowOff>
    </xdr:to>
    <xdr:sp macro="" textlink="">
      <xdr:nvSpPr>
        <xdr:cNvPr id="632" name="フローチャート: 判断 631">
          <a:extLst>
            <a:ext uri="{FF2B5EF4-FFF2-40B4-BE49-F238E27FC236}">
              <a16:creationId xmlns:a16="http://schemas.microsoft.com/office/drawing/2014/main" id="{D6A3B1FA-D222-4616-9CAC-2B3A66716A4C}"/>
            </a:ext>
          </a:extLst>
        </xdr:cNvPr>
        <xdr:cNvSpPr/>
      </xdr:nvSpPr>
      <xdr:spPr>
        <a:xfrm>
          <a:off x="13089890" y="13141251"/>
          <a:ext cx="1092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32328</xdr:rowOff>
    </xdr:from>
    <xdr:ext cx="534377" cy="259045"/>
    <xdr:sp macro="" textlink="">
      <xdr:nvSpPr>
        <xdr:cNvPr id="633" name="テキスト ボックス 632">
          <a:extLst>
            <a:ext uri="{FF2B5EF4-FFF2-40B4-BE49-F238E27FC236}">
              <a16:creationId xmlns:a16="http://schemas.microsoft.com/office/drawing/2014/main" id="{19FBEF30-9858-417F-8BE8-8D81EE2E5F5A}"/>
            </a:ext>
          </a:extLst>
        </xdr:cNvPr>
        <xdr:cNvSpPr txBox="1"/>
      </xdr:nvSpPr>
      <xdr:spPr>
        <a:xfrm>
          <a:off x="12896361" y="13232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97340</xdr:rowOff>
    </xdr:from>
    <xdr:to>
      <xdr:col>71</xdr:col>
      <xdr:colOff>177800</xdr:colOff>
      <xdr:row>76</xdr:row>
      <xdr:rowOff>160122</xdr:rowOff>
    </xdr:to>
    <xdr:cxnSp macro="">
      <xdr:nvCxnSpPr>
        <xdr:cNvPr id="634" name="直線コネクタ 633">
          <a:extLst>
            <a:ext uri="{FF2B5EF4-FFF2-40B4-BE49-F238E27FC236}">
              <a16:creationId xmlns:a16="http://schemas.microsoft.com/office/drawing/2014/main" id="{7E9938DA-206E-4257-A82B-AEC0F7221A27}"/>
            </a:ext>
          </a:extLst>
        </xdr:cNvPr>
        <xdr:cNvCxnSpPr/>
      </xdr:nvCxnSpPr>
      <xdr:spPr>
        <a:xfrm flipV="1">
          <a:off x="11541760" y="13123730"/>
          <a:ext cx="805180" cy="68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110106</xdr:rowOff>
    </xdr:from>
    <xdr:to>
      <xdr:col>72</xdr:col>
      <xdr:colOff>38100</xdr:colOff>
      <xdr:row>77</xdr:row>
      <xdr:rowOff>40256</xdr:rowOff>
    </xdr:to>
    <xdr:sp macro="" textlink="">
      <xdr:nvSpPr>
        <xdr:cNvPr id="635" name="フローチャート: 判断 634">
          <a:extLst>
            <a:ext uri="{FF2B5EF4-FFF2-40B4-BE49-F238E27FC236}">
              <a16:creationId xmlns:a16="http://schemas.microsoft.com/office/drawing/2014/main" id="{C874609B-8F3C-4011-BB45-EA1B64CE692A}"/>
            </a:ext>
          </a:extLst>
        </xdr:cNvPr>
        <xdr:cNvSpPr/>
      </xdr:nvSpPr>
      <xdr:spPr>
        <a:xfrm>
          <a:off x="12303760" y="13138401"/>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31383</xdr:rowOff>
    </xdr:from>
    <xdr:ext cx="534377" cy="259045"/>
    <xdr:sp macro="" textlink="">
      <xdr:nvSpPr>
        <xdr:cNvPr id="636" name="テキスト ボックス 635">
          <a:extLst>
            <a:ext uri="{FF2B5EF4-FFF2-40B4-BE49-F238E27FC236}">
              <a16:creationId xmlns:a16="http://schemas.microsoft.com/office/drawing/2014/main" id="{A3D431F5-7B1C-4387-927A-A86AA70F8095}"/>
            </a:ext>
          </a:extLst>
        </xdr:cNvPr>
        <xdr:cNvSpPr txBox="1"/>
      </xdr:nvSpPr>
      <xdr:spPr>
        <a:xfrm>
          <a:off x="12098801" y="13231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103332</xdr:rowOff>
    </xdr:from>
    <xdr:to>
      <xdr:col>67</xdr:col>
      <xdr:colOff>101600</xdr:colOff>
      <xdr:row>77</xdr:row>
      <xdr:rowOff>33482</xdr:rowOff>
    </xdr:to>
    <xdr:sp macro="" textlink="">
      <xdr:nvSpPr>
        <xdr:cNvPr id="637" name="フローチャート: 判断 636">
          <a:extLst>
            <a:ext uri="{FF2B5EF4-FFF2-40B4-BE49-F238E27FC236}">
              <a16:creationId xmlns:a16="http://schemas.microsoft.com/office/drawing/2014/main" id="{9146ADDD-08B0-4517-81C8-A2ABD15CA98E}"/>
            </a:ext>
          </a:extLst>
        </xdr:cNvPr>
        <xdr:cNvSpPr/>
      </xdr:nvSpPr>
      <xdr:spPr>
        <a:xfrm>
          <a:off x="11487150" y="13131627"/>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50009</xdr:rowOff>
    </xdr:from>
    <xdr:ext cx="534377" cy="259045"/>
    <xdr:sp macro="" textlink="">
      <xdr:nvSpPr>
        <xdr:cNvPr id="638" name="テキスト ボックス 637">
          <a:extLst>
            <a:ext uri="{FF2B5EF4-FFF2-40B4-BE49-F238E27FC236}">
              <a16:creationId xmlns:a16="http://schemas.microsoft.com/office/drawing/2014/main" id="{66702B79-D82E-47B9-BE72-D2AA51696A7C}"/>
            </a:ext>
          </a:extLst>
        </xdr:cNvPr>
        <xdr:cNvSpPr txBox="1"/>
      </xdr:nvSpPr>
      <xdr:spPr>
        <a:xfrm>
          <a:off x="11312671" y="12912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238B7C96-48E4-4C5F-B641-C5419BC27650}"/>
            </a:ext>
          </a:extLst>
        </xdr:cNvPr>
        <xdr:cNvSpPr txBox="1"/>
      </xdr:nvSpPr>
      <xdr:spPr>
        <a:xfrm>
          <a:off x="14532610" y="13969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61B8DFC2-8741-440D-B747-EA899E55DC08}"/>
            </a:ext>
          </a:extLst>
        </xdr:cNvPr>
        <xdr:cNvSpPr txBox="1"/>
      </xdr:nvSpPr>
      <xdr:spPr>
        <a:xfrm>
          <a:off x="13770610" y="13969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98212F0A-BA18-4EC9-9A1E-B8FD03D044A3}"/>
            </a:ext>
          </a:extLst>
        </xdr:cNvPr>
        <xdr:cNvSpPr txBox="1"/>
      </xdr:nvSpPr>
      <xdr:spPr>
        <a:xfrm>
          <a:off x="12973050" y="13969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8B49E21-30BC-44CD-86A0-5D9F242F9D63}"/>
            </a:ext>
          </a:extLst>
        </xdr:cNvPr>
        <xdr:cNvSpPr txBox="1"/>
      </xdr:nvSpPr>
      <xdr:spPr>
        <a:xfrm>
          <a:off x="12175490" y="13969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85DC7452-4FA9-4E35-9C11-ED00AEB6A996}"/>
            </a:ext>
          </a:extLst>
        </xdr:cNvPr>
        <xdr:cNvSpPr txBox="1"/>
      </xdr:nvSpPr>
      <xdr:spPr>
        <a:xfrm>
          <a:off x="11370310" y="13969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78217</xdr:rowOff>
    </xdr:from>
    <xdr:to>
      <xdr:col>85</xdr:col>
      <xdr:colOff>177800</xdr:colOff>
      <xdr:row>76</xdr:row>
      <xdr:rowOff>8367</xdr:rowOff>
    </xdr:to>
    <xdr:sp macro="" textlink="">
      <xdr:nvSpPr>
        <xdr:cNvPr id="644" name="楕円 643">
          <a:extLst>
            <a:ext uri="{FF2B5EF4-FFF2-40B4-BE49-F238E27FC236}">
              <a16:creationId xmlns:a16="http://schemas.microsoft.com/office/drawing/2014/main" id="{31D79CD4-3F56-45C2-B6EE-649081A2576B}"/>
            </a:ext>
          </a:extLst>
        </xdr:cNvPr>
        <xdr:cNvSpPr/>
      </xdr:nvSpPr>
      <xdr:spPr>
        <a:xfrm>
          <a:off x="14649450" y="12936967"/>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101094</xdr:rowOff>
    </xdr:from>
    <xdr:ext cx="534377" cy="259045"/>
    <xdr:sp macro="" textlink="">
      <xdr:nvSpPr>
        <xdr:cNvPr id="645" name="公債費該当値テキスト">
          <a:extLst>
            <a:ext uri="{FF2B5EF4-FFF2-40B4-BE49-F238E27FC236}">
              <a16:creationId xmlns:a16="http://schemas.microsoft.com/office/drawing/2014/main" id="{5C95FC5C-BCFD-44DC-A2CA-F9F688E4355B}"/>
            </a:ext>
          </a:extLst>
        </xdr:cNvPr>
        <xdr:cNvSpPr txBox="1"/>
      </xdr:nvSpPr>
      <xdr:spPr>
        <a:xfrm>
          <a:off x="14747240" y="12784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100963</xdr:rowOff>
    </xdr:from>
    <xdr:to>
      <xdr:col>81</xdr:col>
      <xdr:colOff>101600</xdr:colOff>
      <xdr:row>76</xdr:row>
      <xdr:rowOff>31113</xdr:rowOff>
    </xdr:to>
    <xdr:sp macro="" textlink="">
      <xdr:nvSpPr>
        <xdr:cNvPr id="646" name="楕円 645">
          <a:extLst>
            <a:ext uri="{FF2B5EF4-FFF2-40B4-BE49-F238E27FC236}">
              <a16:creationId xmlns:a16="http://schemas.microsoft.com/office/drawing/2014/main" id="{6FA19CCD-D0CA-458D-A186-3A196862E9CA}"/>
            </a:ext>
          </a:extLst>
        </xdr:cNvPr>
        <xdr:cNvSpPr/>
      </xdr:nvSpPr>
      <xdr:spPr>
        <a:xfrm>
          <a:off x="13887450" y="12955903"/>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47640</xdr:rowOff>
    </xdr:from>
    <xdr:ext cx="534377" cy="259045"/>
    <xdr:sp macro="" textlink="">
      <xdr:nvSpPr>
        <xdr:cNvPr id="647" name="テキスト ボックス 646">
          <a:extLst>
            <a:ext uri="{FF2B5EF4-FFF2-40B4-BE49-F238E27FC236}">
              <a16:creationId xmlns:a16="http://schemas.microsoft.com/office/drawing/2014/main" id="{D697FD7A-B829-46EE-BE6B-D5AFD545A8EC}"/>
            </a:ext>
          </a:extLst>
        </xdr:cNvPr>
        <xdr:cNvSpPr txBox="1"/>
      </xdr:nvSpPr>
      <xdr:spPr>
        <a:xfrm>
          <a:off x="13712971" y="12736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160293</xdr:rowOff>
    </xdr:from>
    <xdr:to>
      <xdr:col>76</xdr:col>
      <xdr:colOff>165100</xdr:colOff>
      <xdr:row>76</xdr:row>
      <xdr:rowOff>90443</xdr:rowOff>
    </xdr:to>
    <xdr:sp macro="" textlink="">
      <xdr:nvSpPr>
        <xdr:cNvPr id="648" name="楕円 647">
          <a:extLst>
            <a:ext uri="{FF2B5EF4-FFF2-40B4-BE49-F238E27FC236}">
              <a16:creationId xmlns:a16="http://schemas.microsoft.com/office/drawing/2014/main" id="{4F71A521-F4A9-4664-9D3B-FD111F9C541E}"/>
            </a:ext>
          </a:extLst>
        </xdr:cNvPr>
        <xdr:cNvSpPr/>
      </xdr:nvSpPr>
      <xdr:spPr>
        <a:xfrm>
          <a:off x="13089890" y="13020948"/>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106969</xdr:rowOff>
    </xdr:from>
    <xdr:ext cx="534377" cy="259045"/>
    <xdr:sp macro="" textlink="">
      <xdr:nvSpPr>
        <xdr:cNvPr id="649" name="テキスト ボックス 648">
          <a:extLst>
            <a:ext uri="{FF2B5EF4-FFF2-40B4-BE49-F238E27FC236}">
              <a16:creationId xmlns:a16="http://schemas.microsoft.com/office/drawing/2014/main" id="{E93350CA-2D6E-42A9-BE17-BA1CA9C87977}"/>
            </a:ext>
          </a:extLst>
        </xdr:cNvPr>
        <xdr:cNvSpPr txBox="1"/>
      </xdr:nvSpPr>
      <xdr:spPr>
        <a:xfrm>
          <a:off x="12896361" y="12792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46540</xdr:rowOff>
    </xdr:from>
    <xdr:to>
      <xdr:col>72</xdr:col>
      <xdr:colOff>38100</xdr:colOff>
      <xdr:row>76</xdr:row>
      <xdr:rowOff>148140</xdr:rowOff>
    </xdr:to>
    <xdr:sp macro="" textlink="">
      <xdr:nvSpPr>
        <xdr:cNvPr id="650" name="楕円 649">
          <a:extLst>
            <a:ext uri="{FF2B5EF4-FFF2-40B4-BE49-F238E27FC236}">
              <a16:creationId xmlns:a16="http://schemas.microsoft.com/office/drawing/2014/main" id="{EBDA7D5F-DF3A-4645-B6D1-1ADFA36011C8}"/>
            </a:ext>
          </a:extLst>
        </xdr:cNvPr>
        <xdr:cNvSpPr/>
      </xdr:nvSpPr>
      <xdr:spPr>
        <a:xfrm>
          <a:off x="12303760" y="1307864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164668</xdr:rowOff>
    </xdr:from>
    <xdr:ext cx="534377" cy="259045"/>
    <xdr:sp macro="" textlink="">
      <xdr:nvSpPr>
        <xdr:cNvPr id="651" name="テキスト ボックス 650">
          <a:extLst>
            <a:ext uri="{FF2B5EF4-FFF2-40B4-BE49-F238E27FC236}">
              <a16:creationId xmlns:a16="http://schemas.microsoft.com/office/drawing/2014/main" id="{D639565D-B79B-429F-A62E-A3C55B467D63}"/>
            </a:ext>
          </a:extLst>
        </xdr:cNvPr>
        <xdr:cNvSpPr txBox="1"/>
      </xdr:nvSpPr>
      <xdr:spPr>
        <a:xfrm>
          <a:off x="12098801" y="12855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109322</xdr:rowOff>
    </xdr:from>
    <xdr:to>
      <xdr:col>67</xdr:col>
      <xdr:colOff>101600</xdr:colOff>
      <xdr:row>77</xdr:row>
      <xdr:rowOff>39472</xdr:rowOff>
    </xdr:to>
    <xdr:sp macro="" textlink="">
      <xdr:nvSpPr>
        <xdr:cNvPr id="652" name="楕円 651">
          <a:extLst>
            <a:ext uri="{FF2B5EF4-FFF2-40B4-BE49-F238E27FC236}">
              <a16:creationId xmlns:a16="http://schemas.microsoft.com/office/drawing/2014/main" id="{C5B2628A-3B99-4EE1-AFCE-8321EB9CDDBF}"/>
            </a:ext>
          </a:extLst>
        </xdr:cNvPr>
        <xdr:cNvSpPr/>
      </xdr:nvSpPr>
      <xdr:spPr>
        <a:xfrm>
          <a:off x="11487150" y="13137617"/>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30599</xdr:rowOff>
    </xdr:from>
    <xdr:ext cx="534377" cy="259045"/>
    <xdr:sp macro="" textlink="">
      <xdr:nvSpPr>
        <xdr:cNvPr id="653" name="テキスト ボックス 652">
          <a:extLst>
            <a:ext uri="{FF2B5EF4-FFF2-40B4-BE49-F238E27FC236}">
              <a16:creationId xmlns:a16="http://schemas.microsoft.com/office/drawing/2014/main" id="{6E768C36-6500-4AD9-BD0C-2A1C463E6D60}"/>
            </a:ext>
          </a:extLst>
        </xdr:cNvPr>
        <xdr:cNvSpPr txBox="1"/>
      </xdr:nvSpPr>
      <xdr:spPr>
        <a:xfrm>
          <a:off x="11312671" y="13230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BF8966F6-9BB3-439A-AB86-25E62D0BD72E}"/>
            </a:ext>
          </a:extLst>
        </xdr:cNvPr>
        <xdr:cNvSpPr/>
      </xdr:nvSpPr>
      <xdr:spPr>
        <a:xfrm>
          <a:off x="11203940" y="14283690"/>
          <a:ext cx="4229100" cy="3194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3BA6524A-C0B4-46A2-B8F0-687F121C3B02}"/>
            </a:ext>
          </a:extLst>
        </xdr:cNvPr>
        <xdr:cNvSpPr/>
      </xdr:nvSpPr>
      <xdr:spPr>
        <a:xfrm>
          <a:off x="11315700" y="14626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880E65E-184D-4F3D-9205-6DC0887D54E6}"/>
            </a:ext>
          </a:extLst>
        </xdr:cNvPr>
        <xdr:cNvSpPr/>
      </xdr:nvSpPr>
      <xdr:spPr>
        <a:xfrm>
          <a:off x="11315700" y="14837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C5592539-6D3A-4CF3-B1A0-82C8DC7AECB6}"/>
            </a:ext>
          </a:extLst>
        </xdr:cNvPr>
        <xdr:cNvSpPr/>
      </xdr:nvSpPr>
      <xdr:spPr>
        <a:xfrm>
          <a:off x="12232640" y="14626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4AE85F4-2B84-4B9F-8B96-C0AF3D592CEA}"/>
            </a:ext>
          </a:extLst>
        </xdr:cNvPr>
        <xdr:cNvSpPr/>
      </xdr:nvSpPr>
      <xdr:spPr>
        <a:xfrm>
          <a:off x="12232640" y="14837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8AE9640B-1A40-4ED0-B7C2-F1A9C68A0412}"/>
            </a:ext>
          </a:extLst>
        </xdr:cNvPr>
        <xdr:cNvSpPr/>
      </xdr:nvSpPr>
      <xdr:spPr>
        <a:xfrm>
          <a:off x="13261340" y="14626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FA8A0ED0-2514-40E1-9DD1-6609094CE50B}"/>
            </a:ext>
          </a:extLst>
        </xdr:cNvPr>
        <xdr:cNvSpPr/>
      </xdr:nvSpPr>
      <xdr:spPr>
        <a:xfrm>
          <a:off x="13261340" y="14837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B7419C8-7B39-4498-B4F8-96BCC3AA10CE}"/>
            </a:ext>
          </a:extLst>
        </xdr:cNvPr>
        <xdr:cNvSpPr/>
      </xdr:nvSpPr>
      <xdr:spPr>
        <a:xfrm>
          <a:off x="11203940" y="15109190"/>
          <a:ext cx="4229100" cy="229171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3796F37C-A65B-4735-A25F-7ED398B25717}"/>
            </a:ext>
          </a:extLst>
        </xdr:cNvPr>
        <xdr:cNvSpPr txBox="1"/>
      </xdr:nvSpPr>
      <xdr:spPr>
        <a:xfrm>
          <a:off x="11165840" y="1492440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124D468C-4378-4FA1-92AB-7BC4E7A870E8}"/>
            </a:ext>
          </a:extLst>
        </xdr:cNvPr>
        <xdr:cNvCxnSpPr/>
      </xdr:nvCxnSpPr>
      <xdr:spPr>
        <a:xfrm>
          <a:off x="11203940" y="1740090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a:extLst>
            <a:ext uri="{FF2B5EF4-FFF2-40B4-BE49-F238E27FC236}">
              <a16:creationId xmlns:a16="http://schemas.microsoft.com/office/drawing/2014/main" id="{3FF01078-69D5-4031-8918-811629C21F1F}"/>
            </a:ext>
          </a:extLst>
        </xdr:cNvPr>
        <xdr:cNvCxnSpPr/>
      </xdr:nvCxnSpPr>
      <xdr:spPr>
        <a:xfrm>
          <a:off x="11203940" y="1701990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a:extLst>
            <a:ext uri="{FF2B5EF4-FFF2-40B4-BE49-F238E27FC236}">
              <a16:creationId xmlns:a16="http://schemas.microsoft.com/office/drawing/2014/main" id="{B397D8D8-D7AC-4305-B64B-511D67FC9703}"/>
            </a:ext>
          </a:extLst>
        </xdr:cNvPr>
        <xdr:cNvSpPr txBox="1"/>
      </xdr:nvSpPr>
      <xdr:spPr>
        <a:xfrm>
          <a:off x="10979919"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a:extLst>
            <a:ext uri="{FF2B5EF4-FFF2-40B4-BE49-F238E27FC236}">
              <a16:creationId xmlns:a16="http://schemas.microsoft.com/office/drawing/2014/main" id="{F509BB9B-DC09-4230-A692-6F2BBDA68B8A}"/>
            </a:ext>
          </a:extLst>
        </xdr:cNvPr>
        <xdr:cNvCxnSpPr/>
      </xdr:nvCxnSpPr>
      <xdr:spPr>
        <a:xfrm>
          <a:off x="11203940" y="1663890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7" name="テキスト ボックス 666">
          <a:extLst>
            <a:ext uri="{FF2B5EF4-FFF2-40B4-BE49-F238E27FC236}">
              <a16:creationId xmlns:a16="http://schemas.microsoft.com/office/drawing/2014/main" id="{1A558764-58B6-4F75-B338-95DE59C44A06}"/>
            </a:ext>
          </a:extLst>
        </xdr:cNvPr>
        <xdr:cNvSpPr txBox="1"/>
      </xdr:nvSpPr>
      <xdr:spPr>
        <a:xfrm>
          <a:off x="10731696"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a:extLst>
            <a:ext uri="{FF2B5EF4-FFF2-40B4-BE49-F238E27FC236}">
              <a16:creationId xmlns:a16="http://schemas.microsoft.com/office/drawing/2014/main" id="{B18990ED-903E-44EF-B4F6-6169A4B3D79C}"/>
            </a:ext>
          </a:extLst>
        </xdr:cNvPr>
        <xdr:cNvCxnSpPr/>
      </xdr:nvCxnSpPr>
      <xdr:spPr>
        <a:xfrm>
          <a:off x="11203940" y="1625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9" name="テキスト ボックス 668">
          <a:extLst>
            <a:ext uri="{FF2B5EF4-FFF2-40B4-BE49-F238E27FC236}">
              <a16:creationId xmlns:a16="http://schemas.microsoft.com/office/drawing/2014/main" id="{96E5364C-CCFD-49E6-B902-E084EFF76B9C}"/>
            </a:ext>
          </a:extLst>
        </xdr:cNvPr>
        <xdr:cNvSpPr txBox="1"/>
      </xdr:nvSpPr>
      <xdr:spPr>
        <a:xfrm>
          <a:off x="10731696" y="161175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a:extLst>
            <a:ext uri="{FF2B5EF4-FFF2-40B4-BE49-F238E27FC236}">
              <a16:creationId xmlns:a16="http://schemas.microsoft.com/office/drawing/2014/main" id="{53C55773-41D0-4CA9-9368-12AEF95C2985}"/>
            </a:ext>
          </a:extLst>
        </xdr:cNvPr>
        <xdr:cNvCxnSpPr/>
      </xdr:nvCxnSpPr>
      <xdr:spPr>
        <a:xfrm>
          <a:off x="11203940" y="1587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1" name="テキスト ボックス 670">
          <a:extLst>
            <a:ext uri="{FF2B5EF4-FFF2-40B4-BE49-F238E27FC236}">
              <a16:creationId xmlns:a16="http://schemas.microsoft.com/office/drawing/2014/main" id="{2B459155-FAA0-4B60-8B81-A1AA2A98535E}"/>
            </a:ext>
          </a:extLst>
        </xdr:cNvPr>
        <xdr:cNvSpPr txBox="1"/>
      </xdr:nvSpPr>
      <xdr:spPr>
        <a:xfrm>
          <a:off x="10731696" y="157365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a:extLst>
            <a:ext uri="{FF2B5EF4-FFF2-40B4-BE49-F238E27FC236}">
              <a16:creationId xmlns:a16="http://schemas.microsoft.com/office/drawing/2014/main" id="{EE4315BA-26DA-4D92-9F15-74FDA71F9CC2}"/>
            </a:ext>
          </a:extLst>
        </xdr:cNvPr>
        <xdr:cNvCxnSpPr/>
      </xdr:nvCxnSpPr>
      <xdr:spPr>
        <a:xfrm>
          <a:off x="11203940" y="1549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a:extLst>
            <a:ext uri="{FF2B5EF4-FFF2-40B4-BE49-F238E27FC236}">
              <a16:creationId xmlns:a16="http://schemas.microsoft.com/office/drawing/2014/main" id="{3534D815-26A6-41FF-8003-65B7996550C8}"/>
            </a:ext>
          </a:extLst>
        </xdr:cNvPr>
        <xdr:cNvSpPr txBox="1"/>
      </xdr:nvSpPr>
      <xdr:spPr>
        <a:xfrm>
          <a:off x="10669481" y="153555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1109546A-BB2A-490F-BC87-8D96BA49025B}"/>
            </a:ext>
          </a:extLst>
        </xdr:cNvPr>
        <xdr:cNvCxnSpPr/>
      </xdr:nvCxnSpPr>
      <xdr:spPr>
        <a:xfrm>
          <a:off x="11203940" y="15109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a:extLst>
            <a:ext uri="{FF2B5EF4-FFF2-40B4-BE49-F238E27FC236}">
              <a16:creationId xmlns:a16="http://schemas.microsoft.com/office/drawing/2014/main" id="{7AFC45C6-3E24-42AA-85BA-CE32C705AC8A}"/>
            </a:ext>
          </a:extLst>
        </xdr:cNvPr>
        <xdr:cNvSpPr txBox="1"/>
      </xdr:nvSpPr>
      <xdr:spPr>
        <a:xfrm>
          <a:off x="10669481" y="149745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a:extLst>
            <a:ext uri="{FF2B5EF4-FFF2-40B4-BE49-F238E27FC236}">
              <a16:creationId xmlns:a16="http://schemas.microsoft.com/office/drawing/2014/main" id="{4B11285B-374A-4757-A0D4-919DDF748F63}"/>
            </a:ext>
          </a:extLst>
        </xdr:cNvPr>
        <xdr:cNvSpPr/>
      </xdr:nvSpPr>
      <xdr:spPr>
        <a:xfrm>
          <a:off x="11203940" y="15109190"/>
          <a:ext cx="4229100" cy="229171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160198</xdr:rowOff>
    </xdr:from>
    <xdr:to>
      <xdr:col>85</xdr:col>
      <xdr:colOff>126364</xdr:colOff>
      <xdr:row>98</xdr:row>
      <xdr:rowOff>148971</xdr:rowOff>
    </xdr:to>
    <xdr:cxnSp macro="">
      <xdr:nvCxnSpPr>
        <xdr:cNvPr id="677" name="直線コネクタ 676">
          <a:extLst>
            <a:ext uri="{FF2B5EF4-FFF2-40B4-BE49-F238E27FC236}">
              <a16:creationId xmlns:a16="http://schemas.microsoft.com/office/drawing/2014/main" id="{0E6CCCFB-BD4A-454A-B7C9-E09364BC5B05}"/>
            </a:ext>
          </a:extLst>
        </xdr:cNvPr>
        <xdr:cNvCxnSpPr/>
      </xdr:nvCxnSpPr>
      <xdr:spPr>
        <a:xfrm flipV="1">
          <a:off x="14700250" y="15421153"/>
          <a:ext cx="3174" cy="1529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152798</xdr:rowOff>
    </xdr:from>
    <xdr:ext cx="469744" cy="259045"/>
    <xdr:sp macro="" textlink="">
      <xdr:nvSpPr>
        <xdr:cNvPr id="678" name="積立金最小値テキスト">
          <a:extLst>
            <a:ext uri="{FF2B5EF4-FFF2-40B4-BE49-F238E27FC236}">
              <a16:creationId xmlns:a16="http://schemas.microsoft.com/office/drawing/2014/main" id="{BCD282DA-03C0-4A80-B12F-810E0B7D3A59}"/>
            </a:ext>
          </a:extLst>
        </xdr:cNvPr>
        <xdr:cNvSpPr txBox="1"/>
      </xdr:nvSpPr>
      <xdr:spPr>
        <a:xfrm>
          <a:off x="14747240" y="16954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148971</xdr:rowOff>
    </xdr:from>
    <xdr:to>
      <xdr:col>86</xdr:col>
      <xdr:colOff>25400</xdr:colOff>
      <xdr:row>98</xdr:row>
      <xdr:rowOff>148971</xdr:rowOff>
    </xdr:to>
    <xdr:cxnSp macro="">
      <xdr:nvCxnSpPr>
        <xdr:cNvPr id="679" name="直線コネクタ 678">
          <a:extLst>
            <a:ext uri="{FF2B5EF4-FFF2-40B4-BE49-F238E27FC236}">
              <a16:creationId xmlns:a16="http://schemas.microsoft.com/office/drawing/2014/main" id="{F6740616-30B7-4FB5-8510-61F6AD1690D5}"/>
            </a:ext>
          </a:extLst>
        </xdr:cNvPr>
        <xdr:cNvCxnSpPr/>
      </xdr:nvCxnSpPr>
      <xdr:spPr>
        <a:xfrm>
          <a:off x="14611350" y="1695107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106875</xdr:rowOff>
    </xdr:from>
    <xdr:ext cx="599010" cy="259045"/>
    <xdr:sp macro="" textlink="">
      <xdr:nvSpPr>
        <xdr:cNvPr id="680" name="積立金最大値テキスト">
          <a:extLst>
            <a:ext uri="{FF2B5EF4-FFF2-40B4-BE49-F238E27FC236}">
              <a16:creationId xmlns:a16="http://schemas.microsoft.com/office/drawing/2014/main" id="{FE9BD8D8-94FB-474A-8CE1-10009DE65D9E}"/>
            </a:ext>
          </a:extLst>
        </xdr:cNvPr>
        <xdr:cNvSpPr txBox="1"/>
      </xdr:nvSpPr>
      <xdr:spPr>
        <a:xfrm>
          <a:off x="14747240" y="15192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160198</xdr:rowOff>
    </xdr:from>
    <xdr:to>
      <xdr:col>86</xdr:col>
      <xdr:colOff>25400</xdr:colOff>
      <xdr:row>89</xdr:row>
      <xdr:rowOff>160198</xdr:rowOff>
    </xdr:to>
    <xdr:cxnSp macro="">
      <xdr:nvCxnSpPr>
        <xdr:cNvPr id="681" name="直線コネクタ 680">
          <a:extLst>
            <a:ext uri="{FF2B5EF4-FFF2-40B4-BE49-F238E27FC236}">
              <a16:creationId xmlns:a16="http://schemas.microsoft.com/office/drawing/2014/main" id="{8D0D3D89-98E5-4276-8545-19CFC3B91125}"/>
            </a:ext>
          </a:extLst>
        </xdr:cNvPr>
        <xdr:cNvCxnSpPr/>
      </xdr:nvCxnSpPr>
      <xdr:spPr>
        <a:xfrm>
          <a:off x="14611350" y="1542115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139230</xdr:rowOff>
    </xdr:from>
    <xdr:to>
      <xdr:col>85</xdr:col>
      <xdr:colOff>127000</xdr:colOff>
      <xdr:row>98</xdr:row>
      <xdr:rowOff>1460</xdr:rowOff>
    </xdr:to>
    <xdr:cxnSp macro="">
      <xdr:nvCxnSpPr>
        <xdr:cNvPr id="682" name="直線コネクタ 681">
          <a:extLst>
            <a:ext uri="{FF2B5EF4-FFF2-40B4-BE49-F238E27FC236}">
              <a16:creationId xmlns:a16="http://schemas.microsoft.com/office/drawing/2014/main" id="{6B7A81D2-39E9-41A1-8A7E-108DE1A17815}"/>
            </a:ext>
          </a:extLst>
        </xdr:cNvPr>
        <xdr:cNvCxnSpPr/>
      </xdr:nvCxnSpPr>
      <xdr:spPr>
        <a:xfrm>
          <a:off x="13942060" y="16423170"/>
          <a:ext cx="762000" cy="380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21544</xdr:rowOff>
    </xdr:from>
    <xdr:ext cx="534377" cy="259045"/>
    <xdr:sp macro="" textlink="">
      <xdr:nvSpPr>
        <xdr:cNvPr id="683" name="積立金平均値テキスト">
          <a:extLst>
            <a:ext uri="{FF2B5EF4-FFF2-40B4-BE49-F238E27FC236}">
              <a16:creationId xmlns:a16="http://schemas.microsoft.com/office/drawing/2014/main" id="{EB7B1A8F-99E6-4DA7-8C5F-C18F6EC910AC}"/>
            </a:ext>
          </a:extLst>
        </xdr:cNvPr>
        <xdr:cNvSpPr txBox="1"/>
      </xdr:nvSpPr>
      <xdr:spPr>
        <a:xfrm>
          <a:off x="14747240" y="163054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170117</xdr:rowOff>
    </xdr:from>
    <xdr:to>
      <xdr:col>85</xdr:col>
      <xdr:colOff>177800</xdr:colOff>
      <xdr:row>96</xdr:row>
      <xdr:rowOff>100267</xdr:rowOff>
    </xdr:to>
    <xdr:sp macro="" textlink="">
      <xdr:nvSpPr>
        <xdr:cNvPr id="684" name="フローチャート: 判断 683">
          <a:extLst>
            <a:ext uri="{FF2B5EF4-FFF2-40B4-BE49-F238E27FC236}">
              <a16:creationId xmlns:a16="http://schemas.microsoft.com/office/drawing/2014/main" id="{3D4C861D-4699-4D5C-97A3-F3CABD675D98}"/>
            </a:ext>
          </a:extLst>
        </xdr:cNvPr>
        <xdr:cNvSpPr/>
      </xdr:nvSpPr>
      <xdr:spPr>
        <a:xfrm>
          <a:off x="14649450" y="16461677"/>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139230</xdr:rowOff>
    </xdr:from>
    <xdr:to>
      <xdr:col>81</xdr:col>
      <xdr:colOff>50800</xdr:colOff>
      <xdr:row>97</xdr:row>
      <xdr:rowOff>102121</xdr:rowOff>
    </xdr:to>
    <xdr:cxnSp macro="">
      <xdr:nvCxnSpPr>
        <xdr:cNvPr id="685" name="直線コネクタ 684">
          <a:extLst>
            <a:ext uri="{FF2B5EF4-FFF2-40B4-BE49-F238E27FC236}">
              <a16:creationId xmlns:a16="http://schemas.microsoft.com/office/drawing/2014/main" id="{4D20AF45-E0FE-492D-B088-8994D9D3F273}"/>
            </a:ext>
          </a:extLst>
        </xdr:cNvPr>
        <xdr:cNvCxnSpPr/>
      </xdr:nvCxnSpPr>
      <xdr:spPr>
        <a:xfrm flipV="1">
          <a:off x="13144500" y="16423170"/>
          <a:ext cx="797560" cy="305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89218</xdr:rowOff>
    </xdr:from>
    <xdr:to>
      <xdr:col>81</xdr:col>
      <xdr:colOff>101600</xdr:colOff>
      <xdr:row>96</xdr:row>
      <xdr:rowOff>19368</xdr:rowOff>
    </xdr:to>
    <xdr:sp macro="" textlink="">
      <xdr:nvSpPr>
        <xdr:cNvPr id="686" name="フローチャート: 判断 685">
          <a:extLst>
            <a:ext uri="{FF2B5EF4-FFF2-40B4-BE49-F238E27FC236}">
              <a16:creationId xmlns:a16="http://schemas.microsoft.com/office/drawing/2014/main" id="{781790ED-D002-4460-92E6-270C3821C52B}"/>
            </a:ext>
          </a:extLst>
        </xdr:cNvPr>
        <xdr:cNvSpPr/>
      </xdr:nvSpPr>
      <xdr:spPr>
        <a:xfrm>
          <a:off x="13887450" y="16380778"/>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10495</xdr:rowOff>
    </xdr:from>
    <xdr:ext cx="534377" cy="259045"/>
    <xdr:sp macro="" textlink="">
      <xdr:nvSpPr>
        <xdr:cNvPr id="687" name="テキスト ボックス 686">
          <a:extLst>
            <a:ext uri="{FF2B5EF4-FFF2-40B4-BE49-F238E27FC236}">
              <a16:creationId xmlns:a16="http://schemas.microsoft.com/office/drawing/2014/main" id="{B093CDC5-A3D7-44EC-AEF5-F2A6ABA64D02}"/>
            </a:ext>
          </a:extLst>
        </xdr:cNvPr>
        <xdr:cNvSpPr txBox="1"/>
      </xdr:nvSpPr>
      <xdr:spPr>
        <a:xfrm>
          <a:off x="13712971" y="16471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146114</xdr:rowOff>
    </xdr:from>
    <xdr:to>
      <xdr:col>76</xdr:col>
      <xdr:colOff>114300</xdr:colOff>
      <xdr:row>97</xdr:row>
      <xdr:rowOff>102121</xdr:rowOff>
    </xdr:to>
    <xdr:cxnSp macro="">
      <xdr:nvCxnSpPr>
        <xdr:cNvPr id="688" name="直線コネクタ 687">
          <a:extLst>
            <a:ext uri="{FF2B5EF4-FFF2-40B4-BE49-F238E27FC236}">
              <a16:creationId xmlns:a16="http://schemas.microsoft.com/office/drawing/2014/main" id="{358787F4-34D6-4EE0-85E4-C0DE396A3856}"/>
            </a:ext>
          </a:extLst>
        </xdr:cNvPr>
        <xdr:cNvCxnSpPr/>
      </xdr:nvCxnSpPr>
      <xdr:spPr>
        <a:xfrm>
          <a:off x="12346940" y="16089059"/>
          <a:ext cx="797560" cy="639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102857</xdr:rowOff>
    </xdr:from>
    <xdr:to>
      <xdr:col>76</xdr:col>
      <xdr:colOff>165100</xdr:colOff>
      <xdr:row>97</xdr:row>
      <xdr:rowOff>33007</xdr:rowOff>
    </xdr:to>
    <xdr:sp macro="" textlink="">
      <xdr:nvSpPr>
        <xdr:cNvPr id="689" name="フローチャート: 判断 688">
          <a:extLst>
            <a:ext uri="{FF2B5EF4-FFF2-40B4-BE49-F238E27FC236}">
              <a16:creationId xmlns:a16="http://schemas.microsoft.com/office/drawing/2014/main" id="{95A67807-BFB0-40D3-B350-1387EBF18072}"/>
            </a:ext>
          </a:extLst>
        </xdr:cNvPr>
        <xdr:cNvSpPr/>
      </xdr:nvSpPr>
      <xdr:spPr>
        <a:xfrm>
          <a:off x="13089890" y="16558247"/>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49534</xdr:rowOff>
    </xdr:from>
    <xdr:ext cx="534377" cy="259045"/>
    <xdr:sp macro="" textlink="">
      <xdr:nvSpPr>
        <xdr:cNvPr id="690" name="テキスト ボックス 689">
          <a:extLst>
            <a:ext uri="{FF2B5EF4-FFF2-40B4-BE49-F238E27FC236}">
              <a16:creationId xmlns:a16="http://schemas.microsoft.com/office/drawing/2014/main" id="{8C4FDB78-AFF8-42D0-B047-C7D754B36B21}"/>
            </a:ext>
          </a:extLst>
        </xdr:cNvPr>
        <xdr:cNvSpPr txBox="1"/>
      </xdr:nvSpPr>
      <xdr:spPr>
        <a:xfrm>
          <a:off x="12896361" y="16341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146114</xdr:rowOff>
    </xdr:from>
    <xdr:to>
      <xdr:col>71</xdr:col>
      <xdr:colOff>177800</xdr:colOff>
      <xdr:row>95</xdr:row>
      <xdr:rowOff>137427</xdr:rowOff>
    </xdr:to>
    <xdr:cxnSp macro="">
      <xdr:nvCxnSpPr>
        <xdr:cNvPr id="691" name="直線コネクタ 690">
          <a:extLst>
            <a:ext uri="{FF2B5EF4-FFF2-40B4-BE49-F238E27FC236}">
              <a16:creationId xmlns:a16="http://schemas.microsoft.com/office/drawing/2014/main" id="{8BB0F32F-0327-4D46-B13F-AF51193324E3}"/>
            </a:ext>
          </a:extLst>
        </xdr:cNvPr>
        <xdr:cNvCxnSpPr/>
      </xdr:nvCxnSpPr>
      <xdr:spPr>
        <a:xfrm flipV="1">
          <a:off x="11541760" y="16089059"/>
          <a:ext cx="805180" cy="332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29184</xdr:rowOff>
    </xdr:from>
    <xdr:to>
      <xdr:col>72</xdr:col>
      <xdr:colOff>38100</xdr:colOff>
      <xdr:row>97</xdr:row>
      <xdr:rowOff>130784</xdr:rowOff>
    </xdr:to>
    <xdr:sp macro="" textlink="">
      <xdr:nvSpPr>
        <xdr:cNvPr id="692" name="フローチャート: 判断 691">
          <a:extLst>
            <a:ext uri="{FF2B5EF4-FFF2-40B4-BE49-F238E27FC236}">
              <a16:creationId xmlns:a16="http://schemas.microsoft.com/office/drawing/2014/main" id="{48462A5E-2B8A-4CEF-9015-BD3B006D5E43}"/>
            </a:ext>
          </a:extLst>
        </xdr:cNvPr>
        <xdr:cNvSpPr/>
      </xdr:nvSpPr>
      <xdr:spPr>
        <a:xfrm>
          <a:off x="12303760" y="16657929"/>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121911</xdr:rowOff>
    </xdr:from>
    <xdr:ext cx="534377" cy="259045"/>
    <xdr:sp macro="" textlink="">
      <xdr:nvSpPr>
        <xdr:cNvPr id="693" name="テキスト ボックス 692">
          <a:extLst>
            <a:ext uri="{FF2B5EF4-FFF2-40B4-BE49-F238E27FC236}">
              <a16:creationId xmlns:a16="http://schemas.microsoft.com/office/drawing/2014/main" id="{00194E54-7D19-4D00-8B63-89D055258D32}"/>
            </a:ext>
          </a:extLst>
        </xdr:cNvPr>
        <xdr:cNvSpPr txBox="1"/>
      </xdr:nvSpPr>
      <xdr:spPr>
        <a:xfrm>
          <a:off x="12098801" y="16754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92063</xdr:rowOff>
    </xdr:from>
    <xdr:to>
      <xdr:col>67</xdr:col>
      <xdr:colOff>101600</xdr:colOff>
      <xdr:row>97</xdr:row>
      <xdr:rowOff>22213</xdr:rowOff>
    </xdr:to>
    <xdr:sp macro="" textlink="">
      <xdr:nvSpPr>
        <xdr:cNvPr id="694" name="フローチャート: 判断 693">
          <a:extLst>
            <a:ext uri="{FF2B5EF4-FFF2-40B4-BE49-F238E27FC236}">
              <a16:creationId xmlns:a16="http://schemas.microsoft.com/office/drawing/2014/main" id="{856F89D4-B062-4CF4-8FE5-6B6CD236C4B2}"/>
            </a:ext>
          </a:extLst>
        </xdr:cNvPr>
        <xdr:cNvSpPr/>
      </xdr:nvSpPr>
      <xdr:spPr>
        <a:xfrm>
          <a:off x="11487150" y="16555073"/>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13340</xdr:rowOff>
    </xdr:from>
    <xdr:ext cx="534377" cy="259045"/>
    <xdr:sp macro="" textlink="">
      <xdr:nvSpPr>
        <xdr:cNvPr id="695" name="テキスト ボックス 694">
          <a:extLst>
            <a:ext uri="{FF2B5EF4-FFF2-40B4-BE49-F238E27FC236}">
              <a16:creationId xmlns:a16="http://schemas.microsoft.com/office/drawing/2014/main" id="{3BC33FDF-A4F1-4BA8-9521-CE287B47B708}"/>
            </a:ext>
          </a:extLst>
        </xdr:cNvPr>
        <xdr:cNvSpPr txBox="1"/>
      </xdr:nvSpPr>
      <xdr:spPr>
        <a:xfrm>
          <a:off x="11312671" y="16647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986D6134-9B4D-4376-9722-F16967A4328D}"/>
            </a:ext>
          </a:extLst>
        </xdr:cNvPr>
        <xdr:cNvSpPr txBox="1"/>
      </xdr:nvSpPr>
      <xdr:spPr>
        <a:xfrm>
          <a:off x="14532610" y="17398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624ED48F-F7DB-4938-837C-3F428FF09FFA}"/>
            </a:ext>
          </a:extLst>
        </xdr:cNvPr>
        <xdr:cNvSpPr txBox="1"/>
      </xdr:nvSpPr>
      <xdr:spPr>
        <a:xfrm>
          <a:off x="13770610" y="17398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9022216-E1C9-48BF-A701-ACE70F8EAA98}"/>
            </a:ext>
          </a:extLst>
        </xdr:cNvPr>
        <xdr:cNvSpPr txBox="1"/>
      </xdr:nvSpPr>
      <xdr:spPr>
        <a:xfrm>
          <a:off x="12973050" y="17398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F1D46C7C-7FC3-4E21-810B-A28A8B68B245}"/>
            </a:ext>
          </a:extLst>
        </xdr:cNvPr>
        <xdr:cNvSpPr txBox="1"/>
      </xdr:nvSpPr>
      <xdr:spPr>
        <a:xfrm>
          <a:off x="12175490" y="17398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21BDE5D9-DFB6-49A8-9812-9CCE4D512CE8}"/>
            </a:ext>
          </a:extLst>
        </xdr:cNvPr>
        <xdr:cNvSpPr txBox="1"/>
      </xdr:nvSpPr>
      <xdr:spPr>
        <a:xfrm>
          <a:off x="11370310" y="17398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122110</xdr:rowOff>
    </xdr:from>
    <xdr:to>
      <xdr:col>85</xdr:col>
      <xdr:colOff>177800</xdr:colOff>
      <xdr:row>98</xdr:row>
      <xdr:rowOff>52260</xdr:rowOff>
    </xdr:to>
    <xdr:sp macro="" textlink="">
      <xdr:nvSpPr>
        <xdr:cNvPr id="701" name="楕円 700">
          <a:extLst>
            <a:ext uri="{FF2B5EF4-FFF2-40B4-BE49-F238E27FC236}">
              <a16:creationId xmlns:a16="http://schemas.microsoft.com/office/drawing/2014/main" id="{BDCE802D-3A7C-4833-BD9E-DD4E2FECE70C}"/>
            </a:ext>
          </a:extLst>
        </xdr:cNvPr>
        <xdr:cNvSpPr/>
      </xdr:nvSpPr>
      <xdr:spPr>
        <a:xfrm>
          <a:off x="14649450" y="1675466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100537</xdr:rowOff>
    </xdr:from>
    <xdr:ext cx="534377" cy="259045"/>
    <xdr:sp macro="" textlink="">
      <xdr:nvSpPr>
        <xdr:cNvPr id="702" name="積立金該当値テキスト">
          <a:extLst>
            <a:ext uri="{FF2B5EF4-FFF2-40B4-BE49-F238E27FC236}">
              <a16:creationId xmlns:a16="http://schemas.microsoft.com/office/drawing/2014/main" id="{A0A2A4A0-6D28-4685-B829-BC5EDF5CA9CB}"/>
            </a:ext>
          </a:extLst>
        </xdr:cNvPr>
        <xdr:cNvSpPr txBox="1"/>
      </xdr:nvSpPr>
      <xdr:spPr>
        <a:xfrm>
          <a:off x="14747240" y="16727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88430</xdr:rowOff>
    </xdr:from>
    <xdr:to>
      <xdr:col>81</xdr:col>
      <xdr:colOff>101600</xdr:colOff>
      <xdr:row>96</xdr:row>
      <xdr:rowOff>18580</xdr:rowOff>
    </xdr:to>
    <xdr:sp macro="" textlink="">
      <xdr:nvSpPr>
        <xdr:cNvPr id="703" name="楕円 702">
          <a:extLst>
            <a:ext uri="{FF2B5EF4-FFF2-40B4-BE49-F238E27FC236}">
              <a16:creationId xmlns:a16="http://schemas.microsoft.com/office/drawing/2014/main" id="{94D6A3E9-1AAE-4360-8C6A-4DD140C5779A}"/>
            </a:ext>
          </a:extLst>
        </xdr:cNvPr>
        <xdr:cNvSpPr/>
      </xdr:nvSpPr>
      <xdr:spPr>
        <a:xfrm>
          <a:off x="13887450" y="1637999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35107</xdr:rowOff>
    </xdr:from>
    <xdr:ext cx="534377" cy="259045"/>
    <xdr:sp macro="" textlink="">
      <xdr:nvSpPr>
        <xdr:cNvPr id="704" name="テキスト ボックス 703">
          <a:extLst>
            <a:ext uri="{FF2B5EF4-FFF2-40B4-BE49-F238E27FC236}">
              <a16:creationId xmlns:a16="http://schemas.microsoft.com/office/drawing/2014/main" id="{67776AA5-3C77-4CAA-9023-EBC93D585505}"/>
            </a:ext>
          </a:extLst>
        </xdr:cNvPr>
        <xdr:cNvSpPr txBox="1"/>
      </xdr:nvSpPr>
      <xdr:spPr>
        <a:xfrm>
          <a:off x="13712971" y="16151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51321</xdr:rowOff>
    </xdr:from>
    <xdr:to>
      <xdr:col>76</xdr:col>
      <xdr:colOff>165100</xdr:colOff>
      <xdr:row>97</xdr:row>
      <xdr:rowOff>152921</xdr:rowOff>
    </xdr:to>
    <xdr:sp macro="" textlink="">
      <xdr:nvSpPr>
        <xdr:cNvPr id="705" name="楕円 704">
          <a:extLst>
            <a:ext uri="{FF2B5EF4-FFF2-40B4-BE49-F238E27FC236}">
              <a16:creationId xmlns:a16="http://schemas.microsoft.com/office/drawing/2014/main" id="{5F3D473E-63DB-48B8-A0D3-B0D41B895D24}"/>
            </a:ext>
          </a:extLst>
        </xdr:cNvPr>
        <xdr:cNvSpPr/>
      </xdr:nvSpPr>
      <xdr:spPr>
        <a:xfrm>
          <a:off x="13089890" y="16685781"/>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144048</xdr:rowOff>
    </xdr:from>
    <xdr:ext cx="534377" cy="259045"/>
    <xdr:sp macro="" textlink="">
      <xdr:nvSpPr>
        <xdr:cNvPr id="706" name="テキスト ボックス 705">
          <a:extLst>
            <a:ext uri="{FF2B5EF4-FFF2-40B4-BE49-F238E27FC236}">
              <a16:creationId xmlns:a16="http://schemas.microsoft.com/office/drawing/2014/main" id="{97A6D5DA-7D50-4456-9945-7E2D2B08410B}"/>
            </a:ext>
          </a:extLst>
        </xdr:cNvPr>
        <xdr:cNvSpPr txBox="1"/>
      </xdr:nvSpPr>
      <xdr:spPr>
        <a:xfrm>
          <a:off x="12896361" y="16772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95314</xdr:rowOff>
    </xdr:from>
    <xdr:to>
      <xdr:col>72</xdr:col>
      <xdr:colOff>38100</xdr:colOff>
      <xdr:row>94</xdr:row>
      <xdr:rowOff>25464</xdr:rowOff>
    </xdr:to>
    <xdr:sp macro="" textlink="">
      <xdr:nvSpPr>
        <xdr:cNvPr id="707" name="楕円 706">
          <a:extLst>
            <a:ext uri="{FF2B5EF4-FFF2-40B4-BE49-F238E27FC236}">
              <a16:creationId xmlns:a16="http://schemas.microsoft.com/office/drawing/2014/main" id="{A8CCBE4C-2531-485A-AA5A-E16947B0D7D2}"/>
            </a:ext>
          </a:extLst>
        </xdr:cNvPr>
        <xdr:cNvSpPr/>
      </xdr:nvSpPr>
      <xdr:spPr>
        <a:xfrm>
          <a:off x="12303760" y="1603635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41991</xdr:rowOff>
    </xdr:from>
    <xdr:ext cx="534377" cy="259045"/>
    <xdr:sp macro="" textlink="">
      <xdr:nvSpPr>
        <xdr:cNvPr id="708" name="テキスト ボックス 707">
          <a:extLst>
            <a:ext uri="{FF2B5EF4-FFF2-40B4-BE49-F238E27FC236}">
              <a16:creationId xmlns:a16="http://schemas.microsoft.com/office/drawing/2014/main" id="{020AFA86-71AE-4BC7-9B3F-586CAA45DE79}"/>
            </a:ext>
          </a:extLst>
        </xdr:cNvPr>
        <xdr:cNvSpPr txBox="1"/>
      </xdr:nvSpPr>
      <xdr:spPr>
        <a:xfrm>
          <a:off x="12098801" y="15817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86627</xdr:rowOff>
    </xdr:from>
    <xdr:to>
      <xdr:col>67</xdr:col>
      <xdr:colOff>101600</xdr:colOff>
      <xdr:row>96</xdr:row>
      <xdr:rowOff>16777</xdr:rowOff>
    </xdr:to>
    <xdr:sp macro="" textlink="">
      <xdr:nvSpPr>
        <xdr:cNvPr id="709" name="楕円 708">
          <a:extLst>
            <a:ext uri="{FF2B5EF4-FFF2-40B4-BE49-F238E27FC236}">
              <a16:creationId xmlns:a16="http://schemas.microsoft.com/office/drawing/2014/main" id="{2BBE48F2-443C-451C-AEE2-C5C84DED6B7A}"/>
            </a:ext>
          </a:extLst>
        </xdr:cNvPr>
        <xdr:cNvSpPr/>
      </xdr:nvSpPr>
      <xdr:spPr>
        <a:xfrm>
          <a:off x="11487150" y="16376282"/>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33304</xdr:rowOff>
    </xdr:from>
    <xdr:ext cx="534377" cy="259045"/>
    <xdr:sp macro="" textlink="">
      <xdr:nvSpPr>
        <xdr:cNvPr id="710" name="テキスト ボックス 709">
          <a:extLst>
            <a:ext uri="{FF2B5EF4-FFF2-40B4-BE49-F238E27FC236}">
              <a16:creationId xmlns:a16="http://schemas.microsoft.com/office/drawing/2014/main" id="{A1DDFD30-20E9-4DED-B494-C39B29487EDD}"/>
            </a:ext>
          </a:extLst>
        </xdr:cNvPr>
        <xdr:cNvSpPr txBox="1"/>
      </xdr:nvSpPr>
      <xdr:spPr>
        <a:xfrm>
          <a:off x="11312671" y="16147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B74A4597-BB08-4EAE-ABDB-4756EF85026C}"/>
            </a:ext>
          </a:extLst>
        </xdr:cNvPr>
        <xdr:cNvSpPr/>
      </xdr:nvSpPr>
      <xdr:spPr>
        <a:xfrm>
          <a:off x="16459200" y="3996690"/>
          <a:ext cx="4229100" cy="3194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2E9644F9-C4A3-4EC8-8272-BE617C73D7DA}"/>
            </a:ext>
          </a:extLst>
        </xdr:cNvPr>
        <xdr:cNvSpPr/>
      </xdr:nvSpPr>
      <xdr:spPr>
        <a:xfrm>
          <a:off x="16590010" y="4339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C48854D3-A3AC-4848-BAAD-3CA6B63A655D}"/>
            </a:ext>
          </a:extLst>
        </xdr:cNvPr>
        <xdr:cNvSpPr/>
      </xdr:nvSpPr>
      <xdr:spPr>
        <a:xfrm>
          <a:off x="16590010" y="4550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C9CD2843-7284-4930-AF05-BEBE411715AE}"/>
            </a:ext>
          </a:extLst>
        </xdr:cNvPr>
        <xdr:cNvSpPr/>
      </xdr:nvSpPr>
      <xdr:spPr>
        <a:xfrm>
          <a:off x="17487900" y="4339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708113E4-3A5C-436B-A17C-5A878B71D197}"/>
            </a:ext>
          </a:extLst>
        </xdr:cNvPr>
        <xdr:cNvSpPr/>
      </xdr:nvSpPr>
      <xdr:spPr>
        <a:xfrm>
          <a:off x="17487900" y="4550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A74F9388-6124-4293-8166-414B34FF93B0}"/>
            </a:ext>
          </a:extLst>
        </xdr:cNvPr>
        <xdr:cNvSpPr/>
      </xdr:nvSpPr>
      <xdr:spPr>
        <a:xfrm>
          <a:off x="18516600" y="4339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8054B9E2-170F-488C-99B4-03843A6ECE6C}"/>
            </a:ext>
          </a:extLst>
        </xdr:cNvPr>
        <xdr:cNvSpPr/>
      </xdr:nvSpPr>
      <xdr:spPr>
        <a:xfrm>
          <a:off x="18516600" y="4550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1256610A-A8DD-4176-8030-834D63EDBCA6}"/>
            </a:ext>
          </a:extLst>
        </xdr:cNvPr>
        <xdr:cNvSpPr/>
      </xdr:nvSpPr>
      <xdr:spPr>
        <a:xfrm>
          <a:off x="16459200" y="4822190"/>
          <a:ext cx="4229100" cy="229171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566F567-AE4F-4752-BB1B-2D3730E8628E}"/>
            </a:ext>
          </a:extLst>
        </xdr:cNvPr>
        <xdr:cNvSpPr txBox="1"/>
      </xdr:nvSpPr>
      <xdr:spPr>
        <a:xfrm>
          <a:off x="16440150" y="463740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E70F6EA5-AA82-4353-B994-D30DD71F9305}"/>
            </a:ext>
          </a:extLst>
        </xdr:cNvPr>
        <xdr:cNvCxnSpPr/>
      </xdr:nvCxnSpPr>
      <xdr:spPr>
        <a:xfrm>
          <a:off x="16459200" y="711390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1" name="直線コネクタ 720">
          <a:extLst>
            <a:ext uri="{FF2B5EF4-FFF2-40B4-BE49-F238E27FC236}">
              <a16:creationId xmlns:a16="http://schemas.microsoft.com/office/drawing/2014/main" id="{2EC4B3CF-4D44-4BF5-94F9-BFF2E9AD8E84}"/>
            </a:ext>
          </a:extLst>
        </xdr:cNvPr>
        <xdr:cNvCxnSpPr/>
      </xdr:nvCxnSpPr>
      <xdr:spPr>
        <a:xfrm>
          <a:off x="16459200" y="673290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2" name="テキスト ボックス 721">
          <a:extLst>
            <a:ext uri="{FF2B5EF4-FFF2-40B4-BE49-F238E27FC236}">
              <a16:creationId xmlns:a16="http://schemas.microsoft.com/office/drawing/2014/main" id="{630FFE97-E6CE-4E4B-B032-C368E8B5CD5A}"/>
            </a:ext>
          </a:extLst>
        </xdr:cNvPr>
        <xdr:cNvSpPr txBox="1"/>
      </xdr:nvSpPr>
      <xdr:spPr>
        <a:xfrm>
          <a:off x="1625232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3" name="直線コネクタ 722">
          <a:extLst>
            <a:ext uri="{FF2B5EF4-FFF2-40B4-BE49-F238E27FC236}">
              <a16:creationId xmlns:a16="http://schemas.microsoft.com/office/drawing/2014/main" id="{725ED58B-5151-4409-8088-F613C678B072}"/>
            </a:ext>
          </a:extLst>
        </xdr:cNvPr>
        <xdr:cNvCxnSpPr/>
      </xdr:nvCxnSpPr>
      <xdr:spPr>
        <a:xfrm>
          <a:off x="16459200" y="635190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4" name="テキスト ボックス 723">
          <a:extLst>
            <a:ext uri="{FF2B5EF4-FFF2-40B4-BE49-F238E27FC236}">
              <a16:creationId xmlns:a16="http://schemas.microsoft.com/office/drawing/2014/main" id="{6A81BF9B-E2E9-4BC0-BFD6-5479C55BD5C2}"/>
            </a:ext>
          </a:extLst>
        </xdr:cNvPr>
        <xdr:cNvSpPr txBox="1"/>
      </xdr:nvSpPr>
      <xdr:spPr>
        <a:xfrm>
          <a:off x="16047266"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a:extLst>
            <a:ext uri="{FF2B5EF4-FFF2-40B4-BE49-F238E27FC236}">
              <a16:creationId xmlns:a16="http://schemas.microsoft.com/office/drawing/2014/main" id="{2FD84750-76FE-4B54-8AF0-4F4FE40F3D5B}"/>
            </a:ext>
          </a:extLst>
        </xdr:cNvPr>
        <xdr:cNvCxnSpPr/>
      </xdr:nvCxnSpPr>
      <xdr:spPr>
        <a:xfrm>
          <a:off x="16459200" y="5965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6" name="テキスト ボックス 725">
          <a:extLst>
            <a:ext uri="{FF2B5EF4-FFF2-40B4-BE49-F238E27FC236}">
              <a16:creationId xmlns:a16="http://schemas.microsoft.com/office/drawing/2014/main" id="{FF1B7FBA-2330-4715-AE06-05366EECA2B7}"/>
            </a:ext>
          </a:extLst>
        </xdr:cNvPr>
        <xdr:cNvSpPr txBox="1"/>
      </xdr:nvSpPr>
      <xdr:spPr>
        <a:xfrm>
          <a:off x="15985051" y="58305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7" name="直線コネクタ 726">
          <a:extLst>
            <a:ext uri="{FF2B5EF4-FFF2-40B4-BE49-F238E27FC236}">
              <a16:creationId xmlns:a16="http://schemas.microsoft.com/office/drawing/2014/main" id="{90B1A72B-754F-438D-ACC6-D2DD9B6AD9E1}"/>
            </a:ext>
          </a:extLst>
        </xdr:cNvPr>
        <xdr:cNvCxnSpPr/>
      </xdr:nvCxnSpPr>
      <xdr:spPr>
        <a:xfrm>
          <a:off x="16459200" y="5584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8" name="テキスト ボックス 727">
          <a:extLst>
            <a:ext uri="{FF2B5EF4-FFF2-40B4-BE49-F238E27FC236}">
              <a16:creationId xmlns:a16="http://schemas.microsoft.com/office/drawing/2014/main" id="{CA57F37F-1F8E-4494-BD55-A6A86385D42F}"/>
            </a:ext>
          </a:extLst>
        </xdr:cNvPr>
        <xdr:cNvSpPr txBox="1"/>
      </xdr:nvSpPr>
      <xdr:spPr>
        <a:xfrm>
          <a:off x="15985051" y="54495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9" name="直線コネクタ 728">
          <a:extLst>
            <a:ext uri="{FF2B5EF4-FFF2-40B4-BE49-F238E27FC236}">
              <a16:creationId xmlns:a16="http://schemas.microsoft.com/office/drawing/2014/main" id="{C8B39BE4-34DC-4A9E-B300-02EB761CFC16}"/>
            </a:ext>
          </a:extLst>
        </xdr:cNvPr>
        <xdr:cNvCxnSpPr/>
      </xdr:nvCxnSpPr>
      <xdr:spPr>
        <a:xfrm>
          <a:off x="16459200" y="5203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0" name="テキスト ボックス 729">
          <a:extLst>
            <a:ext uri="{FF2B5EF4-FFF2-40B4-BE49-F238E27FC236}">
              <a16:creationId xmlns:a16="http://schemas.microsoft.com/office/drawing/2014/main" id="{5D17B068-36F8-4A7B-A826-2DFFEB686B0E}"/>
            </a:ext>
          </a:extLst>
        </xdr:cNvPr>
        <xdr:cNvSpPr txBox="1"/>
      </xdr:nvSpPr>
      <xdr:spPr>
        <a:xfrm>
          <a:off x="15985051" y="50685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AD0ED181-6112-41EC-9716-E162C813E520}"/>
            </a:ext>
          </a:extLst>
        </xdr:cNvPr>
        <xdr:cNvCxnSpPr/>
      </xdr:nvCxnSpPr>
      <xdr:spPr>
        <a:xfrm>
          <a:off x="16459200" y="482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a:extLst>
            <a:ext uri="{FF2B5EF4-FFF2-40B4-BE49-F238E27FC236}">
              <a16:creationId xmlns:a16="http://schemas.microsoft.com/office/drawing/2014/main" id="{69A8140A-5AB4-4B45-9C1A-0F73197D5C12}"/>
            </a:ext>
          </a:extLst>
        </xdr:cNvPr>
        <xdr:cNvSpPr txBox="1"/>
      </xdr:nvSpPr>
      <xdr:spPr>
        <a:xfrm>
          <a:off x="15985051" y="46875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a:extLst>
            <a:ext uri="{FF2B5EF4-FFF2-40B4-BE49-F238E27FC236}">
              <a16:creationId xmlns:a16="http://schemas.microsoft.com/office/drawing/2014/main" id="{2F3240BB-F967-4915-991C-9B20E54B8264}"/>
            </a:ext>
          </a:extLst>
        </xdr:cNvPr>
        <xdr:cNvSpPr/>
      </xdr:nvSpPr>
      <xdr:spPr>
        <a:xfrm>
          <a:off x="16459200" y="4822190"/>
          <a:ext cx="4229100" cy="229171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28677</xdr:rowOff>
    </xdr:from>
    <xdr:to>
      <xdr:col>116</xdr:col>
      <xdr:colOff>62864</xdr:colOff>
      <xdr:row>39</xdr:row>
      <xdr:rowOff>44450</xdr:rowOff>
    </xdr:to>
    <xdr:cxnSp macro="">
      <xdr:nvCxnSpPr>
        <xdr:cNvPr id="734" name="直線コネクタ 733">
          <a:extLst>
            <a:ext uri="{FF2B5EF4-FFF2-40B4-BE49-F238E27FC236}">
              <a16:creationId xmlns:a16="http://schemas.microsoft.com/office/drawing/2014/main" id="{57F7E88F-A2CE-4922-8A41-5C5B82ED8AB1}"/>
            </a:ext>
          </a:extLst>
        </xdr:cNvPr>
        <xdr:cNvCxnSpPr/>
      </xdr:nvCxnSpPr>
      <xdr:spPr>
        <a:xfrm flipV="1">
          <a:off x="19945985" y="5341722"/>
          <a:ext cx="1269" cy="13911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5" name="投資及び出資金最小値テキスト">
          <a:extLst>
            <a:ext uri="{FF2B5EF4-FFF2-40B4-BE49-F238E27FC236}">
              <a16:creationId xmlns:a16="http://schemas.microsoft.com/office/drawing/2014/main" id="{75FD3D5D-6999-4F03-81D2-6DA9082A57BA}"/>
            </a:ext>
          </a:extLst>
        </xdr:cNvPr>
        <xdr:cNvSpPr txBox="1"/>
      </xdr:nvSpPr>
      <xdr:spPr>
        <a:xfrm>
          <a:off x="20002500" y="67367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6" name="直線コネクタ 735">
          <a:extLst>
            <a:ext uri="{FF2B5EF4-FFF2-40B4-BE49-F238E27FC236}">
              <a16:creationId xmlns:a16="http://schemas.microsoft.com/office/drawing/2014/main" id="{46E3BDA0-0FEE-4603-8075-4008330E7BD1}"/>
            </a:ext>
          </a:extLst>
        </xdr:cNvPr>
        <xdr:cNvCxnSpPr/>
      </xdr:nvCxnSpPr>
      <xdr:spPr>
        <a:xfrm>
          <a:off x="19885660" y="67329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146804</xdr:rowOff>
    </xdr:from>
    <xdr:ext cx="534377" cy="259045"/>
    <xdr:sp macro="" textlink="">
      <xdr:nvSpPr>
        <xdr:cNvPr id="737" name="投資及び出資金最大値テキスト">
          <a:extLst>
            <a:ext uri="{FF2B5EF4-FFF2-40B4-BE49-F238E27FC236}">
              <a16:creationId xmlns:a16="http://schemas.microsoft.com/office/drawing/2014/main" id="{E7A540CF-246F-4083-9BEA-F83CDC568991}"/>
            </a:ext>
          </a:extLst>
        </xdr:cNvPr>
        <xdr:cNvSpPr txBox="1"/>
      </xdr:nvSpPr>
      <xdr:spPr>
        <a:xfrm>
          <a:off x="20002500" y="5116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28677</xdr:rowOff>
    </xdr:from>
    <xdr:to>
      <xdr:col>116</xdr:col>
      <xdr:colOff>152400</xdr:colOff>
      <xdr:row>31</xdr:row>
      <xdr:rowOff>28677</xdr:rowOff>
    </xdr:to>
    <xdr:cxnSp macro="">
      <xdr:nvCxnSpPr>
        <xdr:cNvPr id="738" name="直線コネクタ 737">
          <a:extLst>
            <a:ext uri="{FF2B5EF4-FFF2-40B4-BE49-F238E27FC236}">
              <a16:creationId xmlns:a16="http://schemas.microsoft.com/office/drawing/2014/main" id="{E118D922-98DC-419E-B698-BA06CF6B4BAF}"/>
            </a:ext>
          </a:extLst>
        </xdr:cNvPr>
        <xdr:cNvCxnSpPr/>
      </xdr:nvCxnSpPr>
      <xdr:spPr>
        <a:xfrm>
          <a:off x="19885660" y="534172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118593</xdr:rowOff>
    </xdr:from>
    <xdr:to>
      <xdr:col>116</xdr:col>
      <xdr:colOff>63500</xdr:colOff>
      <xdr:row>38</xdr:row>
      <xdr:rowOff>131166</xdr:rowOff>
    </xdr:to>
    <xdr:cxnSp macro="">
      <xdr:nvCxnSpPr>
        <xdr:cNvPr id="739" name="直線コネクタ 738">
          <a:extLst>
            <a:ext uri="{FF2B5EF4-FFF2-40B4-BE49-F238E27FC236}">
              <a16:creationId xmlns:a16="http://schemas.microsoft.com/office/drawing/2014/main" id="{482D44D5-36AA-47BE-A4A4-8DCB4DF0DA94}"/>
            </a:ext>
          </a:extLst>
        </xdr:cNvPr>
        <xdr:cNvCxnSpPr/>
      </xdr:nvCxnSpPr>
      <xdr:spPr>
        <a:xfrm>
          <a:off x="19204940" y="6635598"/>
          <a:ext cx="74295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4792</xdr:rowOff>
    </xdr:from>
    <xdr:ext cx="469744" cy="259045"/>
    <xdr:sp macro="" textlink="">
      <xdr:nvSpPr>
        <xdr:cNvPr id="740" name="投資及び出資金平均値テキスト">
          <a:extLst>
            <a:ext uri="{FF2B5EF4-FFF2-40B4-BE49-F238E27FC236}">
              <a16:creationId xmlns:a16="http://schemas.microsoft.com/office/drawing/2014/main" id="{F317A0D6-F044-4760-BA38-8C8D0ABA29C0}"/>
            </a:ext>
          </a:extLst>
        </xdr:cNvPr>
        <xdr:cNvSpPr txBox="1"/>
      </xdr:nvSpPr>
      <xdr:spPr>
        <a:xfrm>
          <a:off x="20002500" y="6350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153365</xdr:rowOff>
    </xdr:from>
    <xdr:to>
      <xdr:col>116</xdr:col>
      <xdr:colOff>114300</xdr:colOff>
      <xdr:row>38</xdr:row>
      <xdr:rowOff>83515</xdr:rowOff>
    </xdr:to>
    <xdr:sp macro="" textlink="">
      <xdr:nvSpPr>
        <xdr:cNvPr id="741" name="フローチャート: 判断 740">
          <a:extLst>
            <a:ext uri="{FF2B5EF4-FFF2-40B4-BE49-F238E27FC236}">
              <a16:creationId xmlns:a16="http://schemas.microsoft.com/office/drawing/2014/main" id="{C5F6DC64-8E31-4DDF-B15C-21646AF25003}"/>
            </a:ext>
          </a:extLst>
        </xdr:cNvPr>
        <xdr:cNvSpPr/>
      </xdr:nvSpPr>
      <xdr:spPr>
        <a:xfrm>
          <a:off x="19904710" y="649701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114935</xdr:rowOff>
    </xdr:from>
    <xdr:to>
      <xdr:col>111</xdr:col>
      <xdr:colOff>177800</xdr:colOff>
      <xdr:row>38</xdr:row>
      <xdr:rowOff>118593</xdr:rowOff>
    </xdr:to>
    <xdr:cxnSp macro="">
      <xdr:nvCxnSpPr>
        <xdr:cNvPr id="742" name="直線コネクタ 741">
          <a:extLst>
            <a:ext uri="{FF2B5EF4-FFF2-40B4-BE49-F238E27FC236}">
              <a16:creationId xmlns:a16="http://schemas.microsoft.com/office/drawing/2014/main" id="{C00979D5-284D-43B8-B20D-D5D17CA62241}"/>
            </a:ext>
          </a:extLst>
        </xdr:cNvPr>
        <xdr:cNvCxnSpPr/>
      </xdr:nvCxnSpPr>
      <xdr:spPr>
        <a:xfrm>
          <a:off x="18399760" y="6630035"/>
          <a:ext cx="805180" cy="5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20472</xdr:rowOff>
    </xdr:from>
    <xdr:to>
      <xdr:col>112</xdr:col>
      <xdr:colOff>38100</xdr:colOff>
      <xdr:row>38</xdr:row>
      <xdr:rowOff>122072</xdr:rowOff>
    </xdr:to>
    <xdr:sp macro="" textlink="">
      <xdr:nvSpPr>
        <xdr:cNvPr id="743" name="フローチャート: 判断 742">
          <a:extLst>
            <a:ext uri="{FF2B5EF4-FFF2-40B4-BE49-F238E27FC236}">
              <a16:creationId xmlns:a16="http://schemas.microsoft.com/office/drawing/2014/main" id="{9C5C6C18-852D-4225-A92A-0AFEB6AE3935}"/>
            </a:ext>
          </a:extLst>
        </xdr:cNvPr>
        <xdr:cNvSpPr/>
      </xdr:nvSpPr>
      <xdr:spPr>
        <a:xfrm>
          <a:off x="19161760" y="6531762"/>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138599</xdr:rowOff>
    </xdr:from>
    <xdr:ext cx="469744" cy="259045"/>
    <xdr:sp macro="" textlink="">
      <xdr:nvSpPr>
        <xdr:cNvPr id="744" name="テキスト ボックス 743">
          <a:extLst>
            <a:ext uri="{FF2B5EF4-FFF2-40B4-BE49-F238E27FC236}">
              <a16:creationId xmlns:a16="http://schemas.microsoft.com/office/drawing/2014/main" id="{C9FAF891-3F47-4C4E-AD7B-0FA5F6C3CC9B}"/>
            </a:ext>
          </a:extLst>
        </xdr:cNvPr>
        <xdr:cNvSpPr txBox="1"/>
      </xdr:nvSpPr>
      <xdr:spPr>
        <a:xfrm>
          <a:off x="18989118" y="6306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114935</xdr:rowOff>
    </xdr:from>
    <xdr:to>
      <xdr:col>107</xdr:col>
      <xdr:colOff>50800</xdr:colOff>
      <xdr:row>38</xdr:row>
      <xdr:rowOff>119583</xdr:rowOff>
    </xdr:to>
    <xdr:cxnSp macro="">
      <xdr:nvCxnSpPr>
        <xdr:cNvPr id="745" name="直線コネクタ 744">
          <a:extLst>
            <a:ext uri="{FF2B5EF4-FFF2-40B4-BE49-F238E27FC236}">
              <a16:creationId xmlns:a16="http://schemas.microsoft.com/office/drawing/2014/main" id="{F358D9F3-9E0D-4482-B4A0-855D2B0920C1}"/>
            </a:ext>
          </a:extLst>
        </xdr:cNvPr>
        <xdr:cNvCxnSpPr/>
      </xdr:nvCxnSpPr>
      <xdr:spPr>
        <a:xfrm flipV="1">
          <a:off x="17602200" y="6630035"/>
          <a:ext cx="797560" cy="6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30759</xdr:rowOff>
    </xdr:from>
    <xdr:to>
      <xdr:col>107</xdr:col>
      <xdr:colOff>101600</xdr:colOff>
      <xdr:row>38</xdr:row>
      <xdr:rowOff>132359</xdr:rowOff>
    </xdr:to>
    <xdr:sp macro="" textlink="">
      <xdr:nvSpPr>
        <xdr:cNvPr id="746" name="フローチャート: 判断 745">
          <a:extLst>
            <a:ext uri="{FF2B5EF4-FFF2-40B4-BE49-F238E27FC236}">
              <a16:creationId xmlns:a16="http://schemas.microsoft.com/office/drawing/2014/main" id="{7E47A86E-09A3-4B08-87E7-B921E7B7D794}"/>
            </a:ext>
          </a:extLst>
        </xdr:cNvPr>
        <xdr:cNvSpPr/>
      </xdr:nvSpPr>
      <xdr:spPr>
        <a:xfrm>
          <a:off x="18345150" y="6543954"/>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148886</xdr:rowOff>
    </xdr:from>
    <xdr:ext cx="469744" cy="259045"/>
    <xdr:sp macro="" textlink="">
      <xdr:nvSpPr>
        <xdr:cNvPr id="747" name="テキスト ボックス 746">
          <a:extLst>
            <a:ext uri="{FF2B5EF4-FFF2-40B4-BE49-F238E27FC236}">
              <a16:creationId xmlns:a16="http://schemas.microsoft.com/office/drawing/2014/main" id="{F39EF71A-CF16-448A-93E8-73A2891BF28C}"/>
            </a:ext>
          </a:extLst>
        </xdr:cNvPr>
        <xdr:cNvSpPr txBox="1"/>
      </xdr:nvSpPr>
      <xdr:spPr>
        <a:xfrm>
          <a:off x="18182033" y="6321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118897</xdr:rowOff>
    </xdr:from>
    <xdr:to>
      <xdr:col>102</xdr:col>
      <xdr:colOff>114300</xdr:colOff>
      <xdr:row>38</xdr:row>
      <xdr:rowOff>119583</xdr:rowOff>
    </xdr:to>
    <xdr:cxnSp macro="">
      <xdr:nvCxnSpPr>
        <xdr:cNvPr id="748" name="直線コネクタ 747">
          <a:extLst>
            <a:ext uri="{FF2B5EF4-FFF2-40B4-BE49-F238E27FC236}">
              <a16:creationId xmlns:a16="http://schemas.microsoft.com/office/drawing/2014/main" id="{CB54AE2D-E0B9-44A8-99DF-005C65985AC5}"/>
            </a:ext>
          </a:extLst>
        </xdr:cNvPr>
        <xdr:cNvCxnSpPr/>
      </xdr:nvCxnSpPr>
      <xdr:spPr>
        <a:xfrm>
          <a:off x="16804640" y="6635902"/>
          <a:ext cx="79756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84861</xdr:rowOff>
    </xdr:from>
    <xdr:to>
      <xdr:col>102</xdr:col>
      <xdr:colOff>165100</xdr:colOff>
      <xdr:row>39</xdr:row>
      <xdr:rowOff>15011</xdr:rowOff>
    </xdr:to>
    <xdr:sp macro="" textlink="">
      <xdr:nvSpPr>
        <xdr:cNvPr id="749" name="フローチャート: 判断 748">
          <a:extLst>
            <a:ext uri="{FF2B5EF4-FFF2-40B4-BE49-F238E27FC236}">
              <a16:creationId xmlns:a16="http://schemas.microsoft.com/office/drawing/2014/main" id="{418B488C-CA13-4583-AA66-A1CC10E50D44}"/>
            </a:ext>
          </a:extLst>
        </xdr:cNvPr>
        <xdr:cNvSpPr/>
      </xdr:nvSpPr>
      <xdr:spPr>
        <a:xfrm>
          <a:off x="17547590" y="6601866"/>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6138</xdr:rowOff>
    </xdr:from>
    <xdr:ext cx="469744" cy="259045"/>
    <xdr:sp macro="" textlink="">
      <xdr:nvSpPr>
        <xdr:cNvPr id="750" name="テキスト ボックス 749">
          <a:extLst>
            <a:ext uri="{FF2B5EF4-FFF2-40B4-BE49-F238E27FC236}">
              <a16:creationId xmlns:a16="http://schemas.microsoft.com/office/drawing/2014/main" id="{B650F732-C461-44D7-8574-6FD7F3B67646}"/>
            </a:ext>
          </a:extLst>
        </xdr:cNvPr>
        <xdr:cNvSpPr txBox="1"/>
      </xdr:nvSpPr>
      <xdr:spPr>
        <a:xfrm>
          <a:off x="17384473" y="6694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74422</xdr:rowOff>
    </xdr:from>
    <xdr:to>
      <xdr:col>98</xdr:col>
      <xdr:colOff>38100</xdr:colOff>
      <xdr:row>39</xdr:row>
      <xdr:rowOff>4572</xdr:rowOff>
    </xdr:to>
    <xdr:sp macro="" textlink="">
      <xdr:nvSpPr>
        <xdr:cNvPr id="751" name="フローチャート: 判断 750">
          <a:extLst>
            <a:ext uri="{FF2B5EF4-FFF2-40B4-BE49-F238E27FC236}">
              <a16:creationId xmlns:a16="http://schemas.microsoft.com/office/drawing/2014/main" id="{EBA53B7D-6741-4BC3-B535-F16A620B1D9B}"/>
            </a:ext>
          </a:extLst>
        </xdr:cNvPr>
        <xdr:cNvSpPr/>
      </xdr:nvSpPr>
      <xdr:spPr>
        <a:xfrm>
          <a:off x="16761460" y="6589522"/>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167149</xdr:rowOff>
    </xdr:from>
    <xdr:ext cx="469744" cy="259045"/>
    <xdr:sp macro="" textlink="">
      <xdr:nvSpPr>
        <xdr:cNvPr id="752" name="テキスト ボックス 751">
          <a:extLst>
            <a:ext uri="{FF2B5EF4-FFF2-40B4-BE49-F238E27FC236}">
              <a16:creationId xmlns:a16="http://schemas.microsoft.com/office/drawing/2014/main" id="{F4F3972B-7F14-4D82-A336-3355917511D2}"/>
            </a:ext>
          </a:extLst>
        </xdr:cNvPr>
        <xdr:cNvSpPr txBox="1"/>
      </xdr:nvSpPr>
      <xdr:spPr>
        <a:xfrm>
          <a:off x="16588818" y="6686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640F9241-2F91-456B-9E20-07100F0FD766}"/>
            </a:ext>
          </a:extLst>
        </xdr:cNvPr>
        <xdr:cNvSpPr txBox="1"/>
      </xdr:nvSpPr>
      <xdr:spPr>
        <a:xfrm>
          <a:off x="19776440" y="711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85133F8A-7308-4E04-9720-11149E5F659C}"/>
            </a:ext>
          </a:extLst>
        </xdr:cNvPr>
        <xdr:cNvSpPr txBox="1"/>
      </xdr:nvSpPr>
      <xdr:spPr>
        <a:xfrm>
          <a:off x="19033490" y="711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F787FC03-90D8-4FD4-957C-9C88052DC8A8}"/>
            </a:ext>
          </a:extLst>
        </xdr:cNvPr>
        <xdr:cNvSpPr txBox="1"/>
      </xdr:nvSpPr>
      <xdr:spPr>
        <a:xfrm>
          <a:off x="18228310" y="711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5570D3ED-698F-4FF2-AADE-99991EF06D9D}"/>
            </a:ext>
          </a:extLst>
        </xdr:cNvPr>
        <xdr:cNvSpPr txBox="1"/>
      </xdr:nvSpPr>
      <xdr:spPr>
        <a:xfrm>
          <a:off x="17430750" y="711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9DE18FE5-ADE9-4AAC-ABD6-547E01475D2A}"/>
            </a:ext>
          </a:extLst>
        </xdr:cNvPr>
        <xdr:cNvSpPr txBox="1"/>
      </xdr:nvSpPr>
      <xdr:spPr>
        <a:xfrm>
          <a:off x="16633190" y="711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80366</xdr:rowOff>
    </xdr:from>
    <xdr:to>
      <xdr:col>116</xdr:col>
      <xdr:colOff>114300</xdr:colOff>
      <xdr:row>39</xdr:row>
      <xdr:rowOff>10516</xdr:rowOff>
    </xdr:to>
    <xdr:sp macro="" textlink="">
      <xdr:nvSpPr>
        <xdr:cNvPr id="758" name="楕円 757">
          <a:extLst>
            <a:ext uri="{FF2B5EF4-FFF2-40B4-BE49-F238E27FC236}">
              <a16:creationId xmlns:a16="http://schemas.microsoft.com/office/drawing/2014/main" id="{5F8B4BFA-317E-4552-B4AD-04379DE803D9}"/>
            </a:ext>
          </a:extLst>
        </xdr:cNvPr>
        <xdr:cNvSpPr/>
      </xdr:nvSpPr>
      <xdr:spPr>
        <a:xfrm>
          <a:off x="19904710" y="6597371"/>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166743</xdr:rowOff>
    </xdr:from>
    <xdr:ext cx="469744" cy="259045"/>
    <xdr:sp macro="" textlink="">
      <xdr:nvSpPr>
        <xdr:cNvPr id="759" name="投資及び出資金該当値テキスト">
          <a:extLst>
            <a:ext uri="{FF2B5EF4-FFF2-40B4-BE49-F238E27FC236}">
              <a16:creationId xmlns:a16="http://schemas.microsoft.com/office/drawing/2014/main" id="{17C49D30-3017-460C-A78E-A3FBA68523B2}"/>
            </a:ext>
          </a:extLst>
        </xdr:cNvPr>
        <xdr:cNvSpPr txBox="1"/>
      </xdr:nvSpPr>
      <xdr:spPr>
        <a:xfrm>
          <a:off x="20002500" y="6514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67793</xdr:rowOff>
    </xdr:from>
    <xdr:to>
      <xdr:col>112</xdr:col>
      <xdr:colOff>38100</xdr:colOff>
      <xdr:row>38</xdr:row>
      <xdr:rowOff>169393</xdr:rowOff>
    </xdr:to>
    <xdr:sp macro="" textlink="">
      <xdr:nvSpPr>
        <xdr:cNvPr id="760" name="楕円 759">
          <a:extLst>
            <a:ext uri="{FF2B5EF4-FFF2-40B4-BE49-F238E27FC236}">
              <a16:creationId xmlns:a16="http://schemas.microsoft.com/office/drawing/2014/main" id="{F10DDA25-CBE2-4A2D-ADEF-B0E1648B3385}"/>
            </a:ext>
          </a:extLst>
        </xdr:cNvPr>
        <xdr:cNvSpPr/>
      </xdr:nvSpPr>
      <xdr:spPr>
        <a:xfrm>
          <a:off x="19161760" y="6580988"/>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160520</xdr:rowOff>
    </xdr:from>
    <xdr:ext cx="469744" cy="259045"/>
    <xdr:sp macro="" textlink="">
      <xdr:nvSpPr>
        <xdr:cNvPr id="761" name="テキスト ボックス 760">
          <a:extLst>
            <a:ext uri="{FF2B5EF4-FFF2-40B4-BE49-F238E27FC236}">
              <a16:creationId xmlns:a16="http://schemas.microsoft.com/office/drawing/2014/main" id="{0761E6AB-913C-4B0E-A854-B9A3E13C10FE}"/>
            </a:ext>
          </a:extLst>
        </xdr:cNvPr>
        <xdr:cNvSpPr txBox="1"/>
      </xdr:nvSpPr>
      <xdr:spPr>
        <a:xfrm>
          <a:off x="18989118" y="6677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64135</xdr:rowOff>
    </xdr:from>
    <xdr:to>
      <xdr:col>107</xdr:col>
      <xdr:colOff>101600</xdr:colOff>
      <xdr:row>38</xdr:row>
      <xdr:rowOff>165735</xdr:rowOff>
    </xdr:to>
    <xdr:sp macro="" textlink="">
      <xdr:nvSpPr>
        <xdr:cNvPr id="762" name="楕円 761">
          <a:extLst>
            <a:ext uri="{FF2B5EF4-FFF2-40B4-BE49-F238E27FC236}">
              <a16:creationId xmlns:a16="http://schemas.microsoft.com/office/drawing/2014/main" id="{C4284CE2-63C5-415E-A3D8-92093F2B8242}"/>
            </a:ext>
          </a:extLst>
        </xdr:cNvPr>
        <xdr:cNvSpPr/>
      </xdr:nvSpPr>
      <xdr:spPr>
        <a:xfrm>
          <a:off x="18345150" y="6575425"/>
          <a:ext cx="9779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156862</xdr:rowOff>
    </xdr:from>
    <xdr:ext cx="469744" cy="259045"/>
    <xdr:sp macro="" textlink="">
      <xdr:nvSpPr>
        <xdr:cNvPr id="763" name="テキスト ボックス 762">
          <a:extLst>
            <a:ext uri="{FF2B5EF4-FFF2-40B4-BE49-F238E27FC236}">
              <a16:creationId xmlns:a16="http://schemas.microsoft.com/office/drawing/2014/main" id="{4923A555-690C-4AAD-9B45-1F24EBF4C45F}"/>
            </a:ext>
          </a:extLst>
        </xdr:cNvPr>
        <xdr:cNvSpPr txBox="1"/>
      </xdr:nvSpPr>
      <xdr:spPr>
        <a:xfrm>
          <a:off x="18182033" y="6673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68783</xdr:rowOff>
    </xdr:from>
    <xdr:to>
      <xdr:col>102</xdr:col>
      <xdr:colOff>165100</xdr:colOff>
      <xdr:row>38</xdr:row>
      <xdr:rowOff>170383</xdr:rowOff>
    </xdr:to>
    <xdr:sp macro="" textlink="">
      <xdr:nvSpPr>
        <xdr:cNvPr id="764" name="楕円 763">
          <a:extLst>
            <a:ext uri="{FF2B5EF4-FFF2-40B4-BE49-F238E27FC236}">
              <a16:creationId xmlns:a16="http://schemas.microsoft.com/office/drawing/2014/main" id="{9AD2AFF4-8B47-44F5-B4DF-82662E086AFE}"/>
            </a:ext>
          </a:extLst>
        </xdr:cNvPr>
        <xdr:cNvSpPr/>
      </xdr:nvSpPr>
      <xdr:spPr>
        <a:xfrm>
          <a:off x="17547590" y="6581978"/>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15460</xdr:rowOff>
    </xdr:from>
    <xdr:ext cx="469744" cy="259045"/>
    <xdr:sp macro="" textlink="">
      <xdr:nvSpPr>
        <xdr:cNvPr id="765" name="テキスト ボックス 764">
          <a:extLst>
            <a:ext uri="{FF2B5EF4-FFF2-40B4-BE49-F238E27FC236}">
              <a16:creationId xmlns:a16="http://schemas.microsoft.com/office/drawing/2014/main" id="{D99C9155-47DB-4919-ABE9-D3DA493159C5}"/>
            </a:ext>
          </a:extLst>
        </xdr:cNvPr>
        <xdr:cNvSpPr txBox="1"/>
      </xdr:nvSpPr>
      <xdr:spPr>
        <a:xfrm>
          <a:off x="17384473" y="6362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68097</xdr:rowOff>
    </xdr:from>
    <xdr:to>
      <xdr:col>98</xdr:col>
      <xdr:colOff>38100</xdr:colOff>
      <xdr:row>38</xdr:row>
      <xdr:rowOff>169697</xdr:rowOff>
    </xdr:to>
    <xdr:sp macro="" textlink="">
      <xdr:nvSpPr>
        <xdr:cNvPr id="766" name="楕円 765">
          <a:extLst>
            <a:ext uri="{FF2B5EF4-FFF2-40B4-BE49-F238E27FC236}">
              <a16:creationId xmlns:a16="http://schemas.microsoft.com/office/drawing/2014/main" id="{10073182-52AA-45EA-9AC5-5929ECEAB5C5}"/>
            </a:ext>
          </a:extLst>
        </xdr:cNvPr>
        <xdr:cNvSpPr/>
      </xdr:nvSpPr>
      <xdr:spPr>
        <a:xfrm>
          <a:off x="16761460" y="6581292"/>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14774</xdr:rowOff>
    </xdr:from>
    <xdr:ext cx="469744" cy="259045"/>
    <xdr:sp macro="" textlink="">
      <xdr:nvSpPr>
        <xdr:cNvPr id="767" name="テキスト ボックス 766">
          <a:extLst>
            <a:ext uri="{FF2B5EF4-FFF2-40B4-BE49-F238E27FC236}">
              <a16:creationId xmlns:a16="http://schemas.microsoft.com/office/drawing/2014/main" id="{4A2CC463-A33C-4D13-A8FF-DD7058641ACA}"/>
            </a:ext>
          </a:extLst>
        </xdr:cNvPr>
        <xdr:cNvSpPr txBox="1"/>
      </xdr:nvSpPr>
      <xdr:spPr>
        <a:xfrm>
          <a:off x="16588818" y="6362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9A5A366C-AC4F-4D83-8B12-BF1CE95F2D9F}"/>
            </a:ext>
          </a:extLst>
        </xdr:cNvPr>
        <xdr:cNvSpPr/>
      </xdr:nvSpPr>
      <xdr:spPr>
        <a:xfrm>
          <a:off x="16459200" y="7425690"/>
          <a:ext cx="4229100" cy="3194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A50F8936-18F1-4E3E-8324-894429625AE6}"/>
            </a:ext>
          </a:extLst>
        </xdr:cNvPr>
        <xdr:cNvSpPr/>
      </xdr:nvSpPr>
      <xdr:spPr>
        <a:xfrm>
          <a:off x="16590010" y="7768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2DCA8DA5-C2B2-4D81-AE5E-50C2A4CC3113}"/>
            </a:ext>
          </a:extLst>
        </xdr:cNvPr>
        <xdr:cNvSpPr/>
      </xdr:nvSpPr>
      <xdr:spPr>
        <a:xfrm>
          <a:off x="16590010" y="7979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B20E50C1-3E39-4DE4-A2DF-4368120C0B40}"/>
            </a:ext>
          </a:extLst>
        </xdr:cNvPr>
        <xdr:cNvSpPr/>
      </xdr:nvSpPr>
      <xdr:spPr>
        <a:xfrm>
          <a:off x="17487900" y="7768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DB0AF3B2-FB1A-4642-B91F-D4F6C7EF60FA}"/>
            </a:ext>
          </a:extLst>
        </xdr:cNvPr>
        <xdr:cNvSpPr/>
      </xdr:nvSpPr>
      <xdr:spPr>
        <a:xfrm>
          <a:off x="17487900" y="7979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72109376-881E-4228-A283-D8ADFC511E10}"/>
            </a:ext>
          </a:extLst>
        </xdr:cNvPr>
        <xdr:cNvSpPr/>
      </xdr:nvSpPr>
      <xdr:spPr>
        <a:xfrm>
          <a:off x="18516600" y="7768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8B8B36B7-2E0F-44B7-9530-20A1B58CA815}"/>
            </a:ext>
          </a:extLst>
        </xdr:cNvPr>
        <xdr:cNvSpPr/>
      </xdr:nvSpPr>
      <xdr:spPr>
        <a:xfrm>
          <a:off x="18516600" y="7979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3E899C98-8A36-4B6B-96AD-5583120614D7}"/>
            </a:ext>
          </a:extLst>
        </xdr:cNvPr>
        <xdr:cNvSpPr/>
      </xdr:nvSpPr>
      <xdr:spPr>
        <a:xfrm>
          <a:off x="16459200" y="8251190"/>
          <a:ext cx="4229100" cy="229171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83839E93-25B4-4D01-BE87-4A075F451C8B}"/>
            </a:ext>
          </a:extLst>
        </xdr:cNvPr>
        <xdr:cNvSpPr txBox="1"/>
      </xdr:nvSpPr>
      <xdr:spPr>
        <a:xfrm>
          <a:off x="16440150" y="806640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EA738497-CE21-4CD1-A525-DFFF4D8602DA}"/>
            </a:ext>
          </a:extLst>
        </xdr:cNvPr>
        <xdr:cNvCxnSpPr/>
      </xdr:nvCxnSpPr>
      <xdr:spPr>
        <a:xfrm>
          <a:off x="16459200" y="1054290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78" name="直線コネクタ 777">
          <a:extLst>
            <a:ext uri="{FF2B5EF4-FFF2-40B4-BE49-F238E27FC236}">
              <a16:creationId xmlns:a16="http://schemas.microsoft.com/office/drawing/2014/main" id="{00BD7528-2203-4953-9CD0-CF47F55A70A2}"/>
            </a:ext>
          </a:extLst>
        </xdr:cNvPr>
        <xdr:cNvCxnSpPr/>
      </xdr:nvCxnSpPr>
      <xdr:spPr>
        <a:xfrm>
          <a:off x="16459200" y="99656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79" name="テキスト ボックス 778">
          <a:extLst>
            <a:ext uri="{FF2B5EF4-FFF2-40B4-BE49-F238E27FC236}">
              <a16:creationId xmlns:a16="http://schemas.microsoft.com/office/drawing/2014/main" id="{FF9B7288-D695-4E2B-8A49-8C31F1510739}"/>
            </a:ext>
          </a:extLst>
        </xdr:cNvPr>
        <xdr:cNvSpPr txBox="1"/>
      </xdr:nvSpPr>
      <xdr:spPr>
        <a:xfrm>
          <a:off x="16252324" y="983108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a:extLst>
            <a:ext uri="{FF2B5EF4-FFF2-40B4-BE49-F238E27FC236}">
              <a16:creationId xmlns:a16="http://schemas.microsoft.com/office/drawing/2014/main" id="{9F413734-05AC-4380-93AD-D6A4BCCC9ECC}"/>
            </a:ext>
          </a:extLst>
        </xdr:cNvPr>
        <xdr:cNvCxnSpPr/>
      </xdr:nvCxnSpPr>
      <xdr:spPr>
        <a:xfrm>
          <a:off x="16459200" y="9394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1" name="テキスト ボックス 780">
          <a:extLst>
            <a:ext uri="{FF2B5EF4-FFF2-40B4-BE49-F238E27FC236}">
              <a16:creationId xmlns:a16="http://schemas.microsoft.com/office/drawing/2014/main" id="{C044EF2E-4BAE-4E8D-B276-785253283003}"/>
            </a:ext>
          </a:extLst>
        </xdr:cNvPr>
        <xdr:cNvSpPr txBox="1"/>
      </xdr:nvSpPr>
      <xdr:spPr>
        <a:xfrm>
          <a:off x="15985051" y="92595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82" name="直線コネクタ 781">
          <a:extLst>
            <a:ext uri="{FF2B5EF4-FFF2-40B4-BE49-F238E27FC236}">
              <a16:creationId xmlns:a16="http://schemas.microsoft.com/office/drawing/2014/main" id="{CFB2D790-DFC8-496E-B119-B32B565E1105}"/>
            </a:ext>
          </a:extLst>
        </xdr:cNvPr>
        <xdr:cNvCxnSpPr/>
      </xdr:nvCxnSpPr>
      <xdr:spPr>
        <a:xfrm>
          <a:off x="16459200" y="882840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83" name="テキスト ボックス 782">
          <a:extLst>
            <a:ext uri="{FF2B5EF4-FFF2-40B4-BE49-F238E27FC236}">
              <a16:creationId xmlns:a16="http://schemas.microsoft.com/office/drawing/2014/main" id="{34295B71-A11B-4FA2-9736-681606397969}"/>
            </a:ext>
          </a:extLst>
        </xdr:cNvPr>
        <xdr:cNvSpPr txBox="1"/>
      </xdr:nvSpPr>
      <xdr:spPr>
        <a:xfrm>
          <a:off x="1598505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ACAB71F4-EFA6-4ABE-BF68-D2504CF0C166}"/>
            </a:ext>
          </a:extLst>
        </xdr:cNvPr>
        <xdr:cNvCxnSpPr/>
      </xdr:nvCxnSpPr>
      <xdr:spPr>
        <a:xfrm>
          <a:off x="16459200" y="825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5" name="テキスト ボックス 784">
          <a:extLst>
            <a:ext uri="{FF2B5EF4-FFF2-40B4-BE49-F238E27FC236}">
              <a16:creationId xmlns:a16="http://schemas.microsoft.com/office/drawing/2014/main" id="{5806C971-08B5-4A68-B39D-A67989D9537D}"/>
            </a:ext>
          </a:extLst>
        </xdr:cNvPr>
        <xdr:cNvSpPr txBox="1"/>
      </xdr:nvSpPr>
      <xdr:spPr>
        <a:xfrm>
          <a:off x="15985051" y="81165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a:extLst>
            <a:ext uri="{FF2B5EF4-FFF2-40B4-BE49-F238E27FC236}">
              <a16:creationId xmlns:a16="http://schemas.microsoft.com/office/drawing/2014/main" id="{F09A2D4A-F0F3-45C7-96F4-1C1DAF438082}"/>
            </a:ext>
          </a:extLst>
        </xdr:cNvPr>
        <xdr:cNvSpPr/>
      </xdr:nvSpPr>
      <xdr:spPr>
        <a:xfrm>
          <a:off x="16459200" y="8251190"/>
          <a:ext cx="4229100" cy="229171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34372</xdr:rowOff>
    </xdr:from>
    <xdr:to>
      <xdr:col>116</xdr:col>
      <xdr:colOff>62864</xdr:colOff>
      <xdr:row>58</xdr:row>
      <xdr:rowOff>25400</xdr:rowOff>
    </xdr:to>
    <xdr:cxnSp macro="">
      <xdr:nvCxnSpPr>
        <xdr:cNvPr id="787" name="直線コネクタ 786">
          <a:extLst>
            <a:ext uri="{FF2B5EF4-FFF2-40B4-BE49-F238E27FC236}">
              <a16:creationId xmlns:a16="http://schemas.microsoft.com/office/drawing/2014/main" id="{2B6E5F35-ECF4-49B0-8515-F8D51E6BAE51}"/>
            </a:ext>
          </a:extLst>
        </xdr:cNvPr>
        <xdr:cNvCxnSpPr/>
      </xdr:nvCxnSpPr>
      <xdr:spPr>
        <a:xfrm flipV="1">
          <a:off x="19945985" y="8778322"/>
          <a:ext cx="1269" cy="1187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29227</xdr:rowOff>
    </xdr:from>
    <xdr:ext cx="249299" cy="259045"/>
    <xdr:sp macro="" textlink="">
      <xdr:nvSpPr>
        <xdr:cNvPr id="788" name="貸付金最小値テキスト">
          <a:extLst>
            <a:ext uri="{FF2B5EF4-FFF2-40B4-BE49-F238E27FC236}">
              <a16:creationId xmlns:a16="http://schemas.microsoft.com/office/drawing/2014/main" id="{612CA531-65F2-4006-9CFB-5E1E4E3A7BC4}"/>
            </a:ext>
          </a:extLst>
        </xdr:cNvPr>
        <xdr:cNvSpPr txBox="1"/>
      </xdr:nvSpPr>
      <xdr:spPr>
        <a:xfrm>
          <a:off x="20002500" y="99714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89" name="直線コネクタ 788">
          <a:extLst>
            <a:ext uri="{FF2B5EF4-FFF2-40B4-BE49-F238E27FC236}">
              <a16:creationId xmlns:a16="http://schemas.microsoft.com/office/drawing/2014/main" id="{EE693726-06C7-400A-87C9-BF9A1F3D6A16}"/>
            </a:ext>
          </a:extLst>
        </xdr:cNvPr>
        <xdr:cNvCxnSpPr/>
      </xdr:nvCxnSpPr>
      <xdr:spPr>
        <a:xfrm>
          <a:off x="19885660" y="99656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152499</xdr:rowOff>
    </xdr:from>
    <xdr:ext cx="534377" cy="259045"/>
    <xdr:sp macro="" textlink="">
      <xdr:nvSpPr>
        <xdr:cNvPr id="790" name="貸付金最大値テキスト">
          <a:extLst>
            <a:ext uri="{FF2B5EF4-FFF2-40B4-BE49-F238E27FC236}">
              <a16:creationId xmlns:a16="http://schemas.microsoft.com/office/drawing/2014/main" id="{B8CDB17F-4B6C-449B-8EF8-7E2F8C1D2E19}"/>
            </a:ext>
          </a:extLst>
        </xdr:cNvPr>
        <xdr:cNvSpPr txBox="1"/>
      </xdr:nvSpPr>
      <xdr:spPr>
        <a:xfrm>
          <a:off x="20002500" y="8553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34372</xdr:rowOff>
    </xdr:from>
    <xdr:to>
      <xdr:col>116</xdr:col>
      <xdr:colOff>152400</xdr:colOff>
      <xdr:row>51</xdr:row>
      <xdr:rowOff>34372</xdr:rowOff>
    </xdr:to>
    <xdr:cxnSp macro="">
      <xdr:nvCxnSpPr>
        <xdr:cNvPr id="791" name="直線コネクタ 790">
          <a:extLst>
            <a:ext uri="{FF2B5EF4-FFF2-40B4-BE49-F238E27FC236}">
              <a16:creationId xmlns:a16="http://schemas.microsoft.com/office/drawing/2014/main" id="{13FB630A-C1D4-4445-B54B-C2077E05D111}"/>
            </a:ext>
          </a:extLst>
        </xdr:cNvPr>
        <xdr:cNvCxnSpPr/>
      </xdr:nvCxnSpPr>
      <xdr:spPr>
        <a:xfrm>
          <a:off x="19885660" y="877832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17742</xdr:rowOff>
    </xdr:from>
    <xdr:to>
      <xdr:col>116</xdr:col>
      <xdr:colOff>63500</xdr:colOff>
      <xdr:row>58</xdr:row>
      <xdr:rowOff>17914</xdr:rowOff>
    </xdr:to>
    <xdr:cxnSp macro="">
      <xdr:nvCxnSpPr>
        <xdr:cNvPr id="792" name="直線コネクタ 791">
          <a:extLst>
            <a:ext uri="{FF2B5EF4-FFF2-40B4-BE49-F238E27FC236}">
              <a16:creationId xmlns:a16="http://schemas.microsoft.com/office/drawing/2014/main" id="{1E7D5BD2-532B-438D-8833-943263D89077}"/>
            </a:ext>
          </a:extLst>
        </xdr:cNvPr>
        <xdr:cNvCxnSpPr/>
      </xdr:nvCxnSpPr>
      <xdr:spPr>
        <a:xfrm flipV="1">
          <a:off x="19204940" y="9965652"/>
          <a:ext cx="742950" cy="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71086</xdr:rowOff>
    </xdr:from>
    <xdr:ext cx="469744" cy="259045"/>
    <xdr:sp macro="" textlink="">
      <xdr:nvSpPr>
        <xdr:cNvPr id="793" name="貸付金平均値テキスト">
          <a:extLst>
            <a:ext uri="{FF2B5EF4-FFF2-40B4-BE49-F238E27FC236}">
              <a16:creationId xmlns:a16="http://schemas.microsoft.com/office/drawing/2014/main" id="{BE81C9C8-E43F-4B75-ADD6-F3C4C5A99F0D}"/>
            </a:ext>
          </a:extLst>
        </xdr:cNvPr>
        <xdr:cNvSpPr txBox="1"/>
      </xdr:nvSpPr>
      <xdr:spPr>
        <a:xfrm>
          <a:off x="20002500" y="96703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48209</xdr:rowOff>
    </xdr:from>
    <xdr:to>
      <xdr:col>116</xdr:col>
      <xdr:colOff>114300</xdr:colOff>
      <xdr:row>57</xdr:row>
      <xdr:rowOff>149809</xdr:rowOff>
    </xdr:to>
    <xdr:sp macro="" textlink="">
      <xdr:nvSpPr>
        <xdr:cNvPr id="794" name="フローチャート: 判断 793">
          <a:extLst>
            <a:ext uri="{FF2B5EF4-FFF2-40B4-BE49-F238E27FC236}">
              <a16:creationId xmlns:a16="http://schemas.microsoft.com/office/drawing/2014/main" id="{1E3B93CC-CBCE-4948-8524-FDEF60879AF8}"/>
            </a:ext>
          </a:extLst>
        </xdr:cNvPr>
        <xdr:cNvSpPr/>
      </xdr:nvSpPr>
      <xdr:spPr>
        <a:xfrm>
          <a:off x="19904710" y="9822764"/>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10713</xdr:rowOff>
    </xdr:from>
    <xdr:to>
      <xdr:col>111</xdr:col>
      <xdr:colOff>177800</xdr:colOff>
      <xdr:row>58</xdr:row>
      <xdr:rowOff>17914</xdr:rowOff>
    </xdr:to>
    <xdr:cxnSp macro="">
      <xdr:nvCxnSpPr>
        <xdr:cNvPr id="795" name="直線コネクタ 794">
          <a:extLst>
            <a:ext uri="{FF2B5EF4-FFF2-40B4-BE49-F238E27FC236}">
              <a16:creationId xmlns:a16="http://schemas.microsoft.com/office/drawing/2014/main" id="{0A52FFA5-38CE-4E18-92A7-43E2B967759A}"/>
            </a:ext>
          </a:extLst>
        </xdr:cNvPr>
        <xdr:cNvCxnSpPr/>
      </xdr:nvCxnSpPr>
      <xdr:spPr>
        <a:xfrm>
          <a:off x="18399760" y="9956718"/>
          <a:ext cx="805180" cy="9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74726</xdr:rowOff>
    </xdr:from>
    <xdr:to>
      <xdr:col>112</xdr:col>
      <xdr:colOff>38100</xdr:colOff>
      <xdr:row>57</xdr:row>
      <xdr:rowOff>4876</xdr:rowOff>
    </xdr:to>
    <xdr:sp macro="" textlink="">
      <xdr:nvSpPr>
        <xdr:cNvPr id="796" name="フローチャート: 判断 795">
          <a:extLst>
            <a:ext uri="{FF2B5EF4-FFF2-40B4-BE49-F238E27FC236}">
              <a16:creationId xmlns:a16="http://schemas.microsoft.com/office/drawing/2014/main" id="{FCB1E808-06D2-4C59-828A-5BA94612A8C8}"/>
            </a:ext>
          </a:extLst>
        </xdr:cNvPr>
        <xdr:cNvSpPr/>
      </xdr:nvSpPr>
      <xdr:spPr>
        <a:xfrm>
          <a:off x="19161760" y="9675926"/>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21403</xdr:rowOff>
    </xdr:from>
    <xdr:ext cx="469744" cy="259045"/>
    <xdr:sp macro="" textlink="">
      <xdr:nvSpPr>
        <xdr:cNvPr id="797" name="テキスト ボックス 796">
          <a:extLst>
            <a:ext uri="{FF2B5EF4-FFF2-40B4-BE49-F238E27FC236}">
              <a16:creationId xmlns:a16="http://schemas.microsoft.com/office/drawing/2014/main" id="{6EAD8E12-A8DC-4BFA-AC04-B6EF224FE8F4}"/>
            </a:ext>
          </a:extLst>
        </xdr:cNvPr>
        <xdr:cNvSpPr txBox="1"/>
      </xdr:nvSpPr>
      <xdr:spPr>
        <a:xfrm>
          <a:off x="18989118" y="9447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10713</xdr:rowOff>
    </xdr:from>
    <xdr:to>
      <xdr:col>107</xdr:col>
      <xdr:colOff>50800</xdr:colOff>
      <xdr:row>58</xdr:row>
      <xdr:rowOff>10941</xdr:rowOff>
    </xdr:to>
    <xdr:cxnSp macro="">
      <xdr:nvCxnSpPr>
        <xdr:cNvPr id="798" name="直線コネクタ 797">
          <a:extLst>
            <a:ext uri="{FF2B5EF4-FFF2-40B4-BE49-F238E27FC236}">
              <a16:creationId xmlns:a16="http://schemas.microsoft.com/office/drawing/2014/main" id="{5052A8F7-983B-4CF7-8B3F-3C151707B438}"/>
            </a:ext>
          </a:extLst>
        </xdr:cNvPr>
        <xdr:cNvCxnSpPr/>
      </xdr:nvCxnSpPr>
      <xdr:spPr>
        <a:xfrm flipV="1">
          <a:off x="17602200" y="9956718"/>
          <a:ext cx="79756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112846</xdr:rowOff>
    </xdr:from>
    <xdr:to>
      <xdr:col>107</xdr:col>
      <xdr:colOff>101600</xdr:colOff>
      <xdr:row>57</xdr:row>
      <xdr:rowOff>42996</xdr:rowOff>
    </xdr:to>
    <xdr:sp macro="" textlink="">
      <xdr:nvSpPr>
        <xdr:cNvPr id="799" name="フローチャート: 判断 798">
          <a:extLst>
            <a:ext uri="{FF2B5EF4-FFF2-40B4-BE49-F238E27FC236}">
              <a16:creationId xmlns:a16="http://schemas.microsoft.com/office/drawing/2014/main" id="{4E596542-9C77-4AEF-92F4-5EC642B99044}"/>
            </a:ext>
          </a:extLst>
        </xdr:cNvPr>
        <xdr:cNvSpPr/>
      </xdr:nvSpPr>
      <xdr:spPr>
        <a:xfrm>
          <a:off x="18345150" y="9714046"/>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59523</xdr:rowOff>
    </xdr:from>
    <xdr:ext cx="469744" cy="259045"/>
    <xdr:sp macro="" textlink="">
      <xdr:nvSpPr>
        <xdr:cNvPr id="800" name="テキスト ボックス 799">
          <a:extLst>
            <a:ext uri="{FF2B5EF4-FFF2-40B4-BE49-F238E27FC236}">
              <a16:creationId xmlns:a16="http://schemas.microsoft.com/office/drawing/2014/main" id="{9F90825B-090D-433D-9EA1-94FE64D9B952}"/>
            </a:ext>
          </a:extLst>
        </xdr:cNvPr>
        <xdr:cNvSpPr txBox="1"/>
      </xdr:nvSpPr>
      <xdr:spPr>
        <a:xfrm>
          <a:off x="18182033" y="9485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10941</xdr:rowOff>
    </xdr:from>
    <xdr:to>
      <xdr:col>102</xdr:col>
      <xdr:colOff>114300</xdr:colOff>
      <xdr:row>58</xdr:row>
      <xdr:rowOff>11284</xdr:rowOff>
    </xdr:to>
    <xdr:cxnSp macro="">
      <xdr:nvCxnSpPr>
        <xdr:cNvPr id="801" name="直線コネクタ 800">
          <a:extLst>
            <a:ext uri="{FF2B5EF4-FFF2-40B4-BE49-F238E27FC236}">
              <a16:creationId xmlns:a16="http://schemas.microsoft.com/office/drawing/2014/main" id="{9EC5B58D-90CB-4A71-AB18-61CDA542E1F8}"/>
            </a:ext>
          </a:extLst>
        </xdr:cNvPr>
        <xdr:cNvCxnSpPr/>
      </xdr:nvCxnSpPr>
      <xdr:spPr>
        <a:xfrm flipV="1">
          <a:off x="16804640" y="9956946"/>
          <a:ext cx="797560" cy="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47181</xdr:rowOff>
    </xdr:from>
    <xdr:to>
      <xdr:col>102</xdr:col>
      <xdr:colOff>165100</xdr:colOff>
      <xdr:row>57</xdr:row>
      <xdr:rowOff>148781</xdr:rowOff>
    </xdr:to>
    <xdr:sp macro="" textlink="">
      <xdr:nvSpPr>
        <xdr:cNvPr id="802" name="フローチャート: 判断 801">
          <a:extLst>
            <a:ext uri="{FF2B5EF4-FFF2-40B4-BE49-F238E27FC236}">
              <a16:creationId xmlns:a16="http://schemas.microsoft.com/office/drawing/2014/main" id="{F5CE99EB-9470-4614-AA20-40488FA7974B}"/>
            </a:ext>
          </a:extLst>
        </xdr:cNvPr>
        <xdr:cNvSpPr/>
      </xdr:nvSpPr>
      <xdr:spPr>
        <a:xfrm>
          <a:off x="17547590" y="9821736"/>
          <a:ext cx="1092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165308</xdr:rowOff>
    </xdr:from>
    <xdr:ext cx="469744" cy="259045"/>
    <xdr:sp macro="" textlink="">
      <xdr:nvSpPr>
        <xdr:cNvPr id="803" name="テキスト ボックス 802">
          <a:extLst>
            <a:ext uri="{FF2B5EF4-FFF2-40B4-BE49-F238E27FC236}">
              <a16:creationId xmlns:a16="http://schemas.microsoft.com/office/drawing/2014/main" id="{1F505780-3059-43DA-9C8E-5A901FB84664}"/>
            </a:ext>
          </a:extLst>
        </xdr:cNvPr>
        <xdr:cNvSpPr txBox="1"/>
      </xdr:nvSpPr>
      <xdr:spPr>
        <a:xfrm>
          <a:off x="17384473" y="9598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17862</xdr:rowOff>
    </xdr:from>
    <xdr:to>
      <xdr:col>98</xdr:col>
      <xdr:colOff>38100</xdr:colOff>
      <xdr:row>57</xdr:row>
      <xdr:rowOff>119462</xdr:rowOff>
    </xdr:to>
    <xdr:sp macro="" textlink="">
      <xdr:nvSpPr>
        <xdr:cNvPr id="804" name="フローチャート: 判断 803">
          <a:extLst>
            <a:ext uri="{FF2B5EF4-FFF2-40B4-BE49-F238E27FC236}">
              <a16:creationId xmlns:a16="http://schemas.microsoft.com/office/drawing/2014/main" id="{632F05C0-A494-4D0E-8CC4-3A96148895EC}"/>
            </a:ext>
          </a:extLst>
        </xdr:cNvPr>
        <xdr:cNvSpPr/>
      </xdr:nvSpPr>
      <xdr:spPr>
        <a:xfrm>
          <a:off x="16761460" y="9794322"/>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135989</xdr:rowOff>
    </xdr:from>
    <xdr:ext cx="469744" cy="259045"/>
    <xdr:sp macro="" textlink="">
      <xdr:nvSpPr>
        <xdr:cNvPr id="805" name="テキスト ボックス 804">
          <a:extLst>
            <a:ext uri="{FF2B5EF4-FFF2-40B4-BE49-F238E27FC236}">
              <a16:creationId xmlns:a16="http://schemas.microsoft.com/office/drawing/2014/main" id="{E7D262C4-F523-49F9-94FF-B9429D15AF3D}"/>
            </a:ext>
          </a:extLst>
        </xdr:cNvPr>
        <xdr:cNvSpPr txBox="1"/>
      </xdr:nvSpPr>
      <xdr:spPr>
        <a:xfrm>
          <a:off x="16588818" y="9561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2EE2A718-0989-452B-A3BE-19E799848291}"/>
            </a:ext>
          </a:extLst>
        </xdr:cNvPr>
        <xdr:cNvSpPr txBox="1"/>
      </xdr:nvSpPr>
      <xdr:spPr>
        <a:xfrm>
          <a:off x="19776440" y="10540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D1F53484-E89D-4363-890C-4069B4C14A4F}"/>
            </a:ext>
          </a:extLst>
        </xdr:cNvPr>
        <xdr:cNvSpPr txBox="1"/>
      </xdr:nvSpPr>
      <xdr:spPr>
        <a:xfrm>
          <a:off x="19033490" y="10540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F2285561-7D12-4BCB-8E66-8FA44F1779B6}"/>
            </a:ext>
          </a:extLst>
        </xdr:cNvPr>
        <xdr:cNvSpPr txBox="1"/>
      </xdr:nvSpPr>
      <xdr:spPr>
        <a:xfrm>
          <a:off x="18228310" y="10540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2E3F8ED1-8500-4F1F-BA56-0A24A125E5CD}"/>
            </a:ext>
          </a:extLst>
        </xdr:cNvPr>
        <xdr:cNvSpPr txBox="1"/>
      </xdr:nvSpPr>
      <xdr:spPr>
        <a:xfrm>
          <a:off x="17430750" y="10540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7AF544F-A555-4167-85D7-AD2E525963F2}"/>
            </a:ext>
          </a:extLst>
        </xdr:cNvPr>
        <xdr:cNvSpPr txBox="1"/>
      </xdr:nvSpPr>
      <xdr:spPr>
        <a:xfrm>
          <a:off x="16633190" y="10540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138392</xdr:rowOff>
    </xdr:from>
    <xdr:to>
      <xdr:col>116</xdr:col>
      <xdr:colOff>114300</xdr:colOff>
      <xdr:row>58</xdr:row>
      <xdr:rowOff>68542</xdr:rowOff>
    </xdr:to>
    <xdr:sp macro="" textlink="">
      <xdr:nvSpPr>
        <xdr:cNvPr id="811" name="楕円 810">
          <a:extLst>
            <a:ext uri="{FF2B5EF4-FFF2-40B4-BE49-F238E27FC236}">
              <a16:creationId xmlns:a16="http://schemas.microsoft.com/office/drawing/2014/main" id="{12FFB89E-8F4B-4373-A69F-5E2165718943}"/>
            </a:ext>
          </a:extLst>
        </xdr:cNvPr>
        <xdr:cNvSpPr/>
      </xdr:nvSpPr>
      <xdr:spPr>
        <a:xfrm>
          <a:off x="19904710" y="9907232"/>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53319</xdr:rowOff>
    </xdr:from>
    <xdr:ext cx="378565" cy="259045"/>
    <xdr:sp macro="" textlink="">
      <xdr:nvSpPr>
        <xdr:cNvPr id="812" name="貸付金該当値テキスト">
          <a:extLst>
            <a:ext uri="{FF2B5EF4-FFF2-40B4-BE49-F238E27FC236}">
              <a16:creationId xmlns:a16="http://schemas.microsoft.com/office/drawing/2014/main" id="{738ED587-CD69-44EE-877F-0C9B95A06F3C}"/>
            </a:ext>
          </a:extLst>
        </xdr:cNvPr>
        <xdr:cNvSpPr txBox="1"/>
      </xdr:nvSpPr>
      <xdr:spPr>
        <a:xfrm>
          <a:off x="20002500" y="98297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138564</xdr:rowOff>
    </xdr:from>
    <xdr:to>
      <xdr:col>112</xdr:col>
      <xdr:colOff>38100</xdr:colOff>
      <xdr:row>58</xdr:row>
      <xdr:rowOff>68714</xdr:rowOff>
    </xdr:to>
    <xdr:sp macro="" textlink="">
      <xdr:nvSpPr>
        <xdr:cNvPr id="813" name="楕円 812">
          <a:extLst>
            <a:ext uri="{FF2B5EF4-FFF2-40B4-BE49-F238E27FC236}">
              <a16:creationId xmlns:a16="http://schemas.microsoft.com/office/drawing/2014/main" id="{0BB7FB34-7C12-44D5-98E3-1ED5240173CA}"/>
            </a:ext>
          </a:extLst>
        </xdr:cNvPr>
        <xdr:cNvSpPr/>
      </xdr:nvSpPr>
      <xdr:spPr>
        <a:xfrm>
          <a:off x="19161760" y="9907404"/>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59841</xdr:rowOff>
    </xdr:from>
    <xdr:ext cx="378565" cy="259045"/>
    <xdr:sp macro="" textlink="">
      <xdr:nvSpPr>
        <xdr:cNvPr id="814" name="テキスト ボックス 813">
          <a:extLst>
            <a:ext uri="{FF2B5EF4-FFF2-40B4-BE49-F238E27FC236}">
              <a16:creationId xmlns:a16="http://schemas.microsoft.com/office/drawing/2014/main" id="{C93B7540-D3EC-4935-918D-AC93F5045881}"/>
            </a:ext>
          </a:extLst>
        </xdr:cNvPr>
        <xdr:cNvSpPr txBox="1"/>
      </xdr:nvSpPr>
      <xdr:spPr>
        <a:xfrm>
          <a:off x="19034707" y="100001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131363</xdr:rowOff>
    </xdr:from>
    <xdr:to>
      <xdr:col>107</xdr:col>
      <xdr:colOff>101600</xdr:colOff>
      <xdr:row>58</xdr:row>
      <xdr:rowOff>61513</xdr:rowOff>
    </xdr:to>
    <xdr:sp macro="" textlink="">
      <xdr:nvSpPr>
        <xdr:cNvPr id="815" name="楕円 814">
          <a:extLst>
            <a:ext uri="{FF2B5EF4-FFF2-40B4-BE49-F238E27FC236}">
              <a16:creationId xmlns:a16="http://schemas.microsoft.com/office/drawing/2014/main" id="{CDBFF583-5505-4EED-B59D-A6517F3862D8}"/>
            </a:ext>
          </a:extLst>
        </xdr:cNvPr>
        <xdr:cNvSpPr/>
      </xdr:nvSpPr>
      <xdr:spPr>
        <a:xfrm>
          <a:off x="18345150" y="9907823"/>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52640</xdr:rowOff>
    </xdr:from>
    <xdr:ext cx="378565" cy="259045"/>
    <xdr:sp macro="" textlink="">
      <xdr:nvSpPr>
        <xdr:cNvPr id="816" name="テキスト ボックス 815">
          <a:extLst>
            <a:ext uri="{FF2B5EF4-FFF2-40B4-BE49-F238E27FC236}">
              <a16:creationId xmlns:a16="http://schemas.microsoft.com/office/drawing/2014/main" id="{474503F0-5066-4EE8-B4B2-8A945667971D}"/>
            </a:ext>
          </a:extLst>
        </xdr:cNvPr>
        <xdr:cNvSpPr txBox="1"/>
      </xdr:nvSpPr>
      <xdr:spPr>
        <a:xfrm>
          <a:off x="18229527" y="100005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131591</xdr:rowOff>
    </xdr:from>
    <xdr:to>
      <xdr:col>102</xdr:col>
      <xdr:colOff>165100</xdr:colOff>
      <xdr:row>58</xdr:row>
      <xdr:rowOff>61741</xdr:rowOff>
    </xdr:to>
    <xdr:sp macro="" textlink="">
      <xdr:nvSpPr>
        <xdr:cNvPr id="817" name="楕円 816">
          <a:extLst>
            <a:ext uri="{FF2B5EF4-FFF2-40B4-BE49-F238E27FC236}">
              <a16:creationId xmlns:a16="http://schemas.microsoft.com/office/drawing/2014/main" id="{BAF1A06A-D064-47E6-8D2F-E280A4DCCC9F}"/>
            </a:ext>
          </a:extLst>
        </xdr:cNvPr>
        <xdr:cNvSpPr/>
      </xdr:nvSpPr>
      <xdr:spPr>
        <a:xfrm>
          <a:off x="17547590" y="9908051"/>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52868</xdr:rowOff>
    </xdr:from>
    <xdr:ext cx="378565" cy="259045"/>
    <xdr:sp macro="" textlink="">
      <xdr:nvSpPr>
        <xdr:cNvPr id="818" name="テキスト ボックス 817">
          <a:extLst>
            <a:ext uri="{FF2B5EF4-FFF2-40B4-BE49-F238E27FC236}">
              <a16:creationId xmlns:a16="http://schemas.microsoft.com/office/drawing/2014/main" id="{C879F7F1-5975-4A5C-9B7C-B799A9F6DD65}"/>
            </a:ext>
          </a:extLst>
        </xdr:cNvPr>
        <xdr:cNvSpPr txBox="1"/>
      </xdr:nvSpPr>
      <xdr:spPr>
        <a:xfrm>
          <a:off x="17431967" y="100007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131934</xdr:rowOff>
    </xdr:from>
    <xdr:to>
      <xdr:col>98</xdr:col>
      <xdr:colOff>38100</xdr:colOff>
      <xdr:row>58</xdr:row>
      <xdr:rowOff>62084</xdr:rowOff>
    </xdr:to>
    <xdr:sp macro="" textlink="">
      <xdr:nvSpPr>
        <xdr:cNvPr id="819" name="楕円 818">
          <a:extLst>
            <a:ext uri="{FF2B5EF4-FFF2-40B4-BE49-F238E27FC236}">
              <a16:creationId xmlns:a16="http://schemas.microsoft.com/office/drawing/2014/main" id="{17901195-008A-4A16-8132-BF832A6D7FCE}"/>
            </a:ext>
          </a:extLst>
        </xdr:cNvPr>
        <xdr:cNvSpPr/>
      </xdr:nvSpPr>
      <xdr:spPr>
        <a:xfrm>
          <a:off x="16761460" y="9908394"/>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53211</xdr:rowOff>
    </xdr:from>
    <xdr:ext cx="378565" cy="259045"/>
    <xdr:sp macro="" textlink="">
      <xdr:nvSpPr>
        <xdr:cNvPr id="820" name="テキスト ボックス 819">
          <a:extLst>
            <a:ext uri="{FF2B5EF4-FFF2-40B4-BE49-F238E27FC236}">
              <a16:creationId xmlns:a16="http://schemas.microsoft.com/office/drawing/2014/main" id="{B9237CCA-0386-4BBA-90D8-766AD7F39132}"/>
            </a:ext>
          </a:extLst>
        </xdr:cNvPr>
        <xdr:cNvSpPr txBox="1"/>
      </xdr:nvSpPr>
      <xdr:spPr>
        <a:xfrm>
          <a:off x="16634407" y="100011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a:extLst>
            <a:ext uri="{FF2B5EF4-FFF2-40B4-BE49-F238E27FC236}">
              <a16:creationId xmlns:a16="http://schemas.microsoft.com/office/drawing/2014/main" id="{BE70385C-81F2-4E26-B903-D061C4F36BA0}"/>
            </a:ext>
          </a:extLst>
        </xdr:cNvPr>
        <xdr:cNvSpPr/>
      </xdr:nvSpPr>
      <xdr:spPr>
        <a:xfrm>
          <a:off x="16459200" y="10854690"/>
          <a:ext cx="4229100" cy="3194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a:extLst>
            <a:ext uri="{FF2B5EF4-FFF2-40B4-BE49-F238E27FC236}">
              <a16:creationId xmlns:a16="http://schemas.microsoft.com/office/drawing/2014/main" id="{75E08471-9B91-445D-8EB2-CAAD788A6629}"/>
            </a:ext>
          </a:extLst>
        </xdr:cNvPr>
        <xdr:cNvSpPr/>
      </xdr:nvSpPr>
      <xdr:spPr>
        <a:xfrm>
          <a:off x="16590010" y="11197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a:extLst>
            <a:ext uri="{FF2B5EF4-FFF2-40B4-BE49-F238E27FC236}">
              <a16:creationId xmlns:a16="http://schemas.microsoft.com/office/drawing/2014/main" id="{677774CC-66C9-41B3-881D-F66ECEDA1416}"/>
            </a:ext>
          </a:extLst>
        </xdr:cNvPr>
        <xdr:cNvSpPr/>
      </xdr:nvSpPr>
      <xdr:spPr>
        <a:xfrm>
          <a:off x="16590010" y="11408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a:extLst>
            <a:ext uri="{FF2B5EF4-FFF2-40B4-BE49-F238E27FC236}">
              <a16:creationId xmlns:a16="http://schemas.microsoft.com/office/drawing/2014/main" id="{F9DB6C56-8737-4EA4-9D22-20E7A338402E}"/>
            </a:ext>
          </a:extLst>
        </xdr:cNvPr>
        <xdr:cNvSpPr/>
      </xdr:nvSpPr>
      <xdr:spPr>
        <a:xfrm>
          <a:off x="17487900" y="11197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a:extLst>
            <a:ext uri="{FF2B5EF4-FFF2-40B4-BE49-F238E27FC236}">
              <a16:creationId xmlns:a16="http://schemas.microsoft.com/office/drawing/2014/main" id="{512E201A-85FB-44B4-A185-C37B6D4CD91A}"/>
            </a:ext>
          </a:extLst>
        </xdr:cNvPr>
        <xdr:cNvSpPr/>
      </xdr:nvSpPr>
      <xdr:spPr>
        <a:xfrm>
          <a:off x="17487900" y="11408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a:extLst>
            <a:ext uri="{FF2B5EF4-FFF2-40B4-BE49-F238E27FC236}">
              <a16:creationId xmlns:a16="http://schemas.microsoft.com/office/drawing/2014/main" id="{6D73FDCA-14B2-446C-A007-45E51E67AFB2}"/>
            </a:ext>
          </a:extLst>
        </xdr:cNvPr>
        <xdr:cNvSpPr/>
      </xdr:nvSpPr>
      <xdr:spPr>
        <a:xfrm>
          <a:off x="18516600" y="11197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a:extLst>
            <a:ext uri="{FF2B5EF4-FFF2-40B4-BE49-F238E27FC236}">
              <a16:creationId xmlns:a16="http://schemas.microsoft.com/office/drawing/2014/main" id="{6DA709AB-46D1-4B79-BBF2-9D7BF26220EF}"/>
            </a:ext>
          </a:extLst>
        </xdr:cNvPr>
        <xdr:cNvSpPr/>
      </xdr:nvSpPr>
      <xdr:spPr>
        <a:xfrm>
          <a:off x="18516600" y="11408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a:extLst>
            <a:ext uri="{FF2B5EF4-FFF2-40B4-BE49-F238E27FC236}">
              <a16:creationId xmlns:a16="http://schemas.microsoft.com/office/drawing/2014/main" id="{0D844E10-AA08-4D92-879B-2C3DC04A9B05}"/>
            </a:ext>
          </a:extLst>
        </xdr:cNvPr>
        <xdr:cNvSpPr/>
      </xdr:nvSpPr>
      <xdr:spPr>
        <a:xfrm>
          <a:off x="16459200" y="11680190"/>
          <a:ext cx="4229100" cy="229171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a:extLst>
            <a:ext uri="{FF2B5EF4-FFF2-40B4-BE49-F238E27FC236}">
              <a16:creationId xmlns:a16="http://schemas.microsoft.com/office/drawing/2014/main" id="{B667C969-06CF-4E4E-BFCB-25509B282D59}"/>
            </a:ext>
          </a:extLst>
        </xdr:cNvPr>
        <xdr:cNvSpPr txBox="1"/>
      </xdr:nvSpPr>
      <xdr:spPr>
        <a:xfrm>
          <a:off x="16440150" y="1149540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a:extLst>
            <a:ext uri="{FF2B5EF4-FFF2-40B4-BE49-F238E27FC236}">
              <a16:creationId xmlns:a16="http://schemas.microsoft.com/office/drawing/2014/main" id="{90A1DC16-407B-46B7-8F2E-A54293768FE7}"/>
            </a:ext>
          </a:extLst>
        </xdr:cNvPr>
        <xdr:cNvCxnSpPr/>
      </xdr:nvCxnSpPr>
      <xdr:spPr>
        <a:xfrm>
          <a:off x="16459200" y="1397190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1" name="テキスト ボックス 830">
          <a:extLst>
            <a:ext uri="{FF2B5EF4-FFF2-40B4-BE49-F238E27FC236}">
              <a16:creationId xmlns:a16="http://schemas.microsoft.com/office/drawing/2014/main" id="{D78535EA-075F-4734-929A-4C598BD7BD27}"/>
            </a:ext>
          </a:extLst>
        </xdr:cNvPr>
        <xdr:cNvSpPr txBox="1"/>
      </xdr:nvSpPr>
      <xdr:spPr>
        <a:xfrm>
          <a:off x="1625232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2" name="直線コネクタ 831">
          <a:extLst>
            <a:ext uri="{FF2B5EF4-FFF2-40B4-BE49-F238E27FC236}">
              <a16:creationId xmlns:a16="http://schemas.microsoft.com/office/drawing/2014/main" id="{8B7602F8-FCB0-4F00-846E-0BBB9E6D08E4}"/>
            </a:ext>
          </a:extLst>
        </xdr:cNvPr>
        <xdr:cNvCxnSpPr/>
      </xdr:nvCxnSpPr>
      <xdr:spPr>
        <a:xfrm>
          <a:off x="16459200" y="13639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3" name="テキスト ボックス 832">
          <a:extLst>
            <a:ext uri="{FF2B5EF4-FFF2-40B4-BE49-F238E27FC236}">
              <a16:creationId xmlns:a16="http://schemas.microsoft.com/office/drawing/2014/main" id="{6FFB6771-09BC-49CE-8F78-B95EAFCF6C1B}"/>
            </a:ext>
          </a:extLst>
        </xdr:cNvPr>
        <xdr:cNvSpPr txBox="1"/>
      </xdr:nvSpPr>
      <xdr:spPr>
        <a:xfrm>
          <a:off x="15985051" y="1350501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4" name="直線コネクタ 833">
          <a:extLst>
            <a:ext uri="{FF2B5EF4-FFF2-40B4-BE49-F238E27FC236}">
              <a16:creationId xmlns:a16="http://schemas.microsoft.com/office/drawing/2014/main" id="{DB1DCFEF-55CC-4BCF-B0F2-FC32A4D182F5}"/>
            </a:ext>
          </a:extLst>
        </xdr:cNvPr>
        <xdr:cNvCxnSpPr/>
      </xdr:nvCxnSpPr>
      <xdr:spPr>
        <a:xfrm>
          <a:off x="16459200" y="133168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5" name="テキスト ボックス 834">
          <a:extLst>
            <a:ext uri="{FF2B5EF4-FFF2-40B4-BE49-F238E27FC236}">
              <a16:creationId xmlns:a16="http://schemas.microsoft.com/office/drawing/2014/main" id="{2A50C6DE-FB1E-4C5F-8D0E-A9282F3F1EB5}"/>
            </a:ext>
          </a:extLst>
        </xdr:cNvPr>
        <xdr:cNvSpPr txBox="1"/>
      </xdr:nvSpPr>
      <xdr:spPr>
        <a:xfrm>
          <a:off x="15985051" y="1317272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6" name="直線コネクタ 835">
          <a:extLst>
            <a:ext uri="{FF2B5EF4-FFF2-40B4-BE49-F238E27FC236}">
              <a16:creationId xmlns:a16="http://schemas.microsoft.com/office/drawing/2014/main" id="{AA47AAA3-656B-45A1-85FD-2D8B559422E9}"/>
            </a:ext>
          </a:extLst>
        </xdr:cNvPr>
        <xdr:cNvCxnSpPr/>
      </xdr:nvCxnSpPr>
      <xdr:spPr>
        <a:xfrm>
          <a:off x="16459200" y="1299409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7" name="テキスト ボックス 836">
          <a:extLst>
            <a:ext uri="{FF2B5EF4-FFF2-40B4-BE49-F238E27FC236}">
              <a16:creationId xmlns:a16="http://schemas.microsoft.com/office/drawing/2014/main" id="{14144E32-4DB3-4BB5-838A-71131799907E}"/>
            </a:ext>
          </a:extLst>
        </xdr:cNvPr>
        <xdr:cNvSpPr txBox="1"/>
      </xdr:nvSpPr>
      <xdr:spPr>
        <a:xfrm>
          <a:off x="15985051" y="1284996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8" name="直線コネクタ 837">
          <a:extLst>
            <a:ext uri="{FF2B5EF4-FFF2-40B4-BE49-F238E27FC236}">
              <a16:creationId xmlns:a16="http://schemas.microsoft.com/office/drawing/2014/main" id="{4DA478CC-150D-4F6F-9958-C91BBA06BBA3}"/>
            </a:ext>
          </a:extLst>
        </xdr:cNvPr>
        <xdr:cNvCxnSpPr/>
      </xdr:nvCxnSpPr>
      <xdr:spPr>
        <a:xfrm>
          <a:off x="16459200" y="1266181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9" name="テキスト ボックス 838">
          <a:extLst>
            <a:ext uri="{FF2B5EF4-FFF2-40B4-BE49-F238E27FC236}">
              <a16:creationId xmlns:a16="http://schemas.microsoft.com/office/drawing/2014/main" id="{8DBB3B78-068C-49A6-9336-7C561B9B7CC1}"/>
            </a:ext>
          </a:extLst>
        </xdr:cNvPr>
        <xdr:cNvSpPr txBox="1"/>
      </xdr:nvSpPr>
      <xdr:spPr>
        <a:xfrm>
          <a:off x="15985051" y="1252339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0" name="直線コネクタ 839">
          <a:extLst>
            <a:ext uri="{FF2B5EF4-FFF2-40B4-BE49-F238E27FC236}">
              <a16:creationId xmlns:a16="http://schemas.microsoft.com/office/drawing/2014/main" id="{9EB65075-26B0-4347-9C35-426D6F845503}"/>
            </a:ext>
          </a:extLst>
        </xdr:cNvPr>
        <xdr:cNvCxnSpPr/>
      </xdr:nvCxnSpPr>
      <xdr:spPr>
        <a:xfrm>
          <a:off x="16459200" y="1234095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1" name="テキスト ボックス 840">
          <a:extLst>
            <a:ext uri="{FF2B5EF4-FFF2-40B4-BE49-F238E27FC236}">
              <a16:creationId xmlns:a16="http://schemas.microsoft.com/office/drawing/2014/main" id="{8CF72A00-555F-4FF9-892A-7D5B55D22626}"/>
            </a:ext>
          </a:extLst>
        </xdr:cNvPr>
        <xdr:cNvSpPr txBox="1"/>
      </xdr:nvSpPr>
      <xdr:spPr>
        <a:xfrm>
          <a:off x="15943791" y="1219111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2" name="直線コネクタ 841">
          <a:extLst>
            <a:ext uri="{FF2B5EF4-FFF2-40B4-BE49-F238E27FC236}">
              <a16:creationId xmlns:a16="http://schemas.microsoft.com/office/drawing/2014/main" id="{2788EDBF-F93C-4DD1-96CC-8D26AF5383C2}"/>
            </a:ext>
          </a:extLst>
        </xdr:cNvPr>
        <xdr:cNvCxnSpPr/>
      </xdr:nvCxnSpPr>
      <xdr:spPr>
        <a:xfrm>
          <a:off x="16459200" y="1201247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3" name="テキスト ボックス 842">
          <a:extLst>
            <a:ext uri="{FF2B5EF4-FFF2-40B4-BE49-F238E27FC236}">
              <a16:creationId xmlns:a16="http://schemas.microsoft.com/office/drawing/2014/main" id="{3CC6D94A-25F9-4781-A358-91A66CC3180E}"/>
            </a:ext>
          </a:extLst>
        </xdr:cNvPr>
        <xdr:cNvSpPr txBox="1"/>
      </xdr:nvSpPr>
      <xdr:spPr>
        <a:xfrm>
          <a:off x="1594379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A57D0164-F742-4ABF-8EDF-A950B5283C28}"/>
            </a:ext>
          </a:extLst>
        </xdr:cNvPr>
        <xdr:cNvCxnSpPr/>
      </xdr:nvCxnSpPr>
      <xdr:spPr>
        <a:xfrm>
          <a:off x="16459200" y="1168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a:extLst>
            <a:ext uri="{FF2B5EF4-FFF2-40B4-BE49-F238E27FC236}">
              <a16:creationId xmlns:a16="http://schemas.microsoft.com/office/drawing/2014/main" id="{CF47C38D-F67F-417B-B9EE-A546F7BAC0F2}"/>
            </a:ext>
          </a:extLst>
        </xdr:cNvPr>
        <xdr:cNvSpPr txBox="1"/>
      </xdr:nvSpPr>
      <xdr:spPr>
        <a:xfrm>
          <a:off x="15943791" y="115455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A7BAC832-DEB9-4374-BFB5-B72A320DFE9C}"/>
            </a:ext>
          </a:extLst>
        </xdr:cNvPr>
        <xdr:cNvSpPr/>
      </xdr:nvSpPr>
      <xdr:spPr>
        <a:xfrm>
          <a:off x="16459200" y="11680190"/>
          <a:ext cx="4229100" cy="229171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15162</xdr:rowOff>
    </xdr:from>
    <xdr:to>
      <xdr:col>116</xdr:col>
      <xdr:colOff>62864</xdr:colOff>
      <xdr:row>79</xdr:row>
      <xdr:rowOff>11505</xdr:rowOff>
    </xdr:to>
    <xdr:cxnSp macro="">
      <xdr:nvCxnSpPr>
        <xdr:cNvPr id="847" name="直線コネクタ 846">
          <a:extLst>
            <a:ext uri="{FF2B5EF4-FFF2-40B4-BE49-F238E27FC236}">
              <a16:creationId xmlns:a16="http://schemas.microsoft.com/office/drawing/2014/main" id="{4634182A-F791-482E-97D2-C282E2B93E85}"/>
            </a:ext>
          </a:extLst>
        </xdr:cNvPr>
        <xdr:cNvCxnSpPr/>
      </xdr:nvCxnSpPr>
      <xdr:spPr>
        <a:xfrm flipV="1">
          <a:off x="19945985" y="12020472"/>
          <a:ext cx="1269" cy="1539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15332</xdr:rowOff>
    </xdr:from>
    <xdr:ext cx="534377" cy="259045"/>
    <xdr:sp macro="" textlink="">
      <xdr:nvSpPr>
        <xdr:cNvPr id="848" name="繰出金最小値テキスト">
          <a:extLst>
            <a:ext uri="{FF2B5EF4-FFF2-40B4-BE49-F238E27FC236}">
              <a16:creationId xmlns:a16="http://schemas.microsoft.com/office/drawing/2014/main" id="{D224A9E7-60A3-4EA2-BE02-362B3DDFF8DE}"/>
            </a:ext>
          </a:extLst>
        </xdr:cNvPr>
        <xdr:cNvSpPr txBox="1"/>
      </xdr:nvSpPr>
      <xdr:spPr>
        <a:xfrm>
          <a:off x="20002500" y="13563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11505</xdr:rowOff>
    </xdr:from>
    <xdr:to>
      <xdr:col>116</xdr:col>
      <xdr:colOff>152400</xdr:colOff>
      <xdr:row>79</xdr:row>
      <xdr:rowOff>11505</xdr:rowOff>
    </xdr:to>
    <xdr:cxnSp macro="">
      <xdr:nvCxnSpPr>
        <xdr:cNvPr id="849" name="直線コネクタ 848">
          <a:extLst>
            <a:ext uri="{FF2B5EF4-FFF2-40B4-BE49-F238E27FC236}">
              <a16:creationId xmlns:a16="http://schemas.microsoft.com/office/drawing/2014/main" id="{5D281CCB-F0F8-4F24-8560-549CEDDF052B}"/>
            </a:ext>
          </a:extLst>
        </xdr:cNvPr>
        <xdr:cNvCxnSpPr/>
      </xdr:nvCxnSpPr>
      <xdr:spPr>
        <a:xfrm>
          <a:off x="19885660" y="135598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133289</xdr:rowOff>
    </xdr:from>
    <xdr:ext cx="599010" cy="259045"/>
    <xdr:sp macro="" textlink="">
      <xdr:nvSpPr>
        <xdr:cNvPr id="850" name="繰出金最大値テキスト">
          <a:extLst>
            <a:ext uri="{FF2B5EF4-FFF2-40B4-BE49-F238E27FC236}">
              <a16:creationId xmlns:a16="http://schemas.microsoft.com/office/drawing/2014/main" id="{7E1C2518-535C-4431-9FE2-984FE05EF41B}"/>
            </a:ext>
          </a:extLst>
        </xdr:cNvPr>
        <xdr:cNvSpPr txBox="1"/>
      </xdr:nvSpPr>
      <xdr:spPr>
        <a:xfrm>
          <a:off x="20002500" y="11795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15162</xdr:rowOff>
    </xdr:from>
    <xdr:to>
      <xdr:col>116</xdr:col>
      <xdr:colOff>152400</xdr:colOff>
      <xdr:row>70</xdr:row>
      <xdr:rowOff>15162</xdr:rowOff>
    </xdr:to>
    <xdr:cxnSp macro="">
      <xdr:nvCxnSpPr>
        <xdr:cNvPr id="851" name="直線コネクタ 850">
          <a:extLst>
            <a:ext uri="{FF2B5EF4-FFF2-40B4-BE49-F238E27FC236}">
              <a16:creationId xmlns:a16="http://schemas.microsoft.com/office/drawing/2014/main" id="{6B491BED-2AEE-4436-9929-CCCB80FC72E8}"/>
            </a:ext>
          </a:extLst>
        </xdr:cNvPr>
        <xdr:cNvCxnSpPr/>
      </xdr:nvCxnSpPr>
      <xdr:spPr>
        <a:xfrm>
          <a:off x="19885660" y="1202047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71</xdr:row>
      <xdr:rowOff>118277</xdr:rowOff>
    </xdr:from>
    <xdr:to>
      <xdr:col>116</xdr:col>
      <xdr:colOff>63500</xdr:colOff>
      <xdr:row>72</xdr:row>
      <xdr:rowOff>68410</xdr:rowOff>
    </xdr:to>
    <xdr:cxnSp macro="">
      <xdr:nvCxnSpPr>
        <xdr:cNvPr id="852" name="直線コネクタ 851">
          <a:extLst>
            <a:ext uri="{FF2B5EF4-FFF2-40B4-BE49-F238E27FC236}">
              <a16:creationId xmlns:a16="http://schemas.microsoft.com/office/drawing/2014/main" id="{EA7C8F5C-02D0-4F03-9DF0-7A30E14A161F}"/>
            </a:ext>
          </a:extLst>
        </xdr:cNvPr>
        <xdr:cNvCxnSpPr/>
      </xdr:nvCxnSpPr>
      <xdr:spPr>
        <a:xfrm flipV="1">
          <a:off x="19204940" y="12293132"/>
          <a:ext cx="742950" cy="117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160971</xdr:rowOff>
    </xdr:from>
    <xdr:ext cx="534377" cy="259045"/>
    <xdr:sp macro="" textlink="">
      <xdr:nvSpPr>
        <xdr:cNvPr id="853" name="繰出金平均値テキスト">
          <a:extLst>
            <a:ext uri="{FF2B5EF4-FFF2-40B4-BE49-F238E27FC236}">
              <a16:creationId xmlns:a16="http://schemas.microsoft.com/office/drawing/2014/main" id="{794B01C5-5128-470C-BBF6-B298F64902F5}"/>
            </a:ext>
          </a:extLst>
        </xdr:cNvPr>
        <xdr:cNvSpPr txBox="1"/>
      </xdr:nvSpPr>
      <xdr:spPr>
        <a:xfrm>
          <a:off x="20002500" y="130216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11094</xdr:rowOff>
    </xdr:from>
    <xdr:to>
      <xdr:col>116</xdr:col>
      <xdr:colOff>114300</xdr:colOff>
      <xdr:row>76</xdr:row>
      <xdr:rowOff>112694</xdr:rowOff>
    </xdr:to>
    <xdr:sp macro="" textlink="">
      <xdr:nvSpPr>
        <xdr:cNvPr id="854" name="フローチャート: 判断 853">
          <a:extLst>
            <a:ext uri="{FF2B5EF4-FFF2-40B4-BE49-F238E27FC236}">
              <a16:creationId xmlns:a16="http://schemas.microsoft.com/office/drawing/2014/main" id="{6FBB9462-65A0-4711-94CC-90380EF21B2A}"/>
            </a:ext>
          </a:extLst>
        </xdr:cNvPr>
        <xdr:cNvSpPr/>
      </xdr:nvSpPr>
      <xdr:spPr>
        <a:xfrm>
          <a:off x="19904710" y="13043199"/>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68410</xdr:rowOff>
    </xdr:from>
    <xdr:to>
      <xdr:col>111</xdr:col>
      <xdr:colOff>177800</xdr:colOff>
      <xdr:row>72</xdr:row>
      <xdr:rowOff>100234</xdr:rowOff>
    </xdr:to>
    <xdr:cxnSp macro="">
      <xdr:nvCxnSpPr>
        <xdr:cNvPr id="855" name="直線コネクタ 854">
          <a:extLst>
            <a:ext uri="{FF2B5EF4-FFF2-40B4-BE49-F238E27FC236}">
              <a16:creationId xmlns:a16="http://schemas.microsoft.com/office/drawing/2014/main" id="{9F5612E3-D839-4143-94AC-39EF02CF61DD}"/>
            </a:ext>
          </a:extLst>
        </xdr:cNvPr>
        <xdr:cNvCxnSpPr/>
      </xdr:nvCxnSpPr>
      <xdr:spPr>
        <a:xfrm flipV="1">
          <a:off x="18399760" y="12410905"/>
          <a:ext cx="805180" cy="29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17545</xdr:rowOff>
    </xdr:from>
    <xdr:to>
      <xdr:col>112</xdr:col>
      <xdr:colOff>38100</xdr:colOff>
      <xdr:row>76</xdr:row>
      <xdr:rowOff>119145</xdr:rowOff>
    </xdr:to>
    <xdr:sp macro="" textlink="">
      <xdr:nvSpPr>
        <xdr:cNvPr id="856" name="フローチャート: 判断 855">
          <a:extLst>
            <a:ext uri="{FF2B5EF4-FFF2-40B4-BE49-F238E27FC236}">
              <a16:creationId xmlns:a16="http://schemas.microsoft.com/office/drawing/2014/main" id="{E5A676A9-97FB-4EA9-B85F-07703E2A0931}"/>
            </a:ext>
          </a:extLst>
        </xdr:cNvPr>
        <xdr:cNvSpPr/>
      </xdr:nvSpPr>
      <xdr:spPr>
        <a:xfrm>
          <a:off x="19161760" y="13051555"/>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110272</xdr:rowOff>
    </xdr:from>
    <xdr:ext cx="534377" cy="259045"/>
    <xdr:sp macro="" textlink="">
      <xdr:nvSpPr>
        <xdr:cNvPr id="857" name="テキスト ボックス 856">
          <a:extLst>
            <a:ext uri="{FF2B5EF4-FFF2-40B4-BE49-F238E27FC236}">
              <a16:creationId xmlns:a16="http://schemas.microsoft.com/office/drawing/2014/main" id="{9516ACF5-1F6B-4827-9404-F087243EC0AB}"/>
            </a:ext>
          </a:extLst>
        </xdr:cNvPr>
        <xdr:cNvSpPr txBox="1"/>
      </xdr:nvSpPr>
      <xdr:spPr>
        <a:xfrm>
          <a:off x="18956801" y="13138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100234</xdr:rowOff>
    </xdr:from>
    <xdr:to>
      <xdr:col>107</xdr:col>
      <xdr:colOff>50800</xdr:colOff>
      <xdr:row>72</xdr:row>
      <xdr:rowOff>134540</xdr:rowOff>
    </xdr:to>
    <xdr:cxnSp macro="">
      <xdr:nvCxnSpPr>
        <xdr:cNvPr id="858" name="直線コネクタ 857">
          <a:extLst>
            <a:ext uri="{FF2B5EF4-FFF2-40B4-BE49-F238E27FC236}">
              <a16:creationId xmlns:a16="http://schemas.microsoft.com/office/drawing/2014/main" id="{CB8D6FA5-E6B3-4BF6-BD9A-38E7E0835A91}"/>
            </a:ext>
          </a:extLst>
        </xdr:cNvPr>
        <xdr:cNvCxnSpPr/>
      </xdr:nvCxnSpPr>
      <xdr:spPr>
        <a:xfrm flipV="1">
          <a:off x="17602200" y="12440824"/>
          <a:ext cx="797560" cy="34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14295</xdr:rowOff>
    </xdr:from>
    <xdr:to>
      <xdr:col>107</xdr:col>
      <xdr:colOff>101600</xdr:colOff>
      <xdr:row>76</xdr:row>
      <xdr:rowOff>115895</xdr:rowOff>
    </xdr:to>
    <xdr:sp macro="" textlink="">
      <xdr:nvSpPr>
        <xdr:cNvPr id="859" name="フローチャート: 判断 858">
          <a:extLst>
            <a:ext uri="{FF2B5EF4-FFF2-40B4-BE49-F238E27FC236}">
              <a16:creationId xmlns:a16="http://schemas.microsoft.com/office/drawing/2014/main" id="{1F2AE2EE-338C-42AC-99C0-B27435DA8663}"/>
            </a:ext>
          </a:extLst>
        </xdr:cNvPr>
        <xdr:cNvSpPr/>
      </xdr:nvSpPr>
      <xdr:spPr>
        <a:xfrm>
          <a:off x="18345150" y="13048305"/>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107022</xdr:rowOff>
    </xdr:from>
    <xdr:ext cx="534377" cy="259045"/>
    <xdr:sp macro="" textlink="">
      <xdr:nvSpPr>
        <xdr:cNvPr id="860" name="テキスト ボックス 859">
          <a:extLst>
            <a:ext uri="{FF2B5EF4-FFF2-40B4-BE49-F238E27FC236}">
              <a16:creationId xmlns:a16="http://schemas.microsoft.com/office/drawing/2014/main" id="{6098D62D-8EA6-4FDB-96A9-10224443E7EC}"/>
            </a:ext>
          </a:extLst>
        </xdr:cNvPr>
        <xdr:cNvSpPr txBox="1"/>
      </xdr:nvSpPr>
      <xdr:spPr>
        <a:xfrm>
          <a:off x="18170671" y="13135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134540</xdr:rowOff>
    </xdr:from>
    <xdr:to>
      <xdr:col>102</xdr:col>
      <xdr:colOff>114300</xdr:colOff>
      <xdr:row>73</xdr:row>
      <xdr:rowOff>35654</xdr:rowOff>
    </xdr:to>
    <xdr:cxnSp macro="">
      <xdr:nvCxnSpPr>
        <xdr:cNvPr id="861" name="直線コネクタ 860">
          <a:extLst>
            <a:ext uri="{FF2B5EF4-FFF2-40B4-BE49-F238E27FC236}">
              <a16:creationId xmlns:a16="http://schemas.microsoft.com/office/drawing/2014/main" id="{8E825CF9-AA18-42C8-A11D-E1C7A3E0D8F8}"/>
            </a:ext>
          </a:extLst>
        </xdr:cNvPr>
        <xdr:cNvCxnSpPr/>
      </xdr:nvCxnSpPr>
      <xdr:spPr>
        <a:xfrm flipV="1">
          <a:off x="16804640" y="12475130"/>
          <a:ext cx="797560" cy="76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63591</xdr:rowOff>
    </xdr:from>
    <xdr:to>
      <xdr:col>102</xdr:col>
      <xdr:colOff>165100</xdr:colOff>
      <xdr:row>75</xdr:row>
      <xdr:rowOff>165190</xdr:rowOff>
    </xdr:to>
    <xdr:sp macro="" textlink="">
      <xdr:nvSpPr>
        <xdr:cNvPr id="862" name="フローチャート: 判断 861">
          <a:extLst>
            <a:ext uri="{FF2B5EF4-FFF2-40B4-BE49-F238E27FC236}">
              <a16:creationId xmlns:a16="http://schemas.microsoft.com/office/drawing/2014/main" id="{E35E9A4E-B0C3-4456-9FD5-6D743821485F}"/>
            </a:ext>
          </a:extLst>
        </xdr:cNvPr>
        <xdr:cNvSpPr/>
      </xdr:nvSpPr>
      <xdr:spPr>
        <a:xfrm>
          <a:off x="17547590" y="12918531"/>
          <a:ext cx="109220" cy="10921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156318</xdr:rowOff>
    </xdr:from>
    <xdr:ext cx="534377" cy="259045"/>
    <xdr:sp macro="" textlink="">
      <xdr:nvSpPr>
        <xdr:cNvPr id="863" name="テキスト ボックス 862">
          <a:extLst>
            <a:ext uri="{FF2B5EF4-FFF2-40B4-BE49-F238E27FC236}">
              <a16:creationId xmlns:a16="http://schemas.microsoft.com/office/drawing/2014/main" id="{35D37FD9-332F-4317-8BF2-83B27B2B5BC6}"/>
            </a:ext>
          </a:extLst>
        </xdr:cNvPr>
        <xdr:cNvSpPr txBox="1"/>
      </xdr:nvSpPr>
      <xdr:spPr>
        <a:xfrm>
          <a:off x="17354061" y="13016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116985</xdr:rowOff>
    </xdr:from>
    <xdr:to>
      <xdr:col>98</xdr:col>
      <xdr:colOff>38100</xdr:colOff>
      <xdr:row>76</xdr:row>
      <xdr:rowOff>47135</xdr:rowOff>
    </xdr:to>
    <xdr:sp macro="" textlink="">
      <xdr:nvSpPr>
        <xdr:cNvPr id="864" name="フローチャート: 判断 863">
          <a:extLst>
            <a:ext uri="{FF2B5EF4-FFF2-40B4-BE49-F238E27FC236}">
              <a16:creationId xmlns:a16="http://schemas.microsoft.com/office/drawing/2014/main" id="{03313DA2-EE26-4CDA-9D54-38C288A7541D}"/>
            </a:ext>
          </a:extLst>
        </xdr:cNvPr>
        <xdr:cNvSpPr/>
      </xdr:nvSpPr>
      <xdr:spPr>
        <a:xfrm>
          <a:off x="16761460" y="12975735"/>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38262</xdr:rowOff>
    </xdr:from>
    <xdr:ext cx="534377" cy="259045"/>
    <xdr:sp macro="" textlink="">
      <xdr:nvSpPr>
        <xdr:cNvPr id="865" name="テキスト ボックス 864">
          <a:extLst>
            <a:ext uri="{FF2B5EF4-FFF2-40B4-BE49-F238E27FC236}">
              <a16:creationId xmlns:a16="http://schemas.microsoft.com/office/drawing/2014/main" id="{2077551E-E013-4B0A-8F0F-B4CDF5F580E2}"/>
            </a:ext>
          </a:extLst>
        </xdr:cNvPr>
        <xdr:cNvSpPr txBox="1"/>
      </xdr:nvSpPr>
      <xdr:spPr>
        <a:xfrm>
          <a:off x="16556501" y="13068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BE245FB-BDAC-4B7C-824D-501C53E21F7D}"/>
            </a:ext>
          </a:extLst>
        </xdr:cNvPr>
        <xdr:cNvSpPr txBox="1"/>
      </xdr:nvSpPr>
      <xdr:spPr>
        <a:xfrm>
          <a:off x="19776440" y="13969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53C9B73B-F9C8-4EF9-953C-0152F7E666F1}"/>
            </a:ext>
          </a:extLst>
        </xdr:cNvPr>
        <xdr:cNvSpPr txBox="1"/>
      </xdr:nvSpPr>
      <xdr:spPr>
        <a:xfrm>
          <a:off x="19033490" y="13969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76E9CD73-4307-4E2D-B691-ECA57A170EDF}"/>
            </a:ext>
          </a:extLst>
        </xdr:cNvPr>
        <xdr:cNvSpPr txBox="1"/>
      </xdr:nvSpPr>
      <xdr:spPr>
        <a:xfrm>
          <a:off x="18228310" y="13969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95C3F7FD-C9AC-4D80-9E5B-5DB6AFAA3756}"/>
            </a:ext>
          </a:extLst>
        </xdr:cNvPr>
        <xdr:cNvSpPr txBox="1"/>
      </xdr:nvSpPr>
      <xdr:spPr>
        <a:xfrm>
          <a:off x="17430750" y="13969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F5A7BA4F-C141-4211-8FAC-79EEC88517AE}"/>
            </a:ext>
          </a:extLst>
        </xdr:cNvPr>
        <xdr:cNvSpPr txBox="1"/>
      </xdr:nvSpPr>
      <xdr:spPr>
        <a:xfrm>
          <a:off x="16633190" y="13969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71</xdr:row>
      <xdr:rowOff>67477</xdr:rowOff>
    </xdr:from>
    <xdr:to>
      <xdr:col>116</xdr:col>
      <xdr:colOff>114300</xdr:colOff>
      <xdr:row>71</xdr:row>
      <xdr:rowOff>169077</xdr:rowOff>
    </xdr:to>
    <xdr:sp macro="" textlink="">
      <xdr:nvSpPr>
        <xdr:cNvPr id="871" name="楕円 870">
          <a:extLst>
            <a:ext uri="{FF2B5EF4-FFF2-40B4-BE49-F238E27FC236}">
              <a16:creationId xmlns:a16="http://schemas.microsoft.com/office/drawing/2014/main" id="{94CB0213-73D9-4E8A-8B10-39D2198190F3}"/>
            </a:ext>
          </a:extLst>
        </xdr:cNvPr>
        <xdr:cNvSpPr/>
      </xdr:nvSpPr>
      <xdr:spPr>
        <a:xfrm>
          <a:off x="19904710" y="12238522"/>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70</xdr:row>
      <xdr:rowOff>90354</xdr:rowOff>
    </xdr:from>
    <xdr:ext cx="599010" cy="259045"/>
    <xdr:sp macro="" textlink="">
      <xdr:nvSpPr>
        <xdr:cNvPr id="872" name="繰出金該当値テキスト">
          <a:extLst>
            <a:ext uri="{FF2B5EF4-FFF2-40B4-BE49-F238E27FC236}">
              <a16:creationId xmlns:a16="http://schemas.microsoft.com/office/drawing/2014/main" id="{0AA3FC7E-8292-40C0-8FBD-E576B8054F65}"/>
            </a:ext>
          </a:extLst>
        </xdr:cNvPr>
        <xdr:cNvSpPr txBox="1"/>
      </xdr:nvSpPr>
      <xdr:spPr>
        <a:xfrm>
          <a:off x="20002500" y="12095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17610</xdr:rowOff>
    </xdr:from>
    <xdr:to>
      <xdr:col>112</xdr:col>
      <xdr:colOff>38100</xdr:colOff>
      <xdr:row>72</xdr:row>
      <xdr:rowOff>119210</xdr:rowOff>
    </xdr:to>
    <xdr:sp macro="" textlink="">
      <xdr:nvSpPr>
        <xdr:cNvPr id="873" name="楕円 872">
          <a:extLst>
            <a:ext uri="{FF2B5EF4-FFF2-40B4-BE49-F238E27FC236}">
              <a16:creationId xmlns:a16="http://schemas.microsoft.com/office/drawing/2014/main" id="{16FC4B2D-B894-46CA-B9E6-63F660AC5FA7}"/>
            </a:ext>
          </a:extLst>
        </xdr:cNvPr>
        <xdr:cNvSpPr/>
      </xdr:nvSpPr>
      <xdr:spPr>
        <a:xfrm>
          <a:off x="19161760" y="12365820"/>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70</xdr:row>
      <xdr:rowOff>135737</xdr:rowOff>
    </xdr:from>
    <xdr:ext cx="534377" cy="259045"/>
    <xdr:sp macro="" textlink="">
      <xdr:nvSpPr>
        <xdr:cNvPr id="874" name="テキスト ボックス 873">
          <a:extLst>
            <a:ext uri="{FF2B5EF4-FFF2-40B4-BE49-F238E27FC236}">
              <a16:creationId xmlns:a16="http://schemas.microsoft.com/office/drawing/2014/main" id="{0C19C010-4ADA-42CD-B10A-6B16409E93AB}"/>
            </a:ext>
          </a:extLst>
        </xdr:cNvPr>
        <xdr:cNvSpPr txBox="1"/>
      </xdr:nvSpPr>
      <xdr:spPr>
        <a:xfrm>
          <a:off x="18956801" y="12133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49434</xdr:rowOff>
    </xdr:from>
    <xdr:to>
      <xdr:col>107</xdr:col>
      <xdr:colOff>101600</xdr:colOff>
      <xdr:row>72</xdr:row>
      <xdr:rowOff>151034</xdr:rowOff>
    </xdr:to>
    <xdr:sp macro="" textlink="">
      <xdr:nvSpPr>
        <xdr:cNvPr id="875" name="楕円 874">
          <a:extLst>
            <a:ext uri="{FF2B5EF4-FFF2-40B4-BE49-F238E27FC236}">
              <a16:creationId xmlns:a16="http://schemas.microsoft.com/office/drawing/2014/main" id="{35596E1B-5008-4D9D-8E6C-A6BB1AE97920}"/>
            </a:ext>
          </a:extLst>
        </xdr:cNvPr>
        <xdr:cNvSpPr/>
      </xdr:nvSpPr>
      <xdr:spPr>
        <a:xfrm>
          <a:off x="18345150" y="12395739"/>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70</xdr:row>
      <xdr:rowOff>167561</xdr:rowOff>
    </xdr:from>
    <xdr:ext cx="534377" cy="259045"/>
    <xdr:sp macro="" textlink="">
      <xdr:nvSpPr>
        <xdr:cNvPr id="876" name="テキスト ボックス 875">
          <a:extLst>
            <a:ext uri="{FF2B5EF4-FFF2-40B4-BE49-F238E27FC236}">
              <a16:creationId xmlns:a16="http://schemas.microsoft.com/office/drawing/2014/main" id="{E947F5DF-AF41-4888-80A6-7571EA17606B}"/>
            </a:ext>
          </a:extLst>
        </xdr:cNvPr>
        <xdr:cNvSpPr txBox="1"/>
      </xdr:nvSpPr>
      <xdr:spPr>
        <a:xfrm>
          <a:off x="18170671" y="12172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83740</xdr:rowOff>
    </xdr:from>
    <xdr:to>
      <xdr:col>102</xdr:col>
      <xdr:colOff>165100</xdr:colOff>
      <xdr:row>73</xdr:row>
      <xdr:rowOff>13890</xdr:rowOff>
    </xdr:to>
    <xdr:sp macro="" textlink="">
      <xdr:nvSpPr>
        <xdr:cNvPr id="877" name="楕円 876">
          <a:extLst>
            <a:ext uri="{FF2B5EF4-FFF2-40B4-BE49-F238E27FC236}">
              <a16:creationId xmlns:a16="http://schemas.microsoft.com/office/drawing/2014/main" id="{77FBC754-07FD-48C7-ADB8-8C34CE3BC1A7}"/>
            </a:ext>
          </a:extLst>
        </xdr:cNvPr>
        <xdr:cNvSpPr/>
      </xdr:nvSpPr>
      <xdr:spPr>
        <a:xfrm>
          <a:off x="17547590" y="12430045"/>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30417</xdr:rowOff>
    </xdr:from>
    <xdr:ext cx="534377" cy="259045"/>
    <xdr:sp macro="" textlink="">
      <xdr:nvSpPr>
        <xdr:cNvPr id="878" name="テキスト ボックス 877">
          <a:extLst>
            <a:ext uri="{FF2B5EF4-FFF2-40B4-BE49-F238E27FC236}">
              <a16:creationId xmlns:a16="http://schemas.microsoft.com/office/drawing/2014/main" id="{4C7EF14F-6934-4DE4-9202-925559015710}"/>
            </a:ext>
          </a:extLst>
        </xdr:cNvPr>
        <xdr:cNvSpPr txBox="1"/>
      </xdr:nvSpPr>
      <xdr:spPr>
        <a:xfrm>
          <a:off x="17354061" y="12201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156304</xdr:rowOff>
    </xdr:from>
    <xdr:to>
      <xdr:col>98</xdr:col>
      <xdr:colOff>38100</xdr:colOff>
      <xdr:row>73</xdr:row>
      <xdr:rowOff>86454</xdr:rowOff>
    </xdr:to>
    <xdr:sp macro="" textlink="">
      <xdr:nvSpPr>
        <xdr:cNvPr id="879" name="楕円 878">
          <a:extLst>
            <a:ext uri="{FF2B5EF4-FFF2-40B4-BE49-F238E27FC236}">
              <a16:creationId xmlns:a16="http://schemas.microsoft.com/office/drawing/2014/main" id="{3AA3687F-D58B-4EF1-8105-FDFDE72ADAE8}"/>
            </a:ext>
          </a:extLst>
        </xdr:cNvPr>
        <xdr:cNvSpPr/>
      </xdr:nvSpPr>
      <xdr:spPr>
        <a:xfrm>
          <a:off x="16761460" y="1250260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102981</xdr:rowOff>
    </xdr:from>
    <xdr:ext cx="534377" cy="259045"/>
    <xdr:sp macro="" textlink="">
      <xdr:nvSpPr>
        <xdr:cNvPr id="880" name="テキスト ボックス 879">
          <a:extLst>
            <a:ext uri="{FF2B5EF4-FFF2-40B4-BE49-F238E27FC236}">
              <a16:creationId xmlns:a16="http://schemas.microsoft.com/office/drawing/2014/main" id="{668A6DD5-E315-4537-AFF7-893FF6229A1E}"/>
            </a:ext>
          </a:extLst>
        </xdr:cNvPr>
        <xdr:cNvSpPr txBox="1"/>
      </xdr:nvSpPr>
      <xdr:spPr>
        <a:xfrm>
          <a:off x="16556501" y="12274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83D0354F-49D8-4414-9DD9-F0769CA2A29E}"/>
            </a:ext>
          </a:extLst>
        </xdr:cNvPr>
        <xdr:cNvSpPr/>
      </xdr:nvSpPr>
      <xdr:spPr>
        <a:xfrm>
          <a:off x="16459200" y="14283690"/>
          <a:ext cx="4229100" cy="3194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CD698C6A-47E8-4BA4-BE26-A42C2C29E2FC}"/>
            </a:ext>
          </a:extLst>
        </xdr:cNvPr>
        <xdr:cNvSpPr/>
      </xdr:nvSpPr>
      <xdr:spPr>
        <a:xfrm>
          <a:off x="16590010" y="14626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760CA5E4-F31C-45F7-BC5C-A5906EDD40B5}"/>
            </a:ext>
          </a:extLst>
        </xdr:cNvPr>
        <xdr:cNvSpPr/>
      </xdr:nvSpPr>
      <xdr:spPr>
        <a:xfrm>
          <a:off x="16590010" y="14837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EB233372-C68E-4D0F-B28B-7201158397D8}"/>
            </a:ext>
          </a:extLst>
        </xdr:cNvPr>
        <xdr:cNvSpPr/>
      </xdr:nvSpPr>
      <xdr:spPr>
        <a:xfrm>
          <a:off x="17487900" y="14626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2E9EB0E0-5D39-4371-8A02-CE8702233F24}"/>
            </a:ext>
          </a:extLst>
        </xdr:cNvPr>
        <xdr:cNvSpPr/>
      </xdr:nvSpPr>
      <xdr:spPr>
        <a:xfrm>
          <a:off x="17487900" y="14837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4622E644-A75B-450C-BA75-AC852C6C532C}"/>
            </a:ext>
          </a:extLst>
        </xdr:cNvPr>
        <xdr:cNvSpPr/>
      </xdr:nvSpPr>
      <xdr:spPr>
        <a:xfrm>
          <a:off x="18516600" y="14626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77CBBA74-6F68-4B12-9D3B-A529B983FA8B}"/>
            </a:ext>
          </a:extLst>
        </xdr:cNvPr>
        <xdr:cNvSpPr/>
      </xdr:nvSpPr>
      <xdr:spPr>
        <a:xfrm>
          <a:off x="18516600" y="14837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59F6CB28-AC39-4D24-A0D9-0785364A82CD}"/>
            </a:ext>
          </a:extLst>
        </xdr:cNvPr>
        <xdr:cNvSpPr/>
      </xdr:nvSpPr>
      <xdr:spPr>
        <a:xfrm>
          <a:off x="16459200" y="15109190"/>
          <a:ext cx="4229100" cy="229171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3BF70D1E-51CB-454C-AD5A-6A36FAC18860}"/>
            </a:ext>
          </a:extLst>
        </xdr:cNvPr>
        <xdr:cNvSpPr txBox="1"/>
      </xdr:nvSpPr>
      <xdr:spPr>
        <a:xfrm>
          <a:off x="16440150" y="1492440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994F450C-19F3-4BE2-9441-5CF3DA15AFCD}"/>
            </a:ext>
          </a:extLst>
        </xdr:cNvPr>
        <xdr:cNvCxnSpPr/>
      </xdr:nvCxnSpPr>
      <xdr:spPr>
        <a:xfrm>
          <a:off x="16459200" y="1740090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a:extLst>
            <a:ext uri="{FF2B5EF4-FFF2-40B4-BE49-F238E27FC236}">
              <a16:creationId xmlns:a16="http://schemas.microsoft.com/office/drawing/2014/main" id="{7D3DE879-1722-4A4B-BA05-BC4A86052F92}"/>
            </a:ext>
          </a:extLst>
        </xdr:cNvPr>
        <xdr:cNvCxnSpPr/>
      </xdr:nvCxnSpPr>
      <xdr:spPr>
        <a:xfrm>
          <a:off x="16459200" y="1625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a:extLst>
            <a:ext uri="{FF2B5EF4-FFF2-40B4-BE49-F238E27FC236}">
              <a16:creationId xmlns:a16="http://schemas.microsoft.com/office/drawing/2014/main" id="{B4D59CBE-F065-44AB-9050-F3318C3BD07B}"/>
            </a:ext>
          </a:extLst>
        </xdr:cNvPr>
        <xdr:cNvSpPr txBox="1"/>
      </xdr:nvSpPr>
      <xdr:spPr>
        <a:xfrm>
          <a:off x="16252324" y="1611758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a16="http://schemas.microsoft.com/office/drawing/2014/main" id="{1BBC7D98-3FFE-4471-B09D-F699D1CBE554}"/>
            </a:ext>
          </a:extLst>
        </xdr:cNvPr>
        <xdr:cNvCxnSpPr/>
      </xdr:nvCxnSpPr>
      <xdr:spPr>
        <a:xfrm>
          <a:off x="16459200" y="15109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a:extLst>
            <a:ext uri="{FF2B5EF4-FFF2-40B4-BE49-F238E27FC236}">
              <a16:creationId xmlns:a16="http://schemas.microsoft.com/office/drawing/2014/main" id="{7C933BE6-AB66-4DD3-B079-872EA240B531}"/>
            </a:ext>
          </a:extLst>
        </xdr:cNvPr>
        <xdr:cNvSpPr txBox="1"/>
      </xdr:nvSpPr>
      <xdr:spPr>
        <a:xfrm>
          <a:off x="16252324" y="1497458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a16="http://schemas.microsoft.com/office/drawing/2014/main" id="{B209F27A-BC43-44F0-BE2A-DBC877886D39}"/>
            </a:ext>
          </a:extLst>
        </xdr:cNvPr>
        <xdr:cNvSpPr/>
      </xdr:nvSpPr>
      <xdr:spPr>
        <a:xfrm>
          <a:off x="16459200" y="15109190"/>
          <a:ext cx="4229100" cy="229171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a:extLst>
            <a:ext uri="{FF2B5EF4-FFF2-40B4-BE49-F238E27FC236}">
              <a16:creationId xmlns:a16="http://schemas.microsoft.com/office/drawing/2014/main" id="{6F2FB3E5-F721-4FFA-B3A9-AA474E4AF443}"/>
            </a:ext>
          </a:extLst>
        </xdr:cNvPr>
        <xdr:cNvCxnSpPr/>
      </xdr:nvCxnSpPr>
      <xdr:spPr>
        <a:xfrm>
          <a:off x="19945985" y="1625219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a:extLst>
            <a:ext uri="{FF2B5EF4-FFF2-40B4-BE49-F238E27FC236}">
              <a16:creationId xmlns:a16="http://schemas.microsoft.com/office/drawing/2014/main" id="{A2531335-D24E-482E-AE6E-80D48B1BB934}"/>
            </a:ext>
          </a:extLst>
        </xdr:cNvPr>
        <xdr:cNvSpPr txBox="1"/>
      </xdr:nvSpPr>
      <xdr:spPr>
        <a:xfrm>
          <a:off x="20002500" y="162998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DB4074E1-5869-46CE-8993-3C6D0ECA4B7C}"/>
            </a:ext>
          </a:extLst>
        </xdr:cNvPr>
        <xdr:cNvCxnSpPr/>
      </xdr:nvCxnSpPr>
      <xdr:spPr>
        <a:xfrm>
          <a:off x="19885660" y="162521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a:extLst>
            <a:ext uri="{FF2B5EF4-FFF2-40B4-BE49-F238E27FC236}">
              <a16:creationId xmlns:a16="http://schemas.microsoft.com/office/drawing/2014/main" id="{2483987A-AA83-43E4-971E-9523A1ED0DC9}"/>
            </a:ext>
          </a:extLst>
        </xdr:cNvPr>
        <xdr:cNvSpPr txBox="1"/>
      </xdr:nvSpPr>
      <xdr:spPr>
        <a:xfrm>
          <a:off x="20002500" y="159569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A12A75BB-AE58-496B-A8C9-C88AF5206BA9}"/>
            </a:ext>
          </a:extLst>
        </xdr:cNvPr>
        <xdr:cNvCxnSpPr/>
      </xdr:nvCxnSpPr>
      <xdr:spPr>
        <a:xfrm>
          <a:off x="19885660" y="162521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a:extLst>
            <a:ext uri="{FF2B5EF4-FFF2-40B4-BE49-F238E27FC236}">
              <a16:creationId xmlns:a16="http://schemas.microsoft.com/office/drawing/2014/main" id="{292A65CE-1650-4EF6-A296-7E2DE8D30644}"/>
            </a:ext>
          </a:extLst>
        </xdr:cNvPr>
        <xdr:cNvCxnSpPr/>
      </xdr:nvCxnSpPr>
      <xdr:spPr>
        <a:xfrm>
          <a:off x="19204940" y="1625219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a:extLst>
            <a:ext uri="{FF2B5EF4-FFF2-40B4-BE49-F238E27FC236}">
              <a16:creationId xmlns:a16="http://schemas.microsoft.com/office/drawing/2014/main" id="{93C4FAC6-5FE3-47B7-BF1F-A56B4658AFAA}"/>
            </a:ext>
          </a:extLst>
        </xdr:cNvPr>
        <xdr:cNvSpPr txBox="1"/>
      </xdr:nvSpPr>
      <xdr:spPr>
        <a:xfrm>
          <a:off x="20002500" y="16181722"/>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a:extLst>
            <a:ext uri="{FF2B5EF4-FFF2-40B4-BE49-F238E27FC236}">
              <a16:creationId xmlns:a16="http://schemas.microsoft.com/office/drawing/2014/main" id="{B81408B4-9950-4FFE-AC19-A1266BDC4465}"/>
            </a:ext>
          </a:extLst>
        </xdr:cNvPr>
        <xdr:cNvSpPr/>
      </xdr:nvSpPr>
      <xdr:spPr>
        <a:xfrm>
          <a:off x="19904710" y="16209010"/>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a:extLst>
            <a:ext uri="{FF2B5EF4-FFF2-40B4-BE49-F238E27FC236}">
              <a16:creationId xmlns:a16="http://schemas.microsoft.com/office/drawing/2014/main" id="{DCEED173-38B9-42D1-A169-065F9401DE26}"/>
            </a:ext>
          </a:extLst>
        </xdr:cNvPr>
        <xdr:cNvCxnSpPr/>
      </xdr:nvCxnSpPr>
      <xdr:spPr>
        <a:xfrm>
          <a:off x="18399760" y="16252190"/>
          <a:ext cx="80518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a:extLst>
            <a:ext uri="{FF2B5EF4-FFF2-40B4-BE49-F238E27FC236}">
              <a16:creationId xmlns:a16="http://schemas.microsoft.com/office/drawing/2014/main" id="{BB37EA8E-BF00-45EB-B30A-C1360AF893D7}"/>
            </a:ext>
          </a:extLst>
        </xdr:cNvPr>
        <xdr:cNvSpPr/>
      </xdr:nvSpPr>
      <xdr:spPr>
        <a:xfrm>
          <a:off x="19161760" y="16209010"/>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CD3887E6-3BC0-4993-86B8-AB3B99C12A59}"/>
            </a:ext>
          </a:extLst>
        </xdr:cNvPr>
        <xdr:cNvSpPr txBox="1"/>
      </xdr:nvSpPr>
      <xdr:spPr>
        <a:xfrm>
          <a:off x="19087910" y="162998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a:extLst>
            <a:ext uri="{FF2B5EF4-FFF2-40B4-BE49-F238E27FC236}">
              <a16:creationId xmlns:a16="http://schemas.microsoft.com/office/drawing/2014/main" id="{F9448C0E-8C0B-4644-AD90-7683D292AD51}"/>
            </a:ext>
          </a:extLst>
        </xdr:cNvPr>
        <xdr:cNvCxnSpPr/>
      </xdr:nvCxnSpPr>
      <xdr:spPr>
        <a:xfrm>
          <a:off x="17602200" y="16252190"/>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a:extLst>
            <a:ext uri="{FF2B5EF4-FFF2-40B4-BE49-F238E27FC236}">
              <a16:creationId xmlns:a16="http://schemas.microsoft.com/office/drawing/2014/main" id="{BA4DA767-7DB5-4988-822A-662D395DCC84}"/>
            </a:ext>
          </a:extLst>
        </xdr:cNvPr>
        <xdr:cNvSpPr/>
      </xdr:nvSpPr>
      <xdr:spPr>
        <a:xfrm>
          <a:off x="18345150" y="16209010"/>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2415C771-07A6-4BDC-9524-9352A9ABC10C}"/>
            </a:ext>
          </a:extLst>
        </xdr:cNvPr>
        <xdr:cNvSpPr txBox="1"/>
      </xdr:nvSpPr>
      <xdr:spPr>
        <a:xfrm>
          <a:off x="18290350" y="162998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a:extLst>
            <a:ext uri="{FF2B5EF4-FFF2-40B4-BE49-F238E27FC236}">
              <a16:creationId xmlns:a16="http://schemas.microsoft.com/office/drawing/2014/main" id="{7A3BAC17-D363-43DD-A4F7-6083C91EFE85}"/>
            </a:ext>
          </a:extLst>
        </xdr:cNvPr>
        <xdr:cNvCxnSpPr/>
      </xdr:nvCxnSpPr>
      <xdr:spPr>
        <a:xfrm>
          <a:off x="16804640" y="16252190"/>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a:extLst>
            <a:ext uri="{FF2B5EF4-FFF2-40B4-BE49-F238E27FC236}">
              <a16:creationId xmlns:a16="http://schemas.microsoft.com/office/drawing/2014/main" id="{8EB76EE5-C2AB-4488-8977-ACE5EF83AE6E}"/>
            </a:ext>
          </a:extLst>
        </xdr:cNvPr>
        <xdr:cNvSpPr/>
      </xdr:nvSpPr>
      <xdr:spPr>
        <a:xfrm>
          <a:off x="17547590" y="16209010"/>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4E4F9607-11D2-4C98-81BB-D5BA2BB1FD98}"/>
            </a:ext>
          </a:extLst>
        </xdr:cNvPr>
        <xdr:cNvSpPr txBox="1"/>
      </xdr:nvSpPr>
      <xdr:spPr>
        <a:xfrm>
          <a:off x="17485170" y="162998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a:extLst>
            <a:ext uri="{FF2B5EF4-FFF2-40B4-BE49-F238E27FC236}">
              <a16:creationId xmlns:a16="http://schemas.microsoft.com/office/drawing/2014/main" id="{D3ACE70C-CB7F-4EF3-8854-B8C16961AC45}"/>
            </a:ext>
          </a:extLst>
        </xdr:cNvPr>
        <xdr:cNvSpPr/>
      </xdr:nvSpPr>
      <xdr:spPr>
        <a:xfrm>
          <a:off x="16761460" y="16209010"/>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F850C890-50D0-4A64-B260-C350DAD106A9}"/>
            </a:ext>
          </a:extLst>
        </xdr:cNvPr>
        <xdr:cNvSpPr txBox="1"/>
      </xdr:nvSpPr>
      <xdr:spPr>
        <a:xfrm>
          <a:off x="16687610" y="162998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C042C094-4DEB-45CB-93D4-2A6FA434842E}"/>
            </a:ext>
          </a:extLst>
        </xdr:cNvPr>
        <xdr:cNvSpPr txBox="1"/>
      </xdr:nvSpPr>
      <xdr:spPr>
        <a:xfrm>
          <a:off x="19776440" y="17398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7357469E-3E48-4FA1-B64E-A7A51338D7F8}"/>
            </a:ext>
          </a:extLst>
        </xdr:cNvPr>
        <xdr:cNvSpPr txBox="1"/>
      </xdr:nvSpPr>
      <xdr:spPr>
        <a:xfrm>
          <a:off x="19033490" y="17398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2B4E0DAA-1BB1-49DD-97F5-4331F204902B}"/>
            </a:ext>
          </a:extLst>
        </xdr:cNvPr>
        <xdr:cNvSpPr txBox="1"/>
      </xdr:nvSpPr>
      <xdr:spPr>
        <a:xfrm>
          <a:off x="18228310" y="17398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A217973B-4952-48E1-8120-7DBD2CCE78D5}"/>
            </a:ext>
          </a:extLst>
        </xdr:cNvPr>
        <xdr:cNvSpPr txBox="1"/>
      </xdr:nvSpPr>
      <xdr:spPr>
        <a:xfrm>
          <a:off x="17430750" y="17398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8C766547-BFDD-4940-8D6C-95865CE51A9F}"/>
            </a:ext>
          </a:extLst>
        </xdr:cNvPr>
        <xdr:cNvSpPr txBox="1"/>
      </xdr:nvSpPr>
      <xdr:spPr>
        <a:xfrm>
          <a:off x="16633190" y="17398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a:extLst>
            <a:ext uri="{FF2B5EF4-FFF2-40B4-BE49-F238E27FC236}">
              <a16:creationId xmlns:a16="http://schemas.microsoft.com/office/drawing/2014/main" id="{BBB20768-E878-4E25-968A-E7417788C0D1}"/>
            </a:ext>
          </a:extLst>
        </xdr:cNvPr>
        <xdr:cNvSpPr/>
      </xdr:nvSpPr>
      <xdr:spPr>
        <a:xfrm>
          <a:off x="19904710" y="16209010"/>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a:extLst>
            <a:ext uri="{FF2B5EF4-FFF2-40B4-BE49-F238E27FC236}">
              <a16:creationId xmlns:a16="http://schemas.microsoft.com/office/drawing/2014/main" id="{40EBD683-A41F-4958-BB7E-D83E2B3ACCFD}"/>
            </a:ext>
          </a:extLst>
        </xdr:cNvPr>
        <xdr:cNvSpPr txBox="1"/>
      </xdr:nvSpPr>
      <xdr:spPr>
        <a:xfrm>
          <a:off x="20002500" y="160712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a:extLst>
            <a:ext uri="{FF2B5EF4-FFF2-40B4-BE49-F238E27FC236}">
              <a16:creationId xmlns:a16="http://schemas.microsoft.com/office/drawing/2014/main" id="{06E4C41A-A2CD-43BB-A188-BAF5ED43C6D0}"/>
            </a:ext>
          </a:extLst>
        </xdr:cNvPr>
        <xdr:cNvSpPr/>
      </xdr:nvSpPr>
      <xdr:spPr>
        <a:xfrm>
          <a:off x="19161760" y="16209010"/>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4F5D7B04-A47F-4F46-806E-C3B10AF79CD7}"/>
            </a:ext>
          </a:extLst>
        </xdr:cNvPr>
        <xdr:cNvSpPr txBox="1"/>
      </xdr:nvSpPr>
      <xdr:spPr>
        <a:xfrm>
          <a:off x="1908791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a:extLst>
            <a:ext uri="{FF2B5EF4-FFF2-40B4-BE49-F238E27FC236}">
              <a16:creationId xmlns:a16="http://schemas.microsoft.com/office/drawing/2014/main" id="{0B5CAC93-487D-4304-B814-750922BD73EF}"/>
            </a:ext>
          </a:extLst>
        </xdr:cNvPr>
        <xdr:cNvSpPr/>
      </xdr:nvSpPr>
      <xdr:spPr>
        <a:xfrm>
          <a:off x="18345150" y="16209010"/>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4D15E394-1135-46EA-9B53-85EA74D8D58C}"/>
            </a:ext>
          </a:extLst>
        </xdr:cNvPr>
        <xdr:cNvSpPr txBox="1"/>
      </xdr:nvSpPr>
      <xdr:spPr>
        <a:xfrm>
          <a:off x="182903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a:extLst>
            <a:ext uri="{FF2B5EF4-FFF2-40B4-BE49-F238E27FC236}">
              <a16:creationId xmlns:a16="http://schemas.microsoft.com/office/drawing/2014/main" id="{CEE9D780-3A8A-47A9-96ED-DF078841FFF1}"/>
            </a:ext>
          </a:extLst>
        </xdr:cNvPr>
        <xdr:cNvSpPr/>
      </xdr:nvSpPr>
      <xdr:spPr>
        <a:xfrm>
          <a:off x="17547590" y="16209010"/>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96E3743F-7266-4AFD-8190-046AE48244D2}"/>
            </a:ext>
          </a:extLst>
        </xdr:cNvPr>
        <xdr:cNvSpPr txBox="1"/>
      </xdr:nvSpPr>
      <xdr:spPr>
        <a:xfrm>
          <a:off x="1748517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a:extLst>
            <a:ext uri="{FF2B5EF4-FFF2-40B4-BE49-F238E27FC236}">
              <a16:creationId xmlns:a16="http://schemas.microsoft.com/office/drawing/2014/main" id="{130B7236-85CB-4450-A139-1DD0C39615C7}"/>
            </a:ext>
          </a:extLst>
        </xdr:cNvPr>
        <xdr:cNvSpPr/>
      </xdr:nvSpPr>
      <xdr:spPr>
        <a:xfrm>
          <a:off x="16761460" y="16209010"/>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BD15C55F-2ABF-4576-87BF-D1C32777D6AC}"/>
            </a:ext>
          </a:extLst>
        </xdr:cNvPr>
        <xdr:cNvSpPr txBox="1"/>
      </xdr:nvSpPr>
      <xdr:spPr>
        <a:xfrm>
          <a:off x="1668761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a16="http://schemas.microsoft.com/office/drawing/2014/main" id="{2F09A553-B5AE-4B78-A2B3-B945128F5614}"/>
            </a:ext>
          </a:extLst>
        </xdr:cNvPr>
        <xdr:cNvSpPr/>
      </xdr:nvSpPr>
      <xdr:spPr>
        <a:xfrm>
          <a:off x="685800" y="17781905"/>
          <a:ext cx="20002500" cy="189928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a16="http://schemas.microsoft.com/office/drawing/2014/main" id="{8EB8D257-39E0-410F-B315-58DD136FD1DC}"/>
            </a:ext>
          </a:extLst>
        </xdr:cNvPr>
        <xdr:cNvSpPr/>
      </xdr:nvSpPr>
      <xdr:spPr>
        <a:xfrm>
          <a:off x="685800" y="17847310"/>
          <a:ext cx="34671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a16="http://schemas.microsoft.com/office/drawing/2014/main" id="{1006BB3B-9316-4C59-9F43-CFADB3BB9434}"/>
            </a:ext>
          </a:extLst>
        </xdr:cNvPr>
        <xdr:cNvSpPr txBox="1"/>
      </xdr:nvSpPr>
      <xdr:spPr>
        <a:xfrm>
          <a:off x="707390" y="18093690"/>
          <a:ext cx="19959320" cy="152781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７２４，０８０円となっている。主な構成項目である人件費は、住民一人当たり１２９，７６５円となっており、類似団体平均と比べて高い水準にある。民間の保育所や幼稚園、給食センター等の施設がないため、町で施設を運営していかなければならず、それらにかかる人件費が多額となっていることが要因である。また、令和２年度から会計年度任用職員制度が始まったことも増加の要因である。</a:t>
          </a:r>
        </a:p>
        <a:p>
          <a:r>
            <a:rPr kumimoji="1" lang="ja-JP" altLang="en-US" sz="1300">
              <a:latin typeface="ＭＳ Ｐゴシック" panose="020B0600070205080204" pitchFamily="50" charset="-128"/>
              <a:ea typeface="ＭＳ Ｐゴシック" panose="020B0600070205080204" pitchFamily="50" charset="-128"/>
            </a:rPr>
            <a:t>・補助費については、新型コロナウイルス対策にかかる費用が一時的に増えた状況である。</a:t>
          </a:r>
        </a:p>
        <a:p>
          <a:r>
            <a:rPr kumimoji="1" lang="ja-JP" altLang="en-US" sz="1300">
              <a:latin typeface="ＭＳ Ｐゴシック" panose="020B0600070205080204" pitchFamily="50" charset="-128"/>
              <a:ea typeface="ＭＳ Ｐゴシック" panose="020B0600070205080204" pitchFamily="50" charset="-128"/>
            </a:rPr>
            <a:t>・繰出金は住民一人当たり１０２，８１２円となっており、類似団体平均と比較して数値が高い状況となっている。これは、近年の特別会計事業への繰出金増によるもので、下水道、介護老人施設への増が主な要因となっている。このため、経営戦略などを活用するよう促し、普通会計に頼ることのない運営を心掛けてもらう。</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BEEA4DD5-E889-4103-8AFD-336E8CDF78A3}"/>
            </a:ext>
          </a:extLst>
        </xdr:cNvPr>
        <xdr:cNvSpPr/>
      </xdr:nvSpPr>
      <xdr:spPr>
        <a:xfrm>
          <a:off x="574040" y="130810"/>
          <a:ext cx="11427460" cy="631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F757057F-6A3B-4BED-B0AA-E752DB522ADC}"/>
            </a:ext>
          </a:extLst>
        </xdr:cNvPr>
        <xdr:cNvSpPr/>
      </xdr:nvSpPr>
      <xdr:spPr>
        <a:xfrm>
          <a:off x="17145000" y="186690"/>
          <a:ext cx="3543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5F4E6778-87D6-4E82-A216-F49FC2D6945A}"/>
            </a:ext>
          </a:extLst>
        </xdr:cNvPr>
        <xdr:cNvSpPr/>
      </xdr:nvSpPr>
      <xdr:spPr>
        <a:xfrm>
          <a:off x="17160240" y="217805"/>
          <a:ext cx="350647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8627501E-3947-4334-B553-E2A55B62D2F3}"/>
            </a:ext>
          </a:extLst>
        </xdr:cNvPr>
        <xdr:cNvSpPr/>
      </xdr:nvSpPr>
      <xdr:spPr>
        <a:xfrm>
          <a:off x="17191355" y="239395"/>
          <a:ext cx="3435985" cy="4464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群馬県中之条町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D848DDF0-B75D-4846-8D89-E6609CD722E8}"/>
            </a:ext>
          </a:extLst>
        </xdr:cNvPr>
        <xdr:cNvSpPr/>
      </xdr:nvSpPr>
      <xdr:spPr>
        <a:xfrm>
          <a:off x="14632940" y="186690"/>
          <a:ext cx="23939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942B747B-762E-4E6F-A4B0-A3AE73477D2D}"/>
            </a:ext>
          </a:extLst>
        </xdr:cNvPr>
        <xdr:cNvSpPr/>
      </xdr:nvSpPr>
      <xdr:spPr>
        <a:xfrm>
          <a:off x="14665960" y="217805"/>
          <a:ext cx="234569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2F78D048-433B-4AC5-9D0E-C45B1D96A80B}"/>
            </a:ext>
          </a:extLst>
        </xdr:cNvPr>
        <xdr:cNvSpPr/>
      </xdr:nvSpPr>
      <xdr:spPr>
        <a:xfrm>
          <a:off x="14687550" y="239395"/>
          <a:ext cx="2294255" cy="4629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5E45F6D4-1DA0-413F-93F9-13EAFEFFC36E}"/>
            </a:ext>
          </a:extLst>
        </xdr:cNvPr>
        <xdr:cNvSpPr/>
      </xdr:nvSpPr>
      <xdr:spPr>
        <a:xfrm>
          <a:off x="685800" y="887095"/>
          <a:ext cx="9086850" cy="177609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9CC308BF-6EDB-4C9E-980B-9B4C6903C4E4}"/>
            </a:ext>
          </a:extLst>
        </xdr:cNvPr>
        <xdr:cNvSpPr/>
      </xdr:nvSpPr>
      <xdr:spPr>
        <a:xfrm>
          <a:off x="816610" y="916940"/>
          <a:ext cx="124079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274D3C6C-1E1B-4CB4-A8DA-FA44D5351648}"/>
            </a:ext>
          </a:extLst>
        </xdr:cNvPr>
        <xdr:cNvSpPr/>
      </xdr:nvSpPr>
      <xdr:spPr>
        <a:xfrm>
          <a:off x="2016760" y="916940"/>
          <a:ext cx="126238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14,938
14,669
439.28
11,535,645
10,816,313
541,469
6,675,102
6,915,117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E07C40C3-A0AE-488E-B177-FD52F852CA6E}"/>
            </a:ext>
          </a:extLst>
        </xdr:cNvPr>
        <xdr:cNvSpPr/>
      </xdr:nvSpPr>
      <xdr:spPr>
        <a:xfrm>
          <a:off x="3216910" y="916940"/>
          <a:ext cx="1371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C5C61889-726D-4ABC-B41D-A95BF8E5462F}"/>
            </a:ext>
          </a:extLst>
        </xdr:cNvPr>
        <xdr:cNvSpPr/>
      </xdr:nvSpPr>
      <xdr:spPr>
        <a:xfrm>
          <a:off x="4588510" y="941705"/>
          <a:ext cx="181483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EAE4B477-0F12-49DC-ACE8-36058314CA1D}"/>
            </a:ext>
          </a:extLst>
        </xdr:cNvPr>
        <xdr:cNvSpPr/>
      </xdr:nvSpPr>
      <xdr:spPr>
        <a:xfrm>
          <a:off x="6403340" y="941705"/>
          <a:ext cx="114046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293CBAC0-A43C-49F7-96F6-F192F81EF8F4}"/>
            </a:ext>
          </a:extLst>
        </xdr:cNvPr>
        <xdr:cNvSpPr/>
      </xdr:nvSpPr>
      <xdr:spPr>
        <a:xfrm>
          <a:off x="7603490" y="948690"/>
          <a:ext cx="585470" cy="9455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9ED04A49-56E4-41BC-AC41-44AB06E5E2A5}"/>
            </a:ext>
          </a:extLst>
        </xdr:cNvPr>
        <xdr:cNvSpPr/>
      </xdr:nvSpPr>
      <xdr:spPr>
        <a:xfrm>
          <a:off x="4588510" y="1714500"/>
          <a:ext cx="181483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3EB4F192-653A-4EFF-B23A-D703BFBBFD0D}"/>
            </a:ext>
          </a:extLst>
        </xdr:cNvPr>
        <xdr:cNvSpPr/>
      </xdr:nvSpPr>
      <xdr:spPr>
        <a:xfrm>
          <a:off x="6474460" y="1714500"/>
          <a:ext cx="342900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5AC4BA7B-8BD5-496C-920D-56017EB6A6BB}"/>
            </a:ext>
          </a:extLst>
        </xdr:cNvPr>
        <xdr:cNvSpPr/>
      </xdr:nvSpPr>
      <xdr:spPr>
        <a:xfrm>
          <a:off x="9965690" y="887095"/>
          <a:ext cx="13716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AEC3F425-64F0-4F7F-93D4-771A80BDB799}"/>
            </a:ext>
          </a:extLst>
        </xdr:cNvPr>
        <xdr:cNvSpPr/>
      </xdr:nvSpPr>
      <xdr:spPr>
        <a:xfrm>
          <a:off x="10206990" y="948690"/>
          <a:ext cx="1310005"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67AE3455-E1C1-4C58-A8F1-6B5CB1D789FB}"/>
            </a:ext>
          </a:extLst>
        </xdr:cNvPr>
        <xdr:cNvSpPr/>
      </xdr:nvSpPr>
      <xdr:spPr>
        <a:xfrm>
          <a:off x="10206990" y="1215390"/>
          <a:ext cx="131000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DD7B985B-4A54-4DDC-B401-6DE4F2372E19}"/>
            </a:ext>
          </a:extLst>
        </xdr:cNvPr>
        <xdr:cNvSpPr/>
      </xdr:nvSpPr>
      <xdr:spPr>
        <a:xfrm>
          <a:off x="10206990" y="1551305"/>
          <a:ext cx="131000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1F35591E-70BF-41B2-8166-A4ACB64141A6}"/>
            </a:ext>
          </a:extLst>
        </xdr:cNvPr>
        <xdr:cNvCxnSpPr/>
      </xdr:nvCxnSpPr>
      <xdr:spPr>
        <a:xfrm flipH="1">
          <a:off x="10050145" y="1066800"/>
          <a:ext cx="19621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7BB4BE4-5F63-4331-8B47-CF5FF62EB8BA}"/>
            </a:ext>
          </a:extLst>
        </xdr:cNvPr>
        <xdr:cNvSpPr/>
      </xdr:nvSpPr>
      <xdr:spPr>
        <a:xfrm>
          <a:off x="10107930" y="1017905"/>
          <a:ext cx="8064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76E8786A-99A9-489F-9D96-5C10664D7214}"/>
            </a:ext>
          </a:extLst>
        </xdr:cNvPr>
        <xdr:cNvSpPr/>
      </xdr:nvSpPr>
      <xdr:spPr>
        <a:xfrm>
          <a:off x="10107930" y="1284605"/>
          <a:ext cx="8064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78F3D57B-FDF2-4A97-83B0-C6FCDEA3522D}"/>
            </a:ext>
          </a:extLst>
        </xdr:cNvPr>
        <xdr:cNvCxnSpPr/>
      </xdr:nvCxnSpPr>
      <xdr:spPr>
        <a:xfrm>
          <a:off x="10137140" y="152400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5BE97DAB-684C-49EC-94E2-E4DD678C8E0C}"/>
            </a:ext>
          </a:extLst>
        </xdr:cNvPr>
        <xdr:cNvCxnSpPr/>
      </xdr:nvCxnSpPr>
      <xdr:spPr>
        <a:xfrm>
          <a:off x="10074910" y="152400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59438B98-EBE5-43D6-A2B7-FB330A03B040}"/>
            </a:ext>
          </a:extLst>
        </xdr:cNvPr>
        <xdr:cNvCxnSpPr/>
      </xdr:nvCxnSpPr>
      <xdr:spPr>
        <a:xfrm flipV="1">
          <a:off x="10137140" y="176403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5494BC4B-5361-4D2B-A317-8C1C56F321C7}"/>
            </a:ext>
          </a:extLst>
        </xdr:cNvPr>
        <xdr:cNvCxnSpPr/>
      </xdr:nvCxnSpPr>
      <xdr:spPr>
        <a:xfrm>
          <a:off x="10074910" y="190119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EE437A38-F534-499A-9804-0825E7CF36F1}"/>
            </a:ext>
          </a:extLst>
        </xdr:cNvPr>
        <xdr:cNvSpPr txBox="1"/>
      </xdr:nvSpPr>
      <xdr:spPr>
        <a:xfrm>
          <a:off x="64516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4C5F47CF-1672-4BBE-A6E1-CC9F652057AE}"/>
            </a:ext>
          </a:extLst>
        </xdr:cNvPr>
        <xdr:cNvSpPr txBox="1"/>
      </xdr:nvSpPr>
      <xdr:spPr>
        <a:xfrm>
          <a:off x="645160" y="317881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183113CB-A601-431A-AF73-073A53CA7D06}"/>
            </a:ext>
          </a:extLst>
        </xdr:cNvPr>
        <xdr:cNvSpPr txBox="1"/>
      </xdr:nvSpPr>
      <xdr:spPr>
        <a:xfrm>
          <a:off x="645160" y="348869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72A5C6C7-55F2-451B-814C-C0BA31A5FDAE}"/>
            </a:ext>
          </a:extLst>
        </xdr:cNvPr>
        <xdr:cNvSpPr/>
      </xdr:nvSpPr>
      <xdr:spPr>
        <a:xfrm>
          <a:off x="685800" y="3996690"/>
          <a:ext cx="4229100" cy="3194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845EA422-C6D5-461B-89AF-FE83B267FC0E}"/>
            </a:ext>
          </a:extLst>
        </xdr:cNvPr>
        <xdr:cNvSpPr/>
      </xdr:nvSpPr>
      <xdr:spPr>
        <a:xfrm>
          <a:off x="816610" y="4339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FE0ABDDE-ED3F-4EA4-92B6-FCD32841780E}"/>
            </a:ext>
          </a:extLst>
        </xdr:cNvPr>
        <xdr:cNvSpPr/>
      </xdr:nvSpPr>
      <xdr:spPr>
        <a:xfrm>
          <a:off x="816610" y="4550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FAD9C288-4F15-4015-B163-753DA0E0378E}"/>
            </a:ext>
          </a:extLst>
        </xdr:cNvPr>
        <xdr:cNvSpPr/>
      </xdr:nvSpPr>
      <xdr:spPr>
        <a:xfrm>
          <a:off x="1714500" y="4339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52DEE4CC-FD35-4958-8D19-FBE95DD5EB65}"/>
            </a:ext>
          </a:extLst>
        </xdr:cNvPr>
        <xdr:cNvSpPr/>
      </xdr:nvSpPr>
      <xdr:spPr>
        <a:xfrm>
          <a:off x="1714500" y="4550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68017C35-8F5E-4AA1-81CA-A720A511A74F}"/>
            </a:ext>
          </a:extLst>
        </xdr:cNvPr>
        <xdr:cNvSpPr/>
      </xdr:nvSpPr>
      <xdr:spPr>
        <a:xfrm>
          <a:off x="2743200" y="4339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F48E518C-3E63-4CA1-AE91-E161B2B62BFC}"/>
            </a:ext>
          </a:extLst>
        </xdr:cNvPr>
        <xdr:cNvSpPr/>
      </xdr:nvSpPr>
      <xdr:spPr>
        <a:xfrm>
          <a:off x="2743200" y="4550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CA841DAE-5655-4140-8ACA-464EE5245522}"/>
            </a:ext>
          </a:extLst>
        </xdr:cNvPr>
        <xdr:cNvSpPr/>
      </xdr:nvSpPr>
      <xdr:spPr>
        <a:xfrm>
          <a:off x="685800" y="4822190"/>
          <a:ext cx="4229100" cy="229171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D1E14CEC-4875-480C-9F23-8554FFF93083}"/>
            </a:ext>
          </a:extLst>
        </xdr:cNvPr>
        <xdr:cNvSpPr txBox="1"/>
      </xdr:nvSpPr>
      <xdr:spPr>
        <a:xfrm>
          <a:off x="666750" y="463740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7A98D94C-2A57-460F-BA3F-8289AA90E825}"/>
            </a:ext>
          </a:extLst>
        </xdr:cNvPr>
        <xdr:cNvCxnSpPr/>
      </xdr:nvCxnSpPr>
      <xdr:spPr>
        <a:xfrm>
          <a:off x="685800" y="711390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4512EA11-0DE2-4ACD-82FD-A6EF090BE067}"/>
            </a:ext>
          </a:extLst>
        </xdr:cNvPr>
        <xdr:cNvSpPr txBox="1"/>
      </xdr:nvSpPr>
      <xdr:spPr>
        <a:xfrm>
          <a:off x="273866"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2A19AB39-E6B0-4818-B001-8620580B694E}"/>
            </a:ext>
          </a:extLst>
        </xdr:cNvPr>
        <xdr:cNvCxnSpPr/>
      </xdr:nvCxnSpPr>
      <xdr:spPr>
        <a:xfrm>
          <a:off x="685800" y="678161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A60FAE02-F277-4BB9-B401-67EE77AEADD7}"/>
            </a:ext>
          </a:extLst>
        </xdr:cNvPr>
        <xdr:cNvSpPr txBox="1"/>
      </xdr:nvSpPr>
      <xdr:spPr>
        <a:xfrm>
          <a:off x="273866" y="664701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C5F03DD1-4F98-4AAC-95B7-CFC42E280A1E}"/>
            </a:ext>
          </a:extLst>
        </xdr:cNvPr>
        <xdr:cNvCxnSpPr/>
      </xdr:nvCxnSpPr>
      <xdr:spPr>
        <a:xfrm>
          <a:off x="685800" y="64588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166780A1-568D-40DC-8430-6322A3FC66F4}"/>
            </a:ext>
          </a:extLst>
        </xdr:cNvPr>
        <xdr:cNvSpPr txBox="1"/>
      </xdr:nvSpPr>
      <xdr:spPr>
        <a:xfrm>
          <a:off x="273866" y="631472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EED51B5E-D75E-4BFB-BEFD-5823E3D64C64}"/>
            </a:ext>
          </a:extLst>
        </xdr:cNvPr>
        <xdr:cNvCxnSpPr/>
      </xdr:nvCxnSpPr>
      <xdr:spPr>
        <a:xfrm>
          <a:off x="685800" y="613609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F494891C-BC37-423F-9B82-0EFC7B696FDE}"/>
            </a:ext>
          </a:extLst>
        </xdr:cNvPr>
        <xdr:cNvSpPr txBox="1"/>
      </xdr:nvSpPr>
      <xdr:spPr>
        <a:xfrm>
          <a:off x="273866" y="5991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7AB8B189-AA72-4F3D-8F33-D9F7AA67817D}"/>
            </a:ext>
          </a:extLst>
        </xdr:cNvPr>
        <xdr:cNvCxnSpPr/>
      </xdr:nvCxnSpPr>
      <xdr:spPr>
        <a:xfrm>
          <a:off x="685800" y="580380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1F699C18-BF93-4729-BC6E-1999B24A6A18}"/>
            </a:ext>
          </a:extLst>
        </xdr:cNvPr>
        <xdr:cNvSpPr txBox="1"/>
      </xdr:nvSpPr>
      <xdr:spPr>
        <a:xfrm>
          <a:off x="273866" y="5665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CB682DD3-8BB4-423C-A0FE-5C0BC3FC9A1E}"/>
            </a:ext>
          </a:extLst>
        </xdr:cNvPr>
        <xdr:cNvCxnSpPr/>
      </xdr:nvCxnSpPr>
      <xdr:spPr>
        <a:xfrm>
          <a:off x="685800" y="548295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67FCD3C-9DC7-4F93-AB01-5DF894EC2424}"/>
            </a:ext>
          </a:extLst>
        </xdr:cNvPr>
        <xdr:cNvSpPr txBox="1"/>
      </xdr:nvSpPr>
      <xdr:spPr>
        <a:xfrm>
          <a:off x="273866" y="533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E0979549-3DA4-413B-A23F-23703F99B95B}"/>
            </a:ext>
          </a:extLst>
        </xdr:cNvPr>
        <xdr:cNvCxnSpPr/>
      </xdr:nvCxnSpPr>
      <xdr:spPr>
        <a:xfrm>
          <a:off x="685800" y="515447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CA56DB15-82FA-4FC8-8B2D-D3BB0B6A66EF}"/>
            </a:ext>
          </a:extLst>
        </xdr:cNvPr>
        <xdr:cNvSpPr txBox="1"/>
      </xdr:nvSpPr>
      <xdr:spPr>
        <a:xfrm>
          <a:off x="273866"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AE6E5587-C6E4-4C06-B121-43FB23ECD012}"/>
            </a:ext>
          </a:extLst>
        </xdr:cNvPr>
        <xdr:cNvCxnSpPr/>
      </xdr:nvCxnSpPr>
      <xdr:spPr>
        <a:xfrm>
          <a:off x="685800" y="482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36EB575F-F915-4808-B70F-A2BA54D89A68}"/>
            </a:ext>
          </a:extLst>
        </xdr:cNvPr>
        <xdr:cNvSpPr txBox="1"/>
      </xdr:nvSpPr>
      <xdr:spPr>
        <a:xfrm>
          <a:off x="273866" y="4687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8072284-5928-45CE-8322-60B3EDDA5CD8}"/>
            </a:ext>
          </a:extLst>
        </xdr:cNvPr>
        <xdr:cNvSpPr/>
      </xdr:nvSpPr>
      <xdr:spPr>
        <a:xfrm>
          <a:off x="685800" y="4822190"/>
          <a:ext cx="4229100" cy="229171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10378</xdr:rowOff>
    </xdr:from>
    <xdr:to>
      <xdr:col>24</xdr:col>
      <xdr:colOff>62865</xdr:colOff>
      <xdr:row>38</xdr:row>
      <xdr:rowOff>40422</xdr:rowOff>
    </xdr:to>
    <xdr:cxnSp macro="">
      <xdr:nvCxnSpPr>
        <xdr:cNvPr id="58" name="直線コネクタ 57">
          <a:extLst>
            <a:ext uri="{FF2B5EF4-FFF2-40B4-BE49-F238E27FC236}">
              <a16:creationId xmlns:a16="http://schemas.microsoft.com/office/drawing/2014/main" id="{F2BAE334-E55D-4F1E-8B52-688FA4E83328}"/>
            </a:ext>
          </a:extLst>
        </xdr:cNvPr>
        <xdr:cNvCxnSpPr/>
      </xdr:nvCxnSpPr>
      <xdr:spPr>
        <a:xfrm flipV="1">
          <a:off x="4172585" y="5155783"/>
          <a:ext cx="1270" cy="1399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44249</xdr:rowOff>
    </xdr:from>
    <xdr:ext cx="469744" cy="259045"/>
    <xdr:sp macro="" textlink="">
      <xdr:nvSpPr>
        <xdr:cNvPr id="59" name="議会費最小値テキスト">
          <a:extLst>
            <a:ext uri="{FF2B5EF4-FFF2-40B4-BE49-F238E27FC236}">
              <a16:creationId xmlns:a16="http://schemas.microsoft.com/office/drawing/2014/main" id="{CE47257B-7ACC-431D-B2EF-87960CEDD0AE}"/>
            </a:ext>
          </a:extLst>
        </xdr:cNvPr>
        <xdr:cNvSpPr txBox="1"/>
      </xdr:nvSpPr>
      <xdr:spPr>
        <a:xfrm>
          <a:off x="4229100" y="6561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40422</xdr:rowOff>
    </xdr:from>
    <xdr:to>
      <xdr:col>24</xdr:col>
      <xdr:colOff>152400</xdr:colOff>
      <xdr:row>38</xdr:row>
      <xdr:rowOff>40422</xdr:rowOff>
    </xdr:to>
    <xdr:cxnSp macro="">
      <xdr:nvCxnSpPr>
        <xdr:cNvPr id="60" name="直線コネクタ 59">
          <a:extLst>
            <a:ext uri="{FF2B5EF4-FFF2-40B4-BE49-F238E27FC236}">
              <a16:creationId xmlns:a16="http://schemas.microsoft.com/office/drawing/2014/main" id="{AC9B79C9-A17F-46C9-BFF9-4D05AB89328F}"/>
            </a:ext>
          </a:extLst>
        </xdr:cNvPr>
        <xdr:cNvCxnSpPr/>
      </xdr:nvCxnSpPr>
      <xdr:spPr>
        <a:xfrm>
          <a:off x="4112260" y="655552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128505</xdr:rowOff>
    </xdr:from>
    <xdr:ext cx="469744" cy="259045"/>
    <xdr:sp macro="" textlink="">
      <xdr:nvSpPr>
        <xdr:cNvPr id="61" name="議会費最大値テキスト">
          <a:extLst>
            <a:ext uri="{FF2B5EF4-FFF2-40B4-BE49-F238E27FC236}">
              <a16:creationId xmlns:a16="http://schemas.microsoft.com/office/drawing/2014/main" id="{A96AACA5-E979-44BD-91F3-9F545A896A76}"/>
            </a:ext>
          </a:extLst>
        </xdr:cNvPr>
        <xdr:cNvSpPr txBox="1"/>
      </xdr:nvSpPr>
      <xdr:spPr>
        <a:xfrm>
          <a:off x="4229100" y="4932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10378</xdr:rowOff>
    </xdr:from>
    <xdr:to>
      <xdr:col>24</xdr:col>
      <xdr:colOff>152400</xdr:colOff>
      <xdr:row>30</xdr:row>
      <xdr:rowOff>10378</xdr:rowOff>
    </xdr:to>
    <xdr:cxnSp macro="">
      <xdr:nvCxnSpPr>
        <xdr:cNvPr id="62" name="直線コネクタ 61">
          <a:extLst>
            <a:ext uri="{FF2B5EF4-FFF2-40B4-BE49-F238E27FC236}">
              <a16:creationId xmlns:a16="http://schemas.microsoft.com/office/drawing/2014/main" id="{C9BB148F-E99F-4186-A015-4972FF08618D}"/>
            </a:ext>
          </a:extLst>
        </xdr:cNvPr>
        <xdr:cNvCxnSpPr/>
      </xdr:nvCxnSpPr>
      <xdr:spPr>
        <a:xfrm>
          <a:off x="4112260" y="515578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1234</xdr:rowOff>
    </xdr:from>
    <xdr:to>
      <xdr:col>24</xdr:col>
      <xdr:colOff>63500</xdr:colOff>
      <xdr:row>32</xdr:row>
      <xdr:rowOff>79284</xdr:rowOff>
    </xdr:to>
    <xdr:cxnSp macro="">
      <xdr:nvCxnSpPr>
        <xdr:cNvPr id="63" name="直線コネクタ 62">
          <a:extLst>
            <a:ext uri="{FF2B5EF4-FFF2-40B4-BE49-F238E27FC236}">
              <a16:creationId xmlns:a16="http://schemas.microsoft.com/office/drawing/2014/main" id="{F22A2940-6D7C-4F2C-B9C0-4F47ED53A1A5}"/>
            </a:ext>
          </a:extLst>
        </xdr:cNvPr>
        <xdr:cNvCxnSpPr/>
      </xdr:nvCxnSpPr>
      <xdr:spPr>
        <a:xfrm>
          <a:off x="3431540" y="5487634"/>
          <a:ext cx="742950" cy="78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34996</xdr:rowOff>
    </xdr:from>
    <xdr:ext cx="469744" cy="259045"/>
    <xdr:sp macro="" textlink="">
      <xdr:nvSpPr>
        <xdr:cNvPr id="64" name="議会費平均値テキスト">
          <a:extLst>
            <a:ext uri="{FF2B5EF4-FFF2-40B4-BE49-F238E27FC236}">
              <a16:creationId xmlns:a16="http://schemas.microsoft.com/office/drawing/2014/main" id="{57C2A957-856A-4200-977C-6AF58A5C4EB6}"/>
            </a:ext>
          </a:extLst>
        </xdr:cNvPr>
        <xdr:cNvSpPr txBox="1"/>
      </xdr:nvSpPr>
      <xdr:spPr>
        <a:xfrm>
          <a:off x="4229100" y="58642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56569</xdr:rowOff>
    </xdr:from>
    <xdr:to>
      <xdr:col>24</xdr:col>
      <xdr:colOff>114300</xdr:colOff>
      <xdr:row>34</xdr:row>
      <xdr:rowOff>158169</xdr:rowOff>
    </xdr:to>
    <xdr:sp macro="" textlink="">
      <xdr:nvSpPr>
        <xdr:cNvPr id="65" name="フローチャート: 判断 64">
          <a:extLst>
            <a:ext uri="{FF2B5EF4-FFF2-40B4-BE49-F238E27FC236}">
              <a16:creationId xmlns:a16="http://schemas.microsoft.com/office/drawing/2014/main" id="{0B80DC51-5C9B-446E-A43E-2B3D80D81D0F}"/>
            </a:ext>
          </a:extLst>
        </xdr:cNvPr>
        <xdr:cNvSpPr/>
      </xdr:nvSpPr>
      <xdr:spPr>
        <a:xfrm>
          <a:off x="4131310" y="5889679"/>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1234</xdr:rowOff>
    </xdr:from>
    <xdr:to>
      <xdr:col>19</xdr:col>
      <xdr:colOff>177800</xdr:colOff>
      <xdr:row>32</xdr:row>
      <xdr:rowOff>137740</xdr:rowOff>
    </xdr:to>
    <xdr:cxnSp macro="">
      <xdr:nvCxnSpPr>
        <xdr:cNvPr id="66" name="直線コネクタ 65">
          <a:extLst>
            <a:ext uri="{FF2B5EF4-FFF2-40B4-BE49-F238E27FC236}">
              <a16:creationId xmlns:a16="http://schemas.microsoft.com/office/drawing/2014/main" id="{5D6A738C-02DB-43B0-AE14-81AB0F94C004}"/>
            </a:ext>
          </a:extLst>
        </xdr:cNvPr>
        <xdr:cNvCxnSpPr/>
      </xdr:nvCxnSpPr>
      <xdr:spPr>
        <a:xfrm flipV="1">
          <a:off x="2626360" y="5487634"/>
          <a:ext cx="805180" cy="132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78776</xdr:rowOff>
    </xdr:from>
    <xdr:to>
      <xdr:col>20</xdr:col>
      <xdr:colOff>38100</xdr:colOff>
      <xdr:row>35</xdr:row>
      <xdr:rowOff>8926</xdr:rowOff>
    </xdr:to>
    <xdr:sp macro="" textlink="">
      <xdr:nvSpPr>
        <xdr:cNvPr id="67" name="フローチャート: 判断 66">
          <a:extLst>
            <a:ext uri="{FF2B5EF4-FFF2-40B4-BE49-F238E27FC236}">
              <a16:creationId xmlns:a16="http://schemas.microsoft.com/office/drawing/2014/main" id="{4A9A723D-618D-4C00-80D3-4E69B45EA1C7}"/>
            </a:ext>
          </a:extLst>
        </xdr:cNvPr>
        <xdr:cNvSpPr/>
      </xdr:nvSpPr>
      <xdr:spPr>
        <a:xfrm>
          <a:off x="3388360" y="5908076"/>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53</xdr:rowOff>
    </xdr:from>
    <xdr:ext cx="469744" cy="259045"/>
    <xdr:sp macro="" textlink="">
      <xdr:nvSpPr>
        <xdr:cNvPr id="68" name="テキスト ボックス 67">
          <a:extLst>
            <a:ext uri="{FF2B5EF4-FFF2-40B4-BE49-F238E27FC236}">
              <a16:creationId xmlns:a16="http://schemas.microsoft.com/office/drawing/2014/main" id="{0856259C-9E51-4D0C-8C08-DAE5C8E7CF53}"/>
            </a:ext>
          </a:extLst>
        </xdr:cNvPr>
        <xdr:cNvSpPr txBox="1"/>
      </xdr:nvSpPr>
      <xdr:spPr>
        <a:xfrm>
          <a:off x="3215718" y="6000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129576</xdr:rowOff>
    </xdr:from>
    <xdr:to>
      <xdr:col>15</xdr:col>
      <xdr:colOff>50800</xdr:colOff>
      <xdr:row>32</xdr:row>
      <xdr:rowOff>137740</xdr:rowOff>
    </xdr:to>
    <xdr:cxnSp macro="">
      <xdr:nvCxnSpPr>
        <xdr:cNvPr id="69" name="直線コネクタ 68">
          <a:extLst>
            <a:ext uri="{FF2B5EF4-FFF2-40B4-BE49-F238E27FC236}">
              <a16:creationId xmlns:a16="http://schemas.microsoft.com/office/drawing/2014/main" id="{A57D1994-5A43-4D01-B8D0-651D89564277}"/>
            </a:ext>
          </a:extLst>
        </xdr:cNvPr>
        <xdr:cNvCxnSpPr/>
      </xdr:nvCxnSpPr>
      <xdr:spPr>
        <a:xfrm>
          <a:off x="1828800" y="5448336"/>
          <a:ext cx="797560" cy="171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34363</xdr:rowOff>
    </xdr:from>
    <xdr:to>
      <xdr:col>15</xdr:col>
      <xdr:colOff>101600</xdr:colOff>
      <xdr:row>34</xdr:row>
      <xdr:rowOff>135963</xdr:rowOff>
    </xdr:to>
    <xdr:sp macro="" textlink="">
      <xdr:nvSpPr>
        <xdr:cNvPr id="70" name="フローチャート: 判断 69">
          <a:extLst>
            <a:ext uri="{FF2B5EF4-FFF2-40B4-BE49-F238E27FC236}">
              <a16:creationId xmlns:a16="http://schemas.microsoft.com/office/drawing/2014/main" id="{AE8F8400-3861-40AA-BB18-0865E2BAB84E}"/>
            </a:ext>
          </a:extLst>
        </xdr:cNvPr>
        <xdr:cNvSpPr/>
      </xdr:nvSpPr>
      <xdr:spPr>
        <a:xfrm>
          <a:off x="2571750" y="5863663"/>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127090</xdr:rowOff>
    </xdr:from>
    <xdr:ext cx="469744" cy="259045"/>
    <xdr:sp macro="" textlink="">
      <xdr:nvSpPr>
        <xdr:cNvPr id="71" name="テキスト ボックス 70">
          <a:extLst>
            <a:ext uri="{FF2B5EF4-FFF2-40B4-BE49-F238E27FC236}">
              <a16:creationId xmlns:a16="http://schemas.microsoft.com/office/drawing/2014/main" id="{6FB20763-CC19-4BD3-906F-D419FE6D9FCE}"/>
            </a:ext>
          </a:extLst>
        </xdr:cNvPr>
        <xdr:cNvSpPr txBox="1"/>
      </xdr:nvSpPr>
      <xdr:spPr>
        <a:xfrm>
          <a:off x="2408633" y="5960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30</xdr:row>
      <xdr:rowOff>133822</xdr:rowOff>
    </xdr:from>
    <xdr:to>
      <xdr:col>10</xdr:col>
      <xdr:colOff>114300</xdr:colOff>
      <xdr:row>31</xdr:row>
      <xdr:rowOff>129576</xdr:rowOff>
    </xdr:to>
    <xdr:cxnSp macro="">
      <xdr:nvCxnSpPr>
        <xdr:cNvPr id="72" name="直線コネクタ 71">
          <a:extLst>
            <a:ext uri="{FF2B5EF4-FFF2-40B4-BE49-F238E27FC236}">
              <a16:creationId xmlns:a16="http://schemas.microsoft.com/office/drawing/2014/main" id="{226B3288-D070-4E72-8CDC-998371BFCD7A}"/>
            </a:ext>
          </a:extLst>
        </xdr:cNvPr>
        <xdr:cNvCxnSpPr/>
      </xdr:nvCxnSpPr>
      <xdr:spPr>
        <a:xfrm>
          <a:off x="1031240" y="5273512"/>
          <a:ext cx="797560" cy="174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157480</xdr:rowOff>
    </xdr:from>
    <xdr:to>
      <xdr:col>10</xdr:col>
      <xdr:colOff>165100</xdr:colOff>
      <xdr:row>34</xdr:row>
      <xdr:rowOff>87630</xdr:rowOff>
    </xdr:to>
    <xdr:sp macro="" textlink="">
      <xdr:nvSpPr>
        <xdr:cNvPr id="73" name="フローチャート: 判断 72">
          <a:extLst>
            <a:ext uri="{FF2B5EF4-FFF2-40B4-BE49-F238E27FC236}">
              <a16:creationId xmlns:a16="http://schemas.microsoft.com/office/drawing/2014/main" id="{FB3E0255-2347-4B7C-B814-FDF7D6641A85}"/>
            </a:ext>
          </a:extLst>
        </xdr:cNvPr>
        <xdr:cNvSpPr/>
      </xdr:nvSpPr>
      <xdr:spPr>
        <a:xfrm>
          <a:off x="1774190" y="5817235"/>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78757</xdr:rowOff>
    </xdr:from>
    <xdr:ext cx="469744" cy="259045"/>
    <xdr:sp macro="" textlink="">
      <xdr:nvSpPr>
        <xdr:cNvPr id="74" name="テキスト ボックス 73">
          <a:extLst>
            <a:ext uri="{FF2B5EF4-FFF2-40B4-BE49-F238E27FC236}">
              <a16:creationId xmlns:a16="http://schemas.microsoft.com/office/drawing/2014/main" id="{7E2E188C-C3BD-4877-9018-5A2F4C0A1BE8}"/>
            </a:ext>
          </a:extLst>
        </xdr:cNvPr>
        <xdr:cNvSpPr txBox="1"/>
      </xdr:nvSpPr>
      <xdr:spPr>
        <a:xfrm>
          <a:off x="1611073" y="590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23259</xdr:rowOff>
    </xdr:from>
    <xdr:to>
      <xdr:col>6</xdr:col>
      <xdr:colOff>38100</xdr:colOff>
      <xdr:row>34</xdr:row>
      <xdr:rowOff>124859</xdr:rowOff>
    </xdr:to>
    <xdr:sp macro="" textlink="">
      <xdr:nvSpPr>
        <xdr:cNvPr id="75" name="フローチャート: 判断 74">
          <a:extLst>
            <a:ext uri="{FF2B5EF4-FFF2-40B4-BE49-F238E27FC236}">
              <a16:creationId xmlns:a16="http://schemas.microsoft.com/office/drawing/2014/main" id="{9A23F0B9-49BA-4B69-B2F9-A578EE3DBCA9}"/>
            </a:ext>
          </a:extLst>
        </xdr:cNvPr>
        <xdr:cNvSpPr/>
      </xdr:nvSpPr>
      <xdr:spPr>
        <a:xfrm>
          <a:off x="988060" y="5848749"/>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115986</xdr:rowOff>
    </xdr:from>
    <xdr:ext cx="469744" cy="259045"/>
    <xdr:sp macro="" textlink="">
      <xdr:nvSpPr>
        <xdr:cNvPr id="76" name="テキスト ボックス 75">
          <a:extLst>
            <a:ext uri="{FF2B5EF4-FFF2-40B4-BE49-F238E27FC236}">
              <a16:creationId xmlns:a16="http://schemas.microsoft.com/office/drawing/2014/main" id="{4539C37A-2DF7-45AB-AB88-36B3658DC274}"/>
            </a:ext>
          </a:extLst>
        </xdr:cNvPr>
        <xdr:cNvSpPr txBox="1"/>
      </xdr:nvSpPr>
      <xdr:spPr>
        <a:xfrm>
          <a:off x="815418" y="5945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4CC86CAA-C600-4CC6-A053-E14076F4B7EC}"/>
            </a:ext>
          </a:extLst>
        </xdr:cNvPr>
        <xdr:cNvSpPr txBox="1"/>
      </xdr:nvSpPr>
      <xdr:spPr>
        <a:xfrm>
          <a:off x="4003040" y="711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44CFB4E-A38A-4354-BE56-41623D879C92}"/>
            </a:ext>
          </a:extLst>
        </xdr:cNvPr>
        <xdr:cNvSpPr txBox="1"/>
      </xdr:nvSpPr>
      <xdr:spPr>
        <a:xfrm>
          <a:off x="3260090" y="711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F8928B1D-D0CA-4F73-AEA5-AD3F2513E674}"/>
            </a:ext>
          </a:extLst>
        </xdr:cNvPr>
        <xdr:cNvSpPr txBox="1"/>
      </xdr:nvSpPr>
      <xdr:spPr>
        <a:xfrm>
          <a:off x="2454910" y="711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9AD2DA07-36F1-4FE8-AEA9-F12BB6EEFFCF}"/>
            </a:ext>
          </a:extLst>
        </xdr:cNvPr>
        <xdr:cNvSpPr txBox="1"/>
      </xdr:nvSpPr>
      <xdr:spPr>
        <a:xfrm>
          <a:off x="1657350" y="711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84652DFA-3E9C-4CC3-9765-3C4724A06991}"/>
            </a:ext>
          </a:extLst>
        </xdr:cNvPr>
        <xdr:cNvSpPr txBox="1"/>
      </xdr:nvSpPr>
      <xdr:spPr>
        <a:xfrm>
          <a:off x="859790" y="711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28484</xdr:rowOff>
    </xdr:from>
    <xdr:to>
      <xdr:col>24</xdr:col>
      <xdr:colOff>114300</xdr:colOff>
      <xdr:row>32</xdr:row>
      <xdr:rowOff>130084</xdr:rowOff>
    </xdr:to>
    <xdr:sp macro="" textlink="">
      <xdr:nvSpPr>
        <xdr:cNvPr id="82" name="楕円 81">
          <a:extLst>
            <a:ext uri="{FF2B5EF4-FFF2-40B4-BE49-F238E27FC236}">
              <a16:creationId xmlns:a16="http://schemas.microsoft.com/office/drawing/2014/main" id="{3B482538-6F2D-4ABF-A003-BF172D8C3D8F}"/>
            </a:ext>
          </a:extLst>
        </xdr:cNvPr>
        <xdr:cNvSpPr/>
      </xdr:nvSpPr>
      <xdr:spPr>
        <a:xfrm>
          <a:off x="4131310" y="5512979"/>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51361</xdr:rowOff>
    </xdr:from>
    <xdr:ext cx="469744" cy="259045"/>
    <xdr:sp macro="" textlink="">
      <xdr:nvSpPr>
        <xdr:cNvPr id="83" name="議会費該当値テキスト">
          <a:extLst>
            <a:ext uri="{FF2B5EF4-FFF2-40B4-BE49-F238E27FC236}">
              <a16:creationId xmlns:a16="http://schemas.microsoft.com/office/drawing/2014/main" id="{26D9C708-06DD-4751-A82B-E8D10613E375}"/>
            </a:ext>
          </a:extLst>
        </xdr:cNvPr>
        <xdr:cNvSpPr txBox="1"/>
      </xdr:nvSpPr>
      <xdr:spPr>
        <a:xfrm>
          <a:off x="4229100" y="5370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121884</xdr:rowOff>
    </xdr:from>
    <xdr:to>
      <xdr:col>20</xdr:col>
      <xdr:colOff>38100</xdr:colOff>
      <xdr:row>32</xdr:row>
      <xdr:rowOff>52034</xdr:rowOff>
    </xdr:to>
    <xdr:sp macro="" textlink="">
      <xdr:nvSpPr>
        <xdr:cNvPr id="84" name="楕円 83">
          <a:extLst>
            <a:ext uri="{FF2B5EF4-FFF2-40B4-BE49-F238E27FC236}">
              <a16:creationId xmlns:a16="http://schemas.microsoft.com/office/drawing/2014/main" id="{6FEB1C8C-24F5-4058-AA7B-83F81EE6871B}"/>
            </a:ext>
          </a:extLst>
        </xdr:cNvPr>
        <xdr:cNvSpPr/>
      </xdr:nvSpPr>
      <xdr:spPr>
        <a:xfrm>
          <a:off x="3388360" y="5438739"/>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30</xdr:row>
      <xdr:rowOff>68561</xdr:rowOff>
    </xdr:from>
    <xdr:ext cx="469744" cy="259045"/>
    <xdr:sp macro="" textlink="">
      <xdr:nvSpPr>
        <xdr:cNvPr id="85" name="テキスト ボックス 84">
          <a:extLst>
            <a:ext uri="{FF2B5EF4-FFF2-40B4-BE49-F238E27FC236}">
              <a16:creationId xmlns:a16="http://schemas.microsoft.com/office/drawing/2014/main" id="{A0E757A4-8C7C-4ADA-8496-B94BF7A0BA0D}"/>
            </a:ext>
          </a:extLst>
        </xdr:cNvPr>
        <xdr:cNvSpPr txBox="1"/>
      </xdr:nvSpPr>
      <xdr:spPr>
        <a:xfrm>
          <a:off x="3215718" y="5210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86940</xdr:rowOff>
    </xdr:from>
    <xdr:to>
      <xdr:col>15</xdr:col>
      <xdr:colOff>101600</xdr:colOff>
      <xdr:row>33</xdr:row>
      <xdr:rowOff>17090</xdr:rowOff>
    </xdr:to>
    <xdr:sp macro="" textlink="">
      <xdr:nvSpPr>
        <xdr:cNvPr id="86" name="楕円 85">
          <a:extLst>
            <a:ext uri="{FF2B5EF4-FFF2-40B4-BE49-F238E27FC236}">
              <a16:creationId xmlns:a16="http://schemas.microsoft.com/office/drawing/2014/main" id="{C32C16A4-D2D6-4452-A6F5-E0A50F6D0895}"/>
            </a:ext>
          </a:extLst>
        </xdr:cNvPr>
        <xdr:cNvSpPr/>
      </xdr:nvSpPr>
      <xdr:spPr>
        <a:xfrm>
          <a:off x="2571750" y="557524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33617</xdr:rowOff>
    </xdr:from>
    <xdr:ext cx="469744" cy="259045"/>
    <xdr:sp macro="" textlink="">
      <xdr:nvSpPr>
        <xdr:cNvPr id="87" name="テキスト ボックス 86">
          <a:extLst>
            <a:ext uri="{FF2B5EF4-FFF2-40B4-BE49-F238E27FC236}">
              <a16:creationId xmlns:a16="http://schemas.microsoft.com/office/drawing/2014/main" id="{61283BD5-96FF-401F-967D-6A9AC151304E}"/>
            </a:ext>
          </a:extLst>
        </xdr:cNvPr>
        <xdr:cNvSpPr txBox="1"/>
      </xdr:nvSpPr>
      <xdr:spPr>
        <a:xfrm>
          <a:off x="2408633" y="5346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78776</xdr:rowOff>
    </xdr:from>
    <xdr:to>
      <xdr:col>10</xdr:col>
      <xdr:colOff>165100</xdr:colOff>
      <xdr:row>32</xdr:row>
      <xdr:rowOff>8926</xdr:rowOff>
    </xdr:to>
    <xdr:sp macro="" textlink="">
      <xdr:nvSpPr>
        <xdr:cNvPr id="88" name="楕円 87">
          <a:extLst>
            <a:ext uri="{FF2B5EF4-FFF2-40B4-BE49-F238E27FC236}">
              <a16:creationId xmlns:a16="http://schemas.microsoft.com/office/drawing/2014/main" id="{C62869BB-45F1-4E5D-8202-E1E2884EFB18}"/>
            </a:ext>
          </a:extLst>
        </xdr:cNvPr>
        <xdr:cNvSpPr/>
      </xdr:nvSpPr>
      <xdr:spPr>
        <a:xfrm>
          <a:off x="1774190" y="5393726"/>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25453</xdr:rowOff>
    </xdr:from>
    <xdr:ext cx="469744" cy="259045"/>
    <xdr:sp macro="" textlink="">
      <xdr:nvSpPr>
        <xdr:cNvPr id="89" name="テキスト ボックス 88">
          <a:extLst>
            <a:ext uri="{FF2B5EF4-FFF2-40B4-BE49-F238E27FC236}">
              <a16:creationId xmlns:a16="http://schemas.microsoft.com/office/drawing/2014/main" id="{7C1F4A65-5B06-4C87-A13C-1CB74356E4DC}"/>
            </a:ext>
          </a:extLst>
        </xdr:cNvPr>
        <xdr:cNvSpPr txBox="1"/>
      </xdr:nvSpPr>
      <xdr:spPr>
        <a:xfrm>
          <a:off x="1611073" y="5165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30</xdr:row>
      <xdr:rowOff>83022</xdr:rowOff>
    </xdr:from>
    <xdr:to>
      <xdr:col>6</xdr:col>
      <xdr:colOff>38100</xdr:colOff>
      <xdr:row>31</xdr:row>
      <xdr:rowOff>13172</xdr:rowOff>
    </xdr:to>
    <xdr:sp macro="" textlink="">
      <xdr:nvSpPr>
        <xdr:cNvPr id="90" name="楕円 89">
          <a:extLst>
            <a:ext uri="{FF2B5EF4-FFF2-40B4-BE49-F238E27FC236}">
              <a16:creationId xmlns:a16="http://schemas.microsoft.com/office/drawing/2014/main" id="{780E9F52-B138-4705-B45D-29405B682065}"/>
            </a:ext>
          </a:extLst>
        </xdr:cNvPr>
        <xdr:cNvSpPr/>
      </xdr:nvSpPr>
      <xdr:spPr>
        <a:xfrm>
          <a:off x="988060" y="5228427"/>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29</xdr:row>
      <xdr:rowOff>29699</xdr:rowOff>
    </xdr:from>
    <xdr:ext cx="469744" cy="259045"/>
    <xdr:sp macro="" textlink="">
      <xdr:nvSpPr>
        <xdr:cNvPr id="91" name="テキスト ボックス 90">
          <a:extLst>
            <a:ext uri="{FF2B5EF4-FFF2-40B4-BE49-F238E27FC236}">
              <a16:creationId xmlns:a16="http://schemas.microsoft.com/office/drawing/2014/main" id="{A2C2A6A4-03FB-4AF1-99C7-0CD31F86804E}"/>
            </a:ext>
          </a:extLst>
        </xdr:cNvPr>
        <xdr:cNvSpPr txBox="1"/>
      </xdr:nvSpPr>
      <xdr:spPr>
        <a:xfrm>
          <a:off x="815418" y="4999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EED83A6F-E0D4-4B64-BDFA-6EFB5F4C640E}"/>
            </a:ext>
          </a:extLst>
        </xdr:cNvPr>
        <xdr:cNvSpPr/>
      </xdr:nvSpPr>
      <xdr:spPr>
        <a:xfrm>
          <a:off x="685800" y="7425690"/>
          <a:ext cx="4229100" cy="3194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B1958133-0C69-4C84-9ECC-262E7F4530D2}"/>
            </a:ext>
          </a:extLst>
        </xdr:cNvPr>
        <xdr:cNvSpPr/>
      </xdr:nvSpPr>
      <xdr:spPr>
        <a:xfrm>
          <a:off x="816610" y="7768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CCB62CBB-1953-42B9-AAE5-4802A055B028}"/>
            </a:ext>
          </a:extLst>
        </xdr:cNvPr>
        <xdr:cNvSpPr/>
      </xdr:nvSpPr>
      <xdr:spPr>
        <a:xfrm>
          <a:off x="816610" y="7979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DCAADA58-E8DA-4305-AA06-33CED72B2374}"/>
            </a:ext>
          </a:extLst>
        </xdr:cNvPr>
        <xdr:cNvSpPr/>
      </xdr:nvSpPr>
      <xdr:spPr>
        <a:xfrm>
          <a:off x="1714500" y="7768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5315C20E-CD65-430F-A68A-6B4A65873F6E}"/>
            </a:ext>
          </a:extLst>
        </xdr:cNvPr>
        <xdr:cNvSpPr/>
      </xdr:nvSpPr>
      <xdr:spPr>
        <a:xfrm>
          <a:off x="1714500" y="7979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6EB474FC-B984-48F9-8A4A-0268F99AF772}"/>
            </a:ext>
          </a:extLst>
        </xdr:cNvPr>
        <xdr:cNvSpPr/>
      </xdr:nvSpPr>
      <xdr:spPr>
        <a:xfrm>
          <a:off x="2743200" y="7768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2C1D6782-FDD8-4F48-8DDD-FD0E0A4F8F4A}"/>
            </a:ext>
          </a:extLst>
        </xdr:cNvPr>
        <xdr:cNvSpPr/>
      </xdr:nvSpPr>
      <xdr:spPr>
        <a:xfrm>
          <a:off x="2743200" y="7979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40260095-1803-4D41-AEE9-DCA3A56A73C6}"/>
            </a:ext>
          </a:extLst>
        </xdr:cNvPr>
        <xdr:cNvSpPr/>
      </xdr:nvSpPr>
      <xdr:spPr>
        <a:xfrm>
          <a:off x="685800" y="8251190"/>
          <a:ext cx="4229100" cy="229171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9CA46AF2-972F-4A35-9DC8-9A496056F712}"/>
            </a:ext>
          </a:extLst>
        </xdr:cNvPr>
        <xdr:cNvSpPr txBox="1"/>
      </xdr:nvSpPr>
      <xdr:spPr>
        <a:xfrm>
          <a:off x="666750" y="806640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FD8B336D-802B-48E4-8A59-FB9868619907}"/>
            </a:ext>
          </a:extLst>
        </xdr:cNvPr>
        <xdr:cNvCxnSpPr/>
      </xdr:nvCxnSpPr>
      <xdr:spPr>
        <a:xfrm>
          <a:off x="685800" y="1054290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a:extLst>
            <a:ext uri="{FF2B5EF4-FFF2-40B4-BE49-F238E27FC236}">
              <a16:creationId xmlns:a16="http://schemas.microsoft.com/office/drawing/2014/main" id="{67BC0317-4340-48DF-9924-A7565C1F24CD}"/>
            </a:ext>
          </a:extLst>
        </xdr:cNvPr>
        <xdr:cNvCxnSpPr/>
      </xdr:nvCxnSpPr>
      <xdr:spPr>
        <a:xfrm>
          <a:off x="685800" y="100799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a:extLst>
            <a:ext uri="{FF2B5EF4-FFF2-40B4-BE49-F238E27FC236}">
              <a16:creationId xmlns:a16="http://schemas.microsoft.com/office/drawing/2014/main" id="{3F250D8A-FCB3-4357-8B32-FD4C3200006C}"/>
            </a:ext>
          </a:extLst>
        </xdr:cNvPr>
        <xdr:cNvSpPr txBox="1"/>
      </xdr:nvSpPr>
      <xdr:spPr>
        <a:xfrm>
          <a:off x="478924" y="994538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a:extLst>
            <a:ext uri="{FF2B5EF4-FFF2-40B4-BE49-F238E27FC236}">
              <a16:creationId xmlns:a16="http://schemas.microsoft.com/office/drawing/2014/main" id="{5481B8C7-0525-4D33-8A9F-A7F2197575C8}"/>
            </a:ext>
          </a:extLst>
        </xdr:cNvPr>
        <xdr:cNvCxnSpPr/>
      </xdr:nvCxnSpPr>
      <xdr:spPr>
        <a:xfrm>
          <a:off x="685800" y="96227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a:extLst>
            <a:ext uri="{FF2B5EF4-FFF2-40B4-BE49-F238E27FC236}">
              <a16:creationId xmlns:a16="http://schemas.microsoft.com/office/drawing/2014/main" id="{98EE5A5A-EF7D-45A4-9C6C-866E64B13851}"/>
            </a:ext>
          </a:extLst>
        </xdr:cNvPr>
        <xdr:cNvSpPr txBox="1"/>
      </xdr:nvSpPr>
      <xdr:spPr>
        <a:xfrm>
          <a:off x="170391" y="94881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a:extLst>
            <a:ext uri="{FF2B5EF4-FFF2-40B4-BE49-F238E27FC236}">
              <a16:creationId xmlns:a16="http://schemas.microsoft.com/office/drawing/2014/main" id="{D47C7B1C-AB26-43D0-9F21-2887ABD58D9A}"/>
            </a:ext>
          </a:extLst>
        </xdr:cNvPr>
        <xdr:cNvCxnSpPr/>
      </xdr:nvCxnSpPr>
      <xdr:spPr>
        <a:xfrm>
          <a:off x="685800" y="917130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a:extLst>
            <a:ext uri="{FF2B5EF4-FFF2-40B4-BE49-F238E27FC236}">
              <a16:creationId xmlns:a16="http://schemas.microsoft.com/office/drawing/2014/main" id="{280E8E69-1236-4407-B085-49EA9E63149E}"/>
            </a:ext>
          </a:extLst>
        </xdr:cNvPr>
        <xdr:cNvSpPr txBox="1"/>
      </xdr:nvSpPr>
      <xdr:spPr>
        <a:xfrm>
          <a:off x="17039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a:extLst>
            <a:ext uri="{FF2B5EF4-FFF2-40B4-BE49-F238E27FC236}">
              <a16:creationId xmlns:a16="http://schemas.microsoft.com/office/drawing/2014/main" id="{A2BEE6D5-6AB6-43BE-804D-E35C124B6041}"/>
            </a:ext>
          </a:extLst>
        </xdr:cNvPr>
        <xdr:cNvCxnSpPr/>
      </xdr:nvCxnSpPr>
      <xdr:spPr>
        <a:xfrm>
          <a:off x="685800" y="87083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a:extLst>
            <a:ext uri="{FF2B5EF4-FFF2-40B4-BE49-F238E27FC236}">
              <a16:creationId xmlns:a16="http://schemas.microsoft.com/office/drawing/2014/main" id="{50980AFD-3681-4162-A3B6-CB420ABA94F2}"/>
            </a:ext>
          </a:extLst>
        </xdr:cNvPr>
        <xdr:cNvSpPr txBox="1"/>
      </xdr:nvSpPr>
      <xdr:spPr>
        <a:xfrm>
          <a:off x="170391" y="85737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BBB976FB-8437-4940-B3D9-35D861F8BC92}"/>
            </a:ext>
          </a:extLst>
        </xdr:cNvPr>
        <xdr:cNvCxnSpPr/>
      </xdr:nvCxnSpPr>
      <xdr:spPr>
        <a:xfrm>
          <a:off x="685800" y="825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3CE2259D-AFA8-4F6C-AFCE-82EA9D8F50B7}"/>
            </a:ext>
          </a:extLst>
        </xdr:cNvPr>
        <xdr:cNvSpPr txBox="1"/>
      </xdr:nvSpPr>
      <xdr:spPr>
        <a:xfrm>
          <a:off x="170391" y="81165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1B92150E-4F5D-4158-A73B-AB74F167F709}"/>
            </a:ext>
          </a:extLst>
        </xdr:cNvPr>
        <xdr:cNvSpPr/>
      </xdr:nvSpPr>
      <xdr:spPr>
        <a:xfrm>
          <a:off x="685800" y="8251190"/>
          <a:ext cx="4229100" cy="229171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1543</xdr:rowOff>
    </xdr:from>
    <xdr:to>
      <xdr:col>24</xdr:col>
      <xdr:colOff>62865</xdr:colOff>
      <xdr:row>57</xdr:row>
      <xdr:rowOff>91785</xdr:rowOff>
    </xdr:to>
    <xdr:cxnSp macro="">
      <xdr:nvCxnSpPr>
        <xdr:cNvPr id="113" name="直線コネクタ 112">
          <a:extLst>
            <a:ext uri="{FF2B5EF4-FFF2-40B4-BE49-F238E27FC236}">
              <a16:creationId xmlns:a16="http://schemas.microsoft.com/office/drawing/2014/main" id="{F5A5595B-7EE2-4243-9154-B33B13D82C66}"/>
            </a:ext>
          </a:extLst>
        </xdr:cNvPr>
        <xdr:cNvCxnSpPr/>
      </xdr:nvCxnSpPr>
      <xdr:spPr>
        <a:xfrm flipV="1">
          <a:off x="4172585" y="8745493"/>
          <a:ext cx="1270" cy="1122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95612</xdr:rowOff>
    </xdr:from>
    <xdr:ext cx="534377" cy="259045"/>
    <xdr:sp macro="" textlink="">
      <xdr:nvSpPr>
        <xdr:cNvPr id="114" name="総務費最小値テキスト">
          <a:extLst>
            <a:ext uri="{FF2B5EF4-FFF2-40B4-BE49-F238E27FC236}">
              <a16:creationId xmlns:a16="http://schemas.microsoft.com/office/drawing/2014/main" id="{035C87C6-48AC-49F8-8F8E-DBF66425A357}"/>
            </a:ext>
          </a:extLst>
        </xdr:cNvPr>
        <xdr:cNvSpPr txBox="1"/>
      </xdr:nvSpPr>
      <xdr:spPr>
        <a:xfrm>
          <a:off x="4229100" y="9864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91785</xdr:rowOff>
    </xdr:from>
    <xdr:to>
      <xdr:col>24</xdr:col>
      <xdr:colOff>152400</xdr:colOff>
      <xdr:row>57</xdr:row>
      <xdr:rowOff>91785</xdr:rowOff>
    </xdr:to>
    <xdr:cxnSp macro="">
      <xdr:nvCxnSpPr>
        <xdr:cNvPr id="115" name="直線コネクタ 114">
          <a:extLst>
            <a:ext uri="{FF2B5EF4-FFF2-40B4-BE49-F238E27FC236}">
              <a16:creationId xmlns:a16="http://schemas.microsoft.com/office/drawing/2014/main" id="{36250A74-42E5-4A8A-B077-74EE4FF4B5BE}"/>
            </a:ext>
          </a:extLst>
        </xdr:cNvPr>
        <xdr:cNvCxnSpPr/>
      </xdr:nvCxnSpPr>
      <xdr:spPr>
        <a:xfrm>
          <a:off x="4112260" y="986824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119670</xdr:rowOff>
    </xdr:from>
    <xdr:ext cx="599010" cy="259045"/>
    <xdr:sp macro="" textlink="">
      <xdr:nvSpPr>
        <xdr:cNvPr id="116" name="総務費最大値テキスト">
          <a:extLst>
            <a:ext uri="{FF2B5EF4-FFF2-40B4-BE49-F238E27FC236}">
              <a16:creationId xmlns:a16="http://schemas.microsoft.com/office/drawing/2014/main" id="{278691F2-3B92-4399-8CDD-694F3ADDA961}"/>
            </a:ext>
          </a:extLst>
        </xdr:cNvPr>
        <xdr:cNvSpPr txBox="1"/>
      </xdr:nvSpPr>
      <xdr:spPr>
        <a:xfrm>
          <a:off x="4229100" y="8522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292,718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1543</xdr:rowOff>
    </xdr:from>
    <xdr:to>
      <xdr:col>24</xdr:col>
      <xdr:colOff>152400</xdr:colOff>
      <xdr:row>51</xdr:row>
      <xdr:rowOff>1543</xdr:rowOff>
    </xdr:to>
    <xdr:cxnSp macro="">
      <xdr:nvCxnSpPr>
        <xdr:cNvPr id="117" name="直線コネクタ 116">
          <a:extLst>
            <a:ext uri="{FF2B5EF4-FFF2-40B4-BE49-F238E27FC236}">
              <a16:creationId xmlns:a16="http://schemas.microsoft.com/office/drawing/2014/main" id="{735ADDAD-CB57-4456-8E56-6A58EE0F4234}"/>
            </a:ext>
          </a:extLst>
        </xdr:cNvPr>
        <xdr:cNvCxnSpPr/>
      </xdr:nvCxnSpPr>
      <xdr:spPr>
        <a:xfrm>
          <a:off x="4112260" y="874549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12443</xdr:rowOff>
    </xdr:from>
    <xdr:to>
      <xdr:col>24</xdr:col>
      <xdr:colOff>63500</xdr:colOff>
      <xdr:row>55</xdr:row>
      <xdr:rowOff>34996</xdr:rowOff>
    </xdr:to>
    <xdr:cxnSp macro="">
      <xdr:nvCxnSpPr>
        <xdr:cNvPr id="118" name="直線コネクタ 117">
          <a:extLst>
            <a:ext uri="{FF2B5EF4-FFF2-40B4-BE49-F238E27FC236}">
              <a16:creationId xmlns:a16="http://schemas.microsoft.com/office/drawing/2014/main" id="{F11EEB4C-3CCF-4289-BBA6-C66AAC990789}"/>
            </a:ext>
          </a:extLst>
        </xdr:cNvPr>
        <xdr:cNvCxnSpPr/>
      </xdr:nvCxnSpPr>
      <xdr:spPr>
        <a:xfrm>
          <a:off x="3431540" y="9446003"/>
          <a:ext cx="742950" cy="18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35561</xdr:rowOff>
    </xdr:from>
    <xdr:ext cx="599010" cy="259045"/>
    <xdr:sp macro="" textlink="">
      <xdr:nvSpPr>
        <xdr:cNvPr id="119" name="総務費平均値テキスト">
          <a:extLst>
            <a:ext uri="{FF2B5EF4-FFF2-40B4-BE49-F238E27FC236}">
              <a16:creationId xmlns:a16="http://schemas.microsoft.com/office/drawing/2014/main" id="{9FD69CF0-0303-4371-8FBE-95DC39BAC80B}"/>
            </a:ext>
          </a:extLst>
        </xdr:cNvPr>
        <xdr:cNvSpPr txBox="1"/>
      </xdr:nvSpPr>
      <xdr:spPr>
        <a:xfrm>
          <a:off x="4229100" y="94653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57134</xdr:rowOff>
    </xdr:from>
    <xdr:to>
      <xdr:col>24</xdr:col>
      <xdr:colOff>114300</xdr:colOff>
      <xdr:row>55</xdr:row>
      <xdr:rowOff>158734</xdr:rowOff>
    </xdr:to>
    <xdr:sp macro="" textlink="">
      <xdr:nvSpPr>
        <xdr:cNvPr id="120" name="フローチャート: 判断 119">
          <a:extLst>
            <a:ext uri="{FF2B5EF4-FFF2-40B4-BE49-F238E27FC236}">
              <a16:creationId xmlns:a16="http://schemas.microsoft.com/office/drawing/2014/main" id="{ADB47304-7159-44A4-87DF-12EE01311F33}"/>
            </a:ext>
          </a:extLst>
        </xdr:cNvPr>
        <xdr:cNvSpPr/>
      </xdr:nvSpPr>
      <xdr:spPr>
        <a:xfrm>
          <a:off x="4131310" y="9490694"/>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94615</xdr:rowOff>
    </xdr:from>
    <xdr:to>
      <xdr:col>19</xdr:col>
      <xdr:colOff>177800</xdr:colOff>
      <xdr:row>55</xdr:row>
      <xdr:rowOff>12443</xdr:rowOff>
    </xdr:to>
    <xdr:cxnSp macro="">
      <xdr:nvCxnSpPr>
        <xdr:cNvPr id="121" name="直線コネクタ 120">
          <a:extLst>
            <a:ext uri="{FF2B5EF4-FFF2-40B4-BE49-F238E27FC236}">
              <a16:creationId xmlns:a16="http://schemas.microsoft.com/office/drawing/2014/main" id="{CFDDB9A0-D03E-44BE-BCFB-A0E3F3A9FD87}"/>
            </a:ext>
          </a:extLst>
        </xdr:cNvPr>
        <xdr:cNvCxnSpPr/>
      </xdr:nvCxnSpPr>
      <xdr:spPr>
        <a:xfrm>
          <a:off x="2626360" y="9013825"/>
          <a:ext cx="805180" cy="432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45603</xdr:rowOff>
    </xdr:from>
    <xdr:to>
      <xdr:col>20</xdr:col>
      <xdr:colOff>38100</xdr:colOff>
      <xdr:row>55</xdr:row>
      <xdr:rowOff>147203</xdr:rowOff>
    </xdr:to>
    <xdr:sp macro="" textlink="">
      <xdr:nvSpPr>
        <xdr:cNvPr id="122" name="フローチャート: 判断 121">
          <a:extLst>
            <a:ext uri="{FF2B5EF4-FFF2-40B4-BE49-F238E27FC236}">
              <a16:creationId xmlns:a16="http://schemas.microsoft.com/office/drawing/2014/main" id="{F335ED85-8043-495F-85CE-2F3AC850A328}"/>
            </a:ext>
          </a:extLst>
        </xdr:cNvPr>
        <xdr:cNvSpPr/>
      </xdr:nvSpPr>
      <xdr:spPr>
        <a:xfrm>
          <a:off x="3388360" y="947725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138330</xdr:rowOff>
    </xdr:from>
    <xdr:ext cx="599010" cy="259045"/>
    <xdr:sp macro="" textlink="">
      <xdr:nvSpPr>
        <xdr:cNvPr id="123" name="テキスト ボックス 122">
          <a:extLst>
            <a:ext uri="{FF2B5EF4-FFF2-40B4-BE49-F238E27FC236}">
              <a16:creationId xmlns:a16="http://schemas.microsoft.com/office/drawing/2014/main" id="{54AAD773-9A41-4E9E-BC6A-B165C6A3D1F5}"/>
            </a:ext>
          </a:extLst>
        </xdr:cNvPr>
        <xdr:cNvSpPr txBox="1"/>
      </xdr:nvSpPr>
      <xdr:spPr>
        <a:xfrm>
          <a:off x="3152990" y="9564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94615</xdr:rowOff>
    </xdr:from>
    <xdr:to>
      <xdr:col>15</xdr:col>
      <xdr:colOff>50800</xdr:colOff>
      <xdr:row>54</xdr:row>
      <xdr:rowOff>60586</xdr:rowOff>
    </xdr:to>
    <xdr:cxnSp macro="">
      <xdr:nvCxnSpPr>
        <xdr:cNvPr id="124" name="直線コネクタ 123">
          <a:extLst>
            <a:ext uri="{FF2B5EF4-FFF2-40B4-BE49-F238E27FC236}">
              <a16:creationId xmlns:a16="http://schemas.microsoft.com/office/drawing/2014/main" id="{99385B19-02F6-4B8F-9786-E8C94B75C7CE}"/>
            </a:ext>
          </a:extLst>
        </xdr:cNvPr>
        <xdr:cNvCxnSpPr/>
      </xdr:nvCxnSpPr>
      <xdr:spPr>
        <a:xfrm flipV="1">
          <a:off x="1828800" y="9013825"/>
          <a:ext cx="797560" cy="301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52</xdr:row>
      <xdr:rowOff>124602</xdr:rowOff>
    </xdr:from>
    <xdr:to>
      <xdr:col>15</xdr:col>
      <xdr:colOff>101600</xdr:colOff>
      <xdr:row>53</xdr:row>
      <xdr:rowOff>54752</xdr:rowOff>
    </xdr:to>
    <xdr:sp macro="" textlink="">
      <xdr:nvSpPr>
        <xdr:cNvPr id="125" name="フローチャート: 判断 124">
          <a:extLst>
            <a:ext uri="{FF2B5EF4-FFF2-40B4-BE49-F238E27FC236}">
              <a16:creationId xmlns:a16="http://schemas.microsoft.com/office/drawing/2014/main" id="{E20C0149-EA8F-481D-9207-6814AA03CCA3}"/>
            </a:ext>
          </a:extLst>
        </xdr:cNvPr>
        <xdr:cNvSpPr/>
      </xdr:nvSpPr>
      <xdr:spPr>
        <a:xfrm>
          <a:off x="2571750" y="9041907"/>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45879</xdr:rowOff>
    </xdr:from>
    <xdr:ext cx="599010" cy="259045"/>
    <xdr:sp macro="" textlink="">
      <xdr:nvSpPr>
        <xdr:cNvPr id="126" name="テキスト ボックス 125">
          <a:extLst>
            <a:ext uri="{FF2B5EF4-FFF2-40B4-BE49-F238E27FC236}">
              <a16:creationId xmlns:a16="http://schemas.microsoft.com/office/drawing/2014/main" id="{6F73B7F4-68C2-4292-B724-EF49274C4E63}"/>
            </a:ext>
          </a:extLst>
        </xdr:cNvPr>
        <xdr:cNvSpPr txBox="1"/>
      </xdr:nvSpPr>
      <xdr:spPr>
        <a:xfrm>
          <a:off x="2364955" y="9134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60586</xdr:rowOff>
    </xdr:from>
    <xdr:to>
      <xdr:col>10</xdr:col>
      <xdr:colOff>114300</xdr:colOff>
      <xdr:row>55</xdr:row>
      <xdr:rowOff>8849</xdr:rowOff>
    </xdr:to>
    <xdr:cxnSp macro="">
      <xdr:nvCxnSpPr>
        <xdr:cNvPr id="127" name="直線コネクタ 126">
          <a:extLst>
            <a:ext uri="{FF2B5EF4-FFF2-40B4-BE49-F238E27FC236}">
              <a16:creationId xmlns:a16="http://schemas.microsoft.com/office/drawing/2014/main" id="{5EC535F0-4F6F-4E37-B2F6-E446D407797C}"/>
            </a:ext>
          </a:extLst>
        </xdr:cNvPr>
        <xdr:cNvCxnSpPr/>
      </xdr:nvCxnSpPr>
      <xdr:spPr>
        <a:xfrm flipV="1">
          <a:off x="1031240" y="9315076"/>
          <a:ext cx="797560" cy="125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164302</xdr:rowOff>
    </xdr:from>
    <xdr:to>
      <xdr:col>10</xdr:col>
      <xdr:colOff>165100</xdr:colOff>
      <xdr:row>56</xdr:row>
      <xdr:rowOff>94452</xdr:rowOff>
    </xdr:to>
    <xdr:sp macro="" textlink="">
      <xdr:nvSpPr>
        <xdr:cNvPr id="128" name="フローチャート: 判断 127">
          <a:extLst>
            <a:ext uri="{FF2B5EF4-FFF2-40B4-BE49-F238E27FC236}">
              <a16:creationId xmlns:a16="http://schemas.microsoft.com/office/drawing/2014/main" id="{917630E5-E450-45D6-8A43-152474B3258B}"/>
            </a:ext>
          </a:extLst>
        </xdr:cNvPr>
        <xdr:cNvSpPr/>
      </xdr:nvSpPr>
      <xdr:spPr>
        <a:xfrm>
          <a:off x="1774190" y="9597862"/>
          <a:ext cx="1092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85579</xdr:rowOff>
    </xdr:from>
    <xdr:ext cx="534377" cy="259045"/>
    <xdr:sp macro="" textlink="">
      <xdr:nvSpPr>
        <xdr:cNvPr id="129" name="テキスト ボックス 128">
          <a:extLst>
            <a:ext uri="{FF2B5EF4-FFF2-40B4-BE49-F238E27FC236}">
              <a16:creationId xmlns:a16="http://schemas.microsoft.com/office/drawing/2014/main" id="{050FD64D-A064-474C-80EE-0E6919A8F59B}"/>
            </a:ext>
          </a:extLst>
        </xdr:cNvPr>
        <xdr:cNvSpPr txBox="1"/>
      </xdr:nvSpPr>
      <xdr:spPr>
        <a:xfrm>
          <a:off x="1580661" y="9688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104248</xdr:rowOff>
    </xdr:from>
    <xdr:to>
      <xdr:col>6</xdr:col>
      <xdr:colOff>38100</xdr:colOff>
      <xdr:row>56</xdr:row>
      <xdr:rowOff>34398</xdr:rowOff>
    </xdr:to>
    <xdr:sp macro="" textlink="">
      <xdr:nvSpPr>
        <xdr:cNvPr id="130" name="フローチャート: 判断 129">
          <a:extLst>
            <a:ext uri="{FF2B5EF4-FFF2-40B4-BE49-F238E27FC236}">
              <a16:creationId xmlns:a16="http://schemas.microsoft.com/office/drawing/2014/main" id="{E080BB39-6FF8-4A06-AF6F-704EB3DBB67D}"/>
            </a:ext>
          </a:extLst>
        </xdr:cNvPr>
        <xdr:cNvSpPr/>
      </xdr:nvSpPr>
      <xdr:spPr>
        <a:xfrm>
          <a:off x="988060" y="9532093"/>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25525</xdr:rowOff>
    </xdr:from>
    <xdr:ext cx="599010" cy="259045"/>
    <xdr:sp macro="" textlink="">
      <xdr:nvSpPr>
        <xdr:cNvPr id="131" name="テキスト ボックス 130">
          <a:extLst>
            <a:ext uri="{FF2B5EF4-FFF2-40B4-BE49-F238E27FC236}">
              <a16:creationId xmlns:a16="http://schemas.microsoft.com/office/drawing/2014/main" id="{51698A0F-2D99-4074-9E69-354DFA9EF552}"/>
            </a:ext>
          </a:extLst>
        </xdr:cNvPr>
        <xdr:cNvSpPr txBox="1"/>
      </xdr:nvSpPr>
      <xdr:spPr>
        <a:xfrm>
          <a:off x="752690" y="9622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C2E25B90-84C8-4732-8EE2-CED17D80F509}"/>
            </a:ext>
          </a:extLst>
        </xdr:cNvPr>
        <xdr:cNvSpPr txBox="1"/>
      </xdr:nvSpPr>
      <xdr:spPr>
        <a:xfrm>
          <a:off x="4003040" y="10540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DDBA01B3-699D-44F7-8665-6046A17FA909}"/>
            </a:ext>
          </a:extLst>
        </xdr:cNvPr>
        <xdr:cNvSpPr txBox="1"/>
      </xdr:nvSpPr>
      <xdr:spPr>
        <a:xfrm>
          <a:off x="3260090" y="10540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DA376E02-5046-48BE-8B75-7416AC969B55}"/>
            </a:ext>
          </a:extLst>
        </xdr:cNvPr>
        <xdr:cNvSpPr txBox="1"/>
      </xdr:nvSpPr>
      <xdr:spPr>
        <a:xfrm>
          <a:off x="2454910" y="10540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AE95848B-A71C-4926-9204-A3C9CB065165}"/>
            </a:ext>
          </a:extLst>
        </xdr:cNvPr>
        <xdr:cNvSpPr txBox="1"/>
      </xdr:nvSpPr>
      <xdr:spPr>
        <a:xfrm>
          <a:off x="1657350" y="10540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5088F9B9-E604-44E1-89EA-0B0749CF2D37}"/>
            </a:ext>
          </a:extLst>
        </xdr:cNvPr>
        <xdr:cNvSpPr txBox="1"/>
      </xdr:nvSpPr>
      <xdr:spPr>
        <a:xfrm>
          <a:off x="859790" y="10540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155646</xdr:rowOff>
    </xdr:from>
    <xdr:to>
      <xdr:col>24</xdr:col>
      <xdr:colOff>114300</xdr:colOff>
      <xdr:row>55</xdr:row>
      <xdr:rowOff>85796</xdr:rowOff>
    </xdr:to>
    <xdr:sp macro="" textlink="">
      <xdr:nvSpPr>
        <xdr:cNvPr id="137" name="楕円 136">
          <a:extLst>
            <a:ext uri="{FF2B5EF4-FFF2-40B4-BE49-F238E27FC236}">
              <a16:creationId xmlns:a16="http://schemas.microsoft.com/office/drawing/2014/main" id="{31CBDEA4-ED4C-4A9C-B9AC-86DCBCA7A61C}"/>
            </a:ext>
          </a:extLst>
        </xdr:cNvPr>
        <xdr:cNvSpPr/>
      </xdr:nvSpPr>
      <xdr:spPr>
        <a:xfrm>
          <a:off x="4131310" y="9413946"/>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7073</xdr:rowOff>
    </xdr:from>
    <xdr:ext cx="599010" cy="259045"/>
    <xdr:sp macro="" textlink="">
      <xdr:nvSpPr>
        <xdr:cNvPr id="138" name="総務費該当値テキスト">
          <a:extLst>
            <a:ext uri="{FF2B5EF4-FFF2-40B4-BE49-F238E27FC236}">
              <a16:creationId xmlns:a16="http://schemas.microsoft.com/office/drawing/2014/main" id="{4386A7EC-4075-423B-8E71-08FD2CF1F8B2}"/>
            </a:ext>
          </a:extLst>
        </xdr:cNvPr>
        <xdr:cNvSpPr txBox="1"/>
      </xdr:nvSpPr>
      <xdr:spPr>
        <a:xfrm>
          <a:off x="4229100" y="9267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133093</xdr:rowOff>
    </xdr:from>
    <xdr:to>
      <xdr:col>20</xdr:col>
      <xdr:colOff>38100</xdr:colOff>
      <xdr:row>55</xdr:row>
      <xdr:rowOff>63243</xdr:rowOff>
    </xdr:to>
    <xdr:sp macro="" textlink="">
      <xdr:nvSpPr>
        <xdr:cNvPr id="139" name="楕円 138">
          <a:extLst>
            <a:ext uri="{FF2B5EF4-FFF2-40B4-BE49-F238E27FC236}">
              <a16:creationId xmlns:a16="http://schemas.microsoft.com/office/drawing/2014/main" id="{7F6234FA-A1FB-46AE-8C64-8648B90F6DF3}"/>
            </a:ext>
          </a:extLst>
        </xdr:cNvPr>
        <xdr:cNvSpPr/>
      </xdr:nvSpPr>
      <xdr:spPr>
        <a:xfrm>
          <a:off x="3388360" y="9395203"/>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79770</xdr:rowOff>
    </xdr:from>
    <xdr:ext cx="599010" cy="259045"/>
    <xdr:sp macro="" textlink="">
      <xdr:nvSpPr>
        <xdr:cNvPr id="140" name="テキスト ボックス 139">
          <a:extLst>
            <a:ext uri="{FF2B5EF4-FFF2-40B4-BE49-F238E27FC236}">
              <a16:creationId xmlns:a16="http://schemas.microsoft.com/office/drawing/2014/main" id="{37CFF22F-44FE-449E-90EC-FBF7DC16B65E}"/>
            </a:ext>
          </a:extLst>
        </xdr:cNvPr>
        <xdr:cNvSpPr txBox="1"/>
      </xdr:nvSpPr>
      <xdr:spPr>
        <a:xfrm>
          <a:off x="3152990" y="9166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52</xdr:row>
      <xdr:rowOff>43815</xdr:rowOff>
    </xdr:from>
    <xdr:to>
      <xdr:col>15</xdr:col>
      <xdr:colOff>101600</xdr:colOff>
      <xdr:row>52</xdr:row>
      <xdr:rowOff>145415</xdr:rowOff>
    </xdr:to>
    <xdr:sp macro="" textlink="">
      <xdr:nvSpPr>
        <xdr:cNvPr id="141" name="楕円 140">
          <a:extLst>
            <a:ext uri="{FF2B5EF4-FFF2-40B4-BE49-F238E27FC236}">
              <a16:creationId xmlns:a16="http://schemas.microsoft.com/office/drawing/2014/main" id="{FDB46DBB-49F6-47C5-9397-49F28BC60AB4}"/>
            </a:ext>
          </a:extLst>
        </xdr:cNvPr>
        <xdr:cNvSpPr/>
      </xdr:nvSpPr>
      <xdr:spPr>
        <a:xfrm>
          <a:off x="2571750" y="8961120"/>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50</xdr:row>
      <xdr:rowOff>161942</xdr:rowOff>
    </xdr:from>
    <xdr:ext cx="599010" cy="259045"/>
    <xdr:sp macro="" textlink="">
      <xdr:nvSpPr>
        <xdr:cNvPr id="142" name="テキスト ボックス 141">
          <a:extLst>
            <a:ext uri="{FF2B5EF4-FFF2-40B4-BE49-F238E27FC236}">
              <a16:creationId xmlns:a16="http://schemas.microsoft.com/office/drawing/2014/main" id="{EF29E53C-B786-4D25-8ED7-93D1AF2FC741}"/>
            </a:ext>
          </a:extLst>
        </xdr:cNvPr>
        <xdr:cNvSpPr txBox="1"/>
      </xdr:nvSpPr>
      <xdr:spPr>
        <a:xfrm>
          <a:off x="2364955" y="8736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9786</xdr:rowOff>
    </xdr:from>
    <xdr:to>
      <xdr:col>10</xdr:col>
      <xdr:colOff>165100</xdr:colOff>
      <xdr:row>54</xdr:row>
      <xdr:rowOff>111386</xdr:rowOff>
    </xdr:to>
    <xdr:sp macro="" textlink="">
      <xdr:nvSpPr>
        <xdr:cNvPr id="143" name="楕円 142">
          <a:extLst>
            <a:ext uri="{FF2B5EF4-FFF2-40B4-BE49-F238E27FC236}">
              <a16:creationId xmlns:a16="http://schemas.microsoft.com/office/drawing/2014/main" id="{AE4B26B7-F21E-4431-928D-1AA8C3FF0866}"/>
            </a:ext>
          </a:extLst>
        </xdr:cNvPr>
        <xdr:cNvSpPr/>
      </xdr:nvSpPr>
      <xdr:spPr>
        <a:xfrm>
          <a:off x="1774190" y="9269991"/>
          <a:ext cx="1092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127913</xdr:rowOff>
    </xdr:from>
    <xdr:ext cx="599010" cy="259045"/>
    <xdr:sp macro="" textlink="">
      <xdr:nvSpPr>
        <xdr:cNvPr id="144" name="テキスト ボックス 143">
          <a:extLst>
            <a:ext uri="{FF2B5EF4-FFF2-40B4-BE49-F238E27FC236}">
              <a16:creationId xmlns:a16="http://schemas.microsoft.com/office/drawing/2014/main" id="{5B874BE3-131B-4FF9-A32D-8652CB39F2F7}"/>
            </a:ext>
          </a:extLst>
        </xdr:cNvPr>
        <xdr:cNvSpPr txBox="1"/>
      </xdr:nvSpPr>
      <xdr:spPr>
        <a:xfrm>
          <a:off x="1550250" y="9047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129499</xdr:rowOff>
    </xdr:from>
    <xdr:to>
      <xdr:col>6</xdr:col>
      <xdr:colOff>38100</xdr:colOff>
      <xdr:row>55</xdr:row>
      <xdr:rowOff>59649</xdr:rowOff>
    </xdr:to>
    <xdr:sp macro="" textlink="">
      <xdr:nvSpPr>
        <xdr:cNvPr id="145" name="楕円 144">
          <a:extLst>
            <a:ext uri="{FF2B5EF4-FFF2-40B4-BE49-F238E27FC236}">
              <a16:creationId xmlns:a16="http://schemas.microsoft.com/office/drawing/2014/main" id="{DAC617DE-638B-4AC3-B516-FFEC850F5BE5}"/>
            </a:ext>
          </a:extLst>
        </xdr:cNvPr>
        <xdr:cNvSpPr/>
      </xdr:nvSpPr>
      <xdr:spPr>
        <a:xfrm>
          <a:off x="988060" y="9391609"/>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76176</xdr:rowOff>
    </xdr:from>
    <xdr:ext cx="599010" cy="259045"/>
    <xdr:sp macro="" textlink="">
      <xdr:nvSpPr>
        <xdr:cNvPr id="146" name="テキスト ボックス 145">
          <a:extLst>
            <a:ext uri="{FF2B5EF4-FFF2-40B4-BE49-F238E27FC236}">
              <a16:creationId xmlns:a16="http://schemas.microsoft.com/office/drawing/2014/main" id="{AE23EEC3-15CA-4D00-A372-6EBED89FA6F2}"/>
            </a:ext>
          </a:extLst>
        </xdr:cNvPr>
        <xdr:cNvSpPr txBox="1"/>
      </xdr:nvSpPr>
      <xdr:spPr>
        <a:xfrm>
          <a:off x="752690" y="9163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585CD09-4DEF-4637-9028-2808DA8381C7}"/>
            </a:ext>
          </a:extLst>
        </xdr:cNvPr>
        <xdr:cNvSpPr/>
      </xdr:nvSpPr>
      <xdr:spPr>
        <a:xfrm>
          <a:off x="685800" y="10854690"/>
          <a:ext cx="4229100" cy="3194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91DFB13B-EE62-4EA6-A219-29C1F12DFD81}"/>
            </a:ext>
          </a:extLst>
        </xdr:cNvPr>
        <xdr:cNvSpPr/>
      </xdr:nvSpPr>
      <xdr:spPr>
        <a:xfrm>
          <a:off x="816610" y="11197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595C4DA9-D1E7-4A54-B10A-CD10FC7CD074}"/>
            </a:ext>
          </a:extLst>
        </xdr:cNvPr>
        <xdr:cNvSpPr/>
      </xdr:nvSpPr>
      <xdr:spPr>
        <a:xfrm>
          <a:off x="816610" y="11408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72147BF0-7DC5-440C-BCF2-09AD320CF57B}"/>
            </a:ext>
          </a:extLst>
        </xdr:cNvPr>
        <xdr:cNvSpPr/>
      </xdr:nvSpPr>
      <xdr:spPr>
        <a:xfrm>
          <a:off x="1714500" y="11197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8766B0EB-8F15-496C-8EF5-2D55E6783BB8}"/>
            </a:ext>
          </a:extLst>
        </xdr:cNvPr>
        <xdr:cNvSpPr/>
      </xdr:nvSpPr>
      <xdr:spPr>
        <a:xfrm>
          <a:off x="1714500" y="11408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EE2FC02-233D-45CE-BF5D-E75E06B7E4F9}"/>
            </a:ext>
          </a:extLst>
        </xdr:cNvPr>
        <xdr:cNvSpPr/>
      </xdr:nvSpPr>
      <xdr:spPr>
        <a:xfrm>
          <a:off x="2743200" y="11197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1A750E98-BB09-495F-925D-6F154353A162}"/>
            </a:ext>
          </a:extLst>
        </xdr:cNvPr>
        <xdr:cNvSpPr/>
      </xdr:nvSpPr>
      <xdr:spPr>
        <a:xfrm>
          <a:off x="2743200" y="11408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D38A7144-09EB-4472-B435-0544DABE0466}"/>
            </a:ext>
          </a:extLst>
        </xdr:cNvPr>
        <xdr:cNvSpPr/>
      </xdr:nvSpPr>
      <xdr:spPr>
        <a:xfrm>
          <a:off x="685800" y="11680190"/>
          <a:ext cx="4229100" cy="229171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1F78FE60-A683-4F0D-99F5-F7D8F326FB58}"/>
            </a:ext>
          </a:extLst>
        </xdr:cNvPr>
        <xdr:cNvSpPr txBox="1"/>
      </xdr:nvSpPr>
      <xdr:spPr>
        <a:xfrm>
          <a:off x="666750" y="1149540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3B3DC9E0-4CBD-430E-8E31-FEBEB2FF2F2C}"/>
            </a:ext>
          </a:extLst>
        </xdr:cNvPr>
        <xdr:cNvCxnSpPr/>
      </xdr:nvCxnSpPr>
      <xdr:spPr>
        <a:xfrm>
          <a:off x="685800" y="1397190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E4B7B79-D988-46A9-A2BE-0354DB6FE53A}"/>
            </a:ext>
          </a:extLst>
        </xdr:cNvPr>
        <xdr:cNvSpPr txBox="1"/>
      </xdr:nvSpPr>
      <xdr:spPr>
        <a:xfrm>
          <a:off x="21165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E8C4A1DD-C59D-4473-8D5F-FAFD7BA1E4CF}"/>
            </a:ext>
          </a:extLst>
        </xdr:cNvPr>
        <xdr:cNvCxnSpPr/>
      </xdr:nvCxnSpPr>
      <xdr:spPr>
        <a:xfrm>
          <a:off x="685800" y="13639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9" name="テキスト ボックス 158">
          <a:extLst>
            <a:ext uri="{FF2B5EF4-FFF2-40B4-BE49-F238E27FC236}">
              <a16:creationId xmlns:a16="http://schemas.microsoft.com/office/drawing/2014/main" id="{08BBC2C8-65AD-4273-816B-1F771FD46C3D}"/>
            </a:ext>
          </a:extLst>
        </xdr:cNvPr>
        <xdr:cNvSpPr txBox="1"/>
      </xdr:nvSpPr>
      <xdr:spPr>
        <a:xfrm>
          <a:off x="170391" y="1350501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6B3877AD-1EFE-43AB-BEDE-7000F60DE05B}"/>
            </a:ext>
          </a:extLst>
        </xdr:cNvPr>
        <xdr:cNvCxnSpPr/>
      </xdr:nvCxnSpPr>
      <xdr:spPr>
        <a:xfrm>
          <a:off x="685800" y="133168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a:extLst>
            <a:ext uri="{FF2B5EF4-FFF2-40B4-BE49-F238E27FC236}">
              <a16:creationId xmlns:a16="http://schemas.microsoft.com/office/drawing/2014/main" id="{7F3B714E-53A1-4A31-9677-0570C7E8AEAB}"/>
            </a:ext>
          </a:extLst>
        </xdr:cNvPr>
        <xdr:cNvSpPr txBox="1"/>
      </xdr:nvSpPr>
      <xdr:spPr>
        <a:xfrm>
          <a:off x="170391" y="1317272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4FAA5357-4911-4738-B820-C7000F8E510E}"/>
            </a:ext>
          </a:extLst>
        </xdr:cNvPr>
        <xdr:cNvCxnSpPr/>
      </xdr:nvCxnSpPr>
      <xdr:spPr>
        <a:xfrm>
          <a:off x="685800" y="1299409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a:extLst>
            <a:ext uri="{FF2B5EF4-FFF2-40B4-BE49-F238E27FC236}">
              <a16:creationId xmlns:a16="http://schemas.microsoft.com/office/drawing/2014/main" id="{06174A52-E474-4EC0-908D-D06ED5D7A64E}"/>
            </a:ext>
          </a:extLst>
        </xdr:cNvPr>
        <xdr:cNvSpPr txBox="1"/>
      </xdr:nvSpPr>
      <xdr:spPr>
        <a:xfrm>
          <a:off x="170391" y="128499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9962F96-E6A1-466E-84C8-72742EA48176}"/>
            </a:ext>
          </a:extLst>
        </xdr:cNvPr>
        <xdr:cNvCxnSpPr/>
      </xdr:nvCxnSpPr>
      <xdr:spPr>
        <a:xfrm>
          <a:off x="685800" y="1266181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a:extLst>
            <a:ext uri="{FF2B5EF4-FFF2-40B4-BE49-F238E27FC236}">
              <a16:creationId xmlns:a16="http://schemas.microsoft.com/office/drawing/2014/main" id="{D6A038CE-EB43-4929-B96C-75CE70108EE2}"/>
            </a:ext>
          </a:extLst>
        </xdr:cNvPr>
        <xdr:cNvSpPr txBox="1"/>
      </xdr:nvSpPr>
      <xdr:spPr>
        <a:xfrm>
          <a:off x="170391" y="1252339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1B5467CE-B070-41EB-8BF2-B44D94B73AB8}"/>
            </a:ext>
          </a:extLst>
        </xdr:cNvPr>
        <xdr:cNvCxnSpPr/>
      </xdr:nvCxnSpPr>
      <xdr:spPr>
        <a:xfrm>
          <a:off x="685800" y="1234095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a:extLst>
            <a:ext uri="{FF2B5EF4-FFF2-40B4-BE49-F238E27FC236}">
              <a16:creationId xmlns:a16="http://schemas.microsoft.com/office/drawing/2014/main" id="{ED25DCC9-79CF-4322-9657-184053BC1160}"/>
            </a:ext>
          </a:extLst>
        </xdr:cNvPr>
        <xdr:cNvSpPr txBox="1"/>
      </xdr:nvSpPr>
      <xdr:spPr>
        <a:xfrm>
          <a:off x="170391" y="1219111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11997FBA-A860-417E-BCEE-E9F8717E2043}"/>
            </a:ext>
          </a:extLst>
        </xdr:cNvPr>
        <xdr:cNvCxnSpPr/>
      </xdr:nvCxnSpPr>
      <xdr:spPr>
        <a:xfrm>
          <a:off x="685800" y="1201247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a:extLst>
            <a:ext uri="{FF2B5EF4-FFF2-40B4-BE49-F238E27FC236}">
              <a16:creationId xmlns:a16="http://schemas.microsoft.com/office/drawing/2014/main" id="{4EED4F2C-AE4A-4586-ACD2-830A99E544B6}"/>
            </a:ext>
          </a:extLst>
        </xdr:cNvPr>
        <xdr:cNvSpPr txBox="1"/>
      </xdr:nvSpPr>
      <xdr:spPr>
        <a:xfrm>
          <a:off x="17039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82BEE4D1-01BF-4E07-82EE-9B8B58A92E68}"/>
            </a:ext>
          </a:extLst>
        </xdr:cNvPr>
        <xdr:cNvCxnSpPr/>
      </xdr:nvCxnSpPr>
      <xdr:spPr>
        <a:xfrm>
          <a:off x="685800" y="1168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F42163DF-3C37-4481-AB26-73FBC6E4A588}"/>
            </a:ext>
          </a:extLst>
        </xdr:cNvPr>
        <xdr:cNvSpPr txBox="1"/>
      </xdr:nvSpPr>
      <xdr:spPr>
        <a:xfrm>
          <a:off x="170391" y="115455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B3F97FEA-0C89-4377-BAA9-1F440FD8ABA5}"/>
            </a:ext>
          </a:extLst>
        </xdr:cNvPr>
        <xdr:cNvSpPr/>
      </xdr:nvSpPr>
      <xdr:spPr>
        <a:xfrm>
          <a:off x="685800" y="11680190"/>
          <a:ext cx="4229100" cy="229171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63903</xdr:rowOff>
    </xdr:from>
    <xdr:to>
      <xdr:col>24</xdr:col>
      <xdr:colOff>62865</xdr:colOff>
      <xdr:row>79</xdr:row>
      <xdr:rowOff>65514</xdr:rowOff>
    </xdr:to>
    <xdr:cxnSp macro="">
      <xdr:nvCxnSpPr>
        <xdr:cNvPr id="173" name="直線コネクタ 172">
          <a:extLst>
            <a:ext uri="{FF2B5EF4-FFF2-40B4-BE49-F238E27FC236}">
              <a16:creationId xmlns:a16="http://schemas.microsoft.com/office/drawing/2014/main" id="{2297B363-7BDF-4ECD-A56D-00C424C8F25C}"/>
            </a:ext>
          </a:extLst>
        </xdr:cNvPr>
        <xdr:cNvCxnSpPr/>
      </xdr:nvCxnSpPr>
      <xdr:spPr>
        <a:xfrm flipV="1">
          <a:off x="4172585" y="12233043"/>
          <a:ext cx="1270" cy="1375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69341</xdr:rowOff>
    </xdr:from>
    <xdr:ext cx="599010" cy="259045"/>
    <xdr:sp macro="" textlink="">
      <xdr:nvSpPr>
        <xdr:cNvPr id="174" name="民生費最小値テキスト">
          <a:extLst>
            <a:ext uri="{FF2B5EF4-FFF2-40B4-BE49-F238E27FC236}">
              <a16:creationId xmlns:a16="http://schemas.microsoft.com/office/drawing/2014/main" id="{08FB4980-4EB6-426C-BFEA-5AAE7CCA89B5}"/>
            </a:ext>
          </a:extLst>
        </xdr:cNvPr>
        <xdr:cNvSpPr txBox="1"/>
      </xdr:nvSpPr>
      <xdr:spPr>
        <a:xfrm>
          <a:off x="4229100" y="136119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65514</xdr:rowOff>
    </xdr:from>
    <xdr:to>
      <xdr:col>24</xdr:col>
      <xdr:colOff>152400</xdr:colOff>
      <xdr:row>79</xdr:row>
      <xdr:rowOff>65514</xdr:rowOff>
    </xdr:to>
    <xdr:cxnSp macro="">
      <xdr:nvCxnSpPr>
        <xdr:cNvPr id="175" name="直線コネクタ 174">
          <a:extLst>
            <a:ext uri="{FF2B5EF4-FFF2-40B4-BE49-F238E27FC236}">
              <a16:creationId xmlns:a16="http://schemas.microsoft.com/office/drawing/2014/main" id="{7518FA85-0816-427A-B69D-3401C33EA546}"/>
            </a:ext>
          </a:extLst>
        </xdr:cNvPr>
        <xdr:cNvCxnSpPr/>
      </xdr:nvCxnSpPr>
      <xdr:spPr>
        <a:xfrm>
          <a:off x="4112260" y="1360815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10580</xdr:rowOff>
    </xdr:from>
    <xdr:ext cx="599010" cy="259045"/>
    <xdr:sp macro="" textlink="">
      <xdr:nvSpPr>
        <xdr:cNvPr id="176" name="民生費最大値テキスト">
          <a:extLst>
            <a:ext uri="{FF2B5EF4-FFF2-40B4-BE49-F238E27FC236}">
              <a16:creationId xmlns:a16="http://schemas.microsoft.com/office/drawing/2014/main" id="{9E05A3F8-B2A3-4319-9A77-3FB42B294618}"/>
            </a:ext>
          </a:extLst>
        </xdr:cNvPr>
        <xdr:cNvSpPr txBox="1"/>
      </xdr:nvSpPr>
      <xdr:spPr>
        <a:xfrm>
          <a:off x="4229100" y="12013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249,213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63903</xdr:rowOff>
    </xdr:from>
    <xdr:to>
      <xdr:col>24</xdr:col>
      <xdr:colOff>152400</xdr:colOff>
      <xdr:row>71</xdr:row>
      <xdr:rowOff>63903</xdr:rowOff>
    </xdr:to>
    <xdr:cxnSp macro="">
      <xdr:nvCxnSpPr>
        <xdr:cNvPr id="177" name="直線コネクタ 176">
          <a:extLst>
            <a:ext uri="{FF2B5EF4-FFF2-40B4-BE49-F238E27FC236}">
              <a16:creationId xmlns:a16="http://schemas.microsoft.com/office/drawing/2014/main" id="{6179AEE7-CF75-40A1-A706-6287E0840FBD}"/>
            </a:ext>
          </a:extLst>
        </xdr:cNvPr>
        <xdr:cNvCxnSpPr/>
      </xdr:nvCxnSpPr>
      <xdr:spPr>
        <a:xfrm>
          <a:off x="4112260" y="1223304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64317</xdr:rowOff>
    </xdr:from>
    <xdr:to>
      <xdr:col>24</xdr:col>
      <xdr:colOff>63500</xdr:colOff>
      <xdr:row>76</xdr:row>
      <xdr:rowOff>110941</xdr:rowOff>
    </xdr:to>
    <xdr:cxnSp macro="">
      <xdr:nvCxnSpPr>
        <xdr:cNvPr id="178" name="直線コネクタ 177">
          <a:extLst>
            <a:ext uri="{FF2B5EF4-FFF2-40B4-BE49-F238E27FC236}">
              <a16:creationId xmlns:a16="http://schemas.microsoft.com/office/drawing/2014/main" id="{FAB854A0-916A-4AAF-BFD7-F2BB163AB260}"/>
            </a:ext>
          </a:extLst>
        </xdr:cNvPr>
        <xdr:cNvCxnSpPr/>
      </xdr:nvCxnSpPr>
      <xdr:spPr>
        <a:xfrm>
          <a:off x="3431540" y="13090707"/>
          <a:ext cx="742950" cy="5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40988</xdr:rowOff>
    </xdr:from>
    <xdr:ext cx="599010" cy="259045"/>
    <xdr:sp macro="" textlink="">
      <xdr:nvSpPr>
        <xdr:cNvPr id="179" name="民生費平均値テキスト">
          <a:extLst>
            <a:ext uri="{FF2B5EF4-FFF2-40B4-BE49-F238E27FC236}">
              <a16:creationId xmlns:a16="http://schemas.microsoft.com/office/drawing/2014/main" id="{D09DF4F7-5232-4EA4-9029-9F0CAB7DBD72}"/>
            </a:ext>
          </a:extLst>
        </xdr:cNvPr>
        <xdr:cNvSpPr txBox="1"/>
      </xdr:nvSpPr>
      <xdr:spPr>
        <a:xfrm>
          <a:off x="4229100" y="128997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18111</xdr:rowOff>
    </xdr:from>
    <xdr:to>
      <xdr:col>24</xdr:col>
      <xdr:colOff>114300</xdr:colOff>
      <xdr:row>76</xdr:row>
      <xdr:rowOff>119711</xdr:rowOff>
    </xdr:to>
    <xdr:sp macro="" textlink="">
      <xdr:nvSpPr>
        <xdr:cNvPr id="180" name="フローチャート: 判断 179">
          <a:extLst>
            <a:ext uri="{FF2B5EF4-FFF2-40B4-BE49-F238E27FC236}">
              <a16:creationId xmlns:a16="http://schemas.microsoft.com/office/drawing/2014/main" id="{12A3CE74-F82A-47B9-B63D-5A14EC09DC52}"/>
            </a:ext>
          </a:extLst>
        </xdr:cNvPr>
        <xdr:cNvSpPr/>
      </xdr:nvSpPr>
      <xdr:spPr>
        <a:xfrm>
          <a:off x="4131310" y="13052121"/>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64317</xdr:rowOff>
    </xdr:from>
    <xdr:to>
      <xdr:col>19</xdr:col>
      <xdr:colOff>177800</xdr:colOff>
      <xdr:row>77</xdr:row>
      <xdr:rowOff>112126</xdr:rowOff>
    </xdr:to>
    <xdr:cxnSp macro="">
      <xdr:nvCxnSpPr>
        <xdr:cNvPr id="181" name="直線コネクタ 180">
          <a:extLst>
            <a:ext uri="{FF2B5EF4-FFF2-40B4-BE49-F238E27FC236}">
              <a16:creationId xmlns:a16="http://schemas.microsoft.com/office/drawing/2014/main" id="{2311D19A-8FB9-4B56-8BF2-F2493EE60095}"/>
            </a:ext>
          </a:extLst>
        </xdr:cNvPr>
        <xdr:cNvCxnSpPr/>
      </xdr:nvCxnSpPr>
      <xdr:spPr>
        <a:xfrm flipV="1">
          <a:off x="2626360" y="13090707"/>
          <a:ext cx="805180" cy="223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109409</xdr:rowOff>
    </xdr:from>
    <xdr:to>
      <xdr:col>20</xdr:col>
      <xdr:colOff>38100</xdr:colOff>
      <xdr:row>76</xdr:row>
      <xdr:rowOff>39559</xdr:rowOff>
    </xdr:to>
    <xdr:sp macro="" textlink="">
      <xdr:nvSpPr>
        <xdr:cNvPr id="182" name="フローチャート: 判断 181">
          <a:extLst>
            <a:ext uri="{FF2B5EF4-FFF2-40B4-BE49-F238E27FC236}">
              <a16:creationId xmlns:a16="http://schemas.microsoft.com/office/drawing/2014/main" id="{A1078CE4-3481-4387-9BBB-41D72C0FD5E6}"/>
            </a:ext>
          </a:extLst>
        </xdr:cNvPr>
        <xdr:cNvSpPr/>
      </xdr:nvSpPr>
      <xdr:spPr>
        <a:xfrm>
          <a:off x="3388360" y="12966254"/>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56086</xdr:rowOff>
    </xdr:from>
    <xdr:ext cx="599010" cy="259045"/>
    <xdr:sp macro="" textlink="">
      <xdr:nvSpPr>
        <xdr:cNvPr id="183" name="テキスト ボックス 182">
          <a:extLst>
            <a:ext uri="{FF2B5EF4-FFF2-40B4-BE49-F238E27FC236}">
              <a16:creationId xmlns:a16="http://schemas.microsoft.com/office/drawing/2014/main" id="{280558A0-8E95-41C9-8A7B-4446CFA1B672}"/>
            </a:ext>
          </a:extLst>
        </xdr:cNvPr>
        <xdr:cNvSpPr txBox="1"/>
      </xdr:nvSpPr>
      <xdr:spPr>
        <a:xfrm>
          <a:off x="3152990" y="12747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112126</xdr:rowOff>
    </xdr:from>
    <xdr:to>
      <xdr:col>15</xdr:col>
      <xdr:colOff>50800</xdr:colOff>
      <xdr:row>77</xdr:row>
      <xdr:rowOff>119169</xdr:rowOff>
    </xdr:to>
    <xdr:cxnSp macro="">
      <xdr:nvCxnSpPr>
        <xdr:cNvPr id="184" name="直線コネクタ 183">
          <a:extLst>
            <a:ext uri="{FF2B5EF4-FFF2-40B4-BE49-F238E27FC236}">
              <a16:creationId xmlns:a16="http://schemas.microsoft.com/office/drawing/2014/main" id="{2BCF5C0B-646C-4E6E-9CF5-377BB7B64047}"/>
            </a:ext>
          </a:extLst>
        </xdr:cNvPr>
        <xdr:cNvCxnSpPr/>
      </xdr:nvCxnSpPr>
      <xdr:spPr>
        <a:xfrm flipV="1">
          <a:off x="1828800" y="13313776"/>
          <a:ext cx="797560" cy="8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24523</xdr:rowOff>
    </xdr:from>
    <xdr:to>
      <xdr:col>15</xdr:col>
      <xdr:colOff>101600</xdr:colOff>
      <xdr:row>77</xdr:row>
      <xdr:rowOff>126123</xdr:rowOff>
    </xdr:to>
    <xdr:sp macro="" textlink="">
      <xdr:nvSpPr>
        <xdr:cNvPr id="185" name="フローチャート: 判断 184">
          <a:extLst>
            <a:ext uri="{FF2B5EF4-FFF2-40B4-BE49-F238E27FC236}">
              <a16:creationId xmlns:a16="http://schemas.microsoft.com/office/drawing/2014/main" id="{686005FB-5F25-4270-8BD1-238CA71C86D8}"/>
            </a:ext>
          </a:extLst>
        </xdr:cNvPr>
        <xdr:cNvSpPr/>
      </xdr:nvSpPr>
      <xdr:spPr>
        <a:xfrm>
          <a:off x="2571750" y="13222363"/>
          <a:ext cx="9779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142650</xdr:rowOff>
    </xdr:from>
    <xdr:ext cx="599010" cy="259045"/>
    <xdr:sp macro="" textlink="">
      <xdr:nvSpPr>
        <xdr:cNvPr id="186" name="テキスト ボックス 185">
          <a:extLst>
            <a:ext uri="{FF2B5EF4-FFF2-40B4-BE49-F238E27FC236}">
              <a16:creationId xmlns:a16="http://schemas.microsoft.com/office/drawing/2014/main" id="{20306796-9718-41FF-B74D-3F9AA576ECAE}"/>
            </a:ext>
          </a:extLst>
        </xdr:cNvPr>
        <xdr:cNvSpPr txBox="1"/>
      </xdr:nvSpPr>
      <xdr:spPr>
        <a:xfrm>
          <a:off x="2364955" y="12999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119169</xdr:rowOff>
    </xdr:from>
    <xdr:to>
      <xdr:col>10</xdr:col>
      <xdr:colOff>114300</xdr:colOff>
      <xdr:row>78</xdr:row>
      <xdr:rowOff>128237</xdr:rowOff>
    </xdr:to>
    <xdr:cxnSp macro="">
      <xdr:nvCxnSpPr>
        <xdr:cNvPr id="187" name="直線コネクタ 186">
          <a:extLst>
            <a:ext uri="{FF2B5EF4-FFF2-40B4-BE49-F238E27FC236}">
              <a16:creationId xmlns:a16="http://schemas.microsoft.com/office/drawing/2014/main" id="{7ED23A84-CE92-44B6-ADF5-88424B805E67}"/>
            </a:ext>
          </a:extLst>
        </xdr:cNvPr>
        <xdr:cNvCxnSpPr/>
      </xdr:nvCxnSpPr>
      <xdr:spPr>
        <a:xfrm flipV="1">
          <a:off x="1031240" y="13322724"/>
          <a:ext cx="797560" cy="182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71079</xdr:rowOff>
    </xdr:from>
    <xdr:to>
      <xdr:col>10</xdr:col>
      <xdr:colOff>165100</xdr:colOff>
      <xdr:row>78</xdr:row>
      <xdr:rowOff>1229</xdr:rowOff>
    </xdr:to>
    <xdr:sp macro="" textlink="">
      <xdr:nvSpPr>
        <xdr:cNvPr id="188" name="フローチャート: 判断 187">
          <a:extLst>
            <a:ext uri="{FF2B5EF4-FFF2-40B4-BE49-F238E27FC236}">
              <a16:creationId xmlns:a16="http://schemas.microsoft.com/office/drawing/2014/main" id="{08978F07-91C0-445C-90CC-90AC2C06C505}"/>
            </a:ext>
          </a:extLst>
        </xdr:cNvPr>
        <xdr:cNvSpPr/>
      </xdr:nvSpPr>
      <xdr:spPr>
        <a:xfrm>
          <a:off x="1774190" y="13270824"/>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163806</xdr:rowOff>
    </xdr:from>
    <xdr:ext cx="599010" cy="259045"/>
    <xdr:sp macro="" textlink="">
      <xdr:nvSpPr>
        <xdr:cNvPr id="189" name="テキスト ボックス 188">
          <a:extLst>
            <a:ext uri="{FF2B5EF4-FFF2-40B4-BE49-F238E27FC236}">
              <a16:creationId xmlns:a16="http://schemas.microsoft.com/office/drawing/2014/main" id="{77791B2A-4A25-4DB9-B339-5503E2C247BE}"/>
            </a:ext>
          </a:extLst>
        </xdr:cNvPr>
        <xdr:cNvSpPr txBox="1"/>
      </xdr:nvSpPr>
      <xdr:spPr>
        <a:xfrm>
          <a:off x="1550250" y="13367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131431</xdr:rowOff>
    </xdr:from>
    <xdr:to>
      <xdr:col>6</xdr:col>
      <xdr:colOff>38100</xdr:colOff>
      <xdr:row>78</xdr:row>
      <xdr:rowOff>61581</xdr:rowOff>
    </xdr:to>
    <xdr:sp macro="" textlink="">
      <xdr:nvSpPr>
        <xdr:cNvPr id="190" name="フローチャート: 判断 189">
          <a:extLst>
            <a:ext uri="{FF2B5EF4-FFF2-40B4-BE49-F238E27FC236}">
              <a16:creationId xmlns:a16="http://schemas.microsoft.com/office/drawing/2014/main" id="{BDB44472-DEC8-45F6-81E9-0186E8B1CFF3}"/>
            </a:ext>
          </a:extLst>
        </xdr:cNvPr>
        <xdr:cNvSpPr/>
      </xdr:nvSpPr>
      <xdr:spPr>
        <a:xfrm>
          <a:off x="988060" y="13336891"/>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78108</xdr:rowOff>
    </xdr:from>
    <xdr:ext cx="599010" cy="259045"/>
    <xdr:sp macro="" textlink="">
      <xdr:nvSpPr>
        <xdr:cNvPr id="191" name="テキスト ボックス 190">
          <a:extLst>
            <a:ext uri="{FF2B5EF4-FFF2-40B4-BE49-F238E27FC236}">
              <a16:creationId xmlns:a16="http://schemas.microsoft.com/office/drawing/2014/main" id="{468B7B28-3EDD-433E-B361-5D45E9015F9D}"/>
            </a:ext>
          </a:extLst>
        </xdr:cNvPr>
        <xdr:cNvSpPr txBox="1"/>
      </xdr:nvSpPr>
      <xdr:spPr>
        <a:xfrm>
          <a:off x="752690" y="13108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3E9A03BC-9F06-4F22-B12D-777C5A473D5B}"/>
            </a:ext>
          </a:extLst>
        </xdr:cNvPr>
        <xdr:cNvSpPr txBox="1"/>
      </xdr:nvSpPr>
      <xdr:spPr>
        <a:xfrm>
          <a:off x="4003040" y="13969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85539DF9-B382-4A80-8BBC-2477FC92B88A}"/>
            </a:ext>
          </a:extLst>
        </xdr:cNvPr>
        <xdr:cNvSpPr txBox="1"/>
      </xdr:nvSpPr>
      <xdr:spPr>
        <a:xfrm>
          <a:off x="3260090" y="13969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D430539E-C5C4-47CD-9C1E-01C69CC63401}"/>
            </a:ext>
          </a:extLst>
        </xdr:cNvPr>
        <xdr:cNvSpPr txBox="1"/>
      </xdr:nvSpPr>
      <xdr:spPr>
        <a:xfrm>
          <a:off x="2454910" y="13969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CD392EB0-639D-4279-AAA6-5F1449693E1F}"/>
            </a:ext>
          </a:extLst>
        </xdr:cNvPr>
        <xdr:cNvSpPr txBox="1"/>
      </xdr:nvSpPr>
      <xdr:spPr>
        <a:xfrm>
          <a:off x="1657350" y="13969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9AEDAEFE-DDE8-44B1-8241-98EC2E489341}"/>
            </a:ext>
          </a:extLst>
        </xdr:cNvPr>
        <xdr:cNvSpPr txBox="1"/>
      </xdr:nvSpPr>
      <xdr:spPr>
        <a:xfrm>
          <a:off x="859790" y="13969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60141</xdr:rowOff>
    </xdr:from>
    <xdr:to>
      <xdr:col>24</xdr:col>
      <xdr:colOff>114300</xdr:colOff>
      <xdr:row>76</xdr:row>
      <xdr:rowOff>161741</xdr:rowOff>
    </xdr:to>
    <xdr:sp macro="" textlink="">
      <xdr:nvSpPr>
        <xdr:cNvPr id="197" name="楕円 196">
          <a:extLst>
            <a:ext uri="{FF2B5EF4-FFF2-40B4-BE49-F238E27FC236}">
              <a16:creationId xmlns:a16="http://schemas.microsoft.com/office/drawing/2014/main" id="{B3523EDD-548E-43FD-91B5-30BCD0E2A4FE}"/>
            </a:ext>
          </a:extLst>
        </xdr:cNvPr>
        <xdr:cNvSpPr/>
      </xdr:nvSpPr>
      <xdr:spPr>
        <a:xfrm>
          <a:off x="4131310" y="13086531"/>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38568</xdr:rowOff>
    </xdr:from>
    <xdr:ext cx="599010" cy="259045"/>
    <xdr:sp macro="" textlink="">
      <xdr:nvSpPr>
        <xdr:cNvPr id="198" name="民生費該当値テキスト">
          <a:extLst>
            <a:ext uri="{FF2B5EF4-FFF2-40B4-BE49-F238E27FC236}">
              <a16:creationId xmlns:a16="http://schemas.microsoft.com/office/drawing/2014/main" id="{931C67FA-840F-41A5-9D80-BFA16C05B410}"/>
            </a:ext>
          </a:extLst>
        </xdr:cNvPr>
        <xdr:cNvSpPr txBox="1"/>
      </xdr:nvSpPr>
      <xdr:spPr>
        <a:xfrm>
          <a:off x="4229100" y="13068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13517</xdr:rowOff>
    </xdr:from>
    <xdr:to>
      <xdr:col>20</xdr:col>
      <xdr:colOff>38100</xdr:colOff>
      <xdr:row>76</xdr:row>
      <xdr:rowOff>115117</xdr:rowOff>
    </xdr:to>
    <xdr:sp macro="" textlink="">
      <xdr:nvSpPr>
        <xdr:cNvPr id="199" name="楕円 198">
          <a:extLst>
            <a:ext uri="{FF2B5EF4-FFF2-40B4-BE49-F238E27FC236}">
              <a16:creationId xmlns:a16="http://schemas.microsoft.com/office/drawing/2014/main" id="{7AD92BD9-FA59-43A3-844F-52548FBC2BBF}"/>
            </a:ext>
          </a:extLst>
        </xdr:cNvPr>
        <xdr:cNvSpPr/>
      </xdr:nvSpPr>
      <xdr:spPr>
        <a:xfrm>
          <a:off x="3388360" y="1304752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106244</xdr:rowOff>
    </xdr:from>
    <xdr:ext cx="599010" cy="259045"/>
    <xdr:sp macro="" textlink="">
      <xdr:nvSpPr>
        <xdr:cNvPr id="200" name="テキスト ボックス 199">
          <a:extLst>
            <a:ext uri="{FF2B5EF4-FFF2-40B4-BE49-F238E27FC236}">
              <a16:creationId xmlns:a16="http://schemas.microsoft.com/office/drawing/2014/main" id="{34603FD4-E703-463F-BA4C-B5705FA67BEE}"/>
            </a:ext>
          </a:extLst>
        </xdr:cNvPr>
        <xdr:cNvSpPr txBox="1"/>
      </xdr:nvSpPr>
      <xdr:spPr>
        <a:xfrm>
          <a:off x="3152990" y="13134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61326</xdr:rowOff>
    </xdr:from>
    <xdr:to>
      <xdr:col>15</xdr:col>
      <xdr:colOff>101600</xdr:colOff>
      <xdr:row>77</xdr:row>
      <xdr:rowOff>162926</xdr:rowOff>
    </xdr:to>
    <xdr:sp macro="" textlink="">
      <xdr:nvSpPr>
        <xdr:cNvPr id="201" name="楕円 200">
          <a:extLst>
            <a:ext uri="{FF2B5EF4-FFF2-40B4-BE49-F238E27FC236}">
              <a16:creationId xmlns:a16="http://schemas.microsoft.com/office/drawing/2014/main" id="{D7382F34-EB2D-4295-9423-9BEB253A2D4B}"/>
            </a:ext>
          </a:extLst>
        </xdr:cNvPr>
        <xdr:cNvSpPr/>
      </xdr:nvSpPr>
      <xdr:spPr>
        <a:xfrm>
          <a:off x="2571750" y="13259166"/>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154053</xdr:rowOff>
    </xdr:from>
    <xdr:ext cx="599010" cy="259045"/>
    <xdr:sp macro="" textlink="">
      <xdr:nvSpPr>
        <xdr:cNvPr id="202" name="テキスト ボックス 201">
          <a:extLst>
            <a:ext uri="{FF2B5EF4-FFF2-40B4-BE49-F238E27FC236}">
              <a16:creationId xmlns:a16="http://schemas.microsoft.com/office/drawing/2014/main" id="{B116EC9F-FA1C-467F-9EC0-D953DD4949EF}"/>
            </a:ext>
          </a:extLst>
        </xdr:cNvPr>
        <xdr:cNvSpPr txBox="1"/>
      </xdr:nvSpPr>
      <xdr:spPr>
        <a:xfrm>
          <a:off x="2364955" y="13355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68369</xdr:rowOff>
    </xdr:from>
    <xdr:to>
      <xdr:col>10</xdr:col>
      <xdr:colOff>165100</xdr:colOff>
      <xdr:row>77</xdr:row>
      <xdr:rowOff>169969</xdr:rowOff>
    </xdr:to>
    <xdr:sp macro="" textlink="">
      <xdr:nvSpPr>
        <xdr:cNvPr id="203" name="楕円 202">
          <a:extLst>
            <a:ext uri="{FF2B5EF4-FFF2-40B4-BE49-F238E27FC236}">
              <a16:creationId xmlns:a16="http://schemas.microsoft.com/office/drawing/2014/main" id="{100C77D1-1E15-41E3-A8F5-B0A9F262A970}"/>
            </a:ext>
          </a:extLst>
        </xdr:cNvPr>
        <xdr:cNvSpPr/>
      </xdr:nvSpPr>
      <xdr:spPr>
        <a:xfrm>
          <a:off x="1774190" y="13268114"/>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15046</xdr:rowOff>
    </xdr:from>
    <xdr:ext cx="599010" cy="259045"/>
    <xdr:sp macro="" textlink="">
      <xdr:nvSpPr>
        <xdr:cNvPr id="204" name="テキスト ボックス 203">
          <a:extLst>
            <a:ext uri="{FF2B5EF4-FFF2-40B4-BE49-F238E27FC236}">
              <a16:creationId xmlns:a16="http://schemas.microsoft.com/office/drawing/2014/main" id="{C7E2524E-DC2B-4C7D-85EF-843CA0B64087}"/>
            </a:ext>
          </a:extLst>
        </xdr:cNvPr>
        <xdr:cNvSpPr txBox="1"/>
      </xdr:nvSpPr>
      <xdr:spPr>
        <a:xfrm>
          <a:off x="1550250" y="13049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77437</xdr:rowOff>
    </xdr:from>
    <xdr:to>
      <xdr:col>6</xdr:col>
      <xdr:colOff>38100</xdr:colOff>
      <xdr:row>79</xdr:row>
      <xdr:rowOff>7587</xdr:rowOff>
    </xdr:to>
    <xdr:sp macro="" textlink="">
      <xdr:nvSpPr>
        <xdr:cNvPr id="205" name="楕円 204">
          <a:extLst>
            <a:ext uri="{FF2B5EF4-FFF2-40B4-BE49-F238E27FC236}">
              <a16:creationId xmlns:a16="http://schemas.microsoft.com/office/drawing/2014/main" id="{E0469705-F224-4742-BFC0-F93B6FAF8041}"/>
            </a:ext>
          </a:extLst>
        </xdr:cNvPr>
        <xdr:cNvSpPr/>
      </xdr:nvSpPr>
      <xdr:spPr>
        <a:xfrm>
          <a:off x="988060" y="13450537"/>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170164</xdr:rowOff>
    </xdr:from>
    <xdr:ext cx="599010" cy="259045"/>
    <xdr:sp macro="" textlink="">
      <xdr:nvSpPr>
        <xdr:cNvPr id="206" name="テキスト ボックス 205">
          <a:extLst>
            <a:ext uri="{FF2B5EF4-FFF2-40B4-BE49-F238E27FC236}">
              <a16:creationId xmlns:a16="http://schemas.microsoft.com/office/drawing/2014/main" id="{54680E63-9701-4BDC-9D3B-2083ADD0AF4E}"/>
            </a:ext>
          </a:extLst>
        </xdr:cNvPr>
        <xdr:cNvSpPr txBox="1"/>
      </xdr:nvSpPr>
      <xdr:spPr>
        <a:xfrm>
          <a:off x="752690" y="13547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2A0C7176-990D-4681-8186-6EF90249FAA4}"/>
            </a:ext>
          </a:extLst>
        </xdr:cNvPr>
        <xdr:cNvSpPr/>
      </xdr:nvSpPr>
      <xdr:spPr>
        <a:xfrm>
          <a:off x="685800" y="14283690"/>
          <a:ext cx="4229100" cy="3194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800C3C2-D550-45F0-A63F-74AFF85BA97B}"/>
            </a:ext>
          </a:extLst>
        </xdr:cNvPr>
        <xdr:cNvSpPr/>
      </xdr:nvSpPr>
      <xdr:spPr>
        <a:xfrm>
          <a:off x="816610" y="14626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9BE7404B-B22D-4039-8166-700992D4E2C3}"/>
            </a:ext>
          </a:extLst>
        </xdr:cNvPr>
        <xdr:cNvSpPr/>
      </xdr:nvSpPr>
      <xdr:spPr>
        <a:xfrm>
          <a:off x="816610" y="14837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CEC48C33-F59C-4B01-BBD2-70E1D504F3F1}"/>
            </a:ext>
          </a:extLst>
        </xdr:cNvPr>
        <xdr:cNvSpPr/>
      </xdr:nvSpPr>
      <xdr:spPr>
        <a:xfrm>
          <a:off x="1714500" y="14626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951E4D15-AEC8-473F-9955-F47C72562986}"/>
            </a:ext>
          </a:extLst>
        </xdr:cNvPr>
        <xdr:cNvSpPr/>
      </xdr:nvSpPr>
      <xdr:spPr>
        <a:xfrm>
          <a:off x="1714500" y="14837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1E728D56-392D-4E50-94F2-8CCD57739AB1}"/>
            </a:ext>
          </a:extLst>
        </xdr:cNvPr>
        <xdr:cNvSpPr/>
      </xdr:nvSpPr>
      <xdr:spPr>
        <a:xfrm>
          <a:off x="2743200" y="14626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6CA482E0-5EC3-408E-9B62-29D7562F8256}"/>
            </a:ext>
          </a:extLst>
        </xdr:cNvPr>
        <xdr:cNvSpPr/>
      </xdr:nvSpPr>
      <xdr:spPr>
        <a:xfrm>
          <a:off x="2743200" y="14837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961AD60F-6533-4632-A84E-0DBAD84192A3}"/>
            </a:ext>
          </a:extLst>
        </xdr:cNvPr>
        <xdr:cNvSpPr/>
      </xdr:nvSpPr>
      <xdr:spPr>
        <a:xfrm>
          <a:off x="685800" y="15109190"/>
          <a:ext cx="4229100" cy="229171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3AB65C9F-96C9-4BCA-92F5-706DA15A55AF}"/>
            </a:ext>
          </a:extLst>
        </xdr:cNvPr>
        <xdr:cNvSpPr txBox="1"/>
      </xdr:nvSpPr>
      <xdr:spPr>
        <a:xfrm>
          <a:off x="666750" y="1492440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D67B52DB-F1F0-4620-9375-C1459C5436F7}"/>
            </a:ext>
          </a:extLst>
        </xdr:cNvPr>
        <xdr:cNvCxnSpPr/>
      </xdr:nvCxnSpPr>
      <xdr:spPr>
        <a:xfrm>
          <a:off x="685800" y="1740090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34CBDF52-DCD3-48F0-9273-7CD86568C91B}"/>
            </a:ext>
          </a:extLst>
        </xdr:cNvPr>
        <xdr:cNvCxnSpPr/>
      </xdr:nvCxnSpPr>
      <xdr:spPr>
        <a:xfrm>
          <a:off x="685800" y="1701990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a:extLst>
            <a:ext uri="{FF2B5EF4-FFF2-40B4-BE49-F238E27FC236}">
              <a16:creationId xmlns:a16="http://schemas.microsoft.com/office/drawing/2014/main" id="{52DC95BE-37AC-4053-BAF2-3471DC8210A1}"/>
            </a:ext>
          </a:extLst>
        </xdr:cNvPr>
        <xdr:cNvSpPr txBox="1"/>
      </xdr:nvSpPr>
      <xdr:spPr>
        <a:xfrm>
          <a:off x="47892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482E1DF0-CDA0-46E6-A87F-A49FBA9D3E82}"/>
            </a:ext>
          </a:extLst>
        </xdr:cNvPr>
        <xdr:cNvCxnSpPr/>
      </xdr:nvCxnSpPr>
      <xdr:spPr>
        <a:xfrm>
          <a:off x="685800" y="1663890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a:extLst>
            <a:ext uri="{FF2B5EF4-FFF2-40B4-BE49-F238E27FC236}">
              <a16:creationId xmlns:a16="http://schemas.microsoft.com/office/drawing/2014/main" id="{E50EE665-F11F-4CAE-88E2-8AF8072CA14C}"/>
            </a:ext>
          </a:extLst>
        </xdr:cNvPr>
        <xdr:cNvSpPr txBox="1"/>
      </xdr:nvSpPr>
      <xdr:spPr>
        <a:xfrm>
          <a:off x="21165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26CE9BA3-AD7E-4573-A327-888A169F4B84}"/>
            </a:ext>
          </a:extLst>
        </xdr:cNvPr>
        <xdr:cNvCxnSpPr/>
      </xdr:nvCxnSpPr>
      <xdr:spPr>
        <a:xfrm>
          <a:off x="685800" y="1625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id="{C36E6FB4-4E9E-41B5-9D37-622A5A7DC050}"/>
            </a:ext>
          </a:extLst>
        </xdr:cNvPr>
        <xdr:cNvSpPr txBox="1"/>
      </xdr:nvSpPr>
      <xdr:spPr>
        <a:xfrm>
          <a:off x="170391" y="161175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98CC3049-89C1-431A-A028-A0C7D7AECA03}"/>
            </a:ext>
          </a:extLst>
        </xdr:cNvPr>
        <xdr:cNvCxnSpPr/>
      </xdr:nvCxnSpPr>
      <xdr:spPr>
        <a:xfrm>
          <a:off x="685800" y="1587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ACCCAE78-1540-4ED4-AA7D-DDBE5B078AA1}"/>
            </a:ext>
          </a:extLst>
        </xdr:cNvPr>
        <xdr:cNvSpPr txBox="1"/>
      </xdr:nvSpPr>
      <xdr:spPr>
        <a:xfrm>
          <a:off x="170391" y="157365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DDBFCF5-2E1F-4558-A352-F3DDB72B1993}"/>
            </a:ext>
          </a:extLst>
        </xdr:cNvPr>
        <xdr:cNvCxnSpPr/>
      </xdr:nvCxnSpPr>
      <xdr:spPr>
        <a:xfrm>
          <a:off x="685800" y="1549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3A993602-4B16-4C44-9FBF-0F02E7983E32}"/>
            </a:ext>
          </a:extLst>
        </xdr:cNvPr>
        <xdr:cNvSpPr txBox="1"/>
      </xdr:nvSpPr>
      <xdr:spPr>
        <a:xfrm>
          <a:off x="170391" y="153555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8A594185-329A-462D-941C-7E6B7F7ADB7C}"/>
            </a:ext>
          </a:extLst>
        </xdr:cNvPr>
        <xdr:cNvCxnSpPr/>
      </xdr:nvCxnSpPr>
      <xdr:spPr>
        <a:xfrm>
          <a:off x="685800" y="15109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60829371-CE1E-46A5-BA1F-2A52D65ED808}"/>
            </a:ext>
          </a:extLst>
        </xdr:cNvPr>
        <xdr:cNvSpPr txBox="1"/>
      </xdr:nvSpPr>
      <xdr:spPr>
        <a:xfrm>
          <a:off x="170391" y="149745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605B7177-D013-45F0-8E1C-3AC5D933E435}"/>
            </a:ext>
          </a:extLst>
        </xdr:cNvPr>
        <xdr:cNvSpPr/>
      </xdr:nvSpPr>
      <xdr:spPr>
        <a:xfrm>
          <a:off x="685800" y="15109190"/>
          <a:ext cx="4229100" cy="229171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88753</xdr:rowOff>
    </xdr:from>
    <xdr:to>
      <xdr:col>24</xdr:col>
      <xdr:colOff>62865</xdr:colOff>
      <xdr:row>97</xdr:row>
      <xdr:rowOff>168503</xdr:rowOff>
    </xdr:to>
    <xdr:cxnSp macro="">
      <xdr:nvCxnSpPr>
        <xdr:cNvPr id="230" name="直線コネクタ 229">
          <a:extLst>
            <a:ext uri="{FF2B5EF4-FFF2-40B4-BE49-F238E27FC236}">
              <a16:creationId xmlns:a16="http://schemas.microsoft.com/office/drawing/2014/main" id="{904538A3-7B3C-4A58-92F8-BBAA6906D2E9}"/>
            </a:ext>
          </a:extLst>
        </xdr:cNvPr>
        <xdr:cNvCxnSpPr/>
      </xdr:nvCxnSpPr>
      <xdr:spPr>
        <a:xfrm flipV="1">
          <a:off x="4172585" y="15523063"/>
          <a:ext cx="1270" cy="1279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880</xdr:rowOff>
    </xdr:from>
    <xdr:ext cx="534377" cy="259045"/>
    <xdr:sp macro="" textlink="">
      <xdr:nvSpPr>
        <xdr:cNvPr id="231" name="衛生費最小値テキスト">
          <a:extLst>
            <a:ext uri="{FF2B5EF4-FFF2-40B4-BE49-F238E27FC236}">
              <a16:creationId xmlns:a16="http://schemas.microsoft.com/office/drawing/2014/main" id="{E67AA8A7-8FAE-46B8-ACDA-E62281924CBD}"/>
            </a:ext>
          </a:extLst>
        </xdr:cNvPr>
        <xdr:cNvSpPr txBox="1"/>
      </xdr:nvSpPr>
      <xdr:spPr>
        <a:xfrm>
          <a:off x="4229100" y="16802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168503</xdr:rowOff>
    </xdr:from>
    <xdr:to>
      <xdr:col>24</xdr:col>
      <xdr:colOff>152400</xdr:colOff>
      <xdr:row>97</xdr:row>
      <xdr:rowOff>168503</xdr:rowOff>
    </xdr:to>
    <xdr:cxnSp macro="">
      <xdr:nvCxnSpPr>
        <xdr:cNvPr id="232" name="直線コネクタ 231">
          <a:extLst>
            <a:ext uri="{FF2B5EF4-FFF2-40B4-BE49-F238E27FC236}">
              <a16:creationId xmlns:a16="http://schemas.microsoft.com/office/drawing/2014/main" id="{97759F5E-859E-42A2-A7B6-5650B4F4B696}"/>
            </a:ext>
          </a:extLst>
        </xdr:cNvPr>
        <xdr:cNvCxnSpPr/>
      </xdr:nvCxnSpPr>
      <xdr:spPr>
        <a:xfrm>
          <a:off x="4112260" y="1680296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35430</xdr:rowOff>
    </xdr:from>
    <xdr:ext cx="599010" cy="259045"/>
    <xdr:sp macro="" textlink="">
      <xdr:nvSpPr>
        <xdr:cNvPr id="233" name="衛生費最大値テキスト">
          <a:extLst>
            <a:ext uri="{FF2B5EF4-FFF2-40B4-BE49-F238E27FC236}">
              <a16:creationId xmlns:a16="http://schemas.microsoft.com/office/drawing/2014/main" id="{8065FC75-0EE8-47B4-AE53-608A1CF8A096}"/>
            </a:ext>
          </a:extLst>
        </xdr:cNvPr>
        <xdr:cNvSpPr txBox="1"/>
      </xdr:nvSpPr>
      <xdr:spPr>
        <a:xfrm>
          <a:off x="4229100" y="15294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196,686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88753</xdr:rowOff>
    </xdr:from>
    <xdr:to>
      <xdr:col>24</xdr:col>
      <xdr:colOff>152400</xdr:colOff>
      <xdr:row>90</xdr:row>
      <xdr:rowOff>88753</xdr:rowOff>
    </xdr:to>
    <xdr:cxnSp macro="">
      <xdr:nvCxnSpPr>
        <xdr:cNvPr id="234" name="直線コネクタ 233">
          <a:extLst>
            <a:ext uri="{FF2B5EF4-FFF2-40B4-BE49-F238E27FC236}">
              <a16:creationId xmlns:a16="http://schemas.microsoft.com/office/drawing/2014/main" id="{0B8DAD76-A1E1-4C52-A594-3058C078D466}"/>
            </a:ext>
          </a:extLst>
        </xdr:cNvPr>
        <xdr:cNvCxnSpPr/>
      </xdr:nvCxnSpPr>
      <xdr:spPr>
        <a:xfrm>
          <a:off x="4112260" y="1552306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62509</xdr:rowOff>
    </xdr:from>
    <xdr:to>
      <xdr:col>24</xdr:col>
      <xdr:colOff>63500</xdr:colOff>
      <xdr:row>96</xdr:row>
      <xdr:rowOff>117442</xdr:rowOff>
    </xdr:to>
    <xdr:cxnSp macro="">
      <xdr:nvCxnSpPr>
        <xdr:cNvPr id="235" name="直線コネクタ 234">
          <a:extLst>
            <a:ext uri="{FF2B5EF4-FFF2-40B4-BE49-F238E27FC236}">
              <a16:creationId xmlns:a16="http://schemas.microsoft.com/office/drawing/2014/main" id="{2F801C24-545D-4965-9E65-78A3FEFE388F}"/>
            </a:ext>
          </a:extLst>
        </xdr:cNvPr>
        <xdr:cNvCxnSpPr/>
      </xdr:nvCxnSpPr>
      <xdr:spPr>
        <a:xfrm flipV="1">
          <a:off x="3431540" y="16517899"/>
          <a:ext cx="742950" cy="58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37450</xdr:rowOff>
    </xdr:from>
    <xdr:ext cx="534377" cy="259045"/>
    <xdr:sp macro="" textlink="">
      <xdr:nvSpPr>
        <xdr:cNvPr id="236" name="衛生費平均値テキスト">
          <a:extLst>
            <a:ext uri="{FF2B5EF4-FFF2-40B4-BE49-F238E27FC236}">
              <a16:creationId xmlns:a16="http://schemas.microsoft.com/office/drawing/2014/main" id="{9A2BDDA0-5B03-4462-9F07-B4ACC7D4AE2A}"/>
            </a:ext>
          </a:extLst>
        </xdr:cNvPr>
        <xdr:cNvSpPr txBox="1"/>
      </xdr:nvSpPr>
      <xdr:spPr>
        <a:xfrm>
          <a:off x="4229100" y="164966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59023</xdr:rowOff>
    </xdr:from>
    <xdr:to>
      <xdr:col>24</xdr:col>
      <xdr:colOff>114300</xdr:colOff>
      <xdr:row>96</xdr:row>
      <xdr:rowOff>160623</xdr:rowOff>
    </xdr:to>
    <xdr:sp macro="" textlink="">
      <xdr:nvSpPr>
        <xdr:cNvPr id="237" name="フローチャート: 判断 236">
          <a:extLst>
            <a:ext uri="{FF2B5EF4-FFF2-40B4-BE49-F238E27FC236}">
              <a16:creationId xmlns:a16="http://schemas.microsoft.com/office/drawing/2014/main" id="{32EF88F0-7ED9-4DC7-96BA-D68BACF5F973}"/>
            </a:ext>
          </a:extLst>
        </xdr:cNvPr>
        <xdr:cNvSpPr/>
      </xdr:nvSpPr>
      <xdr:spPr>
        <a:xfrm>
          <a:off x="4131310" y="16514413"/>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117442</xdr:rowOff>
    </xdr:from>
    <xdr:to>
      <xdr:col>19</xdr:col>
      <xdr:colOff>177800</xdr:colOff>
      <xdr:row>96</xdr:row>
      <xdr:rowOff>130243</xdr:rowOff>
    </xdr:to>
    <xdr:cxnSp macro="">
      <xdr:nvCxnSpPr>
        <xdr:cNvPr id="238" name="直線コネクタ 237">
          <a:extLst>
            <a:ext uri="{FF2B5EF4-FFF2-40B4-BE49-F238E27FC236}">
              <a16:creationId xmlns:a16="http://schemas.microsoft.com/office/drawing/2014/main" id="{2D30395B-DE8C-4F75-ABFE-911B0221C5EF}"/>
            </a:ext>
          </a:extLst>
        </xdr:cNvPr>
        <xdr:cNvCxnSpPr/>
      </xdr:nvCxnSpPr>
      <xdr:spPr>
        <a:xfrm flipV="1">
          <a:off x="2626360" y="16576642"/>
          <a:ext cx="805180" cy="16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53634</xdr:rowOff>
    </xdr:from>
    <xdr:to>
      <xdr:col>20</xdr:col>
      <xdr:colOff>38100</xdr:colOff>
      <xdr:row>96</xdr:row>
      <xdr:rowOff>155234</xdr:rowOff>
    </xdr:to>
    <xdr:sp macro="" textlink="">
      <xdr:nvSpPr>
        <xdr:cNvPr id="239" name="フローチャート: 判断 238">
          <a:extLst>
            <a:ext uri="{FF2B5EF4-FFF2-40B4-BE49-F238E27FC236}">
              <a16:creationId xmlns:a16="http://schemas.microsoft.com/office/drawing/2014/main" id="{62FEFE4C-C5A4-4D4E-8B10-E74160534165}"/>
            </a:ext>
          </a:extLst>
        </xdr:cNvPr>
        <xdr:cNvSpPr/>
      </xdr:nvSpPr>
      <xdr:spPr>
        <a:xfrm>
          <a:off x="3388360" y="1651664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311</xdr:rowOff>
    </xdr:from>
    <xdr:ext cx="534377" cy="259045"/>
    <xdr:sp macro="" textlink="">
      <xdr:nvSpPr>
        <xdr:cNvPr id="240" name="テキスト ボックス 239">
          <a:extLst>
            <a:ext uri="{FF2B5EF4-FFF2-40B4-BE49-F238E27FC236}">
              <a16:creationId xmlns:a16="http://schemas.microsoft.com/office/drawing/2014/main" id="{124B4A16-46F9-4E0F-A72C-1A406164705E}"/>
            </a:ext>
          </a:extLst>
        </xdr:cNvPr>
        <xdr:cNvSpPr txBox="1"/>
      </xdr:nvSpPr>
      <xdr:spPr>
        <a:xfrm>
          <a:off x="3183401" y="16288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130243</xdr:rowOff>
    </xdr:from>
    <xdr:to>
      <xdr:col>15</xdr:col>
      <xdr:colOff>50800</xdr:colOff>
      <xdr:row>97</xdr:row>
      <xdr:rowOff>2494</xdr:rowOff>
    </xdr:to>
    <xdr:cxnSp macro="">
      <xdr:nvCxnSpPr>
        <xdr:cNvPr id="241" name="直線コネクタ 240">
          <a:extLst>
            <a:ext uri="{FF2B5EF4-FFF2-40B4-BE49-F238E27FC236}">
              <a16:creationId xmlns:a16="http://schemas.microsoft.com/office/drawing/2014/main" id="{982BF008-EF9D-487E-9627-5646F38E0394}"/>
            </a:ext>
          </a:extLst>
        </xdr:cNvPr>
        <xdr:cNvCxnSpPr/>
      </xdr:nvCxnSpPr>
      <xdr:spPr>
        <a:xfrm flipV="1">
          <a:off x="1828800" y="16593253"/>
          <a:ext cx="797560" cy="39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115494</xdr:rowOff>
    </xdr:from>
    <xdr:to>
      <xdr:col>15</xdr:col>
      <xdr:colOff>101600</xdr:colOff>
      <xdr:row>97</xdr:row>
      <xdr:rowOff>45644</xdr:rowOff>
    </xdr:to>
    <xdr:sp macro="" textlink="">
      <xdr:nvSpPr>
        <xdr:cNvPr id="242" name="フローチャート: 判断 241">
          <a:extLst>
            <a:ext uri="{FF2B5EF4-FFF2-40B4-BE49-F238E27FC236}">
              <a16:creationId xmlns:a16="http://schemas.microsoft.com/office/drawing/2014/main" id="{B9C65816-C4C9-4E47-B34C-D00F1F8B7F7C}"/>
            </a:ext>
          </a:extLst>
        </xdr:cNvPr>
        <xdr:cNvSpPr/>
      </xdr:nvSpPr>
      <xdr:spPr>
        <a:xfrm>
          <a:off x="2571750" y="16574694"/>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36771</xdr:rowOff>
    </xdr:from>
    <xdr:ext cx="534377" cy="259045"/>
    <xdr:sp macro="" textlink="">
      <xdr:nvSpPr>
        <xdr:cNvPr id="243" name="テキスト ボックス 242">
          <a:extLst>
            <a:ext uri="{FF2B5EF4-FFF2-40B4-BE49-F238E27FC236}">
              <a16:creationId xmlns:a16="http://schemas.microsoft.com/office/drawing/2014/main" id="{76C42B8A-8A78-4298-AF15-CDBB5D8B514D}"/>
            </a:ext>
          </a:extLst>
        </xdr:cNvPr>
        <xdr:cNvSpPr txBox="1"/>
      </xdr:nvSpPr>
      <xdr:spPr>
        <a:xfrm>
          <a:off x="2397271" y="16667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163604</xdr:rowOff>
    </xdr:from>
    <xdr:to>
      <xdr:col>10</xdr:col>
      <xdr:colOff>114300</xdr:colOff>
      <xdr:row>97</xdr:row>
      <xdr:rowOff>2494</xdr:rowOff>
    </xdr:to>
    <xdr:cxnSp macro="">
      <xdr:nvCxnSpPr>
        <xdr:cNvPr id="244" name="直線コネクタ 243">
          <a:extLst>
            <a:ext uri="{FF2B5EF4-FFF2-40B4-BE49-F238E27FC236}">
              <a16:creationId xmlns:a16="http://schemas.microsoft.com/office/drawing/2014/main" id="{BD0BB36B-8593-40F0-8BA6-5E542D680732}"/>
            </a:ext>
          </a:extLst>
        </xdr:cNvPr>
        <xdr:cNvCxnSpPr/>
      </xdr:nvCxnSpPr>
      <xdr:spPr>
        <a:xfrm>
          <a:off x="1031240" y="16624709"/>
          <a:ext cx="797560" cy="8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140388</xdr:rowOff>
    </xdr:from>
    <xdr:to>
      <xdr:col>10</xdr:col>
      <xdr:colOff>165100</xdr:colOff>
      <xdr:row>97</xdr:row>
      <xdr:rowOff>70538</xdr:rowOff>
    </xdr:to>
    <xdr:sp macro="" textlink="">
      <xdr:nvSpPr>
        <xdr:cNvPr id="245" name="フローチャート: 判断 244">
          <a:extLst>
            <a:ext uri="{FF2B5EF4-FFF2-40B4-BE49-F238E27FC236}">
              <a16:creationId xmlns:a16="http://schemas.microsoft.com/office/drawing/2014/main" id="{6FE8CCE2-5970-45BB-876F-5793454060AE}"/>
            </a:ext>
          </a:extLst>
        </xdr:cNvPr>
        <xdr:cNvSpPr/>
      </xdr:nvSpPr>
      <xdr:spPr>
        <a:xfrm>
          <a:off x="1774190" y="16595778"/>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61665</xdr:rowOff>
    </xdr:from>
    <xdr:ext cx="534377" cy="259045"/>
    <xdr:sp macro="" textlink="">
      <xdr:nvSpPr>
        <xdr:cNvPr id="246" name="テキスト ボックス 245">
          <a:extLst>
            <a:ext uri="{FF2B5EF4-FFF2-40B4-BE49-F238E27FC236}">
              <a16:creationId xmlns:a16="http://schemas.microsoft.com/office/drawing/2014/main" id="{2219B0B1-FCFE-417F-AC77-608677DB613F}"/>
            </a:ext>
          </a:extLst>
        </xdr:cNvPr>
        <xdr:cNvSpPr txBox="1"/>
      </xdr:nvSpPr>
      <xdr:spPr>
        <a:xfrm>
          <a:off x="1580661" y="16688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137699</xdr:rowOff>
    </xdr:from>
    <xdr:to>
      <xdr:col>6</xdr:col>
      <xdr:colOff>38100</xdr:colOff>
      <xdr:row>97</xdr:row>
      <xdr:rowOff>67849</xdr:rowOff>
    </xdr:to>
    <xdr:sp macro="" textlink="">
      <xdr:nvSpPr>
        <xdr:cNvPr id="247" name="フローチャート: 判断 246">
          <a:extLst>
            <a:ext uri="{FF2B5EF4-FFF2-40B4-BE49-F238E27FC236}">
              <a16:creationId xmlns:a16="http://schemas.microsoft.com/office/drawing/2014/main" id="{944A6B6F-00C9-47F4-9B36-5D2709826322}"/>
            </a:ext>
          </a:extLst>
        </xdr:cNvPr>
        <xdr:cNvSpPr/>
      </xdr:nvSpPr>
      <xdr:spPr>
        <a:xfrm>
          <a:off x="988060" y="16593089"/>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58976</xdr:rowOff>
    </xdr:from>
    <xdr:ext cx="534377" cy="259045"/>
    <xdr:sp macro="" textlink="">
      <xdr:nvSpPr>
        <xdr:cNvPr id="248" name="テキスト ボックス 247">
          <a:extLst>
            <a:ext uri="{FF2B5EF4-FFF2-40B4-BE49-F238E27FC236}">
              <a16:creationId xmlns:a16="http://schemas.microsoft.com/office/drawing/2014/main" id="{185E318C-8FB2-4541-92F6-A241D66CFF9B}"/>
            </a:ext>
          </a:extLst>
        </xdr:cNvPr>
        <xdr:cNvSpPr txBox="1"/>
      </xdr:nvSpPr>
      <xdr:spPr>
        <a:xfrm>
          <a:off x="783101" y="16685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37991436-15E1-43C3-9B39-327272F567AE}"/>
            </a:ext>
          </a:extLst>
        </xdr:cNvPr>
        <xdr:cNvSpPr txBox="1"/>
      </xdr:nvSpPr>
      <xdr:spPr>
        <a:xfrm>
          <a:off x="4003040" y="17398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67F4E9F0-035E-42C7-88D1-09F916018BEE}"/>
            </a:ext>
          </a:extLst>
        </xdr:cNvPr>
        <xdr:cNvSpPr txBox="1"/>
      </xdr:nvSpPr>
      <xdr:spPr>
        <a:xfrm>
          <a:off x="3260090" y="17398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A18AE3C1-A434-458C-9A03-3F435D8D94E8}"/>
            </a:ext>
          </a:extLst>
        </xdr:cNvPr>
        <xdr:cNvSpPr txBox="1"/>
      </xdr:nvSpPr>
      <xdr:spPr>
        <a:xfrm>
          <a:off x="2454910" y="17398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131F6839-63E0-4B35-9128-6693C4FB2FAD}"/>
            </a:ext>
          </a:extLst>
        </xdr:cNvPr>
        <xdr:cNvSpPr txBox="1"/>
      </xdr:nvSpPr>
      <xdr:spPr>
        <a:xfrm>
          <a:off x="1657350" y="17398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47FC79DE-CD68-46AA-A5FE-94C187F031A0}"/>
            </a:ext>
          </a:extLst>
        </xdr:cNvPr>
        <xdr:cNvSpPr txBox="1"/>
      </xdr:nvSpPr>
      <xdr:spPr>
        <a:xfrm>
          <a:off x="859790" y="17398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11709</xdr:rowOff>
    </xdr:from>
    <xdr:to>
      <xdr:col>24</xdr:col>
      <xdr:colOff>114300</xdr:colOff>
      <xdr:row>96</xdr:row>
      <xdr:rowOff>113309</xdr:rowOff>
    </xdr:to>
    <xdr:sp macro="" textlink="">
      <xdr:nvSpPr>
        <xdr:cNvPr id="254" name="楕円 253">
          <a:extLst>
            <a:ext uri="{FF2B5EF4-FFF2-40B4-BE49-F238E27FC236}">
              <a16:creationId xmlns:a16="http://schemas.microsoft.com/office/drawing/2014/main" id="{280B6A69-11BD-4514-950F-04C23106FE6D}"/>
            </a:ext>
          </a:extLst>
        </xdr:cNvPr>
        <xdr:cNvSpPr/>
      </xdr:nvSpPr>
      <xdr:spPr>
        <a:xfrm>
          <a:off x="4131310" y="16474719"/>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34586</xdr:rowOff>
    </xdr:from>
    <xdr:ext cx="534377" cy="259045"/>
    <xdr:sp macro="" textlink="">
      <xdr:nvSpPr>
        <xdr:cNvPr id="255" name="衛生費該当値テキスト">
          <a:extLst>
            <a:ext uri="{FF2B5EF4-FFF2-40B4-BE49-F238E27FC236}">
              <a16:creationId xmlns:a16="http://schemas.microsoft.com/office/drawing/2014/main" id="{926F9738-FF2D-4122-8519-A8A43896D1E6}"/>
            </a:ext>
          </a:extLst>
        </xdr:cNvPr>
        <xdr:cNvSpPr txBox="1"/>
      </xdr:nvSpPr>
      <xdr:spPr>
        <a:xfrm>
          <a:off x="4229100" y="16322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66642</xdr:rowOff>
    </xdr:from>
    <xdr:to>
      <xdr:col>20</xdr:col>
      <xdr:colOff>38100</xdr:colOff>
      <xdr:row>96</xdr:row>
      <xdr:rowOff>168242</xdr:rowOff>
    </xdr:to>
    <xdr:sp macro="" textlink="">
      <xdr:nvSpPr>
        <xdr:cNvPr id="256" name="楕円 255">
          <a:extLst>
            <a:ext uri="{FF2B5EF4-FFF2-40B4-BE49-F238E27FC236}">
              <a16:creationId xmlns:a16="http://schemas.microsoft.com/office/drawing/2014/main" id="{16000C18-A11A-49BD-8525-E87D5BD6E178}"/>
            </a:ext>
          </a:extLst>
        </xdr:cNvPr>
        <xdr:cNvSpPr/>
      </xdr:nvSpPr>
      <xdr:spPr>
        <a:xfrm>
          <a:off x="3388360" y="16523937"/>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159369</xdr:rowOff>
    </xdr:from>
    <xdr:ext cx="534377" cy="259045"/>
    <xdr:sp macro="" textlink="">
      <xdr:nvSpPr>
        <xdr:cNvPr id="257" name="テキスト ボックス 256">
          <a:extLst>
            <a:ext uri="{FF2B5EF4-FFF2-40B4-BE49-F238E27FC236}">
              <a16:creationId xmlns:a16="http://schemas.microsoft.com/office/drawing/2014/main" id="{C212578A-98F4-4C62-B0D6-6DAF3EA21306}"/>
            </a:ext>
          </a:extLst>
        </xdr:cNvPr>
        <xdr:cNvSpPr txBox="1"/>
      </xdr:nvSpPr>
      <xdr:spPr>
        <a:xfrm>
          <a:off x="3183401" y="16620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79443</xdr:rowOff>
    </xdr:from>
    <xdr:to>
      <xdr:col>15</xdr:col>
      <xdr:colOff>101600</xdr:colOff>
      <xdr:row>97</xdr:row>
      <xdr:rowOff>9593</xdr:rowOff>
    </xdr:to>
    <xdr:sp macro="" textlink="">
      <xdr:nvSpPr>
        <xdr:cNvPr id="258" name="楕円 257">
          <a:extLst>
            <a:ext uri="{FF2B5EF4-FFF2-40B4-BE49-F238E27FC236}">
              <a16:creationId xmlns:a16="http://schemas.microsoft.com/office/drawing/2014/main" id="{F7DB87F9-1799-4141-92CA-325773EDE80F}"/>
            </a:ext>
          </a:extLst>
        </xdr:cNvPr>
        <xdr:cNvSpPr/>
      </xdr:nvSpPr>
      <xdr:spPr>
        <a:xfrm>
          <a:off x="2571750" y="16538643"/>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26120</xdr:rowOff>
    </xdr:from>
    <xdr:ext cx="534377" cy="259045"/>
    <xdr:sp macro="" textlink="">
      <xdr:nvSpPr>
        <xdr:cNvPr id="259" name="テキスト ボックス 258">
          <a:extLst>
            <a:ext uri="{FF2B5EF4-FFF2-40B4-BE49-F238E27FC236}">
              <a16:creationId xmlns:a16="http://schemas.microsoft.com/office/drawing/2014/main" id="{FAB7BCE4-87C3-4363-AFA1-0ADB014D24BE}"/>
            </a:ext>
          </a:extLst>
        </xdr:cNvPr>
        <xdr:cNvSpPr txBox="1"/>
      </xdr:nvSpPr>
      <xdr:spPr>
        <a:xfrm>
          <a:off x="2397271" y="16310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123144</xdr:rowOff>
    </xdr:from>
    <xdr:to>
      <xdr:col>10</xdr:col>
      <xdr:colOff>165100</xdr:colOff>
      <xdr:row>97</xdr:row>
      <xdr:rowOff>53294</xdr:rowOff>
    </xdr:to>
    <xdr:sp macro="" textlink="">
      <xdr:nvSpPr>
        <xdr:cNvPr id="260" name="楕円 259">
          <a:extLst>
            <a:ext uri="{FF2B5EF4-FFF2-40B4-BE49-F238E27FC236}">
              <a16:creationId xmlns:a16="http://schemas.microsoft.com/office/drawing/2014/main" id="{2AA243CB-1FAF-4599-8CFA-2A0403EEAEA0}"/>
            </a:ext>
          </a:extLst>
        </xdr:cNvPr>
        <xdr:cNvSpPr/>
      </xdr:nvSpPr>
      <xdr:spPr>
        <a:xfrm>
          <a:off x="1774190" y="16584249"/>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69821</xdr:rowOff>
    </xdr:from>
    <xdr:ext cx="534377" cy="259045"/>
    <xdr:sp macro="" textlink="">
      <xdr:nvSpPr>
        <xdr:cNvPr id="261" name="テキスト ボックス 260">
          <a:extLst>
            <a:ext uri="{FF2B5EF4-FFF2-40B4-BE49-F238E27FC236}">
              <a16:creationId xmlns:a16="http://schemas.microsoft.com/office/drawing/2014/main" id="{85D16879-EFCE-4C59-A3D0-8775227920F7}"/>
            </a:ext>
          </a:extLst>
        </xdr:cNvPr>
        <xdr:cNvSpPr txBox="1"/>
      </xdr:nvSpPr>
      <xdr:spPr>
        <a:xfrm>
          <a:off x="1580661" y="16355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112804</xdr:rowOff>
    </xdr:from>
    <xdr:to>
      <xdr:col>6</xdr:col>
      <xdr:colOff>38100</xdr:colOff>
      <xdr:row>97</xdr:row>
      <xdr:rowOff>42954</xdr:rowOff>
    </xdr:to>
    <xdr:sp macro="" textlink="">
      <xdr:nvSpPr>
        <xdr:cNvPr id="262" name="楕円 261">
          <a:extLst>
            <a:ext uri="{FF2B5EF4-FFF2-40B4-BE49-F238E27FC236}">
              <a16:creationId xmlns:a16="http://schemas.microsoft.com/office/drawing/2014/main" id="{88255657-1341-4501-B368-5FB7F8DC2A65}"/>
            </a:ext>
          </a:extLst>
        </xdr:cNvPr>
        <xdr:cNvSpPr/>
      </xdr:nvSpPr>
      <xdr:spPr>
        <a:xfrm>
          <a:off x="988060" y="16572004"/>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59481</xdr:rowOff>
    </xdr:from>
    <xdr:ext cx="534377" cy="259045"/>
    <xdr:sp macro="" textlink="">
      <xdr:nvSpPr>
        <xdr:cNvPr id="263" name="テキスト ボックス 262">
          <a:extLst>
            <a:ext uri="{FF2B5EF4-FFF2-40B4-BE49-F238E27FC236}">
              <a16:creationId xmlns:a16="http://schemas.microsoft.com/office/drawing/2014/main" id="{B02E137D-7A2B-47C0-93B6-A9223225E04D}"/>
            </a:ext>
          </a:extLst>
        </xdr:cNvPr>
        <xdr:cNvSpPr txBox="1"/>
      </xdr:nvSpPr>
      <xdr:spPr>
        <a:xfrm>
          <a:off x="783101" y="16343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A0193D07-8065-40A5-B3E6-4A8BDDDAE8B6}"/>
            </a:ext>
          </a:extLst>
        </xdr:cNvPr>
        <xdr:cNvSpPr/>
      </xdr:nvSpPr>
      <xdr:spPr>
        <a:xfrm>
          <a:off x="5960110" y="3996690"/>
          <a:ext cx="4210050" cy="3194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6B58FF4A-6266-4630-9306-E1EAAA627CBE}"/>
            </a:ext>
          </a:extLst>
        </xdr:cNvPr>
        <xdr:cNvSpPr/>
      </xdr:nvSpPr>
      <xdr:spPr>
        <a:xfrm>
          <a:off x="6060440" y="4339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65E8C15C-F950-4E32-87E2-8C354D6D52A2}"/>
            </a:ext>
          </a:extLst>
        </xdr:cNvPr>
        <xdr:cNvSpPr/>
      </xdr:nvSpPr>
      <xdr:spPr>
        <a:xfrm>
          <a:off x="6060440" y="4550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1D4A0227-6510-4412-B19F-7D22398FE393}"/>
            </a:ext>
          </a:extLst>
        </xdr:cNvPr>
        <xdr:cNvSpPr/>
      </xdr:nvSpPr>
      <xdr:spPr>
        <a:xfrm>
          <a:off x="6988810" y="4339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EC8FE1CD-B5AE-4BF1-9757-B6FE7AD6D8C9}"/>
            </a:ext>
          </a:extLst>
        </xdr:cNvPr>
        <xdr:cNvSpPr/>
      </xdr:nvSpPr>
      <xdr:spPr>
        <a:xfrm>
          <a:off x="6988810" y="4550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9A7EDAA2-ABFE-4E1E-9909-942C14E1E56B}"/>
            </a:ext>
          </a:extLst>
        </xdr:cNvPr>
        <xdr:cNvSpPr/>
      </xdr:nvSpPr>
      <xdr:spPr>
        <a:xfrm>
          <a:off x="8017510" y="4339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83A72A79-DE50-4B81-8A6F-D742471A4157}"/>
            </a:ext>
          </a:extLst>
        </xdr:cNvPr>
        <xdr:cNvSpPr/>
      </xdr:nvSpPr>
      <xdr:spPr>
        <a:xfrm>
          <a:off x="8017510" y="4550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962C773A-2152-476A-B3B8-900A49CBC697}"/>
            </a:ext>
          </a:extLst>
        </xdr:cNvPr>
        <xdr:cNvSpPr/>
      </xdr:nvSpPr>
      <xdr:spPr>
        <a:xfrm>
          <a:off x="5960110" y="4822190"/>
          <a:ext cx="4210050" cy="229171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7245A280-8613-4EA0-B75C-E22FB6AC1121}"/>
            </a:ext>
          </a:extLst>
        </xdr:cNvPr>
        <xdr:cNvSpPr txBox="1"/>
      </xdr:nvSpPr>
      <xdr:spPr>
        <a:xfrm>
          <a:off x="5922010" y="463740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54907F3D-E323-4F1A-90FE-EE89D80FABBB}"/>
            </a:ext>
          </a:extLst>
        </xdr:cNvPr>
        <xdr:cNvCxnSpPr/>
      </xdr:nvCxnSpPr>
      <xdr:spPr>
        <a:xfrm>
          <a:off x="5960110" y="711390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a:extLst>
            <a:ext uri="{FF2B5EF4-FFF2-40B4-BE49-F238E27FC236}">
              <a16:creationId xmlns:a16="http://schemas.microsoft.com/office/drawing/2014/main" id="{8ACFB234-301D-4FCD-8B08-121C11CB554F}"/>
            </a:ext>
          </a:extLst>
        </xdr:cNvPr>
        <xdr:cNvCxnSpPr/>
      </xdr:nvCxnSpPr>
      <xdr:spPr>
        <a:xfrm>
          <a:off x="5960110" y="66509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a:extLst>
            <a:ext uri="{FF2B5EF4-FFF2-40B4-BE49-F238E27FC236}">
              <a16:creationId xmlns:a16="http://schemas.microsoft.com/office/drawing/2014/main" id="{842D1B2D-8757-4C6B-8A99-80FF8ABAEB97}"/>
            </a:ext>
          </a:extLst>
        </xdr:cNvPr>
        <xdr:cNvSpPr txBox="1"/>
      </xdr:nvSpPr>
      <xdr:spPr>
        <a:xfrm>
          <a:off x="5724659" y="651638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a:extLst>
            <a:ext uri="{FF2B5EF4-FFF2-40B4-BE49-F238E27FC236}">
              <a16:creationId xmlns:a16="http://schemas.microsoft.com/office/drawing/2014/main" id="{4ECDC8D4-0525-4D1A-95DC-C501CB10D581}"/>
            </a:ext>
          </a:extLst>
        </xdr:cNvPr>
        <xdr:cNvCxnSpPr/>
      </xdr:nvCxnSpPr>
      <xdr:spPr>
        <a:xfrm>
          <a:off x="5960110" y="61937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7" name="テキスト ボックス 276">
          <a:extLst>
            <a:ext uri="{FF2B5EF4-FFF2-40B4-BE49-F238E27FC236}">
              <a16:creationId xmlns:a16="http://schemas.microsoft.com/office/drawing/2014/main" id="{DCCDC646-DFFE-44F9-A394-D248FB1B60D3}"/>
            </a:ext>
          </a:extLst>
        </xdr:cNvPr>
        <xdr:cNvSpPr txBox="1"/>
      </xdr:nvSpPr>
      <xdr:spPr>
        <a:xfrm>
          <a:off x="5527221" y="6059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a:extLst>
            <a:ext uri="{FF2B5EF4-FFF2-40B4-BE49-F238E27FC236}">
              <a16:creationId xmlns:a16="http://schemas.microsoft.com/office/drawing/2014/main" id="{93FD7458-643B-4929-8270-7B949610C268}"/>
            </a:ext>
          </a:extLst>
        </xdr:cNvPr>
        <xdr:cNvCxnSpPr/>
      </xdr:nvCxnSpPr>
      <xdr:spPr>
        <a:xfrm>
          <a:off x="5960110" y="574230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9" name="テキスト ボックス 278">
          <a:extLst>
            <a:ext uri="{FF2B5EF4-FFF2-40B4-BE49-F238E27FC236}">
              <a16:creationId xmlns:a16="http://schemas.microsoft.com/office/drawing/2014/main" id="{D8AD8541-62C2-45AF-B070-2C24D59B6301}"/>
            </a:ext>
          </a:extLst>
        </xdr:cNvPr>
        <xdr:cNvSpPr txBox="1"/>
      </xdr:nvSpPr>
      <xdr:spPr>
        <a:xfrm>
          <a:off x="55272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a:extLst>
            <a:ext uri="{FF2B5EF4-FFF2-40B4-BE49-F238E27FC236}">
              <a16:creationId xmlns:a16="http://schemas.microsoft.com/office/drawing/2014/main" id="{EF880466-EDA2-423A-B68E-96D25792A5F8}"/>
            </a:ext>
          </a:extLst>
        </xdr:cNvPr>
        <xdr:cNvCxnSpPr/>
      </xdr:nvCxnSpPr>
      <xdr:spPr>
        <a:xfrm>
          <a:off x="5960110" y="52793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1" name="テキスト ボックス 280">
          <a:extLst>
            <a:ext uri="{FF2B5EF4-FFF2-40B4-BE49-F238E27FC236}">
              <a16:creationId xmlns:a16="http://schemas.microsoft.com/office/drawing/2014/main" id="{4E39EA68-FA7F-42CE-B277-D64F35179FBF}"/>
            </a:ext>
          </a:extLst>
        </xdr:cNvPr>
        <xdr:cNvSpPr txBox="1"/>
      </xdr:nvSpPr>
      <xdr:spPr>
        <a:xfrm>
          <a:off x="5527221" y="5144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8F27287E-536B-4448-866D-F7CF1D98126F}"/>
            </a:ext>
          </a:extLst>
        </xdr:cNvPr>
        <xdr:cNvCxnSpPr/>
      </xdr:nvCxnSpPr>
      <xdr:spPr>
        <a:xfrm>
          <a:off x="5960110" y="4822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a:extLst>
            <a:ext uri="{FF2B5EF4-FFF2-40B4-BE49-F238E27FC236}">
              <a16:creationId xmlns:a16="http://schemas.microsoft.com/office/drawing/2014/main" id="{6FEF0C82-ECEA-421C-90E0-BE2A6ACDA5BA}"/>
            </a:ext>
          </a:extLst>
        </xdr:cNvPr>
        <xdr:cNvSpPr txBox="1"/>
      </xdr:nvSpPr>
      <xdr:spPr>
        <a:xfrm>
          <a:off x="5527221" y="4687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74CD2280-F2D2-460A-B0C1-2DA47E400D4A}"/>
            </a:ext>
          </a:extLst>
        </xdr:cNvPr>
        <xdr:cNvSpPr/>
      </xdr:nvSpPr>
      <xdr:spPr>
        <a:xfrm>
          <a:off x="5960110" y="4822190"/>
          <a:ext cx="4210050" cy="229171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170561</xdr:rowOff>
    </xdr:from>
    <xdr:to>
      <xdr:col>54</xdr:col>
      <xdr:colOff>189865</xdr:colOff>
      <xdr:row>38</xdr:row>
      <xdr:rowOff>139700</xdr:rowOff>
    </xdr:to>
    <xdr:cxnSp macro="">
      <xdr:nvCxnSpPr>
        <xdr:cNvPr id="285" name="直線コネクタ 284">
          <a:extLst>
            <a:ext uri="{FF2B5EF4-FFF2-40B4-BE49-F238E27FC236}">
              <a16:creationId xmlns:a16="http://schemas.microsoft.com/office/drawing/2014/main" id="{9C60B429-3A8C-42CC-8B2B-9CD1D0DF0002}"/>
            </a:ext>
          </a:extLst>
        </xdr:cNvPr>
        <xdr:cNvCxnSpPr/>
      </xdr:nvCxnSpPr>
      <xdr:spPr>
        <a:xfrm flipV="1">
          <a:off x="9427845" y="5489321"/>
          <a:ext cx="1270" cy="1161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6" name="労働費最小値テキスト">
          <a:extLst>
            <a:ext uri="{FF2B5EF4-FFF2-40B4-BE49-F238E27FC236}">
              <a16:creationId xmlns:a16="http://schemas.microsoft.com/office/drawing/2014/main" id="{69C4F24A-8119-4037-8414-1DE5148991DD}"/>
            </a:ext>
          </a:extLst>
        </xdr:cNvPr>
        <xdr:cNvSpPr txBox="1"/>
      </xdr:nvSpPr>
      <xdr:spPr>
        <a:xfrm>
          <a:off x="9484360" y="66567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7" name="直線コネクタ 286">
          <a:extLst>
            <a:ext uri="{FF2B5EF4-FFF2-40B4-BE49-F238E27FC236}">
              <a16:creationId xmlns:a16="http://schemas.microsoft.com/office/drawing/2014/main" id="{85262E42-E982-409C-AC31-4218F4DF2464}"/>
            </a:ext>
          </a:extLst>
        </xdr:cNvPr>
        <xdr:cNvCxnSpPr/>
      </xdr:nvCxnSpPr>
      <xdr:spPr>
        <a:xfrm>
          <a:off x="9356090" y="6650990"/>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117238</xdr:rowOff>
    </xdr:from>
    <xdr:ext cx="469744" cy="259045"/>
    <xdr:sp macro="" textlink="">
      <xdr:nvSpPr>
        <xdr:cNvPr id="288" name="労働費最大値テキスト">
          <a:extLst>
            <a:ext uri="{FF2B5EF4-FFF2-40B4-BE49-F238E27FC236}">
              <a16:creationId xmlns:a16="http://schemas.microsoft.com/office/drawing/2014/main" id="{B0255D38-FD26-4DEA-ACE1-880E3BA2116F}"/>
            </a:ext>
          </a:extLst>
        </xdr:cNvPr>
        <xdr:cNvSpPr txBox="1"/>
      </xdr:nvSpPr>
      <xdr:spPr>
        <a:xfrm>
          <a:off x="9484360" y="5260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5,115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170561</xdr:rowOff>
    </xdr:from>
    <xdr:to>
      <xdr:col>55</xdr:col>
      <xdr:colOff>88900</xdr:colOff>
      <xdr:row>31</xdr:row>
      <xdr:rowOff>170561</xdr:rowOff>
    </xdr:to>
    <xdr:cxnSp macro="">
      <xdr:nvCxnSpPr>
        <xdr:cNvPr id="289" name="直線コネクタ 288">
          <a:extLst>
            <a:ext uri="{FF2B5EF4-FFF2-40B4-BE49-F238E27FC236}">
              <a16:creationId xmlns:a16="http://schemas.microsoft.com/office/drawing/2014/main" id="{6364A991-2B5F-48B8-9FE3-DFFA902FF4E2}"/>
            </a:ext>
          </a:extLst>
        </xdr:cNvPr>
        <xdr:cNvCxnSpPr/>
      </xdr:nvCxnSpPr>
      <xdr:spPr>
        <a:xfrm>
          <a:off x="9356090" y="5489321"/>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62205</xdr:rowOff>
    </xdr:from>
    <xdr:to>
      <xdr:col>55</xdr:col>
      <xdr:colOff>0</xdr:colOff>
      <xdr:row>38</xdr:row>
      <xdr:rowOff>66091</xdr:rowOff>
    </xdr:to>
    <xdr:cxnSp macro="">
      <xdr:nvCxnSpPr>
        <xdr:cNvPr id="290" name="直線コネクタ 289">
          <a:extLst>
            <a:ext uri="{FF2B5EF4-FFF2-40B4-BE49-F238E27FC236}">
              <a16:creationId xmlns:a16="http://schemas.microsoft.com/office/drawing/2014/main" id="{78A987B7-3B06-420C-97A4-A2A6AEAE889A}"/>
            </a:ext>
          </a:extLst>
        </xdr:cNvPr>
        <xdr:cNvCxnSpPr/>
      </xdr:nvCxnSpPr>
      <xdr:spPr>
        <a:xfrm>
          <a:off x="8686800" y="6573495"/>
          <a:ext cx="742950" cy="5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160469</xdr:rowOff>
    </xdr:from>
    <xdr:ext cx="378565" cy="259045"/>
    <xdr:sp macro="" textlink="">
      <xdr:nvSpPr>
        <xdr:cNvPr id="291" name="労働費平均値テキスト">
          <a:extLst>
            <a:ext uri="{FF2B5EF4-FFF2-40B4-BE49-F238E27FC236}">
              <a16:creationId xmlns:a16="http://schemas.microsoft.com/office/drawing/2014/main" id="{3224655B-AAAE-4BF8-AE2F-5AD3EED1B5A4}"/>
            </a:ext>
          </a:extLst>
        </xdr:cNvPr>
        <xdr:cNvSpPr txBox="1"/>
      </xdr:nvSpPr>
      <xdr:spPr>
        <a:xfrm>
          <a:off x="9484360" y="633457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137592</xdr:rowOff>
    </xdr:from>
    <xdr:to>
      <xdr:col>55</xdr:col>
      <xdr:colOff>50800</xdr:colOff>
      <xdr:row>38</xdr:row>
      <xdr:rowOff>67742</xdr:rowOff>
    </xdr:to>
    <xdr:sp macro="" textlink="">
      <xdr:nvSpPr>
        <xdr:cNvPr id="292" name="フローチャート: 判断 291">
          <a:extLst>
            <a:ext uri="{FF2B5EF4-FFF2-40B4-BE49-F238E27FC236}">
              <a16:creationId xmlns:a16="http://schemas.microsoft.com/office/drawing/2014/main" id="{E4E46E1A-AE31-4C45-9C63-2AF7928C6CDE}"/>
            </a:ext>
          </a:extLst>
        </xdr:cNvPr>
        <xdr:cNvSpPr/>
      </xdr:nvSpPr>
      <xdr:spPr>
        <a:xfrm>
          <a:off x="9394190" y="6477432"/>
          <a:ext cx="9017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35916</xdr:rowOff>
    </xdr:from>
    <xdr:to>
      <xdr:col>50</xdr:col>
      <xdr:colOff>114300</xdr:colOff>
      <xdr:row>38</xdr:row>
      <xdr:rowOff>62205</xdr:rowOff>
    </xdr:to>
    <xdr:cxnSp macro="">
      <xdr:nvCxnSpPr>
        <xdr:cNvPr id="293" name="直線コネクタ 292">
          <a:extLst>
            <a:ext uri="{FF2B5EF4-FFF2-40B4-BE49-F238E27FC236}">
              <a16:creationId xmlns:a16="http://schemas.microsoft.com/office/drawing/2014/main" id="{C845D98F-C44A-4B6F-BF11-86DE85DF1BD2}"/>
            </a:ext>
          </a:extLst>
        </xdr:cNvPr>
        <xdr:cNvCxnSpPr/>
      </xdr:nvCxnSpPr>
      <xdr:spPr>
        <a:xfrm>
          <a:off x="7889240" y="6551016"/>
          <a:ext cx="797560" cy="22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130734</xdr:rowOff>
    </xdr:from>
    <xdr:to>
      <xdr:col>50</xdr:col>
      <xdr:colOff>165100</xdr:colOff>
      <xdr:row>38</xdr:row>
      <xdr:rowOff>60884</xdr:rowOff>
    </xdr:to>
    <xdr:sp macro="" textlink="">
      <xdr:nvSpPr>
        <xdr:cNvPr id="294" name="フローチャート: 判断 293">
          <a:extLst>
            <a:ext uri="{FF2B5EF4-FFF2-40B4-BE49-F238E27FC236}">
              <a16:creationId xmlns:a16="http://schemas.microsoft.com/office/drawing/2014/main" id="{9EF5638A-719A-4312-BDF4-B4DF46C010DA}"/>
            </a:ext>
          </a:extLst>
        </xdr:cNvPr>
        <xdr:cNvSpPr/>
      </xdr:nvSpPr>
      <xdr:spPr>
        <a:xfrm>
          <a:off x="8632190" y="6478194"/>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77411</xdr:rowOff>
    </xdr:from>
    <xdr:ext cx="378565" cy="259045"/>
    <xdr:sp macro="" textlink="">
      <xdr:nvSpPr>
        <xdr:cNvPr id="295" name="テキスト ボックス 294">
          <a:extLst>
            <a:ext uri="{FF2B5EF4-FFF2-40B4-BE49-F238E27FC236}">
              <a16:creationId xmlns:a16="http://schemas.microsoft.com/office/drawing/2014/main" id="{8C60CD93-06CE-4399-8EE9-D373F65404DC}"/>
            </a:ext>
          </a:extLst>
        </xdr:cNvPr>
        <xdr:cNvSpPr txBox="1"/>
      </xdr:nvSpPr>
      <xdr:spPr>
        <a:xfrm>
          <a:off x="8516567" y="62496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35001</xdr:rowOff>
    </xdr:from>
    <xdr:to>
      <xdr:col>45</xdr:col>
      <xdr:colOff>177800</xdr:colOff>
      <xdr:row>38</xdr:row>
      <xdr:rowOff>35916</xdr:rowOff>
    </xdr:to>
    <xdr:cxnSp macro="">
      <xdr:nvCxnSpPr>
        <xdr:cNvPr id="296" name="直線コネクタ 295">
          <a:extLst>
            <a:ext uri="{FF2B5EF4-FFF2-40B4-BE49-F238E27FC236}">
              <a16:creationId xmlns:a16="http://schemas.microsoft.com/office/drawing/2014/main" id="{2EB05087-D025-4803-B5B1-947ACA2130E4}"/>
            </a:ext>
          </a:extLst>
        </xdr:cNvPr>
        <xdr:cNvCxnSpPr/>
      </xdr:nvCxnSpPr>
      <xdr:spPr>
        <a:xfrm>
          <a:off x="7084060" y="6550101"/>
          <a:ext cx="80518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118618</xdr:rowOff>
    </xdr:from>
    <xdr:to>
      <xdr:col>46</xdr:col>
      <xdr:colOff>38100</xdr:colOff>
      <xdr:row>38</xdr:row>
      <xdr:rowOff>48768</xdr:rowOff>
    </xdr:to>
    <xdr:sp macro="" textlink="">
      <xdr:nvSpPr>
        <xdr:cNvPr id="297" name="フローチャート: 判断 296">
          <a:extLst>
            <a:ext uri="{FF2B5EF4-FFF2-40B4-BE49-F238E27FC236}">
              <a16:creationId xmlns:a16="http://schemas.microsoft.com/office/drawing/2014/main" id="{DF801A4F-EE55-4B29-86F2-473BE49FA2B4}"/>
            </a:ext>
          </a:extLst>
        </xdr:cNvPr>
        <xdr:cNvSpPr/>
      </xdr:nvSpPr>
      <xdr:spPr>
        <a:xfrm>
          <a:off x="7846060" y="646417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65295</xdr:rowOff>
    </xdr:from>
    <xdr:ext cx="378565" cy="259045"/>
    <xdr:sp macro="" textlink="">
      <xdr:nvSpPr>
        <xdr:cNvPr id="298" name="テキスト ボックス 297">
          <a:extLst>
            <a:ext uri="{FF2B5EF4-FFF2-40B4-BE49-F238E27FC236}">
              <a16:creationId xmlns:a16="http://schemas.microsoft.com/office/drawing/2014/main" id="{4BA7DACD-7702-4287-AABF-2E79FF8413DC}"/>
            </a:ext>
          </a:extLst>
        </xdr:cNvPr>
        <xdr:cNvSpPr txBox="1"/>
      </xdr:nvSpPr>
      <xdr:spPr>
        <a:xfrm>
          <a:off x="7719007" y="62355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31115</xdr:rowOff>
    </xdr:from>
    <xdr:to>
      <xdr:col>41</xdr:col>
      <xdr:colOff>50800</xdr:colOff>
      <xdr:row>38</xdr:row>
      <xdr:rowOff>35001</xdr:rowOff>
    </xdr:to>
    <xdr:cxnSp macro="">
      <xdr:nvCxnSpPr>
        <xdr:cNvPr id="299" name="直線コネクタ 298">
          <a:extLst>
            <a:ext uri="{FF2B5EF4-FFF2-40B4-BE49-F238E27FC236}">
              <a16:creationId xmlns:a16="http://schemas.microsoft.com/office/drawing/2014/main" id="{7B9F4116-BFE9-43AB-973C-397CDB31FF4D}"/>
            </a:ext>
          </a:extLst>
        </xdr:cNvPr>
        <xdr:cNvCxnSpPr/>
      </xdr:nvCxnSpPr>
      <xdr:spPr>
        <a:xfrm>
          <a:off x="6286500" y="6544310"/>
          <a:ext cx="797560" cy="5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148565</xdr:rowOff>
    </xdr:from>
    <xdr:to>
      <xdr:col>41</xdr:col>
      <xdr:colOff>101600</xdr:colOff>
      <xdr:row>38</xdr:row>
      <xdr:rowOff>78715</xdr:rowOff>
    </xdr:to>
    <xdr:sp macro="" textlink="">
      <xdr:nvSpPr>
        <xdr:cNvPr id="300" name="フローチャート: 判断 299">
          <a:extLst>
            <a:ext uri="{FF2B5EF4-FFF2-40B4-BE49-F238E27FC236}">
              <a16:creationId xmlns:a16="http://schemas.microsoft.com/office/drawing/2014/main" id="{13C9974F-DCFE-402F-B7D3-6707C04AD352}"/>
            </a:ext>
          </a:extLst>
        </xdr:cNvPr>
        <xdr:cNvSpPr/>
      </xdr:nvSpPr>
      <xdr:spPr>
        <a:xfrm>
          <a:off x="7029450" y="649031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95242</xdr:rowOff>
    </xdr:from>
    <xdr:ext cx="378565" cy="259045"/>
    <xdr:sp macro="" textlink="">
      <xdr:nvSpPr>
        <xdr:cNvPr id="301" name="テキスト ボックス 300">
          <a:extLst>
            <a:ext uri="{FF2B5EF4-FFF2-40B4-BE49-F238E27FC236}">
              <a16:creationId xmlns:a16="http://schemas.microsoft.com/office/drawing/2014/main" id="{7B95CDFF-C11C-4908-BCB4-4C4CA82BC8DC}"/>
            </a:ext>
          </a:extLst>
        </xdr:cNvPr>
        <xdr:cNvSpPr txBox="1"/>
      </xdr:nvSpPr>
      <xdr:spPr>
        <a:xfrm>
          <a:off x="6913827" y="62712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154051</xdr:rowOff>
    </xdr:from>
    <xdr:to>
      <xdr:col>36</xdr:col>
      <xdr:colOff>165100</xdr:colOff>
      <xdr:row>38</xdr:row>
      <xdr:rowOff>84201</xdr:rowOff>
    </xdr:to>
    <xdr:sp macro="" textlink="">
      <xdr:nvSpPr>
        <xdr:cNvPr id="302" name="フローチャート: 判断 301">
          <a:extLst>
            <a:ext uri="{FF2B5EF4-FFF2-40B4-BE49-F238E27FC236}">
              <a16:creationId xmlns:a16="http://schemas.microsoft.com/office/drawing/2014/main" id="{34E10914-2E36-4CF6-BB19-AB060F64643E}"/>
            </a:ext>
          </a:extLst>
        </xdr:cNvPr>
        <xdr:cNvSpPr/>
      </xdr:nvSpPr>
      <xdr:spPr>
        <a:xfrm>
          <a:off x="6231890" y="6497701"/>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75328</xdr:rowOff>
    </xdr:from>
    <xdr:ext cx="378565" cy="259045"/>
    <xdr:sp macro="" textlink="">
      <xdr:nvSpPr>
        <xdr:cNvPr id="303" name="テキスト ボックス 302">
          <a:extLst>
            <a:ext uri="{FF2B5EF4-FFF2-40B4-BE49-F238E27FC236}">
              <a16:creationId xmlns:a16="http://schemas.microsoft.com/office/drawing/2014/main" id="{6BE79FAC-EE65-4C1D-AF08-AEAB616B4542}"/>
            </a:ext>
          </a:extLst>
        </xdr:cNvPr>
        <xdr:cNvSpPr txBox="1"/>
      </xdr:nvSpPr>
      <xdr:spPr>
        <a:xfrm>
          <a:off x="6116267" y="65904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95A04635-37E5-4B1C-9D6C-794F5599E8EA}"/>
            </a:ext>
          </a:extLst>
        </xdr:cNvPr>
        <xdr:cNvSpPr txBox="1"/>
      </xdr:nvSpPr>
      <xdr:spPr>
        <a:xfrm>
          <a:off x="9258300" y="711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A31D6EB8-4E79-4B0F-961A-A565439F6E5D}"/>
            </a:ext>
          </a:extLst>
        </xdr:cNvPr>
        <xdr:cNvSpPr txBox="1"/>
      </xdr:nvSpPr>
      <xdr:spPr>
        <a:xfrm>
          <a:off x="8515350" y="711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E138DA52-A6AB-4D14-A396-3ED3B72B5E54}"/>
            </a:ext>
          </a:extLst>
        </xdr:cNvPr>
        <xdr:cNvSpPr txBox="1"/>
      </xdr:nvSpPr>
      <xdr:spPr>
        <a:xfrm>
          <a:off x="7717790" y="711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5F45550D-89BB-4C9C-96F0-8B2A08A3AEB0}"/>
            </a:ext>
          </a:extLst>
        </xdr:cNvPr>
        <xdr:cNvSpPr txBox="1"/>
      </xdr:nvSpPr>
      <xdr:spPr>
        <a:xfrm>
          <a:off x="6912610" y="711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66464B50-5A5E-42C2-A5A6-97F909AC0539}"/>
            </a:ext>
          </a:extLst>
        </xdr:cNvPr>
        <xdr:cNvSpPr txBox="1"/>
      </xdr:nvSpPr>
      <xdr:spPr>
        <a:xfrm>
          <a:off x="6115050" y="711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15291</xdr:rowOff>
    </xdr:from>
    <xdr:to>
      <xdr:col>55</xdr:col>
      <xdr:colOff>50800</xdr:colOff>
      <xdr:row>38</xdr:row>
      <xdr:rowOff>116891</xdr:rowOff>
    </xdr:to>
    <xdr:sp macro="" textlink="">
      <xdr:nvSpPr>
        <xdr:cNvPr id="309" name="楕円 308">
          <a:extLst>
            <a:ext uri="{FF2B5EF4-FFF2-40B4-BE49-F238E27FC236}">
              <a16:creationId xmlns:a16="http://schemas.microsoft.com/office/drawing/2014/main" id="{A5E8C854-3899-449F-97AA-BBD695A9134F}"/>
            </a:ext>
          </a:extLst>
        </xdr:cNvPr>
        <xdr:cNvSpPr/>
      </xdr:nvSpPr>
      <xdr:spPr>
        <a:xfrm>
          <a:off x="9394190" y="6534201"/>
          <a:ext cx="9017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116019</xdr:rowOff>
    </xdr:from>
    <xdr:ext cx="378565" cy="259045"/>
    <xdr:sp macro="" textlink="">
      <xdr:nvSpPr>
        <xdr:cNvPr id="310" name="労働費該当値テキスト">
          <a:extLst>
            <a:ext uri="{FF2B5EF4-FFF2-40B4-BE49-F238E27FC236}">
              <a16:creationId xmlns:a16="http://schemas.microsoft.com/office/drawing/2014/main" id="{9C7EDE78-5231-4053-8AEA-FF0D92908A31}"/>
            </a:ext>
          </a:extLst>
        </xdr:cNvPr>
        <xdr:cNvSpPr txBox="1"/>
      </xdr:nvSpPr>
      <xdr:spPr>
        <a:xfrm>
          <a:off x="9484360" y="64596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11405</xdr:rowOff>
    </xdr:from>
    <xdr:to>
      <xdr:col>50</xdr:col>
      <xdr:colOff>165100</xdr:colOff>
      <xdr:row>38</xdr:row>
      <xdr:rowOff>113005</xdr:rowOff>
    </xdr:to>
    <xdr:sp macro="" textlink="">
      <xdr:nvSpPr>
        <xdr:cNvPr id="311" name="楕円 310">
          <a:extLst>
            <a:ext uri="{FF2B5EF4-FFF2-40B4-BE49-F238E27FC236}">
              <a16:creationId xmlns:a16="http://schemas.microsoft.com/office/drawing/2014/main" id="{936E0B47-18B0-4623-95A1-679BDAA9679B}"/>
            </a:ext>
          </a:extLst>
        </xdr:cNvPr>
        <xdr:cNvSpPr/>
      </xdr:nvSpPr>
      <xdr:spPr>
        <a:xfrm>
          <a:off x="8632190" y="6528410"/>
          <a:ext cx="1092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104132</xdr:rowOff>
    </xdr:from>
    <xdr:ext cx="378565" cy="259045"/>
    <xdr:sp macro="" textlink="">
      <xdr:nvSpPr>
        <xdr:cNvPr id="312" name="テキスト ボックス 311">
          <a:extLst>
            <a:ext uri="{FF2B5EF4-FFF2-40B4-BE49-F238E27FC236}">
              <a16:creationId xmlns:a16="http://schemas.microsoft.com/office/drawing/2014/main" id="{83C8D66D-D849-49DE-9E05-D3B3A31F164B}"/>
            </a:ext>
          </a:extLst>
        </xdr:cNvPr>
        <xdr:cNvSpPr txBox="1"/>
      </xdr:nvSpPr>
      <xdr:spPr>
        <a:xfrm>
          <a:off x="8516567" y="66173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156566</xdr:rowOff>
    </xdr:from>
    <xdr:to>
      <xdr:col>46</xdr:col>
      <xdr:colOff>38100</xdr:colOff>
      <xdr:row>38</xdr:row>
      <xdr:rowOff>86716</xdr:rowOff>
    </xdr:to>
    <xdr:sp macro="" textlink="">
      <xdr:nvSpPr>
        <xdr:cNvPr id="313" name="楕円 312">
          <a:extLst>
            <a:ext uri="{FF2B5EF4-FFF2-40B4-BE49-F238E27FC236}">
              <a16:creationId xmlns:a16="http://schemas.microsoft.com/office/drawing/2014/main" id="{A85B0D9D-0955-4ABC-A1EB-97047FEB1222}"/>
            </a:ext>
          </a:extLst>
        </xdr:cNvPr>
        <xdr:cNvSpPr/>
      </xdr:nvSpPr>
      <xdr:spPr>
        <a:xfrm>
          <a:off x="7846060" y="650212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77843</xdr:rowOff>
    </xdr:from>
    <xdr:ext cx="378565" cy="259045"/>
    <xdr:sp macro="" textlink="">
      <xdr:nvSpPr>
        <xdr:cNvPr id="314" name="テキスト ボックス 313">
          <a:extLst>
            <a:ext uri="{FF2B5EF4-FFF2-40B4-BE49-F238E27FC236}">
              <a16:creationId xmlns:a16="http://schemas.microsoft.com/office/drawing/2014/main" id="{EC664650-801D-4056-9F98-07031FC82821}"/>
            </a:ext>
          </a:extLst>
        </xdr:cNvPr>
        <xdr:cNvSpPr txBox="1"/>
      </xdr:nvSpPr>
      <xdr:spPr>
        <a:xfrm>
          <a:off x="7719007" y="65929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155651</xdr:rowOff>
    </xdr:from>
    <xdr:to>
      <xdr:col>41</xdr:col>
      <xdr:colOff>101600</xdr:colOff>
      <xdr:row>38</xdr:row>
      <xdr:rowOff>85801</xdr:rowOff>
    </xdr:to>
    <xdr:sp macro="" textlink="">
      <xdr:nvSpPr>
        <xdr:cNvPr id="315" name="楕円 314">
          <a:extLst>
            <a:ext uri="{FF2B5EF4-FFF2-40B4-BE49-F238E27FC236}">
              <a16:creationId xmlns:a16="http://schemas.microsoft.com/office/drawing/2014/main" id="{2B9FCEF9-545E-4370-9DE3-7E70AD6CFDCC}"/>
            </a:ext>
          </a:extLst>
        </xdr:cNvPr>
        <xdr:cNvSpPr/>
      </xdr:nvSpPr>
      <xdr:spPr>
        <a:xfrm>
          <a:off x="7029450" y="6499301"/>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76928</xdr:rowOff>
    </xdr:from>
    <xdr:ext cx="378565" cy="259045"/>
    <xdr:sp macro="" textlink="">
      <xdr:nvSpPr>
        <xdr:cNvPr id="316" name="テキスト ボックス 315">
          <a:extLst>
            <a:ext uri="{FF2B5EF4-FFF2-40B4-BE49-F238E27FC236}">
              <a16:creationId xmlns:a16="http://schemas.microsoft.com/office/drawing/2014/main" id="{3D17F7A9-F1F2-4AF0-B89F-A5FD6F9D1CDF}"/>
            </a:ext>
          </a:extLst>
        </xdr:cNvPr>
        <xdr:cNvSpPr txBox="1"/>
      </xdr:nvSpPr>
      <xdr:spPr>
        <a:xfrm>
          <a:off x="6913827" y="65920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151765</xdr:rowOff>
    </xdr:from>
    <xdr:to>
      <xdr:col>36</xdr:col>
      <xdr:colOff>165100</xdr:colOff>
      <xdr:row>38</xdr:row>
      <xdr:rowOff>81915</xdr:rowOff>
    </xdr:to>
    <xdr:sp macro="" textlink="">
      <xdr:nvSpPr>
        <xdr:cNvPr id="317" name="楕円 316">
          <a:extLst>
            <a:ext uri="{FF2B5EF4-FFF2-40B4-BE49-F238E27FC236}">
              <a16:creationId xmlns:a16="http://schemas.microsoft.com/office/drawing/2014/main" id="{BA972CC6-A19F-4F64-A8C5-154C19D9850F}"/>
            </a:ext>
          </a:extLst>
        </xdr:cNvPr>
        <xdr:cNvSpPr/>
      </xdr:nvSpPr>
      <xdr:spPr>
        <a:xfrm>
          <a:off x="6231890" y="6495415"/>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98442</xdr:rowOff>
    </xdr:from>
    <xdr:ext cx="378565" cy="259045"/>
    <xdr:sp macro="" textlink="">
      <xdr:nvSpPr>
        <xdr:cNvPr id="318" name="テキスト ボックス 317">
          <a:extLst>
            <a:ext uri="{FF2B5EF4-FFF2-40B4-BE49-F238E27FC236}">
              <a16:creationId xmlns:a16="http://schemas.microsoft.com/office/drawing/2014/main" id="{B6C1F26A-E2C5-4E4F-B98F-975FE8E83C73}"/>
            </a:ext>
          </a:extLst>
        </xdr:cNvPr>
        <xdr:cNvSpPr txBox="1"/>
      </xdr:nvSpPr>
      <xdr:spPr>
        <a:xfrm>
          <a:off x="6116267" y="62668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6846C8E3-730F-4245-8301-1BAFE0844308}"/>
            </a:ext>
          </a:extLst>
        </xdr:cNvPr>
        <xdr:cNvSpPr/>
      </xdr:nvSpPr>
      <xdr:spPr>
        <a:xfrm>
          <a:off x="5960110" y="7425690"/>
          <a:ext cx="4210050" cy="3194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ED2D7E46-1D1F-43F0-81BA-91B357E0549B}"/>
            </a:ext>
          </a:extLst>
        </xdr:cNvPr>
        <xdr:cNvSpPr/>
      </xdr:nvSpPr>
      <xdr:spPr>
        <a:xfrm>
          <a:off x="6060440" y="7768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2A487C6-540E-40DA-91BF-75061410FED4}"/>
            </a:ext>
          </a:extLst>
        </xdr:cNvPr>
        <xdr:cNvSpPr/>
      </xdr:nvSpPr>
      <xdr:spPr>
        <a:xfrm>
          <a:off x="6060440" y="7979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FFF53E57-B325-48E1-B1A6-9A548C9B576E}"/>
            </a:ext>
          </a:extLst>
        </xdr:cNvPr>
        <xdr:cNvSpPr/>
      </xdr:nvSpPr>
      <xdr:spPr>
        <a:xfrm>
          <a:off x="6988810" y="7768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BAF20A1A-9C8B-4F97-AA52-9A41FDD1E6C5}"/>
            </a:ext>
          </a:extLst>
        </xdr:cNvPr>
        <xdr:cNvSpPr/>
      </xdr:nvSpPr>
      <xdr:spPr>
        <a:xfrm>
          <a:off x="6988810" y="7979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45904DA6-5822-4950-BE9A-EDD6A20EDED2}"/>
            </a:ext>
          </a:extLst>
        </xdr:cNvPr>
        <xdr:cNvSpPr/>
      </xdr:nvSpPr>
      <xdr:spPr>
        <a:xfrm>
          <a:off x="8017510" y="7768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B6D953CC-DD5D-4615-848F-D281D3D1A1A5}"/>
            </a:ext>
          </a:extLst>
        </xdr:cNvPr>
        <xdr:cNvSpPr/>
      </xdr:nvSpPr>
      <xdr:spPr>
        <a:xfrm>
          <a:off x="8017510" y="7979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9BB83932-0697-4D33-8C1E-06E1B7E134E3}"/>
            </a:ext>
          </a:extLst>
        </xdr:cNvPr>
        <xdr:cNvSpPr/>
      </xdr:nvSpPr>
      <xdr:spPr>
        <a:xfrm>
          <a:off x="5960110" y="8251190"/>
          <a:ext cx="4210050" cy="229171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2CD84244-1EF6-4265-B417-59B9D28A71A4}"/>
            </a:ext>
          </a:extLst>
        </xdr:cNvPr>
        <xdr:cNvSpPr txBox="1"/>
      </xdr:nvSpPr>
      <xdr:spPr>
        <a:xfrm>
          <a:off x="5922010" y="806640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A6C3FBB7-8DF7-4D9B-87EB-CE0180BF9FF5}"/>
            </a:ext>
          </a:extLst>
        </xdr:cNvPr>
        <xdr:cNvCxnSpPr/>
      </xdr:nvCxnSpPr>
      <xdr:spPr>
        <a:xfrm>
          <a:off x="5960110" y="1054290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9" name="直線コネクタ 328">
          <a:extLst>
            <a:ext uri="{FF2B5EF4-FFF2-40B4-BE49-F238E27FC236}">
              <a16:creationId xmlns:a16="http://schemas.microsoft.com/office/drawing/2014/main" id="{0A70F42C-E2E9-4016-8BC1-6376252E07B9}"/>
            </a:ext>
          </a:extLst>
        </xdr:cNvPr>
        <xdr:cNvCxnSpPr/>
      </xdr:nvCxnSpPr>
      <xdr:spPr>
        <a:xfrm>
          <a:off x="5960110" y="1021061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0" name="テキスト ボックス 329">
          <a:extLst>
            <a:ext uri="{FF2B5EF4-FFF2-40B4-BE49-F238E27FC236}">
              <a16:creationId xmlns:a16="http://schemas.microsoft.com/office/drawing/2014/main" id="{B3581E85-77DC-4DBE-894D-AD03F40F1CA4}"/>
            </a:ext>
          </a:extLst>
        </xdr:cNvPr>
        <xdr:cNvSpPr txBox="1"/>
      </xdr:nvSpPr>
      <xdr:spPr>
        <a:xfrm>
          <a:off x="5724659" y="1007601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1" name="直線コネクタ 330">
          <a:extLst>
            <a:ext uri="{FF2B5EF4-FFF2-40B4-BE49-F238E27FC236}">
              <a16:creationId xmlns:a16="http://schemas.microsoft.com/office/drawing/2014/main" id="{81DC8688-839A-474B-9D08-93D4AF2E93E3}"/>
            </a:ext>
          </a:extLst>
        </xdr:cNvPr>
        <xdr:cNvCxnSpPr/>
      </xdr:nvCxnSpPr>
      <xdr:spPr>
        <a:xfrm>
          <a:off x="5960110" y="988785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2" name="テキスト ボックス 331">
          <a:extLst>
            <a:ext uri="{FF2B5EF4-FFF2-40B4-BE49-F238E27FC236}">
              <a16:creationId xmlns:a16="http://schemas.microsoft.com/office/drawing/2014/main" id="{3BA22448-9014-4364-94ED-E91E9A38F3A5}"/>
            </a:ext>
          </a:extLst>
        </xdr:cNvPr>
        <xdr:cNvSpPr txBox="1"/>
      </xdr:nvSpPr>
      <xdr:spPr>
        <a:xfrm>
          <a:off x="5485961" y="974372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3" name="直線コネクタ 332">
          <a:extLst>
            <a:ext uri="{FF2B5EF4-FFF2-40B4-BE49-F238E27FC236}">
              <a16:creationId xmlns:a16="http://schemas.microsoft.com/office/drawing/2014/main" id="{DF571C54-15DB-44B9-BE08-38336ECCAD48}"/>
            </a:ext>
          </a:extLst>
        </xdr:cNvPr>
        <xdr:cNvCxnSpPr/>
      </xdr:nvCxnSpPr>
      <xdr:spPr>
        <a:xfrm>
          <a:off x="5960110" y="956509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4" name="テキスト ボックス 333">
          <a:extLst>
            <a:ext uri="{FF2B5EF4-FFF2-40B4-BE49-F238E27FC236}">
              <a16:creationId xmlns:a16="http://schemas.microsoft.com/office/drawing/2014/main" id="{C0166A9B-CB8D-47CB-B794-0D9F86C7C306}"/>
            </a:ext>
          </a:extLst>
        </xdr:cNvPr>
        <xdr:cNvSpPr txBox="1"/>
      </xdr:nvSpPr>
      <xdr:spPr>
        <a:xfrm>
          <a:off x="5485961" y="942096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5" name="直線コネクタ 334">
          <a:extLst>
            <a:ext uri="{FF2B5EF4-FFF2-40B4-BE49-F238E27FC236}">
              <a16:creationId xmlns:a16="http://schemas.microsoft.com/office/drawing/2014/main" id="{A934D9EE-DAC3-4920-B458-953961A083EC}"/>
            </a:ext>
          </a:extLst>
        </xdr:cNvPr>
        <xdr:cNvCxnSpPr/>
      </xdr:nvCxnSpPr>
      <xdr:spPr>
        <a:xfrm>
          <a:off x="5960110" y="923281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6" name="テキスト ボックス 335">
          <a:extLst>
            <a:ext uri="{FF2B5EF4-FFF2-40B4-BE49-F238E27FC236}">
              <a16:creationId xmlns:a16="http://schemas.microsoft.com/office/drawing/2014/main" id="{54B82E7E-CA9F-487B-958B-6FBAE8A11F38}"/>
            </a:ext>
          </a:extLst>
        </xdr:cNvPr>
        <xdr:cNvSpPr txBox="1"/>
      </xdr:nvSpPr>
      <xdr:spPr>
        <a:xfrm>
          <a:off x="5485961" y="909439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7" name="直線コネクタ 336">
          <a:extLst>
            <a:ext uri="{FF2B5EF4-FFF2-40B4-BE49-F238E27FC236}">
              <a16:creationId xmlns:a16="http://schemas.microsoft.com/office/drawing/2014/main" id="{63616B86-6771-4F7B-B2AE-52F56DC0979E}"/>
            </a:ext>
          </a:extLst>
        </xdr:cNvPr>
        <xdr:cNvCxnSpPr/>
      </xdr:nvCxnSpPr>
      <xdr:spPr>
        <a:xfrm>
          <a:off x="5960110" y="891195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38" name="テキスト ボックス 337">
          <a:extLst>
            <a:ext uri="{FF2B5EF4-FFF2-40B4-BE49-F238E27FC236}">
              <a16:creationId xmlns:a16="http://schemas.microsoft.com/office/drawing/2014/main" id="{DAEBADB2-63E4-4E3B-95CA-70D238C9F729}"/>
            </a:ext>
          </a:extLst>
        </xdr:cNvPr>
        <xdr:cNvSpPr txBox="1"/>
      </xdr:nvSpPr>
      <xdr:spPr>
        <a:xfrm>
          <a:off x="5485961" y="876211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9" name="直線コネクタ 338">
          <a:extLst>
            <a:ext uri="{FF2B5EF4-FFF2-40B4-BE49-F238E27FC236}">
              <a16:creationId xmlns:a16="http://schemas.microsoft.com/office/drawing/2014/main" id="{AF898835-02D0-423C-87AD-131F62F54489}"/>
            </a:ext>
          </a:extLst>
        </xdr:cNvPr>
        <xdr:cNvCxnSpPr/>
      </xdr:nvCxnSpPr>
      <xdr:spPr>
        <a:xfrm>
          <a:off x="5960110" y="858347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0" name="テキスト ボックス 339">
          <a:extLst>
            <a:ext uri="{FF2B5EF4-FFF2-40B4-BE49-F238E27FC236}">
              <a16:creationId xmlns:a16="http://schemas.microsoft.com/office/drawing/2014/main" id="{9607973D-4FAB-4D76-B2A7-4AD26A30ECB9}"/>
            </a:ext>
          </a:extLst>
        </xdr:cNvPr>
        <xdr:cNvSpPr txBox="1"/>
      </xdr:nvSpPr>
      <xdr:spPr>
        <a:xfrm>
          <a:off x="5416126"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5AA7CCD5-C157-4C00-9A8C-57CEC94B80DE}"/>
            </a:ext>
          </a:extLst>
        </xdr:cNvPr>
        <xdr:cNvCxnSpPr/>
      </xdr:nvCxnSpPr>
      <xdr:spPr>
        <a:xfrm>
          <a:off x="5960110" y="8251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6B926B36-9FA9-4139-9C26-810A1C94710F}"/>
            </a:ext>
          </a:extLst>
        </xdr:cNvPr>
        <xdr:cNvSpPr txBox="1"/>
      </xdr:nvSpPr>
      <xdr:spPr>
        <a:xfrm>
          <a:off x="5416126" y="81165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8B990BCD-1947-4231-9407-04CB34149D4C}"/>
            </a:ext>
          </a:extLst>
        </xdr:cNvPr>
        <xdr:cNvSpPr/>
      </xdr:nvSpPr>
      <xdr:spPr>
        <a:xfrm>
          <a:off x="5960110" y="8251190"/>
          <a:ext cx="4210050" cy="229171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26837</xdr:rowOff>
    </xdr:from>
    <xdr:to>
      <xdr:col>54</xdr:col>
      <xdr:colOff>189865</xdr:colOff>
      <xdr:row>59</xdr:row>
      <xdr:rowOff>82615</xdr:rowOff>
    </xdr:to>
    <xdr:cxnSp macro="">
      <xdr:nvCxnSpPr>
        <xdr:cNvPr id="344" name="直線コネクタ 343">
          <a:extLst>
            <a:ext uri="{FF2B5EF4-FFF2-40B4-BE49-F238E27FC236}">
              <a16:creationId xmlns:a16="http://schemas.microsoft.com/office/drawing/2014/main" id="{B9445CC3-DD38-49BA-99B7-7A0866BCB105}"/>
            </a:ext>
          </a:extLst>
        </xdr:cNvPr>
        <xdr:cNvCxnSpPr/>
      </xdr:nvCxnSpPr>
      <xdr:spPr>
        <a:xfrm flipV="1">
          <a:off x="9427845" y="8768882"/>
          <a:ext cx="1270" cy="1431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86442</xdr:rowOff>
    </xdr:from>
    <xdr:ext cx="378565" cy="259045"/>
    <xdr:sp macro="" textlink="">
      <xdr:nvSpPr>
        <xdr:cNvPr id="345" name="農林水産業費最小値テキスト">
          <a:extLst>
            <a:ext uri="{FF2B5EF4-FFF2-40B4-BE49-F238E27FC236}">
              <a16:creationId xmlns:a16="http://schemas.microsoft.com/office/drawing/2014/main" id="{7838520C-A76D-44FF-8A49-5BBB7975A817}"/>
            </a:ext>
          </a:extLst>
        </xdr:cNvPr>
        <xdr:cNvSpPr txBox="1"/>
      </xdr:nvSpPr>
      <xdr:spPr>
        <a:xfrm>
          <a:off x="9484360" y="102038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82615</xdr:rowOff>
    </xdr:from>
    <xdr:to>
      <xdr:col>55</xdr:col>
      <xdr:colOff>88900</xdr:colOff>
      <xdr:row>59</xdr:row>
      <xdr:rowOff>82615</xdr:rowOff>
    </xdr:to>
    <xdr:cxnSp macro="">
      <xdr:nvCxnSpPr>
        <xdr:cNvPr id="346" name="直線コネクタ 345">
          <a:extLst>
            <a:ext uri="{FF2B5EF4-FFF2-40B4-BE49-F238E27FC236}">
              <a16:creationId xmlns:a16="http://schemas.microsoft.com/office/drawing/2014/main" id="{413018BC-FE20-4CCF-B7D5-DC786CC7D7FE}"/>
            </a:ext>
          </a:extLst>
        </xdr:cNvPr>
        <xdr:cNvCxnSpPr/>
      </xdr:nvCxnSpPr>
      <xdr:spPr>
        <a:xfrm>
          <a:off x="9356090" y="10200070"/>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144964</xdr:rowOff>
    </xdr:from>
    <xdr:ext cx="534377" cy="259045"/>
    <xdr:sp macro="" textlink="">
      <xdr:nvSpPr>
        <xdr:cNvPr id="347" name="農林水産業費最大値テキスト">
          <a:extLst>
            <a:ext uri="{FF2B5EF4-FFF2-40B4-BE49-F238E27FC236}">
              <a16:creationId xmlns:a16="http://schemas.microsoft.com/office/drawing/2014/main" id="{E5F8F7C5-807E-481A-B007-237E59A8E2BC}"/>
            </a:ext>
          </a:extLst>
        </xdr:cNvPr>
        <xdr:cNvSpPr txBox="1"/>
      </xdr:nvSpPr>
      <xdr:spPr>
        <a:xfrm>
          <a:off x="9484360" y="8544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88,412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26837</xdr:rowOff>
    </xdr:from>
    <xdr:to>
      <xdr:col>55</xdr:col>
      <xdr:colOff>88900</xdr:colOff>
      <xdr:row>51</xdr:row>
      <xdr:rowOff>26837</xdr:rowOff>
    </xdr:to>
    <xdr:cxnSp macro="">
      <xdr:nvCxnSpPr>
        <xdr:cNvPr id="348" name="直線コネクタ 347">
          <a:extLst>
            <a:ext uri="{FF2B5EF4-FFF2-40B4-BE49-F238E27FC236}">
              <a16:creationId xmlns:a16="http://schemas.microsoft.com/office/drawing/2014/main" id="{EA799ED1-01D4-4A77-8990-868F956F2094}"/>
            </a:ext>
          </a:extLst>
        </xdr:cNvPr>
        <xdr:cNvCxnSpPr/>
      </xdr:nvCxnSpPr>
      <xdr:spPr>
        <a:xfrm>
          <a:off x="9356090" y="8768882"/>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51</xdr:row>
      <xdr:rowOff>26837</xdr:rowOff>
    </xdr:from>
    <xdr:to>
      <xdr:col>55</xdr:col>
      <xdr:colOff>0</xdr:colOff>
      <xdr:row>53</xdr:row>
      <xdr:rowOff>40961</xdr:rowOff>
    </xdr:to>
    <xdr:cxnSp macro="">
      <xdr:nvCxnSpPr>
        <xdr:cNvPr id="349" name="直線コネクタ 348">
          <a:extLst>
            <a:ext uri="{FF2B5EF4-FFF2-40B4-BE49-F238E27FC236}">
              <a16:creationId xmlns:a16="http://schemas.microsoft.com/office/drawing/2014/main" id="{B0AF80CB-55D1-4024-974F-AF6DA5BE9146}"/>
            </a:ext>
          </a:extLst>
        </xdr:cNvPr>
        <xdr:cNvCxnSpPr/>
      </xdr:nvCxnSpPr>
      <xdr:spPr>
        <a:xfrm flipV="1">
          <a:off x="8686800" y="8768882"/>
          <a:ext cx="742950" cy="358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153395</xdr:rowOff>
    </xdr:from>
    <xdr:ext cx="534377" cy="259045"/>
    <xdr:sp macro="" textlink="">
      <xdr:nvSpPr>
        <xdr:cNvPr id="350" name="農林水産業費平均値テキスト">
          <a:extLst>
            <a:ext uri="{FF2B5EF4-FFF2-40B4-BE49-F238E27FC236}">
              <a16:creationId xmlns:a16="http://schemas.microsoft.com/office/drawing/2014/main" id="{75FACC64-5079-40CE-B1CE-FAEBEC2D137A}"/>
            </a:ext>
          </a:extLst>
        </xdr:cNvPr>
        <xdr:cNvSpPr txBox="1"/>
      </xdr:nvSpPr>
      <xdr:spPr>
        <a:xfrm>
          <a:off x="9484360" y="97545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3518</xdr:rowOff>
    </xdr:from>
    <xdr:to>
      <xdr:col>55</xdr:col>
      <xdr:colOff>50800</xdr:colOff>
      <xdr:row>57</xdr:row>
      <xdr:rowOff>105118</xdr:rowOff>
    </xdr:to>
    <xdr:sp macro="" textlink="">
      <xdr:nvSpPr>
        <xdr:cNvPr id="351" name="フローチャート: 判断 350">
          <a:extLst>
            <a:ext uri="{FF2B5EF4-FFF2-40B4-BE49-F238E27FC236}">
              <a16:creationId xmlns:a16="http://schemas.microsoft.com/office/drawing/2014/main" id="{4C9130A2-FF64-4993-844C-EAAA5C408B5C}"/>
            </a:ext>
          </a:extLst>
        </xdr:cNvPr>
        <xdr:cNvSpPr/>
      </xdr:nvSpPr>
      <xdr:spPr>
        <a:xfrm>
          <a:off x="9394190" y="9776168"/>
          <a:ext cx="9017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37336</xdr:rowOff>
    </xdr:from>
    <xdr:to>
      <xdr:col>50</xdr:col>
      <xdr:colOff>114300</xdr:colOff>
      <xdr:row>53</xdr:row>
      <xdr:rowOff>40961</xdr:rowOff>
    </xdr:to>
    <xdr:cxnSp macro="">
      <xdr:nvCxnSpPr>
        <xdr:cNvPr id="352" name="直線コネクタ 351">
          <a:extLst>
            <a:ext uri="{FF2B5EF4-FFF2-40B4-BE49-F238E27FC236}">
              <a16:creationId xmlns:a16="http://schemas.microsoft.com/office/drawing/2014/main" id="{0D53DBA2-609A-4A09-9B22-C19FE3EF3BDE}"/>
            </a:ext>
          </a:extLst>
        </xdr:cNvPr>
        <xdr:cNvCxnSpPr/>
      </xdr:nvCxnSpPr>
      <xdr:spPr>
        <a:xfrm>
          <a:off x="7889240" y="9124186"/>
          <a:ext cx="797560" cy="3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45874</xdr:rowOff>
    </xdr:from>
    <xdr:to>
      <xdr:col>50</xdr:col>
      <xdr:colOff>165100</xdr:colOff>
      <xdr:row>57</xdr:row>
      <xdr:rowOff>147474</xdr:rowOff>
    </xdr:to>
    <xdr:sp macro="" textlink="">
      <xdr:nvSpPr>
        <xdr:cNvPr id="353" name="フローチャート: 判断 352">
          <a:extLst>
            <a:ext uri="{FF2B5EF4-FFF2-40B4-BE49-F238E27FC236}">
              <a16:creationId xmlns:a16="http://schemas.microsoft.com/office/drawing/2014/main" id="{4EF4EFFA-99F6-447A-B930-3483B769AD61}"/>
            </a:ext>
          </a:extLst>
        </xdr:cNvPr>
        <xdr:cNvSpPr/>
      </xdr:nvSpPr>
      <xdr:spPr>
        <a:xfrm>
          <a:off x="8632190" y="9820429"/>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138601</xdr:rowOff>
    </xdr:from>
    <xdr:ext cx="534377" cy="259045"/>
    <xdr:sp macro="" textlink="">
      <xdr:nvSpPr>
        <xdr:cNvPr id="354" name="テキスト ボックス 353">
          <a:extLst>
            <a:ext uri="{FF2B5EF4-FFF2-40B4-BE49-F238E27FC236}">
              <a16:creationId xmlns:a16="http://schemas.microsoft.com/office/drawing/2014/main" id="{50230667-8124-4DD0-9290-03B7176B1AFA}"/>
            </a:ext>
          </a:extLst>
        </xdr:cNvPr>
        <xdr:cNvSpPr txBox="1"/>
      </xdr:nvSpPr>
      <xdr:spPr>
        <a:xfrm>
          <a:off x="8438661" y="9907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116725</xdr:rowOff>
    </xdr:from>
    <xdr:to>
      <xdr:col>45</xdr:col>
      <xdr:colOff>177800</xdr:colOff>
      <xdr:row>53</xdr:row>
      <xdr:rowOff>37336</xdr:rowOff>
    </xdr:to>
    <xdr:cxnSp macro="">
      <xdr:nvCxnSpPr>
        <xdr:cNvPr id="355" name="直線コネクタ 354">
          <a:extLst>
            <a:ext uri="{FF2B5EF4-FFF2-40B4-BE49-F238E27FC236}">
              <a16:creationId xmlns:a16="http://schemas.microsoft.com/office/drawing/2014/main" id="{98C55174-182A-496E-A4E3-8E7E84A4AC5A}"/>
            </a:ext>
          </a:extLst>
        </xdr:cNvPr>
        <xdr:cNvCxnSpPr/>
      </xdr:nvCxnSpPr>
      <xdr:spPr>
        <a:xfrm>
          <a:off x="7084060" y="9032125"/>
          <a:ext cx="805180" cy="92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51949</xdr:rowOff>
    </xdr:from>
    <xdr:to>
      <xdr:col>46</xdr:col>
      <xdr:colOff>38100</xdr:colOff>
      <xdr:row>57</xdr:row>
      <xdr:rowOff>153549</xdr:rowOff>
    </xdr:to>
    <xdr:sp macro="" textlink="">
      <xdr:nvSpPr>
        <xdr:cNvPr id="356" name="フローチャート: 判断 355">
          <a:extLst>
            <a:ext uri="{FF2B5EF4-FFF2-40B4-BE49-F238E27FC236}">
              <a16:creationId xmlns:a16="http://schemas.microsoft.com/office/drawing/2014/main" id="{2ED4E81B-F9DD-45D9-AFB2-725786986B00}"/>
            </a:ext>
          </a:extLst>
        </xdr:cNvPr>
        <xdr:cNvSpPr/>
      </xdr:nvSpPr>
      <xdr:spPr>
        <a:xfrm>
          <a:off x="7846060" y="982840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144676</xdr:rowOff>
    </xdr:from>
    <xdr:ext cx="534377" cy="259045"/>
    <xdr:sp macro="" textlink="">
      <xdr:nvSpPr>
        <xdr:cNvPr id="357" name="テキスト ボックス 356">
          <a:extLst>
            <a:ext uri="{FF2B5EF4-FFF2-40B4-BE49-F238E27FC236}">
              <a16:creationId xmlns:a16="http://schemas.microsoft.com/office/drawing/2014/main" id="{B1C128ED-92A8-4996-9355-4042A9E04CEE}"/>
            </a:ext>
          </a:extLst>
        </xdr:cNvPr>
        <xdr:cNvSpPr txBox="1"/>
      </xdr:nvSpPr>
      <xdr:spPr>
        <a:xfrm>
          <a:off x="7641101" y="9915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52</xdr:row>
      <xdr:rowOff>116725</xdr:rowOff>
    </xdr:from>
    <xdr:to>
      <xdr:col>41</xdr:col>
      <xdr:colOff>50800</xdr:colOff>
      <xdr:row>53</xdr:row>
      <xdr:rowOff>10590</xdr:rowOff>
    </xdr:to>
    <xdr:cxnSp macro="">
      <xdr:nvCxnSpPr>
        <xdr:cNvPr id="358" name="直線コネクタ 357">
          <a:extLst>
            <a:ext uri="{FF2B5EF4-FFF2-40B4-BE49-F238E27FC236}">
              <a16:creationId xmlns:a16="http://schemas.microsoft.com/office/drawing/2014/main" id="{BD2A02C7-A87D-46E2-AC77-6323AC30FECC}"/>
            </a:ext>
          </a:extLst>
        </xdr:cNvPr>
        <xdr:cNvCxnSpPr/>
      </xdr:nvCxnSpPr>
      <xdr:spPr>
        <a:xfrm flipV="1">
          <a:off x="6286500" y="9032125"/>
          <a:ext cx="797560" cy="67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160713</xdr:rowOff>
    </xdr:from>
    <xdr:to>
      <xdr:col>41</xdr:col>
      <xdr:colOff>101600</xdr:colOff>
      <xdr:row>57</xdr:row>
      <xdr:rowOff>90863</xdr:rowOff>
    </xdr:to>
    <xdr:sp macro="" textlink="">
      <xdr:nvSpPr>
        <xdr:cNvPr id="359" name="フローチャート: 判断 358">
          <a:extLst>
            <a:ext uri="{FF2B5EF4-FFF2-40B4-BE49-F238E27FC236}">
              <a16:creationId xmlns:a16="http://schemas.microsoft.com/office/drawing/2014/main" id="{920B5AB1-EA6D-4133-AFFE-95A7A9FAC138}"/>
            </a:ext>
          </a:extLst>
        </xdr:cNvPr>
        <xdr:cNvSpPr/>
      </xdr:nvSpPr>
      <xdr:spPr>
        <a:xfrm>
          <a:off x="7029450" y="9763818"/>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81990</xdr:rowOff>
    </xdr:from>
    <xdr:ext cx="534377" cy="259045"/>
    <xdr:sp macro="" textlink="">
      <xdr:nvSpPr>
        <xdr:cNvPr id="360" name="テキスト ボックス 359">
          <a:extLst>
            <a:ext uri="{FF2B5EF4-FFF2-40B4-BE49-F238E27FC236}">
              <a16:creationId xmlns:a16="http://schemas.microsoft.com/office/drawing/2014/main" id="{F28A5817-990D-45CC-A46E-C169703002F7}"/>
            </a:ext>
          </a:extLst>
        </xdr:cNvPr>
        <xdr:cNvSpPr txBox="1"/>
      </xdr:nvSpPr>
      <xdr:spPr>
        <a:xfrm>
          <a:off x="6854971" y="9856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24223</xdr:rowOff>
    </xdr:from>
    <xdr:to>
      <xdr:col>36</xdr:col>
      <xdr:colOff>165100</xdr:colOff>
      <xdr:row>57</xdr:row>
      <xdr:rowOff>125823</xdr:rowOff>
    </xdr:to>
    <xdr:sp macro="" textlink="">
      <xdr:nvSpPr>
        <xdr:cNvPr id="361" name="フローチャート: 判断 360">
          <a:extLst>
            <a:ext uri="{FF2B5EF4-FFF2-40B4-BE49-F238E27FC236}">
              <a16:creationId xmlns:a16="http://schemas.microsoft.com/office/drawing/2014/main" id="{1A320453-FD11-4E01-865B-79499A38EF53}"/>
            </a:ext>
          </a:extLst>
        </xdr:cNvPr>
        <xdr:cNvSpPr/>
      </xdr:nvSpPr>
      <xdr:spPr>
        <a:xfrm>
          <a:off x="6231890" y="9793063"/>
          <a:ext cx="10922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116950</xdr:rowOff>
    </xdr:from>
    <xdr:ext cx="534377" cy="259045"/>
    <xdr:sp macro="" textlink="">
      <xdr:nvSpPr>
        <xdr:cNvPr id="362" name="テキスト ボックス 361">
          <a:extLst>
            <a:ext uri="{FF2B5EF4-FFF2-40B4-BE49-F238E27FC236}">
              <a16:creationId xmlns:a16="http://schemas.microsoft.com/office/drawing/2014/main" id="{030036FB-CF7C-4278-991C-E69073D8B93E}"/>
            </a:ext>
          </a:extLst>
        </xdr:cNvPr>
        <xdr:cNvSpPr txBox="1"/>
      </xdr:nvSpPr>
      <xdr:spPr>
        <a:xfrm>
          <a:off x="6038361" y="9889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1A94080F-2BF2-4088-8464-CD9BA76CB23E}"/>
            </a:ext>
          </a:extLst>
        </xdr:cNvPr>
        <xdr:cNvSpPr txBox="1"/>
      </xdr:nvSpPr>
      <xdr:spPr>
        <a:xfrm>
          <a:off x="9258300" y="10540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1E100289-F5FE-4165-88C3-238EEEB93A4F}"/>
            </a:ext>
          </a:extLst>
        </xdr:cNvPr>
        <xdr:cNvSpPr txBox="1"/>
      </xdr:nvSpPr>
      <xdr:spPr>
        <a:xfrm>
          <a:off x="8515350" y="10540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5BECF8AA-38B2-486D-A6E3-05F65842B55B}"/>
            </a:ext>
          </a:extLst>
        </xdr:cNvPr>
        <xdr:cNvSpPr txBox="1"/>
      </xdr:nvSpPr>
      <xdr:spPr>
        <a:xfrm>
          <a:off x="7717790" y="10540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674E5407-7616-4902-9092-59416E2FEF90}"/>
            </a:ext>
          </a:extLst>
        </xdr:cNvPr>
        <xdr:cNvSpPr txBox="1"/>
      </xdr:nvSpPr>
      <xdr:spPr>
        <a:xfrm>
          <a:off x="6912610" y="10540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F25ADAA6-20A1-447E-8FCA-A9C742AC8C83}"/>
            </a:ext>
          </a:extLst>
        </xdr:cNvPr>
        <xdr:cNvSpPr txBox="1"/>
      </xdr:nvSpPr>
      <xdr:spPr>
        <a:xfrm>
          <a:off x="6115050" y="10540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50</xdr:row>
      <xdr:rowOff>147487</xdr:rowOff>
    </xdr:from>
    <xdr:to>
      <xdr:col>55</xdr:col>
      <xdr:colOff>50800</xdr:colOff>
      <xdr:row>51</xdr:row>
      <xdr:rowOff>77637</xdr:rowOff>
    </xdr:to>
    <xdr:sp macro="" textlink="">
      <xdr:nvSpPr>
        <xdr:cNvPr id="368" name="楕円 367">
          <a:extLst>
            <a:ext uri="{FF2B5EF4-FFF2-40B4-BE49-F238E27FC236}">
              <a16:creationId xmlns:a16="http://schemas.microsoft.com/office/drawing/2014/main" id="{34ABB8C1-CD9A-48B3-A9AA-079DD8C6FBCD}"/>
            </a:ext>
          </a:extLst>
        </xdr:cNvPr>
        <xdr:cNvSpPr/>
      </xdr:nvSpPr>
      <xdr:spPr>
        <a:xfrm>
          <a:off x="9394190" y="8718082"/>
          <a:ext cx="9017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50</xdr:row>
      <xdr:rowOff>100514</xdr:rowOff>
    </xdr:from>
    <xdr:ext cx="534377" cy="259045"/>
    <xdr:sp macro="" textlink="">
      <xdr:nvSpPr>
        <xdr:cNvPr id="369" name="農林水産業費該当値テキスト">
          <a:extLst>
            <a:ext uri="{FF2B5EF4-FFF2-40B4-BE49-F238E27FC236}">
              <a16:creationId xmlns:a16="http://schemas.microsoft.com/office/drawing/2014/main" id="{7C55AA04-B729-4076-A986-D9088D2179C3}"/>
            </a:ext>
          </a:extLst>
        </xdr:cNvPr>
        <xdr:cNvSpPr txBox="1"/>
      </xdr:nvSpPr>
      <xdr:spPr>
        <a:xfrm>
          <a:off x="9484360" y="8669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52</xdr:row>
      <xdr:rowOff>161611</xdr:rowOff>
    </xdr:from>
    <xdr:to>
      <xdr:col>50</xdr:col>
      <xdr:colOff>165100</xdr:colOff>
      <xdr:row>53</xdr:row>
      <xdr:rowOff>91761</xdr:rowOff>
    </xdr:to>
    <xdr:sp macro="" textlink="">
      <xdr:nvSpPr>
        <xdr:cNvPr id="370" name="楕円 369">
          <a:extLst>
            <a:ext uri="{FF2B5EF4-FFF2-40B4-BE49-F238E27FC236}">
              <a16:creationId xmlns:a16="http://schemas.microsoft.com/office/drawing/2014/main" id="{EFD0A2B9-D058-444E-939C-CB9AFD908DC3}"/>
            </a:ext>
          </a:extLst>
        </xdr:cNvPr>
        <xdr:cNvSpPr/>
      </xdr:nvSpPr>
      <xdr:spPr>
        <a:xfrm>
          <a:off x="8632190" y="9078916"/>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51</xdr:row>
      <xdr:rowOff>108288</xdr:rowOff>
    </xdr:from>
    <xdr:ext cx="534377" cy="259045"/>
    <xdr:sp macro="" textlink="">
      <xdr:nvSpPr>
        <xdr:cNvPr id="371" name="テキスト ボックス 370">
          <a:extLst>
            <a:ext uri="{FF2B5EF4-FFF2-40B4-BE49-F238E27FC236}">
              <a16:creationId xmlns:a16="http://schemas.microsoft.com/office/drawing/2014/main" id="{73041F17-B85B-4DB2-B4EA-F047DA616618}"/>
            </a:ext>
          </a:extLst>
        </xdr:cNvPr>
        <xdr:cNvSpPr txBox="1"/>
      </xdr:nvSpPr>
      <xdr:spPr>
        <a:xfrm>
          <a:off x="8438661" y="8850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52</xdr:row>
      <xdr:rowOff>157986</xdr:rowOff>
    </xdr:from>
    <xdr:to>
      <xdr:col>46</xdr:col>
      <xdr:colOff>38100</xdr:colOff>
      <xdr:row>53</xdr:row>
      <xdr:rowOff>88136</xdr:rowOff>
    </xdr:to>
    <xdr:sp macro="" textlink="">
      <xdr:nvSpPr>
        <xdr:cNvPr id="372" name="楕円 371">
          <a:extLst>
            <a:ext uri="{FF2B5EF4-FFF2-40B4-BE49-F238E27FC236}">
              <a16:creationId xmlns:a16="http://schemas.microsoft.com/office/drawing/2014/main" id="{7A710AC6-B7A2-41E5-9242-2BC3AE35DB32}"/>
            </a:ext>
          </a:extLst>
        </xdr:cNvPr>
        <xdr:cNvSpPr/>
      </xdr:nvSpPr>
      <xdr:spPr>
        <a:xfrm>
          <a:off x="7846060" y="9075291"/>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51</xdr:row>
      <xdr:rowOff>104663</xdr:rowOff>
    </xdr:from>
    <xdr:ext cx="534377" cy="259045"/>
    <xdr:sp macro="" textlink="">
      <xdr:nvSpPr>
        <xdr:cNvPr id="373" name="テキスト ボックス 372">
          <a:extLst>
            <a:ext uri="{FF2B5EF4-FFF2-40B4-BE49-F238E27FC236}">
              <a16:creationId xmlns:a16="http://schemas.microsoft.com/office/drawing/2014/main" id="{D2DAE6F0-4A0C-41A9-BBBE-12240EC13A6D}"/>
            </a:ext>
          </a:extLst>
        </xdr:cNvPr>
        <xdr:cNvSpPr txBox="1"/>
      </xdr:nvSpPr>
      <xdr:spPr>
        <a:xfrm>
          <a:off x="7641101" y="8846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52</xdr:row>
      <xdr:rowOff>65925</xdr:rowOff>
    </xdr:from>
    <xdr:to>
      <xdr:col>41</xdr:col>
      <xdr:colOff>101600</xdr:colOff>
      <xdr:row>52</xdr:row>
      <xdr:rowOff>167525</xdr:rowOff>
    </xdr:to>
    <xdr:sp macro="" textlink="">
      <xdr:nvSpPr>
        <xdr:cNvPr id="374" name="楕円 373">
          <a:extLst>
            <a:ext uri="{FF2B5EF4-FFF2-40B4-BE49-F238E27FC236}">
              <a16:creationId xmlns:a16="http://schemas.microsoft.com/office/drawing/2014/main" id="{36F5C09B-3B37-46A3-97A6-73E265D12523}"/>
            </a:ext>
          </a:extLst>
        </xdr:cNvPr>
        <xdr:cNvSpPr/>
      </xdr:nvSpPr>
      <xdr:spPr>
        <a:xfrm>
          <a:off x="7029450" y="8979420"/>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51</xdr:row>
      <xdr:rowOff>12602</xdr:rowOff>
    </xdr:from>
    <xdr:ext cx="534377" cy="259045"/>
    <xdr:sp macro="" textlink="">
      <xdr:nvSpPr>
        <xdr:cNvPr id="375" name="テキスト ボックス 374">
          <a:extLst>
            <a:ext uri="{FF2B5EF4-FFF2-40B4-BE49-F238E27FC236}">
              <a16:creationId xmlns:a16="http://schemas.microsoft.com/office/drawing/2014/main" id="{123F27D2-844B-4897-B53B-FB722D00827E}"/>
            </a:ext>
          </a:extLst>
        </xdr:cNvPr>
        <xdr:cNvSpPr txBox="1"/>
      </xdr:nvSpPr>
      <xdr:spPr>
        <a:xfrm>
          <a:off x="6854971" y="8760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52</xdr:row>
      <xdr:rowOff>131240</xdr:rowOff>
    </xdr:from>
    <xdr:to>
      <xdr:col>36</xdr:col>
      <xdr:colOff>165100</xdr:colOff>
      <xdr:row>53</xdr:row>
      <xdr:rowOff>61390</xdr:rowOff>
    </xdr:to>
    <xdr:sp macro="" textlink="">
      <xdr:nvSpPr>
        <xdr:cNvPr id="376" name="楕円 375">
          <a:extLst>
            <a:ext uri="{FF2B5EF4-FFF2-40B4-BE49-F238E27FC236}">
              <a16:creationId xmlns:a16="http://schemas.microsoft.com/office/drawing/2014/main" id="{A88F6624-89A7-4801-9968-73580D91052D}"/>
            </a:ext>
          </a:extLst>
        </xdr:cNvPr>
        <xdr:cNvSpPr/>
      </xdr:nvSpPr>
      <xdr:spPr>
        <a:xfrm>
          <a:off x="6231890" y="9050450"/>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51</xdr:row>
      <xdr:rowOff>77917</xdr:rowOff>
    </xdr:from>
    <xdr:ext cx="534377" cy="259045"/>
    <xdr:sp macro="" textlink="">
      <xdr:nvSpPr>
        <xdr:cNvPr id="377" name="テキスト ボックス 376">
          <a:extLst>
            <a:ext uri="{FF2B5EF4-FFF2-40B4-BE49-F238E27FC236}">
              <a16:creationId xmlns:a16="http://schemas.microsoft.com/office/drawing/2014/main" id="{1B297823-B3A5-40E9-AFA2-12A47789FFEA}"/>
            </a:ext>
          </a:extLst>
        </xdr:cNvPr>
        <xdr:cNvSpPr txBox="1"/>
      </xdr:nvSpPr>
      <xdr:spPr>
        <a:xfrm>
          <a:off x="6038361" y="8821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EBFE6F87-FB57-470B-BE44-8A8C2663AE03}"/>
            </a:ext>
          </a:extLst>
        </xdr:cNvPr>
        <xdr:cNvSpPr/>
      </xdr:nvSpPr>
      <xdr:spPr>
        <a:xfrm>
          <a:off x="5960110" y="10854690"/>
          <a:ext cx="4210050" cy="3194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5CA545DD-8EE5-491D-8C52-977B3682526E}"/>
            </a:ext>
          </a:extLst>
        </xdr:cNvPr>
        <xdr:cNvSpPr/>
      </xdr:nvSpPr>
      <xdr:spPr>
        <a:xfrm>
          <a:off x="6060440" y="11197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BC94D0E4-93A2-47A8-9CE3-9D7150AD0DC1}"/>
            </a:ext>
          </a:extLst>
        </xdr:cNvPr>
        <xdr:cNvSpPr/>
      </xdr:nvSpPr>
      <xdr:spPr>
        <a:xfrm>
          <a:off x="6060440" y="11408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5F03A842-DF35-44B5-A668-DAC831F2BF2B}"/>
            </a:ext>
          </a:extLst>
        </xdr:cNvPr>
        <xdr:cNvSpPr/>
      </xdr:nvSpPr>
      <xdr:spPr>
        <a:xfrm>
          <a:off x="6988810" y="11197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9353A4FB-0FCE-42C3-AAB2-497943D2399C}"/>
            </a:ext>
          </a:extLst>
        </xdr:cNvPr>
        <xdr:cNvSpPr/>
      </xdr:nvSpPr>
      <xdr:spPr>
        <a:xfrm>
          <a:off x="6988810" y="11408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6399BB0-2080-425C-8AB9-F7A21E8109E7}"/>
            </a:ext>
          </a:extLst>
        </xdr:cNvPr>
        <xdr:cNvSpPr/>
      </xdr:nvSpPr>
      <xdr:spPr>
        <a:xfrm>
          <a:off x="8017510" y="11197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F4E0CFBA-582B-41B4-B27C-9EADA3A5F6E1}"/>
            </a:ext>
          </a:extLst>
        </xdr:cNvPr>
        <xdr:cNvSpPr/>
      </xdr:nvSpPr>
      <xdr:spPr>
        <a:xfrm>
          <a:off x="8017510" y="11408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21F40268-8A22-4F34-BDD7-E68BDEDB7269}"/>
            </a:ext>
          </a:extLst>
        </xdr:cNvPr>
        <xdr:cNvSpPr/>
      </xdr:nvSpPr>
      <xdr:spPr>
        <a:xfrm>
          <a:off x="5960110" y="11680190"/>
          <a:ext cx="4210050" cy="229171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11D041EF-0C0E-4466-8405-3CEC51134E4F}"/>
            </a:ext>
          </a:extLst>
        </xdr:cNvPr>
        <xdr:cNvSpPr txBox="1"/>
      </xdr:nvSpPr>
      <xdr:spPr>
        <a:xfrm>
          <a:off x="5922010" y="1149540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70A10920-89CE-4EA2-856E-15C87A5691AA}"/>
            </a:ext>
          </a:extLst>
        </xdr:cNvPr>
        <xdr:cNvCxnSpPr/>
      </xdr:nvCxnSpPr>
      <xdr:spPr>
        <a:xfrm>
          <a:off x="5960110" y="1397190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8" name="直線コネクタ 387">
          <a:extLst>
            <a:ext uri="{FF2B5EF4-FFF2-40B4-BE49-F238E27FC236}">
              <a16:creationId xmlns:a16="http://schemas.microsoft.com/office/drawing/2014/main" id="{17EE9877-5E0E-40FE-8620-C54B626F01B7}"/>
            </a:ext>
          </a:extLst>
        </xdr:cNvPr>
        <xdr:cNvCxnSpPr/>
      </xdr:nvCxnSpPr>
      <xdr:spPr>
        <a:xfrm>
          <a:off x="5960110" y="1363961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9" name="テキスト ボックス 388">
          <a:extLst>
            <a:ext uri="{FF2B5EF4-FFF2-40B4-BE49-F238E27FC236}">
              <a16:creationId xmlns:a16="http://schemas.microsoft.com/office/drawing/2014/main" id="{2805666B-2276-41FF-B998-6BBE7D650875}"/>
            </a:ext>
          </a:extLst>
        </xdr:cNvPr>
        <xdr:cNvSpPr txBox="1"/>
      </xdr:nvSpPr>
      <xdr:spPr>
        <a:xfrm>
          <a:off x="5724659" y="1350501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0" name="直線コネクタ 389">
          <a:extLst>
            <a:ext uri="{FF2B5EF4-FFF2-40B4-BE49-F238E27FC236}">
              <a16:creationId xmlns:a16="http://schemas.microsoft.com/office/drawing/2014/main" id="{4A837BFE-3AD6-49D7-BEBC-6D959AD09CDE}"/>
            </a:ext>
          </a:extLst>
        </xdr:cNvPr>
        <xdr:cNvCxnSpPr/>
      </xdr:nvCxnSpPr>
      <xdr:spPr>
        <a:xfrm>
          <a:off x="5960110" y="1331685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1" name="テキスト ボックス 390">
          <a:extLst>
            <a:ext uri="{FF2B5EF4-FFF2-40B4-BE49-F238E27FC236}">
              <a16:creationId xmlns:a16="http://schemas.microsoft.com/office/drawing/2014/main" id="{198F7E43-9BAB-4ACF-ACD9-B4ED7A6C7630}"/>
            </a:ext>
          </a:extLst>
        </xdr:cNvPr>
        <xdr:cNvSpPr txBox="1"/>
      </xdr:nvSpPr>
      <xdr:spPr>
        <a:xfrm>
          <a:off x="5485961" y="1317272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2" name="直線コネクタ 391">
          <a:extLst>
            <a:ext uri="{FF2B5EF4-FFF2-40B4-BE49-F238E27FC236}">
              <a16:creationId xmlns:a16="http://schemas.microsoft.com/office/drawing/2014/main" id="{F1B1EB52-1E3E-4613-9C28-DBC139090928}"/>
            </a:ext>
          </a:extLst>
        </xdr:cNvPr>
        <xdr:cNvCxnSpPr/>
      </xdr:nvCxnSpPr>
      <xdr:spPr>
        <a:xfrm>
          <a:off x="5960110" y="1299409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3" name="テキスト ボックス 392">
          <a:extLst>
            <a:ext uri="{FF2B5EF4-FFF2-40B4-BE49-F238E27FC236}">
              <a16:creationId xmlns:a16="http://schemas.microsoft.com/office/drawing/2014/main" id="{4FA736B6-6C22-4068-91FA-A27F7669A42F}"/>
            </a:ext>
          </a:extLst>
        </xdr:cNvPr>
        <xdr:cNvSpPr txBox="1"/>
      </xdr:nvSpPr>
      <xdr:spPr>
        <a:xfrm>
          <a:off x="5485961" y="1284996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4" name="直線コネクタ 393">
          <a:extLst>
            <a:ext uri="{FF2B5EF4-FFF2-40B4-BE49-F238E27FC236}">
              <a16:creationId xmlns:a16="http://schemas.microsoft.com/office/drawing/2014/main" id="{CAD93746-5CFA-49AF-96C4-C4E1D05DB7EF}"/>
            </a:ext>
          </a:extLst>
        </xdr:cNvPr>
        <xdr:cNvCxnSpPr/>
      </xdr:nvCxnSpPr>
      <xdr:spPr>
        <a:xfrm>
          <a:off x="5960110" y="1266181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5" name="テキスト ボックス 394">
          <a:extLst>
            <a:ext uri="{FF2B5EF4-FFF2-40B4-BE49-F238E27FC236}">
              <a16:creationId xmlns:a16="http://schemas.microsoft.com/office/drawing/2014/main" id="{1ADF840B-DA4D-4965-B45B-615F9517CE91}"/>
            </a:ext>
          </a:extLst>
        </xdr:cNvPr>
        <xdr:cNvSpPr txBox="1"/>
      </xdr:nvSpPr>
      <xdr:spPr>
        <a:xfrm>
          <a:off x="5485961" y="1252339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6" name="直線コネクタ 395">
          <a:extLst>
            <a:ext uri="{FF2B5EF4-FFF2-40B4-BE49-F238E27FC236}">
              <a16:creationId xmlns:a16="http://schemas.microsoft.com/office/drawing/2014/main" id="{D045A94B-5061-4F43-BA0E-335AEB828C77}"/>
            </a:ext>
          </a:extLst>
        </xdr:cNvPr>
        <xdr:cNvCxnSpPr/>
      </xdr:nvCxnSpPr>
      <xdr:spPr>
        <a:xfrm>
          <a:off x="5960110" y="1234095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7" name="テキスト ボックス 396">
          <a:extLst>
            <a:ext uri="{FF2B5EF4-FFF2-40B4-BE49-F238E27FC236}">
              <a16:creationId xmlns:a16="http://schemas.microsoft.com/office/drawing/2014/main" id="{8ECB08A7-CEB4-4FBF-BC59-A671D12EA500}"/>
            </a:ext>
          </a:extLst>
        </xdr:cNvPr>
        <xdr:cNvSpPr txBox="1"/>
      </xdr:nvSpPr>
      <xdr:spPr>
        <a:xfrm>
          <a:off x="5485961" y="1219111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8" name="直線コネクタ 397">
          <a:extLst>
            <a:ext uri="{FF2B5EF4-FFF2-40B4-BE49-F238E27FC236}">
              <a16:creationId xmlns:a16="http://schemas.microsoft.com/office/drawing/2014/main" id="{9D1B1ABF-A08A-4EA8-B08D-22BB868C8D92}"/>
            </a:ext>
          </a:extLst>
        </xdr:cNvPr>
        <xdr:cNvCxnSpPr/>
      </xdr:nvCxnSpPr>
      <xdr:spPr>
        <a:xfrm>
          <a:off x="5960110" y="1201247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9" name="テキスト ボックス 398">
          <a:extLst>
            <a:ext uri="{FF2B5EF4-FFF2-40B4-BE49-F238E27FC236}">
              <a16:creationId xmlns:a16="http://schemas.microsoft.com/office/drawing/2014/main" id="{9C4A6801-CC51-4CCE-85A4-CB8DF4FF14FE}"/>
            </a:ext>
          </a:extLst>
        </xdr:cNvPr>
        <xdr:cNvSpPr txBox="1"/>
      </xdr:nvSpPr>
      <xdr:spPr>
        <a:xfrm>
          <a:off x="5416126"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904FD4FF-19F5-47B2-8EFE-E0786EB6BF2E}"/>
            </a:ext>
          </a:extLst>
        </xdr:cNvPr>
        <xdr:cNvCxnSpPr/>
      </xdr:nvCxnSpPr>
      <xdr:spPr>
        <a:xfrm>
          <a:off x="5960110" y="1168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a:extLst>
            <a:ext uri="{FF2B5EF4-FFF2-40B4-BE49-F238E27FC236}">
              <a16:creationId xmlns:a16="http://schemas.microsoft.com/office/drawing/2014/main" id="{B2599B5C-DCAF-4A71-8122-0B61574B2D8D}"/>
            </a:ext>
          </a:extLst>
        </xdr:cNvPr>
        <xdr:cNvSpPr txBox="1"/>
      </xdr:nvSpPr>
      <xdr:spPr>
        <a:xfrm>
          <a:off x="5416126" y="115455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a:extLst>
            <a:ext uri="{FF2B5EF4-FFF2-40B4-BE49-F238E27FC236}">
              <a16:creationId xmlns:a16="http://schemas.microsoft.com/office/drawing/2014/main" id="{984B1865-C598-4C57-BCCD-E4B63E5C7F38}"/>
            </a:ext>
          </a:extLst>
        </xdr:cNvPr>
        <xdr:cNvSpPr/>
      </xdr:nvSpPr>
      <xdr:spPr>
        <a:xfrm>
          <a:off x="5960110" y="11680190"/>
          <a:ext cx="4210050" cy="229171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45745</xdr:rowOff>
    </xdr:from>
    <xdr:to>
      <xdr:col>54</xdr:col>
      <xdr:colOff>189865</xdr:colOff>
      <xdr:row>79</xdr:row>
      <xdr:rowOff>88347</xdr:rowOff>
    </xdr:to>
    <xdr:cxnSp macro="">
      <xdr:nvCxnSpPr>
        <xdr:cNvPr id="403" name="直線コネクタ 402">
          <a:extLst>
            <a:ext uri="{FF2B5EF4-FFF2-40B4-BE49-F238E27FC236}">
              <a16:creationId xmlns:a16="http://schemas.microsoft.com/office/drawing/2014/main" id="{D1F268B7-F5DF-4546-ABE3-285BA1210E39}"/>
            </a:ext>
          </a:extLst>
        </xdr:cNvPr>
        <xdr:cNvCxnSpPr/>
      </xdr:nvCxnSpPr>
      <xdr:spPr>
        <a:xfrm flipV="1">
          <a:off x="9427845" y="12049150"/>
          <a:ext cx="1270" cy="1587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92174</xdr:rowOff>
    </xdr:from>
    <xdr:ext cx="378565" cy="259045"/>
    <xdr:sp macro="" textlink="">
      <xdr:nvSpPr>
        <xdr:cNvPr id="404" name="商工費最小値テキスト">
          <a:extLst>
            <a:ext uri="{FF2B5EF4-FFF2-40B4-BE49-F238E27FC236}">
              <a16:creationId xmlns:a16="http://schemas.microsoft.com/office/drawing/2014/main" id="{4B879A05-BBC3-4BCE-8C71-867E60794A67}"/>
            </a:ext>
          </a:extLst>
        </xdr:cNvPr>
        <xdr:cNvSpPr txBox="1"/>
      </xdr:nvSpPr>
      <xdr:spPr>
        <a:xfrm>
          <a:off x="9484360" y="136405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88347</xdr:rowOff>
    </xdr:from>
    <xdr:to>
      <xdr:col>55</xdr:col>
      <xdr:colOff>88900</xdr:colOff>
      <xdr:row>79</xdr:row>
      <xdr:rowOff>88347</xdr:rowOff>
    </xdr:to>
    <xdr:cxnSp macro="">
      <xdr:nvCxnSpPr>
        <xdr:cNvPr id="405" name="直線コネクタ 404">
          <a:extLst>
            <a:ext uri="{FF2B5EF4-FFF2-40B4-BE49-F238E27FC236}">
              <a16:creationId xmlns:a16="http://schemas.microsoft.com/office/drawing/2014/main" id="{E3289B43-EC85-4F02-8419-C7CBF06F2AEF}"/>
            </a:ext>
          </a:extLst>
        </xdr:cNvPr>
        <xdr:cNvCxnSpPr/>
      </xdr:nvCxnSpPr>
      <xdr:spPr>
        <a:xfrm>
          <a:off x="9356090" y="13636707"/>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163872</xdr:rowOff>
    </xdr:from>
    <xdr:ext cx="534377" cy="259045"/>
    <xdr:sp macro="" textlink="">
      <xdr:nvSpPr>
        <xdr:cNvPr id="406" name="商工費最大値テキスト">
          <a:extLst>
            <a:ext uri="{FF2B5EF4-FFF2-40B4-BE49-F238E27FC236}">
              <a16:creationId xmlns:a16="http://schemas.microsoft.com/office/drawing/2014/main" id="{FCB36AE9-13A9-4A28-9245-D7ABE64570AA}"/>
            </a:ext>
          </a:extLst>
        </xdr:cNvPr>
        <xdr:cNvSpPr txBox="1"/>
      </xdr:nvSpPr>
      <xdr:spPr>
        <a:xfrm>
          <a:off x="9484360" y="11826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97,754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45745</xdr:rowOff>
    </xdr:from>
    <xdr:to>
      <xdr:col>55</xdr:col>
      <xdr:colOff>88900</xdr:colOff>
      <xdr:row>70</xdr:row>
      <xdr:rowOff>45745</xdr:rowOff>
    </xdr:to>
    <xdr:cxnSp macro="">
      <xdr:nvCxnSpPr>
        <xdr:cNvPr id="407" name="直線コネクタ 406">
          <a:extLst>
            <a:ext uri="{FF2B5EF4-FFF2-40B4-BE49-F238E27FC236}">
              <a16:creationId xmlns:a16="http://schemas.microsoft.com/office/drawing/2014/main" id="{C146DCE6-E099-4D87-9A95-E3B5C5F63FD0}"/>
            </a:ext>
          </a:extLst>
        </xdr:cNvPr>
        <xdr:cNvCxnSpPr/>
      </xdr:nvCxnSpPr>
      <xdr:spPr>
        <a:xfrm>
          <a:off x="9356090" y="12049150"/>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93033</xdr:rowOff>
    </xdr:from>
    <xdr:to>
      <xdr:col>55</xdr:col>
      <xdr:colOff>0</xdr:colOff>
      <xdr:row>76</xdr:row>
      <xdr:rowOff>43999</xdr:rowOff>
    </xdr:to>
    <xdr:cxnSp macro="">
      <xdr:nvCxnSpPr>
        <xdr:cNvPr id="408" name="直線コネクタ 407">
          <a:extLst>
            <a:ext uri="{FF2B5EF4-FFF2-40B4-BE49-F238E27FC236}">
              <a16:creationId xmlns:a16="http://schemas.microsoft.com/office/drawing/2014/main" id="{0F6128AC-0E38-4C3F-8415-E175050EFCB4}"/>
            </a:ext>
          </a:extLst>
        </xdr:cNvPr>
        <xdr:cNvCxnSpPr/>
      </xdr:nvCxnSpPr>
      <xdr:spPr>
        <a:xfrm flipV="1">
          <a:off x="8686800" y="12955593"/>
          <a:ext cx="742950" cy="120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20366</xdr:rowOff>
    </xdr:from>
    <xdr:ext cx="534377" cy="259045"/>
    <xdr:sp macro="" textlink="">
      <xdr:nvSpPr>
        <xdr:cNvPr id="409" name="商工費平均値テキスト">
          <a:extLst>
            <a:ext uri="{FF2B5EF4-FFF2-40B4-BE49-F238E27FC236}">
              <a16:creationId xmlns:a16="http://schemas.microsoft.com/office/drawing/2014/main" id="{D6607D5D-4711-43E1-95A8-E69B5DD6F0C8}"/>
            </a:ext>
          </a:extLst>
        </xdr:cNvPr>
        <xdr:cNvSpPr txBox="1"/>
      </xdr:nvSpPr>
      <xdr:spPr>
        <a:xfrm>
          <a:off x="9484360" y="132182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41939</xdr:rowOff>
    </xdr:from>
    <xdr:to>
      <xdr:col>55</xdr:col>
      <xdr:colOff>50800</xdr:colOff>
      <xdr:row>77</xdr:row>
      <xdr:rowOff>143539</xdr:rowOff>
    </xdr:to>
    <xdr:sp macro="" textlink="">
      <xdr:nvSpPr>
        <xdr:cNvPr id="410" name="フローチャート: 判断 409">
          <a:extLst>
            <a:ext uri="{FF2B5EF4-FFF2-40B4-BE49-F238E27FC236}">
              <a16:creationId xmlns:a16="http://schemas.microsoft.com/office/drawing/2014/main" id="{7AA9DF03-C7ED-411E-9153-A48F84EF7CA4}"/>
            </a:ext>
          </a:extLst>
        </xdr:cNvPr>
        <xdr:cNvSpPr/>
      </xdr:nvSpPr>
      <xdr:spPr>
        <a:xfrm>
          <a:off x="9394190" y="13245494"/>
          <a:ext cx="9017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162561</xdr:rowOff>
    </xdr:from>
    <xdr:to>
      <xdr:col>50</xdr:col>
      <xdr:colOff>114300</xdr:colOff>
      <xdr:row>76</xdr:row>
      <xdr:rowOff>43999</xdr:rowOff>
    </xdr:to>
    <xdr:cxnSp macro="">
      <xdr:nvCxnSpPr>
        <xdr:cNvPr id="411" name="直線コネクタ 410">
          <a:extLst>
            <a:ext uri="{FF2B5EF4-FFF2-40B4-BE49-F238E27FC236}">
              <a16:creationId xmlns:a16="http://schemas.microsoft.com/office/drawing/2014/main" id="{4A0C883A-755A-4078-8DA8-E7B44351A7BE}"/>
            </a:ext>
          </a:extLst>
        </xdr:cNvPr>
        <xdr:cNvCxnSpPr/>
      </xdr:nvCxnSpPr>
      <xdr:spPr>
        <a:xfrm>
          <a:off x="7889240" y="13023216"/>
          <a:ext cx="797560" cy="52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73665</xdr:rowOff>
    </xdr:from>
    <xdr:to>
      <xdr:col>50</xdr:col>
      <xdr:colOff>165100</xdr:colOff>
      <xdr:row>78</xdr:row>
      <xdr:rowOff>3815</xdr:rowOff>
    </xdr:to>
    <xdr:sp macro="" textlink="">
      <xdr:nvSpPr>
        <xdr:cNvPr id="412" name="フローチャート: 判断 411">
          <a:extLst>
            <a:ext uri="{FF2B5EF4-FFF2-40B4-BE49-F238E27FC236}">
              <a16:creationId xmlns:a16="http://schemas.microsoft.com/office/drawing/2014/main" id="{4FF46C8F-EC0B-4288-BEA0-AEAA1E383AC2}"/>
            </a:ext>
          </a:extLst>
        </xdr:cNvPr>
        <xdr:cNvSpPr/>
      </xdr:nvSpPr>
      <xdr:spPr>
        <a:xfrm>
          <a:off x="8632190" y="13275315"/>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166392</xdr:rowOff>
    </xdr:from>
    <xdr:ext cx="534377" cy="259045"/>
    <xdr:sp macro="" textlink="">
      <xdr:nvSpPr>
        <xdr:cNvPr id="413" name="テキスト ボックス 412">
          <a:extLst>
            <a:ext uri="{FF2B5EF4-FFF2-40B4-BE49-F238E27FC236}">
              <a16:creationId xmlns:a16="http://schemas.microsoft.com/office/drawing/2014/main" id="{762F2369-0128-4E6B-9735-894A2E3FEE8C}"/>
            </a:ext>
          </a:extLst>
        </xdr:cNvPr>
        <xdr:cNvSpPr txBox="1"/>
      </xdr:nvSpPr>
      <xdr:spPr>
        <a:xfrm>
          <a:off x="8438661" y="13371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162561</xdr:rowOff>
    </xdr:from>
    <xdr:to>
      <xdr:col>45</xdr:col>
      <xdr:colOff>177800</xdr:colOff>
      <xdr:row>76</xdr:row>
      <xdr:rowOff>127992</xdr:rowOff>
    </xdr:to>
    <xdr:cxnSp macro="">
      <xdr:nvCxnSpPr>
        <xdr:cNvPr id="414" name="直線コネクタ 413">
          <a:extLst>
            <a:ext uri="{FF2B5EF4-FFF2-40B4-BE49-F238E27FC236}">
              <a16:creationId xmlns:a16="http://schemas.microsoft.com/office/drawing/2014/main" id="{3E49D8D7-584C-49BB-8CB3-0B2696E6B6CE}"/>
            </a:ext>
          </a:extLst>
        </xdr:cNvPr>
        <xdr:cNvCxnSpPr/>
      </xdr:nvCxnSpPr>
      <xdr:spPr>
        <a:xfrm flipV="1">
          <a:off x="7084060" y="13023216"/>
          <a:ext cx="805180" cy="138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16990</xdr:rowOff>
    </xdr:from>
    <xdr:to>
      <xdr:col>46</xdr:col>
      <xdr:colOff>38100</xdr:colOff>
      <xdr:row>77</xdr:row>
      <xdr:rowOff>118590</xdr:rowOff>
    </xdr:to>
    <xdr:sp macro="" textlink="">
      <xdr:nvSpPr>
        <xdr:cNvPr id="415" name="フローチャート: 判断 414">
          <a:extLst>
            <a:ext uri="{FF2B5EF4-FFF2-40B4-BE49-F238E27FC236}">
              <a16:creationId xmlns:a16="http://schemas.microsoft.com/office/drawing/2014/main" id="{44234F43-AEE2-49A3-A4B1-38AEA93112A5}"/>
            </a:ext>
          </a:extLst>
        </xdr:cNvPr>
        <xdr:cNvSpPr/>
      </xdr:nvSpPr>
      <xdr:spPr>
        <a:xfrm>
          <a:off x="7846060" y="13222450"/>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109717</xdr:rowOff>
    </xdr:from>
    <xdr:ext cx="534377" cy="259045"/>
    <xdr:sp macro="" textlink="">
      <xdr:nvSpPr>
        <xdr:cNvPr id="416" name="テキスト ボックス 415">
          <a:extLst>
            <a:ext uri="{FF2B5EF4-FFF2-40B4-BE49-F238E27FC236}">
              <a16:creationId xmlns:a16="http://schemas.microsoft.com/office/drawing/2014/main" id="{59702CD0-E4B1-4089-B6C0-9C9A19647819}"/>
            </a:ext>
          </a:extLst>
        </xdr:cNvPr>
        <xdr:cNvSpPr txBox="1"/>
      </xdr:nvSpPr>
      <xdr:spPr>
        <a:xfrm>
          <a:off x="7641101" y="13309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127992</xdr:rowOff>
    </xdr:from>
    <xdr:to>
      <xdr:col>41</xdr:col>
      <xdr:colOff>50800</xdr:colOff>
      <xdr:row>77</xdr:row>
      <xdr:rowOff>49843</xdr:rowOff>
    </xdr:to>
    <xdr:cxnSp macro="">
      <xdr:nvCxnSpPr>
        <xdr:cNvPr id="417" name="直線コネクタ 416">
          <a:extLst>
            <a:ext uri="{FF2B5EF4-FFF2-40B4-BE49-F238E27FC236}">
              <a16:creationId xmlns:a16="http://schemas.microsoft.com/office/drawing/2014/main" id="{81914FE3-71CA-4670-ACE1-CAAC9208F80F}"/>
            </a:ext>
          </a:extLst>
        </xdr:cNvPr>
        <xdr:cNvCxnSpPr/>
      </xdr:nvCxnSpPr>
      <xdr:spPr>
        <a:xfrm flipV="1">
          <a:off x="6286500" y="13162002"/>
          <a:ext cx="797560" cy="93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151651</xdr:rowOff>
    </xdr:from>
    <xdr:to>
      <xdr:col>41</xdr:col>
      <xdr:colOff>101600</xdr:colOff>
      <xdr:row>78</xdr:row>
      <xdr:rowOff>81801</xdr:rowOff>
    </xdr:to>
    <xdr:sp macro="" textlink="">
      <xdr:nvSpPr>
        <xdr:cNvPr id="418" name="フローチャート: 判断 417">
          <a:extLst>
            <a:ext uri="{FF2B5EF4-FFF2-40B4-BE49-F238E27FC236}">
              <a16:creationId xmlns:a16="http://schemas.microsoft.com/office/drawing/2014/main" id="{2EB8CB13-419B-4EDF-A572-F5C78F4B2BA6}"/>
            </a:ext>
          </a:extLst>
        </xdr:cNvPr>
        <xdr:cNvSpPr/>
      </xdr:nvSpPr>
      <xdr:spPr>
        <a:xfrm>
          <a:off x="7029450" y="13353301"/>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72928</xdr:rowOff>
    </xdr:from>
    <xdr:ext cx="534377" cy="259045"/>
    <xdr:sp macro="" textlink="">
      <xdr:nvSpPr>
        <xdr:cNvPr id="419" name="テキスト ボックス 418">
          <a:extLst>
            <a:ext uri="{FF2B5EF4-FFF2-40B4-BE49-F238E27FC236}">
              <a16:creationId xmlns:a16="http://schemas.microsoft.com/office/drawing/2014/main" id="{4ECEAFA2-E373-4618-B0E7-4DCF90EF95A8}"/>
            </a:ext>
          </a:extLst>
        </xdr:cNvPr>
        <xdr:cNvSpPr txBox="1"/>
      </xdr:nvSpPr>
      <xdr:spPr>
        <a:xfrm>
          <a:off x="6854971" y="13446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23244</xdr:rowOff>
    </xdr:from>
    <xdr:to>
      <xdr:col>36</xdr:col>
      <xdr:colOff>165100</xdr:colOff>
      <xdr:row>78</xdr:row>
      <xdr:rowOff>124844</xdr:rowOff>
    </xdr:to>
    <xdr:sp macro="" textlink="">
      <xdr:nvSpPr>
        <xdr:cNvPr id="420" name="フローチャート: 判断 419">
          <a:extLst>
            <a:ext uri="{FF2B5EF4-FFF2-40B4-BE49-F238E27FC236}">
              <a16:creationId xmlns:a16="http://schemas.microsoft.com/office/drawing/2014/main" id="{D450DC86-AECF-49C9-9621-A8298928E178}"/>
            </a:ext>
          </a:extLst>
        </xdr:cNvPr>
        <xdr:cNvSpPr/>
      </xdr:nvSpPr>
      <xdr:spPr>
        <a:xfrm>
          <a:off x="6231890" y="13392534"/>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115971</xdr:rowOff>
    </xdr:from>
    <xdr:ext cx="534377" cy="259045"/>
    <xdr:sp macro="" textlink="">
      <xdr:nvSpPr>
        <xdr:cNvPr id="421" name="テキスト ボックス 420">
          <a:extLst>
            <a:ext uri="{FF2B5EF4-FFF2-40B4-BE49-F238E27FC236}">
              <a16:creationId xmlns:a16="http://schemas.microsoft.com/office/drawing/2014/main" id="{524137AF-3A45-4823-BFAF-C29DF2C8B704}"/>
            </a:ext>
          </a:extLst>
        </xdr:cNvPr>
        <xdr:cNvSpPr txBox="1"/>
      </xdr:nvSpPr>
      <xdr:spPr>
        <a:xfrm>
          <a:off x="6038361" y="13489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3F981B89-C0C2-4D28-BCFF-D5C03F408A33}"/>
            </a:ext>
          </a:extLst>
        </xdr:cNvPr>
        <xdr:cNvSpPr txBox="1"/>
      </xdr:nvSpPr>
      <xdr:spPr>
        <a:xfrm>
          <a:off x="9258300" y="13969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1A326C79-4454-4BB5-A56E-2539A3FAC502}"/>
            </a:ext>
          </a:extLst>
        </xdr:cNvPr>
        <xdr:cNvSpPr txBox="1"/>
      </xdr:nvSpPr>
      <xdr:spPr>
        <a:xfrm>
          <a:off x="8515350" y="13969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28765E57-B34A-423C-9664-03EE044F0E73}"/>
            </a:ext>
          </a:extLst>
        </xdr:cNvPr>
        <xdr:cNvSpPr txBox="1"/>
      </xdr:nvSpPr>
      <xdr:spPr>
        <a:xfrm>
          <a:off x="7717790" y="13969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F5632571-E714-4E0D-800A-5C1E9F6CC81D}"/>
            </a:ext>
          </a:extLst>
        </xdr:cNvPr>
        <xdr:cNvSpPr txBox="1"/>
      </xdr:nvSpPr>
      <xdr:spPr>
        <a:xfrm>
          <a:off x="6912610" y="13969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A0BAD3ED-4A34-4A17-A68A-8488D6DE02D9}"/>
            </a:ext>
          </a:extLst>
        </xdr:cNvPr>
        <xdr:cNvSpPr txBox="1"/>
      </xdr:nvSpPr>
      <xdr:spPr>
        <a:xfrm>
          <a:off x="6115050" y="13969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42233</xdr:rowOff>
    </xdr:from>
    <xdr:to>
      <xdr:col>55</xdr:col>
      <xdr:colOff>50800</xdr:colOff>
      <xdr:row>75</xdr:row>
      <xdr:rowOff>143833</xdr:rowOff>
    </xdr:to>
    <xdr:sp macro="" textlink="">
      <xdr:nvSpPr>
        <xdr:cNvPr id="427" name="楕円 426">
          <a:extLst>
            <a:ext uri="{FF2B5EF4-FFF2-40B4-BE49-F238E27FC236}">
              <a16:creationId xmlns:a16="http://schemas.microsoft.com/office/drawing/2014/main" id="{568E8A8B-188E-4D3E-B176-12F412D95E0F}"/>
            </a:ext>
          </a:extLst>
        </xdr:cNvPr>
        <xdr:cNvSpPr/>
      </xdr:nvSpPr>
      <xdr:spPr>
        <a:xfrm>
          <a:off x="9394190" y="12902888"/>
          <a:ext cx="9017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65110</xdr:rowOff>
    </xdr:from>
    <xdr:ext cx="534377" cy="259045"/>
    <xdr:sp macro="" textlink="">
      <xdr:nvSpPr>
        <xdr:cNvPr id="428" name="商工費該当値テキスト">
          <a:extLst>
            <a:ext uri="{FF2B5EF4-FFF2-40B4-BE49-F238E27FC236}">
              <a16:creationId xmlns:a16="http://schemas.microsoft.com/office/drawing/2014/main" id="{78D6500F-D358-46EF-B232-2F4FAC054E67}"/>
            </a:ext>
          </a:extLst>
        </xdr:cNvPr>
        <xdr:cNvSpPr txBox="1"/>
      </xdr:nvSpPr>
      <xdr:spPr>
        <a:xfrm>
          <a:off x="9484360" y="12750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164649</xdr:rowOff>
    </xdr:from>
    <xdr:to>
      <xdr:col>50</xdr:col>
      <xdr:colOff>165100</xdr:colOff>
      <xdr:row>76</xdr:row>
      <xdr:rowOff>94799</xdr:rowOff>
    </xdr:to>
    <xdr:sp macro="" textlink="">
      <xdr:nvSpPr>
        <xdr:cNvPr id="429" name="楕円 428">
          <a:extLst>
            <a:ext uri="{FF2B5EF4-FFF2-40B4-BE49-F238E27FC236}">
              <a16:creationId xmlns:a16="http://schemas.microsoft.com/office/drawing/2014/main" id="{8303E857-90E3-46C2-A35E-4AFC17C8FD87}"/>
            </a:ext>
          </a:extLst>
        </xdr:cNvPr>
        <xdr:cNvSpPr/>
      </xdr:nvSpPr>
      <xdr:spPr>
        <a:xfrm>
          <a:off x="8632190" y="13027209"/>
          <a:ext cx="1092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111325</xdr:rowOff>
    </xdr:from>
    <xdr:ext cx="534377" cy="259045"/>
    <xdr:sp macro="" textlink="">
      <xdr:nvSpPr>
        <xdr:cNvPr id="430" name="テキスト ボックス 429">
          <a:extLst>
            <a:ext uri="{FF2B5EF4-FFF2-40B4-BE49-F238E27FC236}">
              <a16:creationId xmlns:a16="http://schemas.microsoft.com/office/drawing/2014/main" id="{8AE8935E-9CEA-486D-BDA1-51408B2CCA7D}"/>
            </a:ext>
          </a:extLst>
        </xdr:cNvPr>
        <xdr:cNvSpPr txBox="1"/>
      </xdr:nvSpPr>
      <xdr:spPr>
        <a:xfrm>
          <a:off x="8438661" y="12798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111760</xdr:rowOff>
    </xdr:from>
    <xdr:to>
      <xdr:col>46</xdr:col>
      <xdr:colOff>38100</xdr:colOff>
      <xdr:row>76</xdr:row>
      <xdr:rowOff>41911</xdr:rowOff>
    </xdr:to>
    <xdr:sp macro="" textlink="">
      <xdr:nvSpPr>
        <xdr:cNvPr id="431" name="楕円 430">
          <a:extLst>
            <a:ext uri="{FF2B5EF4-FFF2-40B4-BE49-F238E27FC236}">
              <a16:creationId xmlns:a16="http://schemas.microsoft.com/office/drawing/2014/main" id="{9B5DA800-A6C2-4B8B-9FBD-84144383C50A}"/>
            </a:ext>
          </a:extLst>
        </xdr:cNvPr>
        <xdr:cNvSpPr/>
      </xdr:nvSpPr>
      <xdr:spPr>
        <a:xfrm>
          <a:off x="7846060" y="12970510"/>
          <a:ext cx="78740" cy="103506"/>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58437</xdr:rowOff>
    </xdr:from>
    <xdr:ext cx="534377" cy="259045"/>
    <xdr:sp macro="" textlink="">
      <xdr:nvSpPr>
        <xdr:cNvPr id="432" name="テキスト ボックス 431">
          <a:extLst>
            <a:ext uri="{FF2B5EF4-FFF2-40B4-BE49-F238E27FC236}">
              <a16:creationId xmlns:a16="http://schemas.microsoft.com/office/drawing/2014/main" id="{053787E4-3754-40A7-B146-A56C8CB40B04}"/>
            </a:ext>
          </a:extLst>
        </xdr:cNvPr>
        <xdr:cNvSpPr txBox="1"/>
      </xdr:nvSpPr>
      <xdr:spPr>
        <a:xfrm>
          <a:off x="7641101" y="12741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77192</xdr:rowOff>
    </xdr:from>
    <xdr:to>
      <xdr:col>41</xdr:col>
      <xdr:colOff>101600</xdr:colOff>
      <xdr:row>77</xdr:row>
      <xdr:rowOff>7342</xdr:rowOff>
    </xdr:to>
    <xdr:sp macro="" textlink="">
      <xdr:nvSpPr>
        <xdr:cNvPr id="433" name="楕円 432">
          <a:extLst>
            <a:ext uri="{FF2B5EF4-FFF2-40B4-BE49-F238E27FC236}">
              <a16:creationId xmlns:a16="http://schemas.microsoft.com/office/drawing/2014/main" id="{DACFF6F7-DAD5-4DC3-B73B-F848FE9EBEFA}"/>
            </a:ext>
          </a:extLst>
        </xdr:cNvPr>
        <xdr:cNvSpPr/>
      </xdr:nvSpPr>
      <xdr:spPr>
        <a:xfrm>
          <a:off x="7029450" y="13107392"/>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23869</xdr:rowOff>
    </xdr:from>
    <xdr:ext cx="534377" cy="259045"/>
    <xdr:sp macro="" textlink="">
      <xdr:nvSpPr>
        <xdr:cNvPr id="434" name="テキスト ボックス 433">
          <a:extLst>
            <a:ext uri="{FF2B5EF4-FFF2-40B4-BE49-F238E27FC236}">
              <a16:creationId xmlns:a16="http://schemas.microsoft.com/office/drawing/2014/main" id="{0CA31281-27E9-443C-8BBA-9F3CB259AC88}"/>
            </a:ext>
          </a:extLst>
        </xdr:cNvPr>
        <xdr:cNvSpPr txBox="1"/>
      </xdr:nvSpPr>
      <xdr:spPr>
        <a:xfrm>
          <a:off x="6854971" y="12878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170493</xdr:rowOff>
    </xdr:from>
    <xdr:to>
      <xdr:col>36</xdr:col>
      <xdr:colOff>165100</xdr:colOff>
      <xdr:row>77</xdr:row>
      <xdr:rowOff>100643</xdr:rowOff>
    </xdr:to>
    <xdr:sp macro="" textlink="">
      <xdr:nvSpPr>
        <xdr:cNvPr id="435" name="楕円 434">
          <a:extLst>
            <a:ext uri="{FF2B5EF4-FFF2-40B4-BE49-F238E27FC236}">
              <a16:creationId xmlns:a16="http://schemas.microsoft.com/office/drawing/2014/main" id="{025F3C11-6228-4EC2-9D11-919A4A391EA6}"/>
            </a:ext>
          </a:extLst>
        </xdr:cNvPr>
        <xdr:cNvSpPr/>
      </xdr:nvSpPr>
      <xdr:spPr>
        <a:xfrm>
          <a:off x="6231890" y="13204503"/>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117170</xdr:rowOff>
    </xdr:from>
    <xdr:ext cx="534377" cy="259045"/>
    <xdr:sp macro="" textlink="">
      <xdr:nvSpPr>
        <xdr:cNvPr id="436" name="テキスト ボックス 435">
          <a:extLst>
            <a:ext uri="{FF2B5EF4-FFF2-40B4-BE49-F238E27FC236}">
              <a16:creationId xmlns:a16="http://schemas.microsoft.com/office/drawing/2014/main" id="{DD40CF92-E281-4DC9-A617-A1FE0A380450}"/>
            </a:ext>
          </a:extLst>
        </xdr:cNvPr>
        <xdr:cNvSpPr txBox="1"/>
      </xdr:nvSpPr>
      <xdr:spPr>
        <a:xfrm>
          <a:off x="6038361" y="12975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180EC898-5A92-45A6-8D8F-F893B24508C0}"/>
            </a:ext>
          </a:extLst>
        </xdr:cNvPr>
        <xdr:cNvSpPr/>
      </xdr:nvSpPr>
      <xdr:spPr>
        <a:xfrm>
          <a:off x="5960110" y="14283690"/>
          <a:ext cx="4210050" cy="3194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A9C835BB-5D05-4AD0-999D-9382790C79D4}"/>
            </a:ext>
          </a:extLst>
        </xdr:cNvPr>
        <xdr:cNvSpPr/>
      </xdr:nvSpPr>
      <xdr:spPr>
        <a:xfrm>
          <a:off x="6060440" y="14626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C75127E8-0A53-4D94-AB77-0A19BEFB17DE}"/>
            </a:ext>
          </a:extLst>
        </xdr:cNvPr>
        <xdr:cNvSpPr/>
      </xdr:nvSpPr>
      <xdr:spPr>
        <a:xfrm>
          <a:off x="6060440" y="14837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283AB98D-6386-4D28-BF85-1A701FF01ABF}"/>
            </a:ext>
          </a:extLst>
        </xdr:cNvPr>
        <xdr:cNvSpPr/>
      </xdr:nvSpPr>
      <xdr:spPr>
        <a:xfrm>
          <a:off x="6988810" y="14626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19B098A6-FF52-436C-950F-4D8B199C1D6E}"/>
            </a:ext>
          </a:extLst>
        </xdr:cNvPr>
        <xdr:cNvSpPr/>
      </xdr:nvSpPr>
      <xdr:spPr>
        <a:xfrm>
          <a:off x="6988810" y="14837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E6C271A4-BD60-4FD8-A2CB-EC30E2B10754}"/>
            </a:ext>
          </a:extLst>
        </xdr:cNvPr>
        <xdr:cNvSpPr/>
      </xdr:nvSpPr>
      <xdr:spPr>
        <a:xfrm>
          <a:off x="8017510" y="14626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29501029-32F4-4677-AB46-3B1034B8E3D5}"/>
            </a:ext>
          </a:extLst>
        </xdr:cNvPr>
        <xdr:cNvSpPr/>
      </xdr:nvSpPr>
      <xdr:spPr>
        <a:xfrm>
          <a:off x="8017510" y="14837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53C69C71-E124-4F6D-BEED-63F095997A72}"/>
            </a:ext>
          </a:extLst>
        </xdr:cNvPr>
        <xdr:cNvSpPr/>
      </xdr:nvSpPr>
      <xdr:spPr>
        <a:xfrm>
          <a:off x="5960110" y="15109190"/>
          <a:ext cx="4210050" cy="229171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84542D35-9BBC-415E-9291-A3C03E2C0DEF}"/>
            </a:ext>
          </a:extLst>
        </xdr:cNvPr>
        <xdr:cNvSpPr txBox="1"/>
      </xdr:nvSpPr>
      <xdr:spPr>
        <a:xfrm>
          <a:off x="5922010" y="1492440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A27C896C-A3F4-4A6F-9A6D-A37162851EDE}"/>
            </a:ext>
          </a:extLst>
        </xdr:cNvPr>
        <xdr:cNvCxnSpPr/>
      </xdr:nvCxnSpPr>
      <xdr:spPr>
        <a:xfrm>
          <a:off x="5960110" y="1740090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7" name="直線コネクタ 446">
          <a:extLst>
            <a:ext uri="{FF2B5EF4-FFF2-40B4-BE49-F238E27FC236}">
              <a16:creationId xmlns:a16="http://schemas.microsoft.com/office/drawing/2014/main" id="{FCA59BCD-E35B-4F4E-BE9C-C1F5D200B413}"/>
            </a:ext>
          </a:extLst>
        </xdr:cNvPr>
        <xdr:cNvCxnSpPr/>
      </xdr:nvCxnSpPr>
      <xdr:spPr>
        <a:xfrm>
          <a:off x="5960110" y="1706861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8" name="テキスト ボックス 447">
          <a:extLst>
            <a:ext uri="{FF2B5EF4-FFF2-40B4-BE49-F238E27FC236}">
              <a16:creationId xmlns:a16="http://schemas.microsoft.com/office/drawing/2014/main" id="{95AAEACC-ECF2-42E6-869B-E921F0DE4B5F}"/>
            </a:ext>
          </a:extLst>
        </xdr:cNvPr>
        <xdr:cNvSpPr txBox="1"/>
      </xdr:nvSpPr>
      <xdr:spPr>
        <a:xfrm>
          <a:off x="5724659" y="1693401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9" name="直線コネクタ 448">
          <a:extLst>
            <a:ext uri="{FF2B5EF4-FFF2-40B4-BE49-F238E27FC236}">
              <a16:creationId xmlns:a16="http://schemas.microsoft.com/office/drawing/2014/main" id="{5B47153F-D11F-4638-BF9A-9E75542D069D}"/>
            </a:ext>
          </a:extLst>
        </xdr:cNvPr>
        <xdr:cNvCxnSpPr/>
      </xdr:nvCxnSpPr>
      <xdr:spPr>
        <a:xfrm>
          <a:off x="5960110" y="1674585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0" name="テキスト ボックス 449">
          <a:extLst>
            <a:ext uri="{FF2B5EF4-FFF2-40B4-BE49-F238E27FC236}">
              <a16:creationId xmlns:a16="http://schemas.microsoft.com/office/drawing/2014/main" id="{BA295B36-C757-4A98-A69B-B6E3B1561F49}"/>
            </a:ext>
          </a:extLst>
        </xdr:cNvPr>
        <xdr:cNvSpPr txBox="1"/>
      </xdr:nvSpPr>
      <xdr:spPr>
        <a:xfrm>
          <a:off x="5485961" y="1660172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1" name="直線コネクタ 450">
          <a:extLst>
            <a:ext uri="{FF2B5EF4-FFF2-40B4-BE49-F238E27FC236}">
              <a16:creationId xmlns:a16="http://schemas.microsoft.com/office/drawing/2014/main" id="{8B814E54-2E14-4014-853B-5903660E7F3F}"/>
            </a:ext>
          </a:extLst>
        </xdr:cNvPr>
        <xdr:cNvCxnSpPr/>
      </xdr:nvCxnSpPr>
      <xdr:spPr>
        <a:xfrm>
          <a:off x="5960110" y="1642309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2" name="テキスト ボックス 451">
          <a:extLst>
            <a:ext uri="{FF2B5EF4-FFF2-40B4-BE49-F238E27FC236}">
              <a16:creationId xmlns:a16="http://schemas.microsoft.com/office/drawing/2014/main" id="{6AD66160-D1D0-42EB-94CF-6B8F0316BB8F}"/>
            </a:ext>
          </a:extLst>
        </xdr:cNvPr>
        <xdr:cNvSpPr txBox="1"/>
      </xdr:nvSpPr>
      <xdr:spPr>
        <a:xfrm>
          <a:off x="5485961" y="1627896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3" name="直線コネクタ 452">
          <a:extLst>
            <a:ext uri="{FF2B5EF4-FFF2-40B4-BE49-F238E27FC236}">
              <a16:creationId xmlns:a16="http://schemas.microsoft.com/office/drawing/2014/main" id="{7D803B22-CFD2-44CF-82DF-2B4B9FFB8993}"/>
            </a:ext>
          </a:extLst>
        </xdr:cNvPr>
        <xdr:cNvCxnSpPr/>
      </xdr:nvCxnSpPr>
      <xdr:spPr>
        <a:xfrm>
          <a:off x="5960110" y="1609080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4" name="テキスト ボックス 453">
          <a:extLst>
            <a:ext uri="{FF2B5EF4-FFF2-40B4-BE49-F238E27FC236}">
              <a16:creationId xmlns:a16="http://schemas.microsoft.com/office/drawing/2014/main" id="{59368553-8417-43FE-9AC9-D4662D4685BE}"/>
            </a:ext>
          </a:extLst>
        </xdr:cNvPr>
        <xdr:cNvSpPr txBox="1"/>
      </xdr:nvSpPr>
      <xdr:spPr>
        <a:xfrm>
          <a:off x="5485961" y="1595239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5" name="直線コネクタ 454">
          <a:extLst>
            <a:ext uri="{FF2B5EF4-FFF2-40B4-BE49-F238E27FC236}">
              <a16:creationId xmlns:a16="http://schemas.microsoft.com/office/drawing/2014/main" id="{731AA06E-F137-4EFC-8DDB-0EC5606D2E4B}"/>
            </a:ext>
          </a:extLst>
        </xdr:cNvPr>
        <xdr:cNvCxnSpPr/>
      </xdr:nvCxnSpPr>
      <xdr:spPr>
        <a:xfrm>
          <a:off x="5960110" y="1576995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6" name="テキスト ボックス 455">
          <a:extLst>
            <a:ext uri="{FF2B5EF4-FFF2-40B4-BE49-F238E27FC236}">
              <a16:creationId xmlns:a16="http://schemas.microsoft.com/office/drawing/2014/main" id="{71368BDA-24FC-4DE7-909D-6E95B0E4D3BE}"/>
            </a:ext>
          </a:extLst>
        </xdr:cNvPr>
        <xdr:cNvSpPr txBox="1"/>
      </xdr:nvSpPr>
      <xdr:spPr>
        <a:xfrm>
          <a:off x="5416126" y="1562011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7" name="直線コネクタ 456">
          <a:extLst>
            <a:ext uri="{FF2B5EF4-FFF2-40B4-BE49-F238E27FC236}">
              <a16:creationId xmlns:a16="http://schemas.microsoft.com/office/drawing/2014/main" id="{730042EC-E55B-41BC-B75B-EABFEE8F9403}"/>
            </a:ext>
          </a:extLst>
        </xdr:cNvPr>
        <xdr:cNvCxnSpPr/>
      </xdr:nvCxnSpPr>
      <xdr:spPr>
        <a:xfrm>
          <a:off x="5960110" y="1544147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8" name="テキスト ボックス 457">
          <a:extLst>
            <a:ext uri="{FF2B5EF4-FFF2-40B4-BE49-F238E27FC236}">
              <a16:creationId xmlns:a16="http://schemas.microsoft.com/office/drawing/2014/main" id="{6A0020E3-0EA2-4CEC-A170-F8ED5EC333D3}"/>
            </a:ext>
          </a:extLst>
        </xdr:cNvPr>
        <xdr:cNvSpPr txBox="1"/>
      </xdr:nvSpPr>
      <xdr:spPr>
        <a:xfrm>
          <a:off x="5416126"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a:extLst>
            <a:ext uri="{FF2B5EF4-FFF2-40B4-BE49-F238E27FC236}">
              <a16:creationId xmlns:a16="http://schemas.microsoft.com/office/drawing/2014/main" id="{BBC2662C-7F01-46D9-9189-8D600FC2B367}"/>
            </a:ext>
          </a:extLst>
        </xdr:cNvPr>
        <xdr:cNvCxnSpPr/>
      </xdr:nvCxnSpPr>
      <xdr:spPr>
        <a:xfrm>
          <a:off x="5960110" y="15109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a:extLst>
            <a:ext uri="{FF2B5EF4-FFF2-40B4-BE49-F238E27FC236}">
              <a16:creationId xmlns:a16="http://schemas.microsoft.com/office/drawing/2014/main" id="{3B8D967F-3F5E-4AA6-A98A-B163160C52BF}"/>
            </a:ext>
          </a:extLst>
        </xdr:cNvPr>
        <xdr:cNvSpPr txBox="1"/>
      </xdr:nvSpPr>
      <xdr:spPr>
        <a:xfrm>
          <a:off x="5416126" y="149745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土木費グラフ枠">
          <a:extLst>
            <a:ext uri="{FF2B5EF4-FFF2-40B4-BE49-F238E27FC236}">
              <a16:creationId xmlns:a16="http://schemas.microsoft.com/office/drawing/2014/main" id="{B89D3CD2-1231-489A-B5C9-0646D3EBC62C}"/>
            </a:ext>
          </a:extLst>
        </xdr:cNvPr>
        <xdr:cNvSpPr/>
      </xdr:nvSpPr>
      <xdr:spPr>
        <a:xfrm>
          <a:off x="5960110" y="15109190"/>
          <a:ext cx="4210050" cy="229171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105116</xdr:rowOff>
    </xdr:from>
    <xdr:to>
      <xdr:col>54</xdr:col>
      <xdr:colOff>189865</xdr:colOff>
      <xdr:row>98</xdr:row>
      <xdr:rowOff>29341</xdr:rowOff>
    </xdr:to>
    <xdr:cxnSp macro="">
      <xdr:nvCxnSpPr>
        <xdr:cNvPr id="462" name="直線コネクタ 461">
          <a:extLst>
            <a:ext uri="{FF2B5EF4-FFF2-40B4-BE49-F238E27FC236}">
              <a16:creationId xmlns:a16="http://schemas.microsoft.com/office/drawing/2014/main" id="{A2C3FD79-5CBC-4F13-96D6-D57CDED6B533}"/>
            </a:ext>
          </a:extLst>
        </xdr:cNvPr>
        <xdr:cNvCxnSpPr/>
      </xdr:nvCxnSpPr>
      <xdr:spPr>
        <a:xfrm flipV="1">
          <a:off x="9427845" y="15533711"/>
          <a:ext cx="1270" cy="1295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33168</xdr:rowOff>
    </xdr:from>
    <xdr:ext cx="534377" cy="259045"/>
    <xdr:sp macro="" textlink="">
      <xdr:nvSpPr>
        <xdr:cNvPr id="463" name="土木費最小値テキスト">
          <a:extLst>
            <a:ext uri="{FF2B5EF4-FFF2-40B4-BE49-F238E27FC236}">
              <a16:creationId xmlns:a16="http://schemas.microsoft.com/office/drawing/2014/main" id="{902480A2-51A5-4388-94C7-B4EDA7201234}"/>
            </a:ext>
          </a:extLst>
        </xdr:cNvPr>
        <xdr:cNvSpPr txBox="1"/>
      </xdr:nvSpPr>
      <xdr:spPr>
        <a:xfrm>
          <a:off x="9484360" y="16833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29341</xdr:rowOff>
    </xdr:from>
    <xdr:to>
      <xdr:col>55</xdr:col>
      <xdr:colOff>88900</xdr:colOff>
      <xdr:row>98</xdr:row>
      <xdr:rowOff>29341</xdr:rowOff>
    </xdr:to>
    <xdr:cxnSp macro="">
      <xdr:nvCxnSpPr>
        <xdr:cNvPr id="464" name="直線コネクタ 463">
          <a:extLst>
            <a:ext uri="{FF2B5EF4-FFF2-40B4-BE49-F238E27FC236}">
              <a16:creationId xmlns:a16="http://schemas.microsoft.com/office/drawing/2014/main" id="{C709AC35-93DD-42D4-A1F9-526217CA1974}"/>
            </a:ext>
          </a:extLst>
        </xdr:cNvPr>
        <xdr:cNvCxnSpPr/>
      </xdr:nvCxnSpPr>
      <xdr:spPr>
        <a:xfrm>
          <a:off x="9356090" y="16829536"/>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51793</xdr:rowOff>
    </xdr:from>
    <xdr:ext cx="599010" cy="259045"/>
    <xdr:sp macro="" textlink="">
      <xdr:nvSpPr>
        <xdr:cNvPr id="465" name="土木費最大値テキスト">
          <a:extLst>
            <a:ext uri="{FF2B5EF4-FFF2-40B4-BE49-F238E27FC236}">
              <a16:creationId xmlns:a16="http://schemas.microsoft.com/office/drawing/2014/main" id="{426A1933-E895-4132-B1C2-5CE6A0399E8E}"/>
            </a:ext>
          </a:extLst>
        </xdr:cNvPr>
        <xdr:cNvSpPr txBox="1"/>
      </xdr:nvSpPr>
      <xdr:spPr>
        <a:xfrm>
          <a:off x="9484360" y="15314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141,177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105116</xdr:rowOff>
    </xdr:from>
    <xdr:to>
      <xdr:col>55</xdr:col>
      <xdr:colOff>88900</xdr:colOff>
      <xdr:row>90</xdr:row>
      <xdr:rowOff>105116</xdr:rowOff>
    </xdr:to>
    <xdr:cxnSp macro="">
      <xdr:nvCxnSpPr>
        <xdr:cNvPr id="466" name="直線コネクタ 465">
          <a:extLst>
            <a:ext uri="{FF2B5EF4-FFF2-40B4-BE49-F238E27FC236}">
              <a16:creationId xmlns:a16="http://schemas.microsoft.com/office/drawing/2014/main" id="{70AB4621-9BE9-4363-A88D-8118E4451C2C}"/>
            </a:ext>
          </a:extLst>
        </xdr:cNvPr>
        <xdr:cNvCxnSpPr/>
      </xdr:nvCxnSpPr>
      <xdr:spPr>
        <a:xfrm>
          <a:off x="9356090" y="15533711"/>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102972</xdr:rowOff>
    </xdr:from>
    <xdr:to>
      <xdr:col>55</xdr:col>
      <xdr:colOff>0</xdr:colOff>
      <xdr:row>96</xdr:row>
      <xdr:rowOff>122152</xdr:rowOff>
    </xdr:to>
    <xdr:cxnSp macro="">
      <xdr:nvCxnSpPr>
        <xdr:cNvPr id="467" name="直線コネクタ 466">
          <a:extLst>
            <a:ext uri="{FF2B5EF4-FFF2-40B4-BE49-F238E27FC236}">
              <a16:creationId xmlns:a16="http://schemas.microsoft.com/office/drawing/2014/main" id="{F638CF22-27E3-4733-82BE-32126F75C3CA}"/>
            </a:ext>
          </a:extLst>
        </xdr:cNvPr>
        <xdr:cNvCxnSpPr/>
      </xdr:nvCxnSpPr>
      <xdr:spPr>
        <a:xfrm>
          <a:off x="8686800" y="16560267"/>
          <a:ext cx="742950" cy="22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117491</xdr:rowOff>
    </xdr:from>
    <xdr:ext cx="534377" cy="259045"/>
    <xdr:sp macro="" textlink="">
      <xdr:nvSpPr>
        <xdr:cNvPr id="468" name="土木費平均値テキスト">
          <a:extLst>
            <a:ext uri="{FF2B5EF4-FFF2-40B4-BE49-F238E27FC236}">
              <a16:creationId xmlns:a16="http://schemas.microsoft.com/office/drawing/2014/main" id="{D3D775EB-FEA0-4518-B1E1-6727B4813678}"/>
            </a:ext>
          </a:extLst>
        </xdr:cNvPr>
        <xdr:cNvSpPr txBox="1"/>
      </xdr:nvSpPr>
      <xdr:spPr>
        <a:xfrm>
          <a:off x="9484360" y="162337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94614</xdr:rowOff>
    </xdr:from>
    <xdr:to>
      <xdr:col>55</xdr:col>
      <xdr:colOff>50800</xdr:colOff>
      <xdr:row>96</xdr:row>
      <xdr:rowOff>24764</xdr:rowOff>
    </xdr:to>
    <xdr:sp macro="" textlink="">
      <xdr:nvSpPr>
        <xdr:cNvPr id="469" name="フローチャート: 判断 468">
          <a:extLst>
            <a:ext uri="{FF2B5EF4-FFF2-40B4-BE49-F238E27FC236}">
              <a16:creationId xmlns:a16="http://schemas.microsoft.com/office/drawing/2014/main" id="{D2B65964-CEDF-4863-BA85-F69505B7CB36}"/>
            </a:ext>
          </a:extLst>
        </xdr:cNvPr>
        <xdr:cNvSpPr/>
      </xdr:nvSpPr>
      <xdr:spPr>
        <a:xfrm>
          <a:off x="9394190" y="16386174"/>
          <a:ext cx="9017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98912</xdr:rowOff>
    </xdr:from>
    <xdr:to>
      <xdr:col>50</xdr:col>
      <xdr:colOff>114300</xdr:colOff>
      <xdr:row>96</xdr:row>
      <xdr:rowOff>102972</xdr:rowOff>
    </xdr:to>
    <xdr:cxnSp macro="">
      <xdr:nvCxnSpPr>
        <xdr:cNvPr id="470" name="直線コネクタ 469">
          <a:extLst>
            <a:ext uri="{FF2B5EF4-FFF2-40B4-BE49-F238E27FC236}">
              <a16:creationId xmlns:a16="http://schemas.microsoft.com/office/drawing/2014/main" id="{B070CAED-C772-4235-9CED-3FDEA5564335}"/>
            </a:ext>
          </a:extLst>
        </xdr:cNvPr>
        <xdr:cNvCxnSpPr/>
      </xdr:nvCxnSpPr>
      <xdr:spPr>
        <a:xfrm>
          <a:off x="7889240" y="16554302"/>
          <a:ext cx="797560" cy="5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81215</xdr:rowOff>
    </xdr:from>
    <xdr:to>
      <xdr:col>50</xdr:col>
      <xdr:colOff>165100</xdr:colOff>
      <xdr:row>96</xdr:row>
      <xdr:rowOff>11365</xdr:rowOff>
    </xdr:to>
    <xdr:sp macro="" textlink="">
      <xdr:nvSpPr>
        <xdr:cNvPr id="471" name="フローチャート: 判断 470">
          <a:extLst>
            <a:ext uri="{FF2B5EF4-FFF2-40B4-BE49-F238E27FC236}">
              <a16:creationId xmlns:a16="http://schemas.microsoft.com/office/drawing/2014/main" id="{7CA5034B-8CA1-436D-93B2-92EA0A12C75F}"/>
            </a:ext>
          </a:extLst>
        </xdr:cNvPr>
        <xdr:cNvSpPr/>
      </xdr:nvSpPr>
      <xdr:spPr>
        <a:xfrm>
          <a:off x="8632190" y="16370870"/>
          <a:ext cx="1092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27892</xdr:rowOff>
    </xdr:from>
    <xdr:ext cx="534377" cy="259045"/>
    <xdr:sp macro="" textlink="">
      <xdr:nvSpPr>
        <xdr:cNvPr id="472" name="テキスト ボックス 471">
          <a:extLst>
            <a:ext uri="{FF2B5EF4-FFF2-40B4-BE49-F238E27FC236}">
              <a16:creationId xmlns:a16="http://schemas.microsoft.com/office/drawing/2014/main" id="{B128A74C-1CF7-4CFB-A18A-D7262E55CECB}"/>
            </a:ext>
          </a:extLst>
        </xdr:cNvPr>
        <xdr:cNvSpPr txBox="1"/>
      </xdr:nvSpPr>
      <xdr:spPr>
        <a:xfrm>
          <a:off x="8438661" y="16142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98019</xdr:rowOff>
    </xdr:from>
    <xdr:to>
      <xdr:col>45</xdr:col>
      <xdr:colOff>177800</xdr:colOff>
      <xdr:row>96</xdr:row>
      <xdr:rowOff>98912</xdr:rowOff>
    </xdr:to>
    <xdr:cxnSp macro="">
      <xdr:nvCxnSpPr>
        <xdr:cNvPr id="473" name="直線コネクタ 472">
          <a:extLst>
            <a:ext uri="{FF2B5EF4-FFF2-40B4-BE49-F238E27FC236}">
              <a16:creationId xmlns:a16="http://schemas.microsoft.com/office/drawing/2014/main" id="{3955E4A0-7488-4AF0-95D5-3482D3AD9AEA}"/>
            </a:ext>
          </a:extLst>
        </xdr:cNvPr>
        <xdr:cNvCxnSpPr/>
      </xdr:nvCxnSpPr>
      <xdr:spPr>
        <a:xfrm>
          <a:off x="7084060" y="16553409"/>
          <a:ext cx="805180" cy="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65714</xdr:rowOff>
    </xdr:from>
    <xdr:to>
      <xdr:col>46</xdr:col>
      <xdr:colOff>38100</xdr:colOff>
      <xdr:row>95</xdr:row>
      <xdr:rowOff>167314</xdr:rowOff>
    </xdr:to>
    <xdr:sp macro="" textlink="">
      <xdr:nvSpPr>
        <xdr:cNvPr id="474" name="フローチャート: 判断 473">
          <a:extLst>
            <a:ext uri="{FF2B5EF4-FFF2-40B4-BE49-F238E27FC236}">
              <a16:creationId xmlns:a16="http://schemas.microsoft.com/office/drawing/2014/main" id="{7CACFECB-DEE7-4F01-83E5-42EC6DAF5325}"/>
            </a:ext>
          </a:extLst>
        </xdr:cNvPr>
        <xdr:cNvSpPr/>
      </xdr:nvSpPr>
      <xdr:spPr>
        <a:xfrm>
          <a:off x="7846060" y="16351559"/>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12391</xdr:rowOff>
    </xdr:from>
    <xdr:ext cx="534377" cy="259045"/>
    <xdr:sp macro="" textlink="">
      <xdr:nvSpPr>
        <xdr:cNvPr id="475" name="テキスト ボックス 474">
          <a:extLst>
            <a:ext uri="{FF2B5EF4-FFF2-40B4-BE49-F238E27FC236}">
              <a16:creationId xmlns:a16="http://schemas.microsoft.com/office/drawing/2014/main" id="{79650FB7-1180-41BD-B250-9FF79F3BC9E0}"/>
            </a:ext>
          </a:extLst>
        </xdr:cNvPr>
        <xdr:cNvSpPr txBox="1"/>
      </xdr:nvSpPr>
      <xdr:spPr>
        <a:xfrm>
          <a:off x="7641101" y="16132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98019</xdr:rowOff>
    </xdr:from>
    <xdr:to>
      <xdr:col>41</xdr:col>
      <xdr:colOff>50800</xdr:colOff>
      <xdr:row>96</xdr:row>
      <xdr:rowOff>139123</xdr:rowOff>
    </xdr:to>
    <xdr:cxnSp macro="">
      <xdr:nvCxnSpPr>
        <xdr:cNvPr id="476" name="直線コネクタ 475">
          <a:extLst>
            <a:ext uri="{FF2B5EF4-FFF2-40B4-BE49-F238E27FC236}">
              <a16:creationId xmlns:a16="http://schemas.microsoft.com/office/drawing/2014/main" id="{2D8CF1A3-BA28-467D-AED4-7057E4965C41}"/>
            </a:ext>
          </a:extLst>
        </xdr:cNvPr>
        <xdr:cNvCxnSpPr/>
      </xdr:nvCxnSpPr>
      <xdr:spPr>
        <a:xfrm flipV="1">
          <a:off x="6286500" y="16553409"/>
          <a:ext cx="797560" cy="41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83676</xdr:rowOff>
    </xdr:from>
    <xdr:to>
      <xdr:col>41</xdr:col>
      <xdr:colOff>101600</xdr:colOff>
      <xdr:row>96</xdr:row>
      <xdr:rowOff>13826</xdr:rowOff>
    </xdr:to>
    <xdr:sp macro="" textlink="">
      <xdr:nvSpPr>
        <xdr:cNvPr id="477" name="フローチャート: 判断 476">
          <a:extLst>
            <a:ext uri="{FF2B5EF4-FFF2-40B4-BE49-F238E27FC236}">
              <a16:creationId xmlns:a16="http://schemas.microsoft.com/office/drawing/2014/main" id="{D2469895-C07A-4813-95EA-4E523AC935C8}"/>
            </a:ext>
          </a:extLst>
        </xdr:cNvPr>
        <xdr:cNvSpPr/>
      </xdr:nvSpPr>
      <xdr:spPr>
        <a:xfrm>
          <a:off x="7029450" y="16373331"/>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30353</xdr:rowOff>
    </xdr:from>
    <xdr:ext cx="534377" cy="259045"/>
    <xdr:sp macro="" textlink="">
      <xdr:nvSpPr>
        <xdr:cNvPr id="478" name="テキスト ボックス 477">
          <a:extLst>
            <a:ext uri="{FF2B5EF4-FFF2-40B4-BE49-F238E27FC236}">
              <a16:creationId xmlns:a16="http://schemas.microsoft.com/office/drawing/2014/main" id="{8512ED17-39A5-4368-B14D-A7CECDE28E89}"/>
            </a:ext>
          </a:extLst>
        </xdr:cNvPr>
        <xdr:cNvSpPr txBox="1"/>
      </xdr:nvSpPr>
      <xdr:spPr>
        <a:xfrm>
          <a:off x="6854971" y="16144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125682</xdr:rowOff>
    </xdr:from>
    <xdr:to>
      <xdr:col>36</xdr:col>
      <xdr:colOff>165100</xdr:colOff>
      <xdr:row>96</xdr:row>
      <xdr:rowOff>55832</xdr:rowOff>
    </xdr:to>
    <xdr:sp macro="" textlink="">
      <xdr:nvSpPr>
        <xdr:cNvPr id="479" name="フローチャート: 判断 478">
          <a:extLst>
            <a:ext uri="{FF2B5EF4-FFF2-40B4-BE49-F238E27FC236}">
              <a16:creationId xmlns:a16="http://schemas.microsoft.com/office/drawing/2014/main" id="{C51C9965-124F-4660-A6C7-BF795511E4C9}"/>
            </a:ext>
          </a:extLst>
        </xdr:cNvPr>
        <xdr:cNvSpPr/>
      </xdr:nvSpPr>
      <xdr:spPr>
        <a:xfrm>
          <a:off x="6231890" y="16415337"/>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72359</xdr:rowOff>
    </xdr:from>
    <xdr:ext cx="534377" cy="259045"/>
    <xdr:sp macro="" textlink="">
      <xdr:nvSpPr>
        <xdr:cNvPr id="480" name="テキスト ボックス 479">
          <a:extLst>
            <a:ext uri="{FF2B5EF4-FFF2-40B4-BE49-F238E27FC236}">
              <a16:creationId xmlns:a16="http://schemas.microsoft.com/office/drawing/2014/main" id="{4C81F346-9880-4155-90B8-6863D837F102}"/>
            </a:ext>
          </a:extLst>
        </xdr:cNvPr>
        <xdr:cNvSpPr txBox="1"/>
      </xdr:nvSpPr>
      <xdr:spPr>
        <a:xfrm>
          <a:off x="6038361" y="16186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2C6DA008-31B3-40E5-9CB4-C07DFCB2CBA7}"/>
            </a:ext>
          </a:extLst>
        </xdr:cNvPr>
        <xdr:cNvSpPr txBox="1"/>
      </xdr:nvSpPr>
      <xdr:spPr>
        <a:xfrm>
          <a:off x="9258300" y="17398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EF1C8921-9E96-42FE-AD25-750E389B7618}"/>
            </a:ext>
          </a:extLst>
        </xdr:cNvPr>
        <xdr:cNvSpPr txBox="1"/>
      </xdr:nvSpPr>
      <xdr:spPr>
        <a:xfrm>
          <a:off x="8515350" y="17398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145524F8-2D3F-4991-9759-F5B04CBAB4F2}"/>
            </a:ext>
          </a:extLst>
        </xdr:cNvPr>
        <xdr:cNvSpPr txBox="1"/>
      </xdr:nvSpPr>
      <xdr:spPr>
        <a:xfrm>
          <a:off x="7717790" y="17398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B0E91A3C-B72A-4D56-816E-4B9BBFE36ACE}"/>
            </a:ext>
          </a:extLst>
        </xdr:cNvPr>
        <xdr:cNvSpPr txBox="1"/>
      </xdr:nvSpPr>
      <xdr:spPr>
        <a:xfrm>
          <a:off x="6912610" y="17398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7F937A46-CE87-41A0-A5F6-5CAF2B8997E8}"/>
            </a:ext>
          </a:extLst>
        </xdr:cNvPr>
        <xdr:cNvSpPr txBox="1"/>
      </xdr:nvSpPr>
      <xdr:spPr>
        <a:xfrm>
          <a:off x="6115050" y="17398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71352</xdr:rowOff>
    </xdr:from>
    <xdr:to>
      <xdr:col>55</xdr:col>
      <xdr:colOff>50800</xdr:colOff>
      <xdr:row>97</xdr:row>
      <xdr:rowOff>1502</xdr:rowOff>
    </xdr:to>
    <xdr:sp macro="" textlink="">
      <xdr:nvSpPr>
        <xdr:cNvPr id="486" name="楕円 485">
          <a:extLst>
            <a:ext uri="{FF2B5EF4-FFF2-40B4-BE49-F238E27FC236}">
              <a16:creationId xmlns:a16="http://schemas.microsoft.com/office/drawing/2014/main" id="{3B4E5BB9-F9C6-4529-9A48-691588B521C2}"/>
            </a:ext>
          </a:extLst>
        </xdr:cNvPr>
        <xdr:cNvSpPr/>
      </xdr:nvSpPr>
      <xdr:spPr>
        <a:xfrm>
          <a:off x="9394190" y="16528647"/>
          <a:ext cx="9017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49779</xdr:rowOff>
    </xdr:from>
    <xdr:ext cx="534377" cy="259045"/>
    <xdr:sp macro="" textlink="">
      <xdr:nvSpPr>
        <xdr:cNvPr id="487" name="土木費該当値テキスト">
          <a:extLst>
            <a:ext uri="{FF2B5EF4-FFF2-40B4-BE49-F238E27FC236}">
              <a16:creationId xmlns:a16="http://schemas.microsoft.com/office/drawing/2014/main" id="{D06883B7-79EE-4962-9507-CFF29603B7A0}"/>
            </a:ext>
          </a:extLst>
        </xdr:cNvPr>
        <xdr:cNvSpPr txBox="1"/>
      </xdr:nvSpPr>
      <xdr:spPr>
        <a:xfrm>
          <a:off x="9484360" y="16512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52172</xdr:rowOff>
    </xdr:from>
    <xdr:to>
      <xdr:col>50</xdr:col>
      <xdr:colOff>165100</xdr:colOff>
      <xdr:row>96</xdr:row>
      <xdr:rowOff>153772</xdr:rowOff>
    </xdr:to>
    <xdr:sp macro="" textlink="">
      <xdr:nvSpPr>
        <xdr:cNvPr id="488" name="楕円 487">
          <a:extLst>
            <a:ext uri="{FF2B5EF4-FFF2-40B4-BE49-F238E27FC236}">
              <a16:creationId xmlns:a16="http://schemas.microsoft.com/office/drawing/2014/main" id="{B7D3D77B-DE45-45BC-9B72-D566EF256738}"/>
            </a:ext>
          </a:extLst>
        </xdr:cNvPr>
        <xdr:cNvSpPr/>
      </xdr:nvSpPr>
      <xdr:spPr>
        <a:xfrm>
          <a:off x="8632190" y="16515182"/>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144899</xdr:rowOff>
    </xdr:from>
    <xdr:ext cx="534377" cy="259045"/>
    <xdr:sp macro="" textlink="">
      <xdr:nvSpPr>
        <xdr:cNvPr id="489" name="テキスト ボックス 488">
          <a:extLst>
            <a:ext uri="{FF2B5EF4-FFF2-40B4-BE49-F238E27FC236}">
              <a16:creationId xmlns:a16="http://schemas.microsoft.com/office/drawing/2014/main" id="{AE29CB1A-B703-4984-A92F-0EADA45CB9A1}"/>
            </a:ext>
          </a:extLst>
        </xdr:cNvPr>
        <xdr:cNvSpPr txBox="1"/>
      </xdr:nvSpPr>
      <xdr:spPr>
        <a:xfrm>
          <a:off x="8438661" y="16602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48112</xdr:rowOff>
    </xdr:from>
    <xdr:to>
      <xdr:col>46</xdr:col>
      <xdr:colOff>38100</xdr:colOff>
      <xdr:row>96</xdr:row>
      <xdr:rowOff>149712</xdr:rowOff>
    </xdr:to>
    <xdr:sp macro="" textlink="">
      <xdr:nvSpPr>
        <xdr:cNvPr id="490" name="楕円 489">
          <a:extLst>
            <a:ext uri="{FF2B5EF4-FFF2-40B4-BE49-F238E27FC236}">
              <a16:creationId xmlns:a16="http://schemas.microsoft.com/office/drawing/2014/main" id="{9DC15E08-B578-4BB6-8310-66627E12CE0A}"/>
            </a:ext>
          </a:extLst>
        </xdr:cNvPr>
        <xdr:cNvSpPr/>
      </xdr:nvSpPr>
      <xdr:spPr>
        <a:xfrm>
          <a:off x="7846060" y="16509217"/>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140839</xdr:rowOff>
    </xdr:from>
    <xdr:ext cx="534377" cy="259045"/>
    <xdr:sp macro="" textlink="">
      <xdr:nvSpPr>
        <xdr:cNvPr id="491" name="テキスト ボックス 490">
          <a:extLst>
            <a:ext uri="{FF2B5EF4-FFF2-40B4-BE49-F238E27FC236}">
              <a16:creationId xmlns:a16="http://schemas.microsoft.com/office/drawing/2014/main" id="{0DA75FF9-93EC-49D3-B2A1-FF6FD0B7A1B7}"/>
            </a:ext>
          </a:extLst>
        </xdr:cNvPr>
        <xdr:cNvSpPr txBox="1"/>
      </xdr:nvSpPr>
      <xdr:spPr>
        <a:xfrm>
          <a:off x="7641101" y="16596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47219</xdr:rowOff>
    </xdr:from>
    <xdr:to>
      <xdr:col>41</xdr:col>
      <xdr:colOff>101600</xdr:colOff>
      <xdr:row>96</xdr:row>
      <xdr:rowOff>148819</xdr:rowOff>
    </xdr:to>
    <xdr:sp macro="" textlink="">
      <xdr:nvSpPr>
        <xdr:cNvPr id="492" name="楕円 491">
          <a:extLst>
            <a:ext uri="{FF2B5EF4-FFF2-40B4-BE49-F238E27FC236}">
              <a16:creationId xmlns:a16="http://schemas.microsoft.com/office/drawing/2014/main" id="{08C27935-D629-4738-9C76-4422877ED852}"/>
            </a:ext>
          </a:extLst>
        </xdr:cNvPr>
        <xdr:cNvSpPr/>
      </xdr:nvSpPr>
      <xdr:spPr>
        <a:xfrm>
          <a:off x="7029450" y="16508324"/>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139946</xdr:rowOff>
    </xdr:from>
    <xdr:ext cx="534377" cy="259045"/>
    <xdr:sp macro="" textlink="">
      <xdr:nvSpPr>
        <xdr:cNvPr id="493" name="テキスト ボックス 492">
          <a:extLst>
            <a:ext uri="{FF2B5EF4-FFF2-40B4-BE49-F238E27FC236}">
              <a16:creationId xmlns:a16="http://schemas.microsoft.com/office/drawing/2014/main" id="{AE10860F-441C-495C-B48A-421AA343DAB2}"/>
            </a:ext>
          </a:extLst>
        </xdr:cNvPr>
        <xdr:cNvSpPr txBox="1"/>
      </xdr:nvSpPr>
      <xdr:spPr>
        <a:xfrm>
          <a:off x="6854971" y="16595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88323</xdr:rowOff>
    </xdr:from>
    <xdr:to>
      <xdr:col>36</xdr:col>
      <xdr:colOff>165100</xdr:colOff>
      <xdr:row>97</xdr:row>
      <xdr:rowOff>18473</xdr:rowOff>
    </xdr:to>
    <xdr:sp macro="" textlink="">
      <xdr:nvSpPr>
        <xdr:cNvPr id="494" name="楕円 493">
          <a:extLst>
            <a:ext uri="{FF2B5EF4-FFF2-40B4-BE49-F238E27FC236}">
              <a16:creationId xmlns:a16="http://schemas.microsoft.com/office/drawing/2014/main" id="{6A51A737-9A7E-406D-868F-6BB1AEA67690}"/>
            </a:ext>
          </a:extLst>
        </xdr:cNvPr>
        <xdr:cNvSpPr/>
      </xdr:nvSpPr>
      <xdr:spPr>
        <a:xfrm>
          <a:off x="6231890" y="16551333"/>
          <a:ext cx="1092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9600</xdr:rowOff>
    </xdr:from>
    <xdr:ext cx="534377" cy="259045"/>
    <xdr:sp macro="" textlink="">
      <xdr:nvSpPr>
        <xdr:cNvPr id="495" name="テキスト ボックス 494">
          <a:extLst>
            <a:ext uri="{FF2B5EF4-FFF2-40B4-BE49-F238E27FC236}">
              <a16:creationId xmlns:a16="http://schemas.microsoft.com/office/drawing/2014/main" id="{4A2ED55A-C2FD-4B3A-8F8B-E319A180D91E}"/>
            </a:ext>
          </a:extLst>
        </xdr:cNvPr>
        <xdr:cNvSpPr txBox="1"/>
      </xdr:nvSpPr>
      <xdr:spPr>
        <a:xfrm>
          <a:off x="6038361" y="16642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a:extLst>
            <a:ext uri="{FF2B5EF4-FFF2-40B4-BE49-F238E27FC236}">
              <a16:creationId xmlns:a16="http://schemas.microsoft.com/office/drawing/2014/main" id="{289F0BA7-9F35-4C0A-B4B9-F77D9509C62F}"/>
            </a:ext>
          </a:extLst>
        </xdr:cNvPr>
        <xdr:cNvSpPr/>
      </xdr:nvSpPr>
      <xdr:spPr>
        <a:xfrm>
          <a:off x="11203940" y="3996690"/>
          <a:ext cx="4229100" cy="3194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a:extLst>
            <a:ext uri="{FF2B5EF4-FFF2-40B4-BE49-F238E27FC236}">
              <a16:creationId xmlns:a16="http://schemas.microsoft.com/office/drawing/2014/main" id="{473C02B5-C122-4E52-B1C6-16582F93A326}"/>
            </a:ext>
          </a:extLst>
        </xdr:cNvPr>
        <xdr:cNvSpPr/>
      </xdr:nvSpPr>
      <xdr:spPr>
        <a:xfrm>
          <a:off x="11315700" y="4339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a:extLst>
            <a:ext uri="{FF2B5EF4-FFF2-40B4-BE49-F238E27FC236}">
              <a16:creationId xmlns:a16="http://schemas.microsoft.com/office/drawing/2014/main" id="{D8428038-2EA8-48F5-A0A5-4472A9EE759B}"/>
            </a:ext>
          </a:extLst>
        </xdr:cNvPr>
        <xdr:cNvSpPr/>
      </xdr:nvSpPr>
      <xdr:spPr>
        <a:xfrm>
          <a:off x="11315700" y="4550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a:extLst>
            <a:ext uri="{FF2B5EF4-FFF2-40B4-BE49-F238E27FC236}">
              <a16:creationId xmlns:a16="http://schemas.microsoft.com/office/drawing/2014/main" id="{4B720E16-B558-4035-9AE8-710E46F3B163}"/>
            </a:ext>
          </a:extLst>
        </xdr:cNvPr>
        <xdr:cNvSpPr/>
      </xdr:nvSpPr>
      <xdr:spPr>
        <a:xfrm>
          <a:off x="12232640" y="4339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a:extLst>
            <a:ext uri="{FF2B5EF4-FFF2-40B4-BE49-F238E27FC236}">
              <a16:creationId xmlns:a16="http://schemas.microsoft.com/office/drawing/2014/main" id="{44629EC0-80A1-47B4-BF4B-BE0B5425FA17}"/>
            </a:ext>
          </a:extLst>
        </xdr:cNvPr>
        <xdr:cNvSpPr/>
      </xdr:nvSpPr>
      <xdr:spPr>
        <a:xfrm>
          <a:off x="12232640" y="4550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a:extLst>
            <a:ext uri="{FF2B5EF4-FFF2-40B4-BE49-F238E27FC236}">
              <a16:creationId xmlns:a16="http://schemas.microsoft.com/office/drawing/2014/main" id="{9D048648-0449-4E54-9115-E9E4A9E86C87}"/>
            </a:ext>
          </a:extLst>
        </xdr:cNvPr>
        <xdr:cNvSpPr/>
      </xdr:nvSpPr>
      <xdr:spPr>
        <a:xfrm>
          <a:off x="13261340" y="4339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a:extLst>
            <a:ext uri="{FF2B5EF4-FFF2-40B4-BE49-F238E27FC236}">
              <a16:creationId xmlns:a16="http://schemas.microsoft.com/office/drawing/2014/main" id="{AB2128B0-1128-461B-99E3-8BD06DC8F8C7}"/>
            </a:ext>
          </a:extLst>
        </xdr:cNvPr>
        <xdr:cNvSpPr/>
      </xdr:nvSpPr>
      <xdr:spPr>
        <a:xfrm>
          <a:off x="13261340" y="4550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a:extLst>
            <a:ext uri="{FF2B5EF4-FFF2-40B4-BE49-F238E27FC236}">
              <a16:creationId xmlns:a16="http://schemas.microsoft.com/office/drawing/2014/main" id="{32D2DD79-AA87-44BA-B5D8-5C0B0D859212}"/>
            </a:ext>
          </a:extLst>
        </xdr:cNvPr>
        <xdr:cNvSpPr/>
      </xdr:nvSpPr>
      <xdr:spPr>
        <a:xfrm>
          <a:off x="11203940" y="4822190"/>
          <a:ext cx="4229100" cy="229171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a:extLst>
            <a:ext uri="{FF2B5EF4-FFF2-40B4-BE49-F238E27FC236}">
              <a16:creationId xmlns:a16="http://schemas.microsoft.com/office/drawing/2014/main" id="{F32CBD8E-9AD8-4C09-ACE4-C23B188B8910}"/>
            </a:ext>
          </a:extLst>
        </xdr:cNvPr>
        <xdr:cNvSpPr txBox="1"/>
      </xdr:nvSpPr>
      <xdr:spPr>
        <a:xfrm>
          <a:off x="11165840" y="463740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a:extLst>
            <a:ext uri="{FF2B5EF4-FFF2-40B4-BE49-F238E27FC236}">
              <a16:creationId xmlns:a16="http://schemas.microsoft.com/office/drawing/2014/main" id="{12D0D92E-A185-4D0A-B90D-0894D6CB1FE8}"/>
            </a:ext>
          </a:extLst>
        </xdr:cNvPr>
        <xdr:cNvCxnSpPr/>
      </xdr:nvCxnSpPr>
      <xdr:spPr>
        <a:xfrm>
          <a:off x="11203940" y="711390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6" name="テキスト ボックス 505">
          <a:extLst>
            <a:ext uri="{FF2B5EF4-FFF2-40B4-BE49-F238E27FC236}">
              <a16:creationId xmlns:a16="http://schemas.microsoft.com/office/drawing/2014/main" id="{FD39D7FE-89C0-46F1-B903-B85D2CB6100D}"/>
            </a:ext>
          </a:extLst>
        </xdr:cNvPr>
        <xdr:cNvSpPr txBox="1"/>
      </xdr:nvSpPr>
      <xdr:spPr>
        <a:xfrm>
          <a:off x="10979919"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7" name="直線コネクタ 506">
          <a:extLst>
            <a:ext uri="{FF2B5EF4-FFF2-40B4-BE49-F238E27FC236}">
              <a16:creationId xmlns:a16="http://schemas.microsoft.com/office/drawing/2014/main" id="{B73557BB-A51F-44F8-B882-9F25E9AAD082}"/>
            </a:ext>
          </a:extLst>
        </xdr:cNvPr>
        <xdr:cNvCxnSpPr/>
      </xdr:nvCxnSpPr>
      <xdr:spPr>
        <a:xfrm>
          <a:off x="11203940" y="673290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8" name="テキスト ボックス 507">
          <a:extLst>
            <a:ext uri="{FF2B5EF4-FFF2-40B4-BE49-F238E27FC236}">
              <a16:creationId xmlns:a16="http://schemas.microsoft.com/office/drawing/2014/main" id="{2BA0BED9-8344-4A9E-9A7B-8C23F4F6830D}"/>
            </a:ext>
          </a:extLst>
        </xdr:cNvPr>
        <xdr:cNvSpPr txBox="1"/>
      </xdr:nvSpPr>
      <xdr:spPr>
        <a:xfrm>
          <a:off x="10731696"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9" name="直線コネクタ 508">
          <a:extLst>
            <a:ext uri="{FF2B5EF4-FFF2-40B4-BE49-F238E27FC236}">
              <a16:creationId xmlns:a16="http://schemas.microsoft.com/office/drawing/2014/main" id="{EB0EAF42-320C-4BD9-B047-E5E102429510}"/>
            </a:ext>
          </a:extLst>
        </xdr:cNvPr>
        <xdr:cNvCxnSpPr/>
      </xdr:nvCxnSpPr>
      <xdr:spPr>
        <a:xfrm>
          <a:off x="11203940" y="635190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0" name="テキスト ボックス 509">
          <a:extLst>
            <a:ext uri="{FF2B5EF4-FFF2-40B4-BE49-F238E27FC236}">
              <a16:creationId xmlns:a16="http://schemas.microsoft.com/office/drawing/2014/main" id="{C928F2F7-A4DC-466C-96DE-D8187329F0A7}"/>
            </a:ext>
          </a:extLst>
        </xdr:cNvPr>
        <xdr:cNvSpPr txBox="1"/>
      </xdr:nvSpPr>
      <xdr:spPr>
        <a:xfrm>
          <a:off x="10731696"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1" name="直線コネクタ 510">
          <a:extLst>
            <a:ext uri="{FF2B5EF4-FFF2-40B4-BE49-F238E27FC236}">
              <a16:creationId xmlns:a16="http://schemas.microsoft.com/office/drawing/2014/main" id="{DA58BE69-4B9C-4C51-BD9F-6E0514DB670A}"/>
            </a:ext>
          </a:extLst>
        </xdr:cNvPr>
        <xdr:cNvCxnSpPr/>
      </xdr:nvCxnSpPr>
      <xdr:spPr>
        <a:xfrm>
          <a:off x="11203940" y="5965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2" name="テキスト ボックス 511">
          <a:extLst>
            <a:ext uri="{FF2B5EF4-FFF2-40B4-BE49-F238E27FC236}">
              <a16:creationId xmlns:a16="http://schemas.microsoft.com/office/drawing/2014/main" id="{7ABEB048-1316-4A80-ABB3-FFBD44CA218E}"/>
            </a:ext>
          </a:extLst>
        </xdr:cNvPr>
        <xdr:cNvSpPr txBox="1"/>
      </xdr:nvSpPr>
      <xdr:spPr>
        <a:xfrm>
          <a:off x="10731696" y="58305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3" name="直線コネクタ 512">
          <a:extLst>
            <a:ext uri="{FF2B5EF4-FFF2-40B4-BE49-F238E27FC236}">
              <a16:creationId xmlns:a16="http://schemas.microsoft.com/office/drawing/2014/main" id="{03ACEF0C-099D-4458-B12D-6AA2190BC841}"/>
            </a:ext>
          </a:extLst>
        </xdr:cNvPr>
        <xdr:cNvCxnSpPr/>
      </xdr:nvCxnSpPr>
      <xdr:spPr>
        <a:xfrm>
          <a:off x="11203940" y="5584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4" name="テキスト ボックス 513">
          <a:extLst>
            <a:ext uri="{FF2B5EF4-FFF2-40B4-BE49-F238E27FC236}">
              <a16:creationId xmlns:a16="http://schemas.microsoft.com/office/drawing/2014/main" id="{3595D3F2-037F-4796-A930-5707606CFC0B}"/>
            </a:ext>
          </a:extLst>
        </xdr:cNvPr>
        <xdr:cNvSpPr txBox="1"/>
      </xdr:nvSpPr>
      <xdr:spPr>
        <a:xfrm>
          <a:off x="10731696" y="54495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5" name="直線コネクタ 514">
          <a:extLst>
            <a:ext uri="{FF2B5EF4-FFF2-40B4-BE49-F238E27FC236}">
              <a16:creationId xmlns:a16="http://schemas.microsoft.com/office/drawing/2014/main" id="{A1D6D24F-3E7E-4132-8215-2C3D17A612B3}"/>
            </a:ext>
          </a:extLst>
        </xdr:cNvPr>
        <xdr:cNvCxnSpPr/>
      </xdr:nvCxnSpPr>
      <xdr:spPr>
        <a:xfrm>
          <a:off x="11203940" y="5203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6" name="テキスト ボックス 515">
          <a:extLst>
            <a:ext uri="{FF2B5EF4-FFF2-40B4-BE49-F238E27FC236}">
              <a16:creationId xmlns:a16="http://schemas.microsoft.com/office/drawing/2014/main" id="{2738BDC3-9B0E-4B5B-9767-4E507CCE42D2}"/>
            </a:ext>
          </a:extLst>
        </xdr:cNvPr>
        <xdr:cNvSpPr txBox="1"/>
      </xdr:nvSpPr>
      <xdr:spPr>
        <a:xfrm>
          <a:off x="10731696" y="50685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a:extLst>
            <a:ext uri="{FF2B5EF4-FFF2-40B4-BE49-F238E27FC236}">
              <a16:creationId xmlns:a16="http://schemas.microsoft.com/office/drawing/2014/main" id="{9FEA4839-4777-486B-B3E9-77A26AC44568}"/>
            </a:ext>
          </a:extLst>
        </xdr:cNvPr>
        <xdr:cNvCxnSpPr/>
      </xdr:nvCxnSpPr>
      <xdr:spPr>
        <a:xfrm>
          <a:off x="11203940" y="482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a:extLst>
            <a:ext uri="{FF2B5EF4-FFF2-40B4-BE49-F238E27FC236}">
              <a16:creationId xmlns:a16="http://schemas.microsoft.com/office/drawing/2014/main" id="{5A6F448D-A7A2-401A-9B43-18B64FC1600B}"/>
            </a:ext>
          </a:extLst>
        </xdr:cNvPr>
        <xdr:cNvSpPr txBox="1"/>
      </xdr:nvSpPr>
      <xdr:spPr>
        <a:xfrm>
          <a:off x="10731696" y="46875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消防費グラフ枠">
          <a:extLst>
            <a:ext uri="{FF2B5EF4-FFF2-40B4-BE49-F238E27FC236}">
              <a16:creationId xmlns:a16="http://schemas.microsoft.com/office/drawing/2014/main" id="{8DDA96F0-6713-4EB9-915E-4B41933A8BA4}"/>
            </a:ext>
          </a:extLst>
        </xdr:cNvPr>
        <xdr:cNvSpPr/>
      </xdr:nvSpPr>
      <xdr:spPr>
        <a:xfrm>
          <a:off x="11203940" y="4822190"/>
          <a:ext cx="4229100" cy="229171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133909</xdr:rowOff>
    </xdr:from>
    <xdr:to>
      <xdr:col>85</xdr:col>
      <xdr:colOff>126364</xdr:colOff>
      <xdr:row>38</xdr:row>
      <xdr:rowOff>132537</xdr:rowOff>
    </xdr:to>
    <xdr:cxnSp macro="">
      <xdr:nvCxnSpPr>
        <xdr:cNvPr id="520" name="直線コネクタ 519">
          <a:extLst>
            <a:ext uri="{FF2B5EF4-FFF2-40B4-BE49-F238E27FC236}">
              <a16:creationId xmlns:a16="http://schemas.microsoft.com/office/drawing/2014/main" id="{19696F9E-11E3-42E1-81BD-EF8A1476B5AA}"/>
            </a:ext>
          </a:extLst>
        </xdr:cNvPr>
        <xdr:cNvCxnSpPr/>
      </xdr:nvCxnSpPr>
      <xdr:spPr>
        <a:xfrm flipV="1">
          <a:off x="14700250" y="5273599"/>
          <a:ext cx="3174" cy="1377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136364</xdr:rowOff>
    </xdr:from>
    <xdr:ext cx="534377" cy="259045"/>
    <xdr:sp macro="" textlink="">
      <xdr:nvSpPr>
        <xdr:cNvPr id="521" name="消防費最小値テキスト">
          <a:extLst>
            <a:ext uri="{FF2B5EF4-FFF2-40B4-BE49-F238E27FC236}">
              <a16:creationId xmlns:a16="http://schemas.microsoft.com/office/drawing/2014/main" id="{CA100043-8167-484A-A415-2C697F4DF706}"/>
            </a:ext>
          </a:extLst>
        </xdr:cNvPr>
        <xdr:cNvSpPr txBox="1"/>
      </xdr:nvSpPr>
      <xdr:spPr>
        <a:xfrm>
          <a:off x="14747240" y="6647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132537</xdr:rowOff>
    </xdr:from>
    <xdr:to>
      <xdr:col>86</xdr:col>
      <xdr:colOff>25400</xdr:colOff>
      <xdr:row>38</xdr:row>
      <xdr:rowOff>132537</xdr:rowOff>
    </xdr:to>
    <xdr:cxnSp macro="">
      <xdr:nvCxnSpPr>
        <xdr:cNvPr id="522" name="直線コネクタ 521">
          <a:extLst>
            <a:ext uri="{FF2B5EF4-FFF2-40B4-BE49-F238E27FC236}">
              <a16:creationId xmlns:a16="http://schemas.microsoft.com/office/drawing/2014/main" id="{DA441E7D-E08D-4DED-9F02-3AFA2B23B694}"/>
            </a:ext>
          </a:extLst>
        </xdr:cNvPr>
        <xdr:cNvCxnSpPr/>
      </xdr:nvCxnSpPr>
      <xdr:spPr>
        <a:xfrm>
          <a:off x="14611350" y="665144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80586</xdr:rowOff>
    </xdr:from>
    <xdr:ext cx="534377" cy="259045"/>
    <xdr:sp macro="" textlink="">
      <xdr:nvSpPr>
        <xdr:cNvPr id="523" name="消防費最大値テキスト">
          <a:extLst>
            <a:ext uri="{FF2B5EF4-FFF2-40B4-BE49-F238E27FC236}">
              <a16:creationId xmlns:a16="http://schemas.microsoft.com/office/drawing/2014/main" id="{E4A178A8-5A15-479A-9487-2DCAE15F7825}"/>
            </a:ext>
          </a:extLst>
        </xdr:cNvPr>
        <xdr:cNvSpPr txBox="1"/>
      </xdr:nvSpPr>
      <xdr:spPr>
        <a:xfrm>
          <a:off x="14747240" y="5054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48,152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133909</xdr:rowOff>
    </xdr:from>
    <xdr:to>
      <xdr:col>86</xdr:col>
      <xdr:colOff>25400</xdr:colOff>
      <xdr:row>30</xdr:row>
      <xdr:rowOff>133909</xdr:rowOff>
    </xdr:to>
    <xdr:cxnSp macro="">
      <xdr:nvCxnSpPr>
        <xdr:cNvPr id="524" name="直線コネクタ 523">
          <a:extLst>
            <a:ext uri="{FF2B5EF4-FFF2-40B4-BE49-F238E27FC236}">
              <a16:creationId xmlns:a16="http://schemas.microsoft.com/office/drawing/2014/main" id="{D2758818-9778-4380-A287-0189148788DF}"/>
            </a:ext>
          </a:extLst>
        </xdr:cNvPr>
        <xdr:cNvCxnSpPr/>
      </xdr:nvCxnSpPr>
      <xdr:spPr>
        <a:xfrm>
          <a:off x="14611350" y="527359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44145</xdr:rowOff>
    </xdr:from>
    <xdr:to>
      <xdr:col>85</xdr:col>
      <xdr:colOff>127000</xdr:colOff>
      <xdr:row>35</xdr:row>
      <xdr:rowOff>65977</xdr:rowOff>
    </xdr:to>
    <xdr:cxnSp macro="">
      <xdr:nvCxnSpPr>
        <xdr:cNvPr id="525" name="直線コネクタ 524">
          <a:extLst>
            <a:ext uri="{FF2B5EF4-FFF2-40B4-BE49-F238E27FC236}">
              <a16:creationId xmlns:a16="http://schemas.microsoft.com/office/drawing/2014/main" id="{A14984A7-7C4D-46C5-92B6-66B62058B314}"/>
            </a:ext>
          </a:extLst>
        </xdr:cNvPr>
        <xdr:cNvCxnSpPr/>
      </xdr:nvCxnSpPr>
      <xdr:spPr>
        <a:xfrm>
          <a:off x="13942060" y="5875350"/>
          <a:ext cx="762000" cy="189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843</xdr:rowOff>
    </xdr:from>
    <xdr:ext cx="534377" cy="259045"/>
    <xdr:sp macro="" textlink="">
      <xdr:nvSpPr>
        <xdr:cNvPr id="526" name="消防費平均値テキスト">
          <a:extLst>
            <a:ext uri="{FF2B5EF4-FFF2-40B4-BE49-F238E27FC236}">
              <a16:creationId xmlns:a16="http://schemas.microsoft.com/office/drawing/2014/main" id="{3DD59A56-4669-4248-96D0-233AC3E91350}"/>
            </a:ext>
          </a:extLst>
        </xdr:cNvPr>
        <xdr:cNvSpPr txBox="1"/>
      </xdr:nvSpPr>
      <xdr:spPr>
        <a:xfrm>
          <a:off x="14747240" y="61730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22416</xdr:rowOff>
    </xdr:from>
    <xdr:to>
      <xdr:col>85</xdr:col>
      <xdr:colOff>177800</xdr:colOff>
      <xdr:row>36</xdr:row>
      <xdr:rowOff>124016</xdr:rowOff>
    </xdr:to>
    <xdr:sp macro="" textlink="">
      <xdr:nvSpPr>
        <xdr:cNvPr id="527" name="フローチャート: 判断 526">
          <a:extLst>
            <a:ext uri="{FF2B5EF4-FFF2-40B4-BE49-F238E27FC236}">
              <a16:creationId xmlns:a16="http://schemas.microsoft.com/office/drawing/2014/main" id="{EB8959B6-9721-4486-BC04-6F74E470784E}"/>
            </a:ext>
          </a:extLst>
        </xdr:cNvPr>
        <xdr:cNvSpPr/>
      </xdr:nvSpPr>
      <xdr:spPr>
        <a:xfrm>
          <a:off x="14649450" y="6190806"/>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32</xdr:row>
      <xdr:rowOff>63309</xdr:rowOff>
    </xdr:from>
    <xdr:to>
      <xdr:col>81</xdr:col>
      <xdr:colOff>50800</xdr:colOff>
      <xdr:row>34</xdr:row>
      <xdr:rowOff>44145</xdr:rowOff>
    </xdr:to>
    <xdr:cxnSp macro="">
      <xdr:nvCxnSpPr>
        <xdr:cNvPr id="528" name="直線コネクタ 527">
          <a:extLst>
            <a:ext uri="{FF2B5EF4-FFF2-40B4-BE49-F238E27FC236}">
              <a16:creationId xmlns:a16="http://schemas.microsoft.com/office/drawing/2014/main" id="{5729B974-ECA6-467E-88DF-703275C3FF97}"/>
            </a:ext>
          </a:extLst>
        </xdr:cNvPr>
        <xdr:cNvCxnSpPr/>
      </xdr:nvCxnSpPr>
      <xdr:spPr>
        <a:xfrm>
          <a:off x="13144500" y="5545899"/>
          <a:ext cx="797560" cy="329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117780</xdr:rowOff>
    </xdr:from>
    <xdr:to>
      <xdr:col>81</xdr:col>
      <xdr:colOff>101600</xdr:colOff>
      <xdr:row>36</xdr:row>
      <xdr:rowOff>47930</xdr:rowOff>
    </xdr:to>
    <xdr:sp macro="" textlink="">
      <xdr:nvSpPr>
        <xdr:cNvPr id="529" name="フローチャート: 判断 528">
          <a:extLst>
            <a:ext uri="{FF2B5EF4-FFF2-40B4-BE49-F238E27FC236}">
              <a16:creationId xmlns:a16="http://schemas.microsoft.com/office/drawing/2014/main" id="{A590B675-2C5A-44C8-AFA4-210EDB09373A}"/>
            </a:ext>
          </a:extLst>
        </xdr:cNvPr>
        <xdr:cNvSpPr/>
      </xdr:nvSpPr>
      <xdr:spPr>
        <a:xfrm>
          <a:off x="13887450" y="611853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39057</xdr:rowOff>
    </xdr:from>
    <xdr:ext cx="534377" cy="259045"/>
    <xdr:sp macro="" textlink="">
      <xdr:nvSpPr>
        <xdr:cNvPr id="530" name="テキスト ボックス 529">
          <a:extLst>
            <a:ext uri="{FF2B5EF4-FFF2-40B4-BE49-F238E27FC236}">
              <a16:creationId xmlns:a16="http://schemas.microsoft.com/office/drawing/2014/main" id="{2D350F29-CFC2-4C20-9679-33E52C2AC1A0}"/>
            </a:ext>
          </a:extLst>
        </xdr:cNvPr>
        <xdr:cNvSpPr txBox="1"/>
      </xdr:nvSpPr>
      <xdr:spPr>
        <a:xfrm>
          <a:off x="13712971" y="6211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32</xdr:row>
      <xdr:rowOff>63309</xdr:rowOff>
    </xdr:from>
    <xdr:to>
      <xdr:col>76</xdr:col>
      <xdr:colOff>114300</xdr:colOff>
      <xdr:row>32</xdr:row>
      <xdr:rowOff>104686</xdr:rowOff>
    </xdr:to>
    <xdr:cxnSp macro="">
      <xdr:nvCxnSpPr>
        <xdr:cNvPr id="531" name="直線コネクタ 530">
          <a:extLst>
            <a:ext uri="{FF2B5EF4-FFF2-40B4-BE49-F238E27FC236}">
              <a16:creationId xmlns:a16="http://schemas.microsoft.com/office/drawing/2014/main" id="{437BF3D6-B2C6-42D3-8F32-B272EB1EF649}"/>
            </a:ext>
          </a:extLst>
        </xdr:cNvPr>
        <xdr:cNvCxnSpPr/>
      </xdr:nvCxnSpPr>
      <xdr:spPr>
        <a:xfrm flipV="1">
          <a:off x="12346940" y="5545899"/>
          <a:ext cx="797560" cy="43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23025</xdr:rowOff>
    </xdr:from>
    <xdr:to>
      <xdr:col>76</xdr:col>
      <xdr:colOff>165100</xdr:colOff>
      <xdr:row>35</xdr:row>
      <xdr:rowOff>124625</xdr:rowOff>
    </xdr:to>
    <xdr:sp macro="" textlink="">
      <xdr:nvSpPr>
        <xdr:cNvPr id="532" name="フローチャート: 判断 531">
          <a:extLst>
            <a:ext uri="{FF2B5EF4-FFF2-40B4-BE49-F238E27FC236}">
              <a16:creationId xmlns:a16="http://schemas.microsoft.com/office/drawing/2014/main" id="{FB5E7F76-EC47-4177-A795-A21B3EC9BACC}"/>
            </a:ext>
          </a:extLst>
        </xdr:cNvPr>
        <xdr:cNvSpPr/>
      </xdr:nvSpPr>
      <xdr:spPr>
        <a:xfrm>
          <a:off x="13089890" y="6019965"/>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115752</xdr:rowOff>
    </xdr:from>
    <xdr:ext cx="534377" cy="259045"/>
    <xdr:sp macro="" textlink="">
      <xdr:nvSpPr>
        <xdr:cNvPr id="533" name="テキスト ボックス 532">
          <a:extLst>
            <a:ext uri="{FF2B5EF4-FFF2-40B4-BE49-F238E27FC236}">
              <a16:creationId xmlns:a16="http://schemas.microsoft.com/office/drawing/2014/main" id="{54AFB2AF-E70F-48A6-BCAA-1703AA35D424}"/>
            </a:ext>
          </a:extLst>
        </xdr:cNvPr>
        <xdr:cNvSpPr txBox="1"/>
      </xdr:nvSpPr>
      <xdr:spPr>
        <a:xfrm>
          <a:off x="12896361" y="6116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32</xdr:row>
      <xdr:rowOff>52108</xdr:rowOff>
    </xdr:from>
    <xdr:to>
      <xdr:col>71</xdr:col>
      <xdr:colOff>177800</xdr:colOff>
      <xdr:row>32</xdr:row>
      <xdr:rowOff>104686</xdr:rowOff>
    </xdr:to>
    <xdr:cxnSp macro="">
      <xdr:nvCxnSpPr>
        <xdr:cNvPr id="534" name="直線コネクタ 533">
          <a:extLst>
            <a:ext uri="{FF2B5EF4-FFF2-40B4-BE49-F238E27FC236}">
              <a16:creationId xmlns:a16="http://schemas.microsoft.com/office/drawing/2014/main" id="{D7F4FA92-498C-4ACA-8689-1574411B6703}"/>
            </a:ext>
          </a:extLst>
        </xdr:cNvPr>
        <xdr:cNvCxnSpPr/>
      </xdr:nvCxnSpPr>
      <xdr:spPr>
        <a:xfrm>
          <a:off x="11541760" y="5542318"/>
          <a:ext cx="805180" cy="46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108179</xdr:rowOff>
    </xdr:from>
    <xdr:to>
      <xdr:col>72</xdr:col>
      <xdr:colOff>38100</xdr:colOff>
      <xdr:row>36</xdr:row>
      <xdr:rowOff>38329</xdr:rowOff>
    </xdr:to>
    <xdr:sp macro="" textlink="">
      <xdr:nvSpPr>
        <xdr:cNvPr id="535" name="フローチャート: 判断 534">
          <a:extLst>
            <a:ext uri="{FF2B5EF4-FFF2-40B4-BE49-F238E27FC236}">
              <a16:creationId xmlns:a16="http://schemas.microsoft.com/office/drawing/2014/main" id="{FA81AC88-6398-4444-A252-BC9F43FEB1D6}"/>
            </a:ext>
          </a:extLst>
        </xdr:cNvPr>
        <xdr:cNvSpPr/>
      </xdr:nvSpPr>
      <xdr:spPr>
        <a:xfrm>
          <a:off x="12303760" y="6107024"/>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29456</xdr:rowOff>
    </xdr:from>
    <xdr:ext cx="534377" cy="259045"/>
    <xdr:sp macro="" textlink="">
      <xdr:nvSpPr>
        <xdr:cNvPr id="536" name="テキスト ボックス 535">
          <a:extLst>
            <a:ext uri="{FF2B5EF4-FFF2-40B4-BE49-F238E27FC236}">
              <a16:creationId xmlns:a16="http://schemas.microsoft.com/office/drawing/2014/main" id="{E569FCC0-CE53-4990-A6C0-EBEA647625B2}"/>
            </a:ext>
          </a:extLst>
        </xdr:cNvPr>
        <xdr:cNvSpPr txBox="1"/>
      </xdr:nvSpPr>
      <xdr:spPr>
        <a:xfrm>
          <a:off x="12098801" y="6199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120180</xdr:rowOff>
    </xdr:from>
    <xdr:to>
      <xdr:col>67</xdr:col>
      <xdr:colOff>101600</xdr:colOff>
      <xdr:row>36</xdr:row>
      <xdr:rowOff>50330</xdr:rowOff>
    </xdr:to>
    <xdr:sp macro="" textlink="">
      <xdr:nvSpPr>
        <xdr:cNvPr id="537" name="フローチャート: 判断 536">
          <a:extLst>
            <a:ext uri="{FF2B5EF4-FFF2-40B4-BE49-F238E27FC236}">
              <a16:creationId xmlns:a16="http://schemas.microsoft.com/office/drawing/2014/main" id="{0441DEFF-C55B-4355-AC0E-3B0CBB1F3873}"/>
            </a:ext>
          </a:extLst>
        </xdr:cNvPr>
        <xdr:cNvSpPr/>
      </xdr:nvSpPr>
      <xdr:spPr>
        <a:xfrm>
          <a:off x="11487150" y="612283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41457</xdr:rowOff>
    </xdr:from>
    <xdr:ext cx="534377" cy="259045"/>
    <xdr:sp macro="" textlink="">
      <xdr:nvSpPr>
        <xdr:cNvPr id="538" name="テキスト ボックス 537">
          <a:extLst>
            <a:ext uri="{FF2B5EF4-FFF2-40B4-BE49-F238E27FC236}">
              <a16:creationId xmlns:a16="http://schemas.microsoft.com/office/drawing/2014/main" id="{ECC759FB-50DC-4D9E-B9AE-813EED543EEB}"/>
            </a:ext>
          </a:extLst>
        </xdr:cNvPr>
        <xdr:cNvSpPr txBox="1"/>
      </xdr:nvSpPr>
      <xdr:spPr>
        <a:xfrm>
          <a:off x="11312671" y="6213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BABC15E1-92B1-4D6C-9941-2BD3A63969B8}"/>
            </a:ext>
          </a:extLst>
        </xdr:cNvPr>
        <xdr:cNvSpPr txBox="1"/>
      </xdr:nvSpPr>
      <xdr:spPr>
        <a:xfrm>
          <a:off x="14532610" y="711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1F09E42F-DF03-40B8-B119-A5F35CBD2AA6}"/>
            </a:ext>
          </a:extLst>
        </xdr:cNvPr>
        <xdr:cNvSpPr txBox="1"/>
      </xdr:nvSpPr>
      <xdr:spPr>
        <a:xfrm>
          <a:off x="13770610" y="711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1FE8C35A-CE3E-4F67-990C-ED9258934536}"/>
            </a:ext>
          </a:extLst>
        </xdr:cNvPr>
        <xdr:cNvSpPr txBox="1"/>
      </xdr:nvSpPr>
      <xdr:spPr>
        <a:xfrm>
          <a:off x="12973050" y="711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C2C9BAE-3BDC-40D1-A6D1-A2679255EFD0}"/>
            </a:ext>
          </a:extLst>
        </xdr:cNvPr>
        <xdr:cNvSpPr txBox="1"/>
      </xdr:nvSpPr>
      <xdr:spPr>
        <a:xfrm>
          <a:off x="12175490" y="711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9D426A66-CC6A-43BE-9AE9-6E084BE0C42E}"/>
            </a:ext>
          </a:extLst>
        </xdr:cNvPr>
        <xdr:cNvSpPr txBox="1"/>
      </xdr:nvSpPr>
      <xdr:spPr>
        <a:xfrm>
          <a:off x="11370310" y="711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15177</xdr:rowOff>
    </xdr:from>
    <xdr:to>
      <xdr:col>85</xdr:col>
      <xdr:colOff>177800</xdr:colOff>
      <xdr:row>35</xdr:row>
      <xdr:rowOff>116777</xdr:rowOff>
    </xdr:to>
    <xdr:sp macro="" textlink="">
      <xdr:nvSpPr>
        <xdr:cNvPr id="544" name="楕円 543">
          <a:extLst>
            <a:ext uri="{FF2B5EF4-FFF2-40B4-BE49-F238E27FC236}">
              <a16:creationId xmlns:a16="http://schemas.microsoft.com/office/drawing/2014/main" id="{2070CAB7-A77C-4B81-B6F3-58990793F97A}"/>
            </a:ext>
          </a:extLst>
        </xdr:cNvPr>
        <xdr:cNvSpPr/>
      </xdr:nvSpPr>
      <xdr:spPr>
        <a:xfrm>
          <a:off x="14649450" y="6019737"/>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38054</xdr:rowOff>
    </xdr:from>
    <xdr:ext cx="534377" cy="259045"/>
    <xdr:sp macro="" textlink="">
      <xdr:nvSpPr>
        <xdr:cNvPr id="545" name="消防費該当値テキスト">
          <a:extLst>
            <a:ext uri="{FF2B5EF4-FFF2-40B4-BE49-F238E27FC236}">
              <a16:creationId xmlns:a16="http://schemas.microsoft.com/office/drawing/2014/main" id="{3A7121C8-73AB-4860-8A6B-DC6538A3ECC5}"/>
            </a:ext>
          </a:extLst>
        </xdr:cNvPr>
        <xdr:cNvSpPr txBox="1"/>
      </xdr:nvSpPr>
      <xdr:spPr>
        <a:xfrm>
          <a:off x="14747240" y="5867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164795</xdr:rowOff>
    </xdr:from>
    <xdr:to>
      <xdr:col>81</xdr:col>
      <xdr:colOff>101600</xdr:colOff>
      <xdr:row>34</xdr:row>
      <xdr:rowOff>94945</xdr:rowOff>
    </xdr:to>
    <xdr:sp macro="" textlink="">
      <xdr:nvSpPr>
        <xdr:cNvPr id="546" name="楕円 545">
          <a:extLst>
            <a:ext uri="{FF2B5EF4-FFF2-40B4-BE49-F238E27FC236}">
              <a16:creationId xmlns:a16="http://schemas.microsoft.com/office/drawing/2014/main" id="{7387F6B9-C5C1-4E87-9FF0-D402878D0696}"/>
            </a:ext>
          </a:extLst>
        </xdr:cNvPr>
        <xdr:cNvSpPr/>
      </xdr:nvSpPr>
      <xdr:spPr>
        <a:xfrm>
          <a:off x="13887450" y="582645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111472</xdr:rowOff>
    </xdr:from>
    <xdr:ext cx="534377" cy="259045"/>
    <xdr:sp macro="" textlink="">
      <xdr:nvSpPr>
        <xdr:cNvPr id="547" name="テキスト ボックス 546">
          <a:extLst>
            <a:ext uri="{FF2B5EF4-FFF2-40B4-BE49-F238E27FC236}">
              <a16:creationId xmlns:a16="http://schemas.microsoft.com/office/drawing/2014/main" id="{7F763E40-3A26-4193-B8AE-C369D0285064}"/>
            </a:ext>
          </a:extLst>
        </xdr:cNvPr>
        <xdr:cNvSpPr txBox="1"/>
      </xdr:nvSpPr>
      <xdr:spPr>
        <a:xfrm>
          <a:off x="13712971" y="5597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32</xdr:row>
      <xdr:rowOff>12509</xdr:rowOff>
    </xdr:from>
    <xdr:to>
      <xdr:col>76</xdr:col>
      <xdr:colOff>165100</xdr:colOff>
      <xdr:row>32</xdr:row>
      <xdr:rowOff>114109</xdr:rowOff>
    </xdr:to>
    <xdr:sp macro="" textlink="">
      <xdr:nvSpPr>
        <xdr:cNvPr id="548" name="楕円 547">
          <a:extLst>
            <a:ext uri="{FF2B5EF4-FFF2-40B4-BE49-F238E27FC236}">
              <a16:creationId xmlns:a16="http://schemas.microsoft.com/office/drawing/2014/main" id="{42A8A303-CE46-43E6-A6D7-02A7C5684A7B}"/>
            </a:ext>
          </a:extLst>
        </xdr:cNvPr>
        <xdr:cNvSpPr/>
      </xdr:nvSpPr>
      <xdr:spPr>
        <a:xfrm>
          <a:off x="13089890" y="5502719"/>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30</xdr:row>
      <xdr:rowOff>130636</xdr:rowOff>
    </xdr:from>
    <xdr:ext cx="534377" cy="259045"/>
    <xdr:sp macro="" textlink="">
      <xdr:nvSpPr>
        <xdr:cNvPr id="549" name="テキスト ボックス 548">
          <a:extLst>
            <a:ext uri="{FF2B5EF4-FFF2-40B4-BE49-F238E27FC236}">
              <a16:creationId xmlns:a16="http://schemas.microsoft.com/office/drawing/2014/main" id="{E5F43057-E5D4-4100-97B8-D11AFC4280D7}"/>
            </a:ext>
          </a:extLst>
        </xdr:cNvPr>
        <xdr:cNvSpPr txBox="1"/>
      </xdr:nvSpPr>
      <xdr:spPr>
        <a:xfrm>
          <a:off x="12896361" y="5277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32</xdr:row>
      <xdr:rowOff>53886</xdr:rowOff>
    </xdr:from>
    <xdr:to>
      <xdr:col>72</xdr:col>
      <xdr:colOff>38100</xdr:colOff>
      <xdr:row>32</xdr:row>
      <xdr:rowOff>155486</xdr:rowOff>
    </xdr:to>
    <xdr:sp macro="" textlink="">
      <xdr:nvSpPr>
        <xdr:cNvPr id="550" name="楕円 549">
          <a:extLst>
            <a:ext uri="{FF2B5EF4-FFF2-40B4-BE49-F238E27FC236}">
              <a16:creationId xmlns:a16="http://schemas.microsoft.com/office/drawing/2014/main" id="{34B67D97-4907-4BB3-ACF6-CAFD1B859B96}"/>
            </a:ext>
          </a:extLst>
        </xdr:cNvPr>
        <xdr:cNvSpPr/>
      </xdr:nvSpPr>
      <xdr:spPr>
        <a:xfrm>
          <a:off x="12303760" y="554409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31</xdr:row>
      <xdr:rowOff>563</xdr:rowOff>
    </xdr:from>
    <xdr:ext cx="534377" cy="259045"/>
    <xdr:sp macro="" textlink="">
      <xdr:nvSpPr>
        <xdr:cNvPr id="551" name="テキスト ボックス 550">
          <a:extLst>
            <a:ext uri="{FF2B5EF4-FFF2-40B4-BE49-F238E27FC236}">
              <a16:creationId xmlns:a16="http://schemas.microsoft.com/office/drawing/2014/main" id="{95F7093A-534C-4D9E-8AFD-16D27EAC809C}"/>
            </a:ext>
          </a:extLst>
        </xdr:cNvPr>
        <xdr:cNvSpPr txBox="1"/>
      </xdr:nvSpPr>
      <xdr:spPr>
        <a:xfrm>
          <a:off x="12098801" y="5315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32</xdr:row>
      <xdr:rowOff>1308</xdr:rowOff>
    </xdr:from>
    <xdr:to>
      <xdr:col>67</xdr:col>
      <xdr:colOff>101600</xdr:colOff>
      <xdr:row>32</xdr:row>
      <xdr:rowOff>102908</xdr:rowOff>
    </xdr:to>
    <xdr:sp macro="" textlink="">
      <xdr:nvSpPr>
        <xdr:cNvPr id="552" name="楕円 551">
          <a:extLst>
            <a:ext uri="{FF2B5EF4-FFF2-40B4-BE49-F238E27FC236}">
              <a16:creationId xmlns:a16="http://schemas.microsoft.com/office/drawing/2014/main" id="{F51AF499-A87D-4AEC-8DA5-3691EFE1A2C8}"/>
            </a:ext>
          </a:extLst>
        </xdr:cNvPr>
        <xdr:cNvSpPr/>
      </xdr:nvSpPr>
      <xdr:spPr>
        <a:xfrm>
          <a:off x="11487150" y="5487708"/>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30</xdr:row>
      <xdr:rowOff>119435</xdr:rowOff>
    </xdr:from>
    <xdr:ext cx="534377" cy="259045"/>
    <xdr:sp macro="" textlink="">
      <xdr:nvSpPr>
        <xdr:cNvPr id="553" name="テキスト ボックス 552">
          <a:extLst>
            <a:ext uri="{FF2B5EF4-FFF2-40B4-BE49-F238E27FC236}">
              <a16:creationId xmlns:a16="http://schemas.microsoft.com/office/drawing/2014/main" id="{6CD67925-F6C4-44A4-811A-D9C51D8AB00C}"/>
            </a:ext>
          </a:extLst>
        </xdr:cNvPr>
        <xdr:cNvSpPr txBox="1"/>
      </xdr:nvSpPr>
      <xdr:spPr>
        <a:xfrm>
          <a:off x="11312671" y="5264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a:extLst>
            <a:ext uri="{FF2B5EF4-FFF2-40B4-BE49-F238E27FC236}">
              <a16:creationId xmlns:a16="http://schemas.microsoft.com/office/drawing/2014/main" id="{87140D88-FA21-422F-9D27-FF4F5809669B}"/>
            </a:ext>
          </a:extLst>
        </xdr:cNvPr>
        <xdr:cNvSpPr/>
      </xdr:nvSpPr>
      <xdr:spPr>
        <a:xfrm>
          <a:off x="11203940" y="7425690"/>
          <a:ext cx="4229100" cy="3194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a:extLst>
            <a:ext uri="{FF2B5EF4-FFF2-40B4-BE49-F238E27FC236}">
              <a16:creationId xmlns:a16="http://schemas.microsoft.com/office/drawing/2014/main" id="{E8218F07-1799-4731-827E-F35543211915}"/>
            </a:ext>
          </a:extLst>
        </xdr:cNvPr>
        <xdr:cNvSpPr/>
      </xdr:nvSpPr>
      <xdr:spPr>
        <a:xfrm>
          <a:off x="11315700" y="7768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a:extLst>
            <a:ext uri="{FF2B5EF4-FFF2-40B4-BE49-F238E27FC236}">
              <a16:creationId xmlns:a16="http://schemas.microsoft.com/office/drawing/2014/main" id="{95D09902-A413-4C9F-929D-318FA0CCC00B}"/>
            </a:ext>
          </a:extLst>
        </xdr:cNvPr>
        <xdr:cNvSpPr/>
      </xdr:nvSpPr>
      <xdr:spPr>
        <a:xfrm>
          <a:off x="11315700" y="7979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a:extLst>
            <a:ext uri="{FF2B5EF4-FFF2-40B4-BE49-F238E27FC236}">
              <a16:creationId xmlns:a16="http://schemas.microsoft.com/office/drawing/2014/main" id="{DF2C8431-930C-404D-8A24-6177FC82C264}"/>
            </a:ext>
          </a:extLst>
        </xdr:cNvPr>
        <xdr:cNvSpPr/>
      </xdr:nvSpPr>
      <xdr:spPr>
        <a:xfrm>
          <a:off x="12232640" y="7768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a:extLst>
            <a:ext uri="{FF2B5EF4-FFF2-40B4-BE49-F238E27FC236}">
              <a16:creationId xmlns:a16="http://schemas.microsoft.com/office/drawing/2014/main" id="{1CE2BB69-F77C-47E9-9E4F-25518D438296}"/>
            </a:ext>
          </a:extLst>
        </xdr:cNvPr>
        <xdr:cNvSpPr/>
      </xdr:nvSpPr>
      <xdr:spPr>
        <a:xfrm>
          <a:off x="12232640" y="7979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a:extLst>
            <a:ext uri="{FF2B5EF4-FFF2-40B4-BE49-F238E27FC236}">
              <a16:creationId xmlns:a16="http://schemas.microsoft.com/office/drawing/2014/main" id="{9E1176D5-8588-4D07-9380-17AAAB1C990A}"/>
            </a:ext>
          </a:extLst>
        </xdr:cNvPr>
        <xdr:cNvSpPr/>
      </xdr:nvSpPr>
      <xdr:spPr>
        <a:xfrm>
          <a:off x="13261340" y="7768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a:extLst>
            <a:ext uri="{FF2B5EF4-FFF2-40B4-BE49-F238E27FC236}">
              <a16:creationId xmlns:a16="http://schemas.microsoft.com/office/drawing/2014/main" id="{2632D711-5EC5-432C-91CE-3325D86244AE}"/>
            </a:ext>
          </a:extLst>
        </xdr:cNvPr>
        <xdr:cNvSpPr/>
      </xdr:nvSpPr>
      <xdr:spPr>
        <a:xfrm>
          <a:off x="13261340" y="7979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a:extLst>
            <a:ext uri="{FF2B5EF4-FFF2-40B4-BE49-F238E27FC236}">
              <a16:creationId xmlns:a16="http://schemas.microsoft.com/office/drawing/2014/main" id="{C89A8E2A-9EE7-4B31-AA57-2D9935B90A54}"/>
            </a:ext>
          </a:extLst>
        </xdr:cNvPr>
        <xdr:cNvSpPr/>
      </xdr:nvSpPr>
      <xdr:spPr>
        <a:xfrm>
          <a:off x="11203940" y="8251190"/>
          <a:ext cx="4229100" cy="229171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a:extLst>
            <a:ext uri="{FF2B5EF4-FFF2-40B4-BE49-F238E27FC236}">
              <a16:creationId xmlns:a16="http://schemas.microsoft.com/office/drawing/2014/main" id="{FA3632C4-BCFD-4BD7-850C-8E399C7866D3}"/>
            </a:ext>
          </a:extLst>
        </xdr:cNvPr>
        <xdr:cNvSpPr txBox="1"/>
      </xdr:nvSpPr>
      <xdr:spPr>
        <a:xfrm>
          <a:off x="11165840" y="806640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a:extLst>
            <a:ext uri="{FF2B5EF4-FFF2-40B4-BE49-F238E27FC236}">
              <a16:creationId xmlns:a16="http://schemas.microsoft.com/office/drawing/2014/main" id="{C0AA687B-0A8A-4D78-840A-79C24A3FC3C7}"/>
            </a:ext>
          </a:extLst>
        </xdr:cNvPr>
        <xdr:cNvCxnSpPr/>
      </xdr:nvCxnSpPr>
      <xdr:spPr>
        <a:xfrm>
          <a:off x="11203940" y="1054290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4" name="テキスト ボックス 563">
          <a:extLst>
            <a:ext uri="{FF2B5EF4-FFF2-40B4-BE49-F238E27FC236}">
              <a16:creationId xmlns:a16="http://schemas.microsoft.com/office/drawing/2014/main" id="{76279C72-ADBE-45C7-90B1-175B8713B13B}"/>
            </a:ext>
          </a:extLst>
        </xdr:cNvPr>
        <xdr:cNvSpPr txBox="1"/>
      </xdr:nvSpPr>
      <xdr:spPr>
        <a:xfrm>
          <a:off x="10979919"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5" name="直線コネクタ 564">
          <a:extLst>
            <a:ext uri="{FF2B5EF4-FFF2-40B4-BE49-F238E27FC236}">
              <a16:creationId xmlns:a16="http://schemas.microsoft.com/office/drawing/2014/main" id="{4EDB4D58-DA72-4AA1-8068-D7E16709C47E}"/>
            </a:ext>
          </a:extLst>
        </xdr:cNvPr>
        <xdr:cNvCxnSpPr/>
      </xdr:nvCxnSpPr>
      <xdr:spPr>
        <a:xfrm>
          <a:off x="11203940" y="1016190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6" name="テキスト ボックス 565">
          <a:extLst>
            <a:ext uri="{FF2B5EF4-FFF2-40B4-BE49-F238E27FC236}">
              <a16:creationId xmlns:a16="http://schemas.microsoft.com/office/drawing/2014/main" id="{3B6223EF-E45F-4824-BBBA-8A705D92D584}"/>
            </a:ext>
          </a:extLst>
        </xdr:cNvPr>
        <xdr:cNvSpPr txBox="1"/>
      </xdr:nvSpPr>
      <xdr:spPr>
        <a:xfrm>
          <a:off x="10731696"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7" name="直線コネクタ 566">
          <a:extLst>
            <a:ext uri="{FF2B5EF4-FFF2-40B4-BE49-F238E27FC236}">
              <a16:creationId xmlns:a16="http://schemas.microsoft.com/office/drawing/2014/main" id="{128DCA24-52DA-43C2-8C30-E1CD7B9DC23A}"/>
            </a:ext>
          </a:extLst>
        </xdr:cNvPr>
        <xdr:cNvCxnSpPr/>
      </xdr:nvCxnSpPr>
      <xdr:spPr>
        <a:xfrm>
          <a:off x="11203940" y="978090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8" name="テキスト ボックス 567">
          <a:extLst>
            <a:ext uri="{FF2B5EF4-FFF2-40B4-BE49-F238E27FC236}">
              <a16:creationId xmlns:a16="http://schemas.microsoft.com/office/drawing/2014/main" id="{8F65F22C-D02B-4146-9E9E-BD6259D7F88D}"/>
            </a:ext>
          </a:extLst>
        </xdr:cNvPr>
        <xdr:cNvSpPr txBox="1"/>
      </xdr:nvSpPr>
      <xdr:spPr>
        <a:xfrm>
          <a:off x="10731696"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9" name="直線コネクタ 568">
          <a:extLst>
            <a:ext uri="{FF2B5EF4-FFF2-40B4-BE49-F238E27FC236}">
              <a16:creationId xmlns:a16="http://schemas.microsoft.com/office/drawing/2014/main" id="{D4CB716C-8C79-43DE-9897-D3AD5D4EF7D4}"/>
            </a:ext>
          </a:extLst>
        </xdr:cNvPr>
        <xdr:cNvCxnSpPr/>
      </xdr:nvCxnSpPr>
      <xdr:spPr>
        <a:xfrm>
          <a:off x="11203940" y="9394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0" name="テキスト ボックス 569">
          <a:extLst>
            <a:ext uri="{FF2B5EF4-FFF2-40B4-BE49-F238E27FC236}">
              <a16:creationId xmlns:a16="http://schemas.microsoft.com/office/drawing/2014/main" id="{0A7FAD83-1219-4B56-BD2D-B9EED7530014}"/>
            </a:ext>
          </a:extLst>
        </xdr:cNvPr>
        <xdr:cNvSpPr txBox="1"/>
      </xdr:nvSpPr>
      <xdr:spPr>
        <a:xfrm>
          <a:off x="10731696" y="92595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1" name="直線コネクタ 570">
          <a:extLst>
            <a:ext uri="{FF2B5EF4-FFF2-40B4-BE49-F238E27FC236}">
              <a16:creationId xmlns:a16="http://schemas.microsoft.com/office/drawing/2014/main" id="{2442B8AF-2D27-421D-8FD6-586B4B72B811}"/>
            </a:ext>
          </a:extLst>
        </xdr:cNvPr>
        <xdr:cNvCxnSpPr/>
      </xdr:nvCxnSpPr>
      <xdr:spPr>
        <a:xfrm>
          <a:off x="11203940" y="9013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2" name="テキスト ボックス 571">
          <a:extLst>
            <a:ext uri="{FF2B5EF4-FFF2-40B4-BE49-F238E27FC236}">
              <a16:creationId xmlns:a16="http://schemas.microsoft.com/office/drawing/2014/main" id="{756D8CFE-792C-47A1-ABA3-79C87494B249}"/>
            </a:ext>
          </a:extLst>
        </xdr:cNvPr>
        <xdr:cNvSpPr txBox="1"/>
      </xdr:nvSpPr>
      <xdr:spPr>
        <a:xfrm>
          <a:off x="10669481" y="88785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3" name="直線コネクタ 572">
          <a:extLst>
            <a:ext uri="{FF2B5EF4-FFF2-40B4-BE49-F238E27FC236}">
              <a16:creationId xmlns:a16="http://schemas.microsoft.com/office/drawing/2014/main" id="{F41C86AD-DD2D-4C49-BD5C-59A02393801A}"/>
            </a:ext>
          </a:extLst>
        </xdr:cNvPr>
        <xdr:cNvCxnSpPr/>
      </xdr:nvCxnSpPr>
      <xdr:spPr>
        <a:xfrm>
          <a:off x="11203940" y="863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4" name="テキスト ボックス 573">
          <a:extLst>
            <a:ext uri="{FF2B5EF4-FFF2-40B4-BE49-F238E27FC236}">
              <a16:creationId xmlns:a16="http://schemas.microsoft.com/office/drawing/2014/main" id="{E1EE1C0B-319F-4B48-BC08-11103D6A1B44}"/>
            </a:ext>
          </a:extLst>
        </xdr:cNvPr>
        <xdr:cNvSpPr txBox="1"/>
      </xdr:nvSpPr>
      <xdr:spPr>
        <a:xfrm>
          <a:off x="10669481" y="84975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5" name="直線コネクタ 574">
          <a:extLst>
            <a:ext uri="{FF2B5EF4-FFF2-40B4-BE49-F238E27FC236}">
              <a16:creationId xmlns:a16="http://schemas.microsoft.com/office/drawing/2014/main" id="{770C27EF-D500-4FAA-9739-D8068192ED26}"/>
            </a:ext>
          </a:extLst>
        </xdr:cNvPr>
        <xdr:cNvCxnSpPr/>
      </xdr:nvCxnSpPr>
      <xdr:spPr>
        <a:xfrm>
          <a:off x="11203940" y="825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6" name="テキスト ボックス 575">
          <a:extLst>
            <a:ext uri="{FF2B5EF4-FFF2-40B4-BE49-F238E27FC236}">
              <a16:creationId xmlns:a16="http://schemas.microsoft.com/office/drawing/2014/main" id="{F9A9BBB2-F28E-4CDD-91D3-FB13A5742C13}"/>
            </a:ext>
          </a:extLst>
        </xdr:cNvPr>
        <xdr:cNvSpPr txBox="1"/>
      </xdr:nvSpPr>
      <xdr:spPr>
        <a:xfrm>
          <a:off x="10669481" y="81165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7" name="教育費グラフ枠">
          <a:extLst>
            <a:ext uri="{FF2B5EF4-FFF2-40B4-BE49-F238E27FC236}">
              <a16:creationId xmlns:a16="http://schemas.microsoft.com/office/drawing/2014/main" id="{F4D0512E-B569-4853-8777-47A21AC4DB47}"/>
            </a:ext>
          </a:extLst>
        </xdr:cNvPr>
        <xdr:cNvSpPr/>
      </xdr:nvSpPr>
      <xdr:spPr>
        <a:xfrm>
          <a:off x="11203940" y="8251190"/>
          <a:ext cx="4229100" cy="229171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42507</xdr:rowOff>
    </xdr:from>
    <xdr:to>
      <xdr:col>85</xdr:col>
      <xdr:colOff>126364</xdr:colOff>
      <xdr:row>59</xdr:row>
      <xdr:rowOff>5652</xdr:rowOff>
    </xdr:to>
    <xdr:cxnSp macro="">
      <xdr:nvCxnSpPr>
        <xdr:cNvPr id="578" name="直線コネクタ 577">
          <a:extLst>
            <a:ext uri="{FF2B5EF4-FFF2-40B4-BE49-F238E27FC236}">
              <a16:creationId xmlns:a16="http://schemas.microsoft.com/office/drawing/2014/main" id="{EC7E9F07-918A-4189-A1F5-6598AE04E0FD}"/>
            </a:ext>
          </a:extLst>
        </xdr:cNvPr>
        <xdr:cNvCxnSpPr/>
      </xdr:nvCxnSpPr>
      <xdr:spPr>
        <a:xfrm flipV="1">
          <a:off x="14700250" y="8788362"/>
          <a:ext cx="3174" cy="1334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9479</xdr:rowOff>
    </xdr:from>
    <xdr:ext cx="534377" cy="259045"/>
    <xdr:sp macro="" textlink="">
      <xdr:nvSpPr>
        <xdr:cNvPr id="579" name="教育費最小値テキスト">
          <a:extLst>
            <a:ext uri="{FF2B5EF4-FFF2-40B4-BE49-F238E27FC236}">
              <a16:creationId xmlns:a16="http://schemas.microsoft.com/office/drawing/2014/main" id="{881ACDA1-783B-47DD-827F-1DE57EDF3B3E}"/>
            </a:ext>
          </a:extLst>
        </xdr:cNvPr>
        <xdr:cNvSpPr txBox="1"/>
      </xdr:nvSpPr>
      <xdr:spPr>
        <a:xfrm>
          <a:off x="14747240" y="10126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5652</xdr:rowOff>
    </xdr:from>
    <xdr:to>
      <xdr:col>86</xdr:col>
      <xdr:colOff>25400</xdr:colOff>
      <xdr:row>59</xdr:row>
      <xdr:rowOff>5652</xdr:rowOff>
    </xdr:to>
    <xdr:cxnSp macro="">
      <xdr:nvCxnSpPr>
        <xdr:cNvPr id="580" name="直線コネクタ 579">
          <a:extLst>
            <a:ext uri="{FF2B5EF4-FFF2-40B4-BE49-F238E27FC236}">
              <a16:creationId xmlns:a16="http://schemas.microsoft.com/office/drawing/2014/main" id="{2F61139F-6BC2-4B5D-98AC-CE6FC1FAEFE3}"/>
            </a:ext>
          </a:extLst>
        </xdr:cNvPr>
        <xdr:cNvCxnSpPr/>
      </xdr:nvCxnSpPr>
      <xdr:spPr>
        <a:xfrm>
          <a:off x="14611350" y="1012310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160634</xdr:rowOff>
    </xdr:from>
    <xdr:ext cx="599010" cy="259045"/>
    <xdr:sp macro="" textlink="">
      <xdr:nvSpPr>
        <xdr:cNvPr id="581" name="教育費最大値テキスト">
          <a:extLst>
            <a:ext uri="{FF2B5EF4-FFF2-40B4-BE49-F238E27FC236}">
              <a16:creationId xmlns:a16="http://schemas.microsoft.com/office/drawing/2014/main" id="{3457DA32-DF1C-482E-8B3B-18BA4B377D73}"/>
            </a:ext>
          </a:extLst>
        </xdr:cNvPr>
        <xdr:cNvSpPr txBox="1"/>
      </xdr:nvSpPr>
      <xdr:spPr>
        <a:xfrm>
          <a:off x="14747240" y="8563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138,153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42507</xdr:rowOff>
    </xdr:from>
    <xdr:to>
      <xdr:col>86</xdr:col>
      <xdr:colOff>25400</xdr:colOff>
      <xdr:row>51</xdr:row>
      <xdr:rowOff>42507</xdr:rowOff>
    </xdr:to>
    <xdr:cxnSp macro="">
      <xdr:nvCxnSpPr>
        <xdr:cNvPr id="582" name="直線コネクタ 581">
          <a:extLst>
            <a:ext uri="{FF2B5EF4-FFF2-40B4-BE49-F238E27FC236}">
              <a16:creationId xmlns:a16="http://schemas.microsoft.com/office/drawing/2014/main" id="{A87A1061-EAB9-422D-876A-6FA71656B3EE}"/>
            </a:ext>
          </a:extLst>
        </xdr:cNvPr>
        <xdr:cNvCxnSpPr/>
      </xdr:nvCxnSpPr>
      <xdr:spPr>
        <a:xfrm>
          <a:off x="14611350" y="878836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74523</xdr:rowOff>
    </xdr:from>
    <xdr:to>
      <xdr:col>85</xdr:col>
      <xdr:colOff>127000</xdr:colOff>
      <xdr:row>56</xdr:row>
      <xdr:rowOff>131750</xdr:rowOff>
    </xdr:to>
    <xdr:cxnSp macro="">
      <xdr:nvCxnSpPr>
        <xdr:cNvPr id="583" name="直線コネクタ 582">
          <a:extLst>
            <a:ext uri="{FF2B5EF4-FFF2-40B4-BE49-F238E27FC236}">
              <a16:creationId xmlns:a16="http://schemas.microsoft.com/office/drawing/2014/main" id="{1F97E10B-FA22-4A07-8FA7-1A5C6714E1F6}"/>
            </a:ext>
          </a:extLst>
        </xdr:cNvPr>
        <xdr:cNvCxnSpPr/>
      </xdr:nvCxnSpPr>
      <xdr:spPr>
        <a:xfrm flipV="1">
          <a:off x="13942060" y="9675723"/>
          <a:ext cx="762000" cy="61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57955</xdr:rowOff>
    </xdr:from>
    <xdr:ext cx="534377" cy="259045"/>
    <xdr:sp macro="" textlink="">
      <xdr:nvSpPr>
        <xdr:cNvPr id="584" name="教育費平均値テキスト">
          <a:extLst>
            <a:ext uri="{FF2B5EF4-FFF2-40B4-BE49-F238E27FC236}">
              <a16:creationId xmlns:a16="http://schemas.microsoft.com/office/drawing/2014/main" id="{A5BE79F5-5388-42B4-A303-3A595B74EB9F}"/>
            </a:ext>
          </a:extLst>
        </xdr:cNvPr>
        <xdr:cNvSpPr txBox="1"/>
      </xdr:nvSpPr>
      <xdr:spPr>
        <a:xfrm>
          <a:off x="14747240" y="96553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79528</xdr:rowOff>
    </xdr:from>
    <xdr:to>
      <xdr:col>85</xdr:col>
      <xdr:colOff>177800</xdr:colOff>
      <xdr:row>57</xdr:row>
      <xdr:rowOff>9678</xdr:rowOff>
    </xdr:to>
    <xdr:sp macro="" textlink="">
      <xdr:nvSpPr>
        <xdr:cNvPr id="585" name="フローチャート: 判断 584">
          <a:extLst>
            <a:ext uri="{FF2B5EF4-FFF2-40B4-BE49-F238E27FC236}">
              <a16:creationId xmlns:a16="http://schemas.microsoft.com/office/drawing/2014/main" id="{EA4F5F09-7C20-4E30-988F-87DB968EB092}"/>
            </a:ext>
          </a:extLst>
        </xdr:cNvPr>
        <xdr:cNvSpPr/>
      </xdr:nvSpPr>
      <xdr:spPr>
        <a:xfrm>
          <a:off x="14649450" y="9680728"/>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170345</xdr:rowOff>
    </xdr:from>
    <xdr:to>
      <xdr:col>81</xdr:col>
      <xdr:colOff>50800</xdr:colOff>
      <xdr:row>56</xdr:row>
      <xdr:rowOff>131750</xdr:rowOff>
    </xdr:to>
    <xdr:cxnSp macro="">
      <xdr:nvCxnSpPr>
        <xdr:cNvPr id="586" name="直線コネクタ 585">
          <a:extLst>
            <a:ext uri="{FF2B5EF4-FFF2-40B4-BE49-F238E27FC236}">
              <a16:creationId xmlns:a16="http://schemas.microsoft.com/office/drawing/2014/main" id="{97577710-47E7-459E-948E-9D8E40707F08}"/>
            </a:ext>
          </a:extLst>
        </xdr:cNvPr>
        <xdr:cNvCxnSpPr/>
      </xdr:nvCxnSpPr>
      <xdr:spPr>
        <a:xfrm>
          <a:off x="13144500" y="9603905"/>
          <a:ext cx="797560" cy="132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73901</xdr:rowOff>
    </xdr:from>
    <xdr:to>
      <xdr:col>81</xdr:col>
      <xdr:colOff>101600</xdr:colOff>
      <xdr:row>57</xdr:row>
      <xdr:rowOff>4051</xdr:rowOff>
    </xdr:to>
    <xdr:sp macro="" textlink="">
      <xdr:nvSpPr>
        <xdr:cNvPr id="587" name="フローチャート: 判断 586">
          <a:extLst>
            <a:ext uri="{FF2B5EF4-FFF2-40B4-BE49-F238E27FC236}">
              <a16:creationId xmlns:a16="http://schemas.microsoft.com/office/drawing/2014/main" id="{E183D9EF-2752-43F6-AF89-49BB583C573A}"/>
            </a:ext>
          </a:extLst>
        </xdr:cNvPr>
        <xdr:cNvSpPr/>
      </xdr:nvSpPr>
      <xdr:spPr>
        <a:xfrm>
          <a:off x="13887450" y="9675101"/>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20578</xdr:rowOff>
    </xdr:from>
    <xdr:ext cx="534377" cy="259045"/>
    <xdr:sp macro="" textlink="">
      <xdr:nvSpPr>
        <xdr:cNvPr id="588" name="テキスト ボックス 587">
          <a:extLst>
            <a:ext uri="{FF2B5EF4-FFF2-40B4-BE49-F238E27FC236}">
              <a16:creationId xmlns:a16="http://schemas.microsoft.com/office/drawing/2014/main" id="{C0268C91-E2C2-4648-A9E9-AECCC4057F89}"/>
            </a:ext>
          </a:extLst>
        </xdr:cNvPr>
        <xdr:cNvSpPr txBox="1"/>
      </xdr:nvSpPr>
      <xdr:spPr>
        <a:xfrm>
          <a:off x="13712971" y="9446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164452</xdr:rowOff>
    </xdr:from>
    <xdr:to>
      <xdr:col>76</xdr:col>
      <xdr:colOff>114300</xdr:colOff>
      <xdr:row>55</xdr:row>
      <xdr:rowOff>170345</xdr:rowOff>
    </xdr:to>
    <xdr:cxnSp macro="">
      <xdr:nvCxnSpPr>
        <xdr:cNvPr id="589" name="直線コネクタ 588">
          <a:extLst>
            <a:ext uri="{FF2B5EF4-FFF2-40B4-BE49-F238E27FC236}">
              <a16:creationId xmlns:a16="http://schemas.microsoft.com/office/drawing/2014/main" id="{1CE7D242-434F-4B31-B0CD-C4B3B24DEDB2}"/>
            </a:ext>
          </a:extLst>
        </xdr:cNvPr>
        <xdr:cNvCxnSpPr/>
      </xdr:nvCxnSpPr>
      <xdr:spPr>
        <a:xfrm>
          <a:off x="12346940" y="9598012"/>
          <a:ext cx="797560" cy="5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162585</xdr:rowOff>
    </xdr:from>
    <xdr:to>
      <xdr:col>76</xdr:col>
      <xdr:colOff>165100</xdr:colOff>
      <xdr:row>56</xdr:row>
      <xdr:rowOff>92735</xdr:rowOff>
    </xdr:to>
    <xdr:sp macro="" textlink="">
      <xdr:nvSpPr>
        <xdr:cNvPr id="590" name="フローチャート: 判断 589">
          <a:extLst>
            <a:ext uri="{FF2B5EF4-FFF2-40B4-BE49-F238E27FC236}">
              <a16:creationId xmlns:a16="http://schemas.microsoft.com/office/drawing/2014/main" id="{60161E0A-33DB-4097-A06C-71F75B333C9A}"/>
            </a:ext>
          </a:extLst>
        </xdr:cNvPr>
        <xdr:cNvSpPr/>
      </xdr:nvSpPr>
      <xdr:spPr>
        <a:xfrm>
          <a:off x="13089890" y="9594240"/>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83862</xdr:rowOff>
    </xdr:from>
    <xdr:ext cx="534377" cy="259045"/>
    <xdr:sp macro="" textlink="">
      <xdr:nvSpPr>
        <xdr:cNvPr id="591" name="テキスト ボックス 590">
          <a:extLst>
            <a:ext uri="{FF2B5EF4-FFF2-40B4-BE49-F238E27FC236}">
              <a16:creationId xmlns:a16="http://schemas.microsoft.com/office/drawing/2014/main" id="{207F71C3-C378-47F6-8689-0E00D628A649}"/>
            </a:ext>
          </a:extLst>
        </xdr:cNvPr>
        <xdr:cNvSpPr txBox="1"/>
      </xdr:nvSpPr>
      <xdr:spPr>
        <a:xfrm>
          <a:off x="12896361" y="9686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127203</xdr:rowOff>
    </xdr:from>
    <xdr:to>
      <xdr:col>71</xdr:col>
      <xdr:colOff>177800</xdr:colOff>
      <xdr:row>55</xdr:row>
      <xdr:rowOff>164452</xdr:rowOff>
    </xdr:to>
    <xdr:cxnSp macro="">
      <xdr:nvCxnSpPr>
        <xdr:cNvPr id="592" name="直線コネクタ 591">
          <a:extLst>
            <a:ext uri="{FF2B5EF4-FFF2-40B4-BE49-F238E27FC236}">
              <a16:creationId xmlns:a16="http://schemas.microsoft.com/office/drawing/2014/main" id="{F8E88F22-B371-485E-9769-5008672667B2}"/>
            </a:ext>
          </a:extLst>
        </xdr:cNvPr>
        <xdr:cNvCxnSpPr/>
      </xdr:nvCxnSpPr>
      <xdr:spPr>
        <a:xfrm>
          <a:off x="11541760" y="9560763"/>
          <a:ext cx="805180" cy="37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92151</xdr:rowOff>
    </xdr:from>
    <xdr:to>
      <xdr:col>72</xdr:col>
      <xdr:colOff>38100</xdr:colOff>
      <xdr:row>57</xdr:row>
      <xdr:rowOff>22301</xdr:rowOff>
    </xdr:to>
    <xdr:sp macro="" textlink="">
      <xdr:nvSpPr>
        <xdr:cNvPr id="593" name="フローチャート: 判断 592">
          <a:extLst>
            <a:ext uri="{FF2B5EF4-FFF2-40B4-BE49-F238E27FC236}">
              <a16:creationId xmlns:a16="http://schemas.microsoft.com/office/drawing/2014/main" id="{CC0CB4F0-6A0E-42EA-BABE-819806F9C40F}"/>
            </a:ext>
          </a:extLst>
        </xdr:cNvPr>
        <xdr:cNvSpPr/>
      </xdr:nvSpPr>
      <xdr:spPr>
        <a:xfrm>
          <a:off x="12303760" y="9697161"/>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13428</xdr:rowOff>
    </xdr:from>
    <xdr:ext cx="534377" cy="259045"/>
    <xdr:sp macro="" textlink="">
      <xdr:nvSpPr>
        <xdr:cNvPr id="594" name="テキスト ボックス 593">
          <a:extLst>
            <a:ext uri="{FF2B5EF4-FFF2-40B4-BE49-F238E27FC236}">
              <a16:creationId xmlns:a16="http://schemas.microsoft.com/office/drawing/2014/main" id="{8085793F-482E-4B9A-8D44-D8497B0FA17B}"/>
            </a:ext>
          </a:extLst>
        </xdr:cNvPr>
        <xdr:cNvSpPr txBox="1"/>
      </xdr:nvSpPr>
      <xdr:spPr>
        <a:xfrm>
          <a:off x="12098801" y="9789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99873</xdr:rowOff>
    </xdr:from>
    <xdr:to>
      <xdr:col>67</xdr:col>
      <xdr:colOff>101600</xdr:colOff>
      <xdr:row>57</xdr:row>
      <xdr:rowOff>30023</xdr:rowOff>
    </xdr:to>
    <xdr:sp macro="" textlink="">
      <xdr:nvSpPr>
        <xdr:cNvPr id="595" name="フローチャート: 判断 594">
          <a:extLst>
            <a:ext uri="{FF2B5EF4-FFF2-40B4-BE49-F238E27FC236}">
              <a16:creationId xmlns:a16="http://schemas.microsoft.com/office/drawing/2014/main" id="{B5B51E16-D026-4B88-91DB-21D62743AECE}"/>
            </a:ext>
          </a:extLst>
        </xdr:cNvPr>
        <xdr:cNvSpPr/>
      </xdr:nvSpPr>
      <xdr:spPr>
        <a:xfrm>
          <a:off x="11487150" y="9697263"/>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21150</xdr:rowOff>
    </xdr:from>
    <xdr:ext cx="534377" cy="259045"/>
    <xdr:sp macro="" textlink="">
      <xdr:nvSpPr>
        <xdr:cNvPr id="596" name="テキスト ボックス 595">
          <a:extLst>
            <a:ext uri="{FF2B5EF4-FFF2-40B4-BE49-F238E27FC236}">
              <a16:creationId xmlns:a16="http://schemas.microsoft.com/office/drawing/2014/main" id="{8DC3E646-A7C4-4CDC-B3EE-C955528BD370}"/>
            </a:ext>
          </a:extLst>
        </xdr:cNvPr>
        <xdr:cNvSpPr txBox="1"/>
      </xdr:nvSpPr>
      <xdr:spPr>
        <a:xfrm>
          <a:off x="11312671" y="9789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B8BEA30E-040B-4B5A-A769-B87A17ACE94E}"/>
            </a:ext>
          </a:extLst>
        </xdr:cNvPr>
        <xdr:cNvSpPr txBox="1"/>
      </xdr:nvSpPr>
      <xdr:spPr>
        <a:xfrm>
          <a:off x="14532610" y="10540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BF8B6445-B399-4540-95DF-A8B5B5B675A5}"/>
            </a:ext>
          </a:extLst>
        </xdr:cNvPr>
        <xdr:cNvSpPr txBox="1"/>
      </xdr:nvSpPr>
      <xdr:spPr>
        <a:xfrm>
          <a:off x="13770610" y="10540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3EB8D66B-F649-438F-A3D9-A424571EBD2D}"/>
            </a:ext>
          </a:extLst>
        </xdr:cNvPr>
        <xdr:cNvSpPr txBox="1"/>
      </xdr:nvSpPr>
      <xdr:spPr>
        <a:xfrm>
          <a:off x="12973050" y="10540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59CC369D-8EFC-4C9D-828A-F25100206B44}"/>
            </a:ext>
          </a:extLst>
        </xdr:cNvPr>
        <xdr:cNvSpPr txBox="1"/>
      </xdr:nvSpPr>
      <xdr:spPr>
        <a:xfrm>
          <a:off x="12175490" y="10540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D2FBCD5-46D3-45FE-9346-DC0ABBD5F65F}"/>
            </a:ext>
          </a:extLst>
        </xdr:cNvPr>
        <xdr:cNvSpPr txBox="1"/>
      </xdr:nvSpPr>
      <xdr:spPr>
        <a:xfrm>
          <a:off x="11370310" y="10540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23723</xdr:rowOff>
    </xdr:from>
    <xdr:to>
      <xdr:col>85</xdr:col>
      <xdr:colOff>177800</xdr:colOff>
      <xdr:row>56</xdr:row>
      <xdr:rowOff>125323</xdr:rowOff>
    </xdr:to>
    <xdr:sp macro="" textlink="">
      <xdr:nvSpPr>
        <xdr:cNvPr id="602" name="楕円 601">
          <a:extLst>
            <a:ext uri="{FF2B5EF4-FFF2-40B4-BE49-F238E27FC236}">
              <a16:creationId xmlns:a16="http://schemas.microsoft.com/office/drawing/2014/main" id="{3AF7B504-7486-4C6B-8545-9A5F5A01789E}"/>
            </a:ext>
          </a:extLst>
        </xdr:cNvPr>
        <xdr:cNvSpPr/>
      </xdr:nvSpPr>
      <xdr:spPr>
        <a:xfrm>
          <a:off x="14649450" y="9621113"/>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46600</xdr:rowOff>
    </xdr:from>
    <xdr:ext cx="534377" cy="259045"/>
    <xdr:sp macro="" textlink="">
      <xdr:nvSpPr>
        <xdr:cNvPr id="603" name="教育費該当値テキスト">
          <a:extLst>
            <a:ext uri="{FF2B5EF4-FFF2-40B4-BE49-F238E27FC236}">
              <a16:creationId xmlns:a16="http://schemas.microsoft.com/office/drawing/2014/main" id="{4003560F-9E46-440B-BD06-447EA43FF312}"/>
            </a:ext>
          </a:extLst>
        </xdr:cNvPr>
        <xdr:cNvSpPr txBox="1"/>
      </xdr:nvSpPr>
      <xdr:spPr>
        <a:xfrm>
          <a:off x="14747240" y="9478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80950</xdr:rowOff>
    </xdr:from>
    <xdr:to>
      <xdr:col>81</xdr:col>
      <xdr:colOff>101600</xdr:colOff>
      <xdr:row>57</xdr:row>
      <xdr:rowOff>11100</xdr:rowOff>
    </xdr:to>
    <xdr:sp macro="" textlink="">
      <xdr:nvSpPr>
        <xdr:cNvPr id="604" name="楕円 603">
          <a:extLst>
            <a:ext uri="{FF2B5EF4-FFF2-40B4-BE49-F238E27FC236}">
              <a16:creationId xmlns:a16="http://schemas.microsoft.com/office/drawing/2014/main" id="{49F5ED52-46B2-4A3E-BEA8-F5AA0489C781}"/>
            </a:ext>
          </a:extLst>
        </xdr:cNvPr>
        <xdr:cNvSpPr/>
      </xdr:nvSpPr>
      <xdr:spPr>
        <a:xfrm>
          <a:off x="13887450" y="968405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2227</xdr:rowOff>
    </xdr:from>
    <xdr:ext cx="534377" cy="259045"/>
    <xdr:sp macro="" textlink="">
      <xdr:nvSpPr>
        <xdr:cNvPr id="605" name="テキスト ボックス 604">
          <a:extLst>
            <a:ext uri="{FF2B5EF4-FFF2-40B4-BE49-F238E27FC236}">
              <a16:creationId xmlns:a16="http://schemas.microsoft.com/office/drawing/2014/main" id="{B63F64CE-D817-41A9-8B1C-5B477130DFA5}"/>
            </a:ext>
          </a:extLst>
        </xdr:cNvPr>
        <xdr:cNvSpPr txBox="1"/>
      </xdr:nvSpPr>
      <xdr:spPr>
        <a:xfrm>
          <a:off x="13712971" y="9774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119545</xdr:rowOff>
    </xdr:from>
    <xdr:to>
      <xdr:col>76</xdr:col>
      <xdr:colOff>165100</xdr:colOff>
      <xdr:row>56</xdr:row>
      <xdr:rowOff>49695</xdr:rowOff>
    </xdr:to>
    <xdr:sp macro="" textlink="">
      <xdr:nvSpPr>
        <xdr:cNvPr id="606" name="楕円 605">
          <a:extLst>
            <a:ext uri="{FF2B5EF4-FFF2-40B4-BE49-F238E27FC236}">
              <a16:creationId xmlns:a16="http://schemas.microsoft.com/office/drawing/2014/main" id="{A268FAD8-4163-4230-A154-837682754F5E}"/>
            </a:ext>
          </a:extLst>
        </xdr:cNvPr>
        <xdr:cNvSpPr/>
      </xdr:nvSpPr>
      <xdr:spPr>
        <a:xfrm>
          <a:off x="13089890" y="9551200"/>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66222</xdr:rowOff>
    </xdr:from>
    <xdr:ext cx="534377" cy="259045"/>
    <xdr:sp macro="" textlink="">
      <xdr:nvSpPr>
        <xdr:cNvPr id="607" name="テキスト ボックス 606">
          <a:extLst>
            <a:ext uri="{FF2B5EF4-FFF2-40B4-BE49-F238E27FC236}">
              <a16:creationId xmlns:a16="http://schemas.microsoft.com/office/drawing/2014/main" id="{04B8FDBF-7226-43E8-92B4-44D8DB4013D0}"/>
            </a:ext>
          </a:extLst>
        </xdr:cNvPr>
        <xdr:cNvSpPr txBox="1"/>
      </xdr:nvSpPr>
      <xdr:spPr>
        <a:xfrm>
          <a:off x="12896361" y="9322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113652</xdr:rowOff>
    </xdr:from>
    <xdr:to>
      <xdr:col>72</xdr:col>
      <xdr:colOff>38100</xdr:colOff>
      <xdr:row>56</xdr:row>
      <xdr:rowOff>43802</xdr:rowOff>
    </xdr:to>
    <xdr:sp macro="" textlink="">
      <xdr:nvSpPr>
        <xdr:cNvPr id="608" name="楕円 607">
          <a:extLst>
            <a:ext uri="{FF2B5EF4-FFF2-40B4-BE49-F238E27FC236}">
              <a16:creationId xmlns:a16="http://schemas.microsoft.com/office/drawing/2014/main" id="{03BA5C2A-79BE-4A8E-94E9-8B319E8DD6EB}"/>
            </a:ext>
          </a:extLst>
        </xdr:cNvPr>
        <xdr:cNvSpPr/>
      </xdr:nvSpPr>
      <xdr:spPr>
        <a:xfrm>
          <a:off x="12303760" y="9543402"/>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60329</xdr:rowOff>
    </xdr:from>
    <xdr:ext cx="534377" cy="259045"/>
    <xdr:sp macro="" textlink="">
      <xdr:nvSpPr>
        <xdr:cNvPr id="609" name="テキスト ボックス 608">
          <a:extLst>
            <a:ext uri="{FF2B5EF4-FFF2-40B4-BE49-F238E27FC236}">
              <a16:creationId xmlns:a16="http://schemas.microsoft.com/office/drawing/2014/main" id="{82D63E35-5865-4376-959E-3349C89D07E0}"/>
            </a:ext>
          </a:extLst>
        </xdr:cNvPr>
        <xdr:cNvSpPr txBox="1"/>
      </xdr:nvSpPr>
      <xdr:spPr>
        <a:xfrm>
          <a:off x="12098801" y="9314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76403</xdr:rowOff>
    </xdr:from>
    <xdr:to>
      <xdr:col>67</xdr:col>
      <xdr:colOff>101600</xdr:colOff>
      <xdr:row>56</xdr:row>
      <xdr:rowOff>6553</xdr:rowOff>
    </xdr:to>
    <xdr:sp macro="" textlink="">
      <xdr:nvSpPr>
        <xdr:cNvPr id="610" name="楕円 609">
          <a:extLst>
            <a:ext uri="{FF2B5EF4-FFF2-40B4-BE49-F238E27FC236}">
              <a16:creationId xmlns:a16="http://schemas.microsoft.com/office/drawing/2014/main" id="{EBC2B40F-3644-44E3-BEEE-8FEB384F2A9C}"/>
            </a:ext>
          </a:extLst>
        </xdr:cNvPr>
        <xdr:cNvSpPr/>
      </xdr:nvSpPr>
      <xdr:spPr>
        <a:xfrm>
          <a:off x="11487150" y="9506153"/>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23080</xdr:rowOff>
    </xdr:from>
    <xdr:ext cx="534377" cy="259045"/>
    <xdr:sp macro="" textlink="">
      <xdr:nvSpPr>
        <xdr:cNvPr id="611" name="テキスト ボックス 610">
          <a:extLst>
            <a:ext uri="{FF2B5EF4-FFF2-40B4-BE49-F238E27FC236}">
              <a16:creationId xmlns:a16="http://schemas.microsoft.com/office/drawing/2014/main" id="{7E3E09D9-23F9-4903-B308-9236441F39BB}"/>
            </a:ext>
          </a:extLst>
        </xdr:cNvPr>
        <xdr:cNvSpPr txBox="1"/>
      </xdr:nvSpPr>
      <xdr:spPr>
        <a:xfrm>
          <a:off x="11312671" y="9277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2" name="正方形/長方形 611">
          <a:extLst>
            <a:ext uri="{FF2B5EF4-FFF2-40B4-BE49-F238E27FC236}">
              <a16:creationId xmlns:a16="http://schemas.microsoft.com/office/drawing/2014/main" id="{BC30BBEF-2A6A-46AA-960D-C4EDC8F64D5C}"/>
            </a:ext>
          </a:extLst>
        </xdr:cNvPr>
        <xdr:cNvSpPr/>
      </xdr:nvSpPr>
      <xdr:spPr>
        <a:xfrm>
          <a:off x="11203940" y="10854690"/>
          <a:ext cx="4229100" cy="3194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3" name="正方形/長方形 612">
          <a:extLst>
            <a:ext uri="{FF2B5EF4-FFF2-40B4-BE49-F238E27FC236}">
              <a16:creationId xmlns:a16="http://schemas.microsoft.com/office/drawing/2014/main" id="{D4691533-2B70-4D53-A7BF-9E439CFDE5CB}"/>
            </a:ext>
          </a:extLst>
        </xdr:cNvPr>
        <xdr:cNvSpPr/>
      </xdr:nvSpPr>
      <xdr:spPr>
        <a:xfrm>
          <a:off x="11315700" y="11197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4" name="正方形/長方形 613">
          <a:extLst>
            <a:ext uri="{FF2B5EF4-FFF2-40B4-BE49-F238E27FC236}">
              <a16:creationId xmlns:a16="http://schemas.microsoft.com/office/drawing/2014/main" id="{E5A29FB9-0791-4B60-8932-A98913E067D4}"/>
            </a:ext>
          </a:extLst>
        </xdr:cNvPr>
        <xdr:cNvSpPr/>
      </xdr:nvSpPr>
      <xdr:spPr>
        <a:xfrm>
          <a:off x="11315700" y="11408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5" name="正方形/長方形 614">
          <a:extLst>
            <a:ext uri="{FF2B5EF4-FFF2-40B4-BE49-F238E27FC236}">
              <a16:creationId xmlns:a16="http://schemas.microsoft.com/office/drawing/2014/main" id="{866FCCEE-1C7C-4DA6-8FFF-45049B0F2AE2}"/>
            </a:ext>
          </a:extLst>
        </xdr:cNvPr>
        <xdr:cNvSpPr/>
      </xdr:nvSpPr>
      <xdr:spPr>
        <a:xfrm>
          <a:off x="12232640" y="11197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6" name="正方形/長方形 615">
          <a:extLst>
            <a:ext uri="{FF2B5EF4-FFF2-40B4-BE49-F238E27FC236}">
              <a16:creationId xmlns:a16="http://schemas.microsoft.com/office/drawing/2014/main" id="{1C004246-70BD-4B09-9B81-CD21CE20811E}"/>
            </a:ext>
          </a:extLst>
        </xdr:cNvPr>
        <xdr:cNvSpPr/>
      </xdr:nvSpPr>
      <xdr:spPr>
        <a:xfrm>
          <a:off x="12232640" y="11408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7" name="正方形/長方形 616">
          <a:extLst>
            <a:ext uri="{FF2B5EF4-FFF2-40B4-BE49-F238E27FC236}">
              <a16:creationId xmlns:a16="http://schemas.microsoft.com/office/drawing/2014/main" id="{FF9D462E-59D5-4A2B-9BF5-AC065800630C}"/>
            </a:ext>
          </a:extLst>
        </xdr:cNvPr>
        <xdr:cNvSpPr/>
      </xdr:nvSpPr>
      <xdr:spPr>
        <a:xfrm>
          <a:off x="13261340" y="11197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8" name="正方形/長方形 617">
          <a:extLst>
            <a:ext uri="{FF2B5EF4-FFF2-40B4-BE49-F238E27FC236}">
              <a16:creationId xmlns:a16="http://schemas.microsoft.com/office/drawing/2014/main" id="{A041EC83-EE93-49FD-BF6A-63F5B83FB753}"/>
            </a:ext>
          </a:extLst>
        </xdr:cNvPr>
        <xdr:cNvSpPr/>
      </xdr:nvSpPr>
      <xdr:spPr>
        <a:xfrm>
          <a:off x="13261340" y="11408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9" name="正方形/長方形 618">
          <a:extLst>
            <a:ext uri="{FF2B5EF4-FFF2-40B4-BE49-F238E27FC236}">
              <a16:creationId xmlns:a16="http://schemas.microsoft.com/office/drawing/2014/main" id="{2C6E8B30-E894-4D79-85DB-964AB353978A}"/>
            </a:ext>
          </a:extLst>
        </xdr:cNvPr>
        <xdr:cNvSpPr/>
      </xdr:nvSpPr>
      <xdr:spPr>
        <a:xfrm>
          <a:off x="11203940" y="11680190"/>
          <a:ext cx="4229100" cy="229171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0" name="テキスト ボックス 619">
          <a:extLst>
            <a:ext uri="{FF2B5EF4-FFF2-40B4-BE49-F238E27FC236}">
              <a16:creationId xmlns:a16="http://schemas.microsoft.com/office/drawing/2014/main" id="{FBACAE55-8883-47C0-ABC0-FB5545788788}"/>
            </a:ext>
          </a:extLst>
        </xdr:cNvPr>
        <xdr:cNvSpPr txBox="1"/>
      </xdr:nvSpPr>
      <xdr:spPr>
        <a:xfrm>
          <a:off x="11165840" y="1149540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1" name="直線コネクタ 620">
          <a:extLst>
            <a:ext uri="{FF2B5EF4-FFF2-40B4-BE49-F238E27FC236}">
              <a16:creationId xmlns:a16="http://schemas.microsoft.com/office/drawing/2014/main" id="{2B305715-1E03-498C-B990-322BF744C3F7}"/>
            </a:ext>
          </a:extLst>
        </xdr:cNvPr>
        <xdr:cNvCxnSpPr/>
      </xdr:nvCxnSpPr>
      <xdr:spPr>
        <a:xfrm>
          <a:off x="11203940" y="1397190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2" name="直線コネクタ 621">
          <a:extLst>
            <a:ext uri="{FF2B5EF4-FFF2-40B4-BE49-F238E27FC236}">
              <a16:creationId xmlns:a16="http://schemas.microsoft.com/office/drawing/2014/main" id="{87CB6FA0-36A8-4579-BE0A-D8C7D4997ADE}"/>
            </a:ext>
          </a:extLst>
        </xdr:cNvPr>
        <xdr:cNvCxnSpPr/>
      </xdr:nvCxnSpPr>
      <xdr:spPr>
        <a:xfrm>
          <a:off x="11203940" y="1359090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3" name="テキスト ボックス 622">
          <a:extLst>
            <a:ext uri="{FF2B5EF4-FFF2-40B4-BE49-F238E27FC236}">
              <a16:creationId xmlns:a16="http://schemas.microsoft.com/office/drawing/2014/main" id="{418D15E5-ADB2-4871-946C-ADA0A653F354}"/>
            </a:ext>
          </a:extLst>
        </xdr:cNvPr>
        <xdr:cNvSpPr txBox="1"/>
      </xdr:nvSpPr>
      <xdr:spPr>
        <a:xfrm>
          <a:off x="10979919"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4" name="直線コネクタ 623">
          <a:extLst>
            <a:ext uri="{FF2B5EF4-FFF2-40B4-BE49-F238E27FC236}">
              <a16:creationId xmlns:a16="http://schemas.microsoft.com/office/drawing/2014/main" id="{B85E8CBE-CADD-44D4-A34B-B636CD51AF12}"/>
            </a:ext>
          </a:extLst>
        </xdr:cNvPr>
        <xdr:cNvCxnSpPr/>
      </xdr:nvCxnSpPr>
      <xdr:spPr>
        <a:xfrm>
          <a:off x="11203940" y="1320990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5" name="テキスト ボックス 624">
          <a:extLst>
            <a:ext uri="{FF2B5EF4-FFF2-40B4-BE49-F238E27FC236}">
              <a16:creationId xmlns:a16="http://schemas.microsoft.com/office/drawing/2014/main" id="{F7246FB9-CD28-470A-A574-445CB6841795}"/>
            </a:ext>
          </a:extLst>
        </xdr:cNvPr>
        <xdr:cNvSpPr txBox="1"/>
      </xdr:nvSpPr>
      <xdr:spPr>
        <a:xfrm>
          <a:off x="10731696"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6" name="直線コネクタ 625">
          <a:extLst>
            <a:ext uri="{FF2B5EF4-FFF2-40B4-BE49-F238E27FC236}">
              <a16:creationId xmlns:a16="http://schemas.microsoft.com/office/drawing/2014/main" id="{B748608F-20A6-4A28-B3F2-CA7E64B7DA18}"/>
            </a:ext>
          </a:extLst>
        </xdr:cNvPr>
        <xdr:cNvCxnSpPr/>
      </xdr:nvCxnSpPr>
      <xdr:spPr>
        <a:xfrm>
          <a:off x="11203940" y="12823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7" name="テキスト ボックス 626">
          <a:extLst>
            <a:ext uri="{FF2B5EF4-FFF2-40B4-BE49-F238E27FC236}">
              <a16:creationId xmlns:a16="http://schemas.microsoft.com/office/drawing/2014/main" id="{47AB6349-CC43-4179-AE66-59874753FB33}"/>
            </a:ext>
          </a:extLst>
        </xdr:cNvPr>
        <xdr:cNvSpPr txBox="1"/>
      </xdr:nvSpPr>
      <xdr:spPr>
        <a:xfrm>
          <a:off x="10731696" y="126885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8" name="直線コネクタ 627">
          <a:extLst>
            <a:ext uri="{FF2B5EF4-FFF2-40B4-BE49-F238E27FC236}">
              <a16:creationId xmlns:a16="http://schemas.microsoft.com/office/drawing/2014/main" id="{ADADDC05-5326-4360-B4E5-234B5093BC5B}"/>
            </a:ext>
          </a:extLst>
        </xdr:cNvPr>
        <xdr:cNvCxnSpPr/>
      </xdr:nvCxnSpPr>
      <xdr:spPr>
        <a:xfrm>
          <a:off x="11203940" y="1244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9" name="テキスト ボックス 628">
          <a:extLst>
            <a:ext uri="{FF2B5EF4-FFF2-40B4-BE49-F238E27FC236}">
              <a16:creationId xmlns:a16="http://schemas.microsoft.com/office/drawing/2014/main" id="{E8C3E958-28E6-483A-B1E2-DD720E39D0D0}"/>
            </a:ext>
          </a:extLst>
        </xdr:cNvPr>
        <xdr:cNvSpPr txBox="1"/>
      </xdr:nvSpPr>
      <xdr:spPr>
        <a:xfrm>
          <a:off x="10731696" y="123075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0" name="直線コネクタ 629">
          <a:extLst>
            <a:ext uri="{FF2B5EF4-FFF2-40B4-BE49-F238E27FC236}">
              <a16:creationId xmlns:a16="http://schemas.microsoft.com/office/drawing/2014/main" id="{7842174C-0F8E-4609-ACCC-717FDCEC5905}"/>
            </a:ext>
          </a:extLst>
        </xdr:cNvPr>
        <xdr:cNvCxnSpPr/>
      </xdr:nvCxnSpPr>
      <xdr:spPr>
        <a:xfrm>
          <a:off x="11203940" y="1206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1" name="テキスト ボックス 630">
          <a:extLst>
            <a:ext uri="{FF2B5EF4-FFF2-40B4-BE49-F238E27FC236}">
              <a16:creationId xmlns:a16="http://schemas.microsoft.com/office/drawing/2014/main" id="{FFE09236-3B9E-4883-B0B7-36E7105768B1}"/>
            </a:ext>
          </a:extLst>
        </xdr:cNvPr>
        <xdr:cNvSpPr txBox="1"/>
      </xdr:nvSpPr>
      <xdr:spPr>
        <a:xfrm>
          <a:off x="10669481" y="119265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a:extLst>
            <a:ext uri="{FF2B5EF4-FFF2-40B4-BE49-F238E27FC236}">
              <a16:creationId xmlns:a16="http://schemas.microsoft.com/office/drawing/2014/main" id="{CF6349CA-43B3-4557-83C6-0951BC9E49F6}"/>
            </a:ext>
          </a:extLst>
        </xdr:cNvPr>
        <xdr:cNvCxnSpPr/>
      </xdr:nvCxnSpPr>
      <xdr:spPr>
        <a:xfrm>
          <a:off x="11203940" y="1168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3" name="テキスト ボックス 632">
          <a:extLst>
            <a:ext uri="{FF2B5EF4-FFF2-40B4-BE49-F238E27FC236}">
              <a16:creationId xmlns:a16="http://schemas.microsoft.com/office/drawing/2014/main" id="{05F8861E-3682-4EA9-85C1-1DA27E79294E}"/>
            </a:ext>
          </a:extLst>
        </xdr:cNvPr>
        <xdr:cNvSpPr txBox="1"/>
      </xdr:nvSpPr>
      <xdr:spPr>
        <a:xfrm>
          <a:off x="10669481" y="115455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災害復旧費グラフ枠">
          <a:extLst>
            <a:ext uri="{FF2B5EF4-FFF2-40B4-BE49-F238E27FC236}">
              <a16:creationId xmlns:a16="http://schemas.microsoft.com/office/drawing/2014/main" id="{530FC7C3-1623-414E-AD68-51314314AF9E}"/>
            </a:ext>
          </a:extLst>
        </xdr:cNvPr>
        <xdr:cNvSpPr/>
      </xdr:nvSpPr>
      <xdr:spPr>
        <a:xfrm>
          <a:off x="11203940" y="11680190"/>
          <a:ext cx="4229100" cy="229171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157505</xdr:rowOff>
    </xdr:from>
    <xdr:to>
      <xdr:col>85</xdr:col>
      <xdr:colOff>126364</xdr:colOff>
      <xdr:row>79</xdr:row>
      <xdr:rowOff>44450</xdr:rowOff>
    </xdr:to>
    <xdr:cxnSp macro="">
      <xdr:nvCxnSpPr>
        <xdr:cNvPr id="635" name="直線コネクタ 634">
          <a:extLst>
            <a:ext uri="{FF2B5EF4-FFF2-40B4-BE49-F238E27FC236}">
              <a16:creationId xmlns:a16="http://schemas.microsoft.com/office/drawing/2014/main" id="{4A1E5084-EADE-4F9B-A626-954E3F399D4A}"/>
            </a:ext>
          </a:extLst>
        </xdr:cNvPr>
        <xdr:cNvCxnSpPr/>
      </xdr:nvCxnSpPr>
      <xdr:spPr>
        <a:xfrm flipV="1">
          <a:off x="14700250" y="11989460"/>
          <a:ext cx="3174" cy="1601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6" name="災害復旧費最小値テキスト">
          <a:extLst>
            <a:ext uri="{FF2B5EF4-FFF2-40B4-BE49-F238E27FC236}">
              <a16:creationId xmlns:a16="http://schemas.microsoft.com/office/drawing/2014/main" id="{B798FF36-7D80-4460-A7CA-4B88411F1BB1}"/>
            </a:ext>
          </a:extLst>
        </xdr:cNvPr>
        <xdr:cNvSpPr txBox="1"/>
      </xdr:nvSpPr>
      <xdr:spPr>
        <a:xfrm>
          <a:off x="14747240" y="135947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7" name="直線コネクタ 636">
          <a:extLst>
            <a:ext uri="{FF2B5EF4-FFF2-40B4-BE49-F238E27FC236}">
              <a16:creationId xmlns:a16="http://schemas.microsoft.com/office/drawing/2014/main" id="{FDBF8BD6-B1D1-427F-9C8D-F9E54EC1C203}"/>
            </a:ext>
          </a:extLst>
        </xdr:cNvPr>
        <xdr:cNvCxnSpPr/>
      </xdr:nvCxnSpPr>
      <xdr:spPr>
        <a:xfrm>
          <a:off x="14611350" y="135909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104182</xdr:rowOff>
    </xdr:from>
    <xdr:ext cx="599010" cy="259045"/>
    <xdr:sp macro="" textlink="">
      <xdr:nvSpPr>
        <xdr:cNvPr id="638" name="災害復旧費最大値テキスト">
          <a:extLst>
            <a:ext uri="{FF2B5EF4-FFF2-40B4-BE49-F238E27FC236}">
              <a16:creationId xmlns:a16="http://schemas.microsoft.com/office/drawing/2014/main" id="{2589CF9D-8AB9-47D7-B945-63A1850DB2F4}"/>
            </a:ext>
          </a:extLst>
        </xdr:cNvPr>
        <xdr:cNvSpPr txBox="1"/>
      </xdr:nvSpPr>
      <xdr:spPr>
        <a:xfrm>
          <a:off x="14747240" y="11760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126,098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157505</xdr:rowOff>
    </xdr:from>
    <xdr:to>
      <xdr:col>86</xdr:col>
      <xdr:colOff>25400</xdr:colOff>
      <xdr:row>69</xdr:row>
      <xdr:rowOff>157505</xdr:rowOff>
    </xdr:to>
    <xdr:cxnSp macro="">
      <xdr:nvCxnSpPr>
        <xdr:cNvPr id="639" name="直線コネクタ 638">
          <a:extLst>
            <a:ext uri="{FF2B5EF4-FFF2-40B4-BE49-F238E27FC236}">
              <a16:creationId xmlns:a16="http://schemas.microsoft.com/office/drawing/2014/main" id="{E701E9FB-EE98-47D7-85F7-D518D0AFCB5C}"/>
            </a:ext>
          </a:extLst>
        </xdr:cNvPr>
        <xdr:cNvCxnSpPr/>
      </xdr:nvCxnSpPr>
      <xdr:spPr>
        <a:xfrm>
          <a:off x="14611350" y="119894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40639</xdr:rowOff>
    </xdr:from>
    <xdr:to>
      <xdr:col>85</xdr:col>
      <xdr:colOff>127000</xdr:colOff>
      <xdr:row>79</xdr:row>
      <xdr:rowOff>44450</xdr:rowOff>
    </xdr:to>
    <xdr:cxnSp macro="">
      <xdr:nvCxnSpPr>
        <xdr:cNvPr id="640" name="直線コネクタ 639">
          <a:extLst>
            <a:ext uri="{FF2B5EF4-FFF2-40B4-BE49-F238E27FC236}">
              <a16:creationId xmlns:a16="http://schemas.microsoft.com/office/drawing/2014/main" id="{7FD6F68D-534C-464E-B18F-524DAC8636F5}"/>
            </a:ext>
          </a:extLst>
        </xdr:cNvPr>
        <xdr:cNvCxnSpPr/>
      </xdr:nvCxnSpPr>
      <xdr:spPr>
        <a:xfrm>
          <a:off x="13942060" y="13585189"/>
          <a:ext cx="762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131627</xdr:rowOff>
    </xdr:from>
    <xdr:ext cx="469744" cy="259045"/>
    <xdr:sp macro="" textlink="">
      <xdr:nvSpPr>
        <xdr:cNvPr id="641" name="災害復旧費平均値テキスト">
          <a:extLst>
            <a:ext uri="{FF2B5EF4-FFF2-40B4-BE49-F238E27FC236}">
              <a16:creationId xmlns:a16="http://schemas.microsoft.com/office/drawing/2014/main" id="{6E5AC495-6D2A-46E3-8644-63F4E2F895B0}"/>
            </a:ext>
          </a:extLst>
        </xdr:cNvPr>
        <xdr:cNvSpPr txBox="1"/>
      </xdr:nvSpPr>
      <xdr:spPr>
        <a:xfrm>
          <a:off x="14747240" y="133370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108750</xdr:rowOff>
    </xdr:from>
    <xdr:to>
      <xdr:col>85</xdr:col>
      <xdr:colOff>177800</xdr:colOff>
      <xdr:row>79</xdr:row>
      <xdr:rowOff>38900</xdr:rowOff>
    </xdr:to>
    <xdr:sp macro="" textlink="">
      <xdr:nvSpPr>
        <xdr:cNvPr id="642" name="フローチャート: 判断 641">
          <a:extLst>
            <a:ext uri="{FF2B5EF4-FFF2-40B4-BE49-F238E27FC236}">
              <a16:creationId xmlns:a16="http://schemas.microsoft.com/office/drawing/2014/main" id="{40E60690-D7AB-4440-9EF6-A14E8F4C3AE1}"/>
            </a:ext>
          </a:extLst>
        </xdr:cNvPr>
        <xdr:cNvSpPr/>
      </xdr:nvSpPr>
      <xdr:spPr>
        <a:xfrm>
          <a:off x="14649450" y="1347994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12357</xdr:rowOff>
    </xdr:from>
    <xdr:to>
      <xdr:col>81</xdr:col>
      <xdr:colOff>50800</xdr:colOff>
      <xdr:row>79</xdr:row>
      <xdr:rowOff>40639</xdr:rowOff>
    </xdr:to>
    <xdr:cxnSp macro="">
      <xdr:nvCxnSpPr>
        <xdr:cNvPr id="643" name="直線コネクタ 642">
          <a:extLst>
            <a:ext uri="{FF2B5EF4-FFF2-40B4-BE49-F238E27FC236}">
              <a16:creationId xmlns:a16="http://schemas.microsoft.com/office/drawing/2014/main" id="{37CB547D-CBD6-4648-AF83-11F5A5A03D07}"/>
            </a:ext>
          </a:extLst>
        </xdr:cNvPr>
        <xdr:cNvCxnSpPr/>
      </xdr:nvCxnSpPr>
      <xdr:spPr>
        <a:xfrm>
          <a:off x="13144500" y="13560717"/>
          <a:ext cx="797560" cy="2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120675</xdr:rowOff>
    </xdr:from>
    <xdr:to>
      <xdr:col>81</xdr:col>
      <xdr:colOff>101600</xdr:colOff>
      <xdr:row>79</xdr:row>
      <xdr:rowOff>50825</xdr:rowOff>
    </xdr:to>
    <xdr:sp macro="" textlink="">
      <xdr:nvSpPr>
        <xdr:cNvPr id="644" name="フローチャート: 判断 643">
          <a:extLst>
            <a:ext uri="{FF2B5EF4-FFF2-40B4-BE49-F238E27FC236}">
              <a16:creationId xmlns:a16="http://schemas.microsoft.com/office/drawing/2014/main" id="{DD0473DE-E243-4358-BF94-98BAAA5607F4}"/>
            </a:ext>
          </a:extLst>
        </xdr:cNvPr>
        <xdr:cNvSpPr/>
      </xdr:nvSpPr>
      <xdr:spPr>
        <a:xfrm>
          <a:off x="13887450" y="1349568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67352</xdr:rowOff>
    </xdr:from>
    <xdr:ext cx="469744" cy="259045"/>
    <xdr:sp macro="" textlink="">
      <xdr:nvSpPr>
        <xdr:cNvPr id="645" name="テキスト ボックス 644">
          <a:extLst>
            <a:ext uri="{FF2B5EF4-FFF2-40B4-BE49-F238E27FC236}">
              <a16:creationId xmlns:a16="http://schemas.microsoft.com/office/drawing/2014/main" id="{96AF7ACE-5D97-4441-9CE9-16698E5AE137}"/>
            </a:ext>
          </a:extLst>
        </xdr:cNvPr>
        <xdr:cNvSpPr txBox="1"/>
      </xdr:nvSpPr>
      <xdr:spPr>
        <a:xfrm>
          <a:off x="13724333" y="13267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12357</xdr:rowOff>
    </xdr:from>
    <xdr:to>
      <xdr:col>76</xdr:col>
      <xdr:colOff>114300</xdr:colOff>
      <xdr:row>79</xdr:row>
      <xdr:rowOff>31686</xdr:rowOff>
    </xdr:to>
    <xdr:cxnSp macro="">
      <xdr:nvCxnSpPr>
        <xdr:cNvPr id="646" name="直線コネクタ 645">
          <a:extLst>
            <a:ext uri="{FF2B5EF4-FFF2-40B4-BE49-F238E27FC236}">
              <a16:creationId xmlns:a16="http://schemas.microsoft.com/office/drawing/2014/main" id="{9201708C-12ED-4156-BCA1-E2B21E11A2D0}"/>
            </a:ext>
          </a:extLst>
        </xdr:cNvPr>
        <xdr:cNvCxnSpPr/>
      </xdr:nvCxnSpPr>
      <xdr:spPr>
        <a:xfrm flipV="1">
          <a:off x="12346940" y="13560717"/>
          <a:ext cx="797560" cy="13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103327</xdr:rowOff>
    </xdr:from>
    <xdr:to>
      <xdr:col>76</xdr:col>
      <xdr:colOff>165100</xdr:colOff>
      <xdr:row>79</xdr:row>
      <xdr:rowOff>33477</xdr:rowOff>
    </xdr:to>
    <xdr:sp macro="" textlink="">
      <xdr:nvSpPr>
        <xdr:cNvPr id="647" name="フローチャート: 判断 646">
          <a:extLst>
            <a:ext uri="{FF2B5EF4-FFF2-40B4-BE49-F238E27FC236}">
              <a16:creationId xmlns:a16="http://schemas.microsoft.com/office/drawing/2014/main" id="{DE4E9E7C-C5BF-4BB0-A929-1FB6C5A4421D}"/>
            </a:ext>
          </a:extLst>
        </xdr:cNvPr>
        <xdr:cNvSpPr/>
      </xdr:nvSpPr>
      <xdr:spPr>
        <a:xfrm>
          <a:off x="13089890" y="13474522"/>
          <a:ext cx="1092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50004</xdr:rowOff>
    </xdr:from>
    <xdr:ext cx="469744" cy="259045"/>
    <xdr:sp macro="" textlink="">
      <xdr:nvSpPr>
        <xdr:cNvPr id="648" name="テキスト ボックス 647">
          <a:extLst>
            <a:ext uri="{FF2B5EF4-FFF2-40B4-BE49-F238E27FC236}">
              <a16:creationId xmlns:a16="http://schemas.microsoft.com/office/drawing/2014/main" id="{4FF594A4-A489-46BA-A391-40BDAAF5AE90}"/>
            </a:ext>
          </a:extLst>
        </xdr:cNvPr>
        <xdr:cNvSpPr txBox="1"/>
      </xdr:nvSpPr>
      <xdr:spPr>
        <a:xfrm>
          <a:off x="12926773" y="13255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31686</xdr:rowOff>
    </xdr:from>
    <xdr:to>
      <xdr:col>71</xdr:col>
      <xdr:colOff>177800</xdr:colOff>
      <xdr:row>79</xdr:row>
      <xdr:rowOff>44450</xdr:rowOff>
    </xdr:to>
    <xdr:cxnSp macro="">
      <xdr:nvCxnSpPr>
        <xdr:cNvPr id="649" name="直線コネクタ 648">
          <a:extLst>
            <a:ext uri="{FF2B5EF4-FFF2-40B4-BE49-F238E27FC236}">
              <a16:creationId xmlns:a16="http://schemas.microsoft.com/office/drawing/2014/main" id="{2A1A851B-452A-46C0-B2A0-214A5E56D331}"/>
            </a:ext>
          </a:extLst>
        </xdr:cNvPr>
        <xdr:cNvCxnSpPr/>
      </xdr:nvCxnSpPr>
      <xdr:spPr>
        <a:xfrm flipV="1">
          <a:off x="11541760" y="13574331"/>
          <a:ext cx="805180" cy="16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88024</xdr:rowOff>
    </xdr:from>
    <xdr:to>
      <xdr:col>72</xdr:col>
      <xdr:colOff>38100</xdr:colOff>
      <xdr:row>79</xdr:row>
      <xdr:rowOff>18174</xdr:rowOff>
    </xdr:to>
    <xdr:sp macro="" textlink="">
      <xdr:nvSpPr>
        <xdr:cNvPr id="650" name="フローチャート: 判断 649">
          <a:extLst>
            <a:ext uri="{FF2B5EF4-FFF2-40B4-BE49-F238E27FC236}">
              <a16:creationId xmlns:a16="http://schemas.microsoft.com/office/drawing/2014/main" id="{59A04F14-A0B9-4C06-BEE9-0EB0DA124A0D}"/>
            </a:ext>
          </a:extLst>
        </xdr:cNvPr>
        <xdr:cNvSpPr/>
      </xdr:nvSpPr>
      <xdr:spPr>
        <a:xfrm>
          <a:off x="12303760" y="1346493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34701</xdr:rowOff>
    </xdr:from>
    <xdr:ext cx="469744" cy="259045"/>
    <xdr:sp macro="" textlink="">
      <xdr:nvSpPr>
        <xdr:cNvPr id="651" name="テキスト ボックス 650">
          <a:extLst>
            <a:ext uri="{FF2B5EF4-FFF2-40B4-BE49-F238E27FC236}">
              <a16:creationId xmlns:a16="http://schemas.microsoft.com/office/drawing/2014/main" id="{37E338FE-521B-4044-BE7E-A36F62475D0A}"/>
            </a:ext>
          </a:extLst>
        </xdr:cNvPr>
        <xdr:cNvSpPr txBox="1"/>
      </xdr:nvSpPr>
      <xdr:spPr>
        <a:xfrm>
          <a:off x="12131118" y="13236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116815</xdr:rowOff>
    </xdr:from>
    <xdr:to>
      <xdr:col>67</xdr:col>
      <xdr:colOff>101600</xdr:colOff>
      <xdr:row>79</xdr:row>
      <xdr:rowOff>46965</xdr:rowOff>
    </xdr:to>
    <xdr:sp macro="" textlink="">
      <xdr:nvSpPr>
        <xdr:cNvPr id="652" name="フローチャート: 判断 651">
          <a:extLst>
            <a:ext uri="{FF2B5EF4-FFF2-40B4-BE49-F238E27FC236}">
              <a16:creationId xmlns:a16="http://schemas.microsoft.com/office/drawing/2014/main" id="{49EF7D42-DB47-4C6E-8858-FA07E222DC28}"/>
            </a:ext>
          </a:extLst>
        </xdr:cNvPr>
        <xdr:cNvSpPr/>
      </xdr:nvSpPr>
      <xdr:spPr>
        <a:xfrm>
          <a:off x="11487150" y="1348991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63492</xdr:rowOff>
    </xdr:from>
    <xdr:ext cx="469744" cy="259045"/>
    <xdr:sp macro="" textlink="">
      <xdr:nvSpPr>
        <xdr:cNvPr id="653" name="テキスト ボックス 652">
          <a:extLst>
            <a:ext uri="{FF2B5EF4-FFF2-40B4-BE49-F238E27FC236}">
              <a16:creationId xmlns:a16="http://schemas.microsoft.com/office/drawing/2014/main" id="{CABCB1D9-0F5B-47AB-A199-F26DDEFBC015}"/>
            </a:ext>
          </a:extLst>
        </xdr:cNvPr>
        <xdr:cNvSpPr txBox="1"/>
      </xdr:nvSpPr>
      <xdr:spPr>
        <a:xfrm>
          <a:off x="11324033" y="13261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BD865443-83AE-4632-8892-123F87B70AC0}"/>
            </a:ext>
          </a:extLst>
        </xdr:cNvPr>
        <xdr:cNvSpPr txBox="1"/>
      </xdr:nvSpPr>
      <xdr:spPr>
        <a:xfrm>
          <a:off x="14532610" y="13969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FB737734-23D1-4DDF-BC0D-C2543F294E0D}"/>
            </a:ext>
          </a:extLst>
        </xdr:cNvPr>
        <xdr:cNvSpPr txBox="1"/>
      </xdr:nvSpPr>
      <xdr:spPr>
        <a:xfrm>
          <a:off x="13770610" y="13969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8299AC6F-96AD-41CA-B010-F390E2290B0F}"/>
            </a:ext>
          </a:extLst>
        </xdr:cNvPr>
        <xdr:cNvSpPr txBox="1"/>
      </xdr:nvSpPr>
      <xdr:spPr>
        <a:xfrm>
          <a:off x="12973050" y="13969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54849BAF-CD4F-4589-B49D-DDD8EAF59CB1}"/>
            </a:ext>
          </a:extLst>
        </xdr:cNvPr>
        <xdr:cNvSpPr txBox="1"/>
      </xdr:nvSpPr>
      <xdr:spPr>
        <a:xfrm>
          <a:off x="12175490" y="13969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1FD31E89-E39D-47AB-ABDA-2124001083E1}"/>
            </a:ext>
          </a:extLst>
        </xdr:cNvPr>
        <xdr:cNvSpPr txBox="1"/>
      </xdr:nvSpPr>
      <xdr:spPr>
        <a:xfrm>
          <a:off x="11370310" y="13969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9" name="楕円 658">
          <a:extLst>
            <a:ext uri="{FF2B5EF4-FFF2-40B4-BE49-F238E27FC236}">
              <a16:creationId xmlns:a16="http://schemas.microsoft.com/office/drawing/2014/main" id="{BC9E5206-C4A0-40FC-A94C-2422C2BA6F69}"/>
            </a:ext>
          </a:extLst>
        </xdr:cNvPr>
        <xdr:cNvSpPr/>
      </xdr:nvSpPr>
      <xdr:spPr>
        <a:xfrm>
          <a:off x="14649450" y="13542010"/>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87177</xdr:rowOff>
    </xdr:from>
    <xdr:ext cx="249299" cy="259045"/>
    <xdr:sp macro="" textlink="">
      <xdr:nvSpPr>
        <xdr:cNvPr id="660" name="災害復旧費該当値テキスト">
          <a:extLst>
            <a:ext uri="{FF2B5EF4-FFF2-40B4-BE49-F238E27FC236}">
              <a16:creationId xmlns:a16="http://schemas.microsoft.com/office/drawing/2014/main" id="{72FC2306-AB81-4586-B356-1F9AF7BF9887}"/>
            </a:ext>
          </a:extLst>
        </xdr:cNvPr>
        <xdr:cNvSpPr txBox="1"/>
      </xdr:nvSpPr>
      <xdr:spPr>
        <a:xfrm>
          <a:off x="14747240" y="134621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161289</xdr:rowOff>
    </xdr:from>
    <xdr:to>
      <xdr:col>81</xdr:col>
      <xdr:colOff>101600</xdr:colOff>
      <xdr:row>79</xdr:row>
      <xdr:rowOff>91439</xdr:rowOff>
    </xdr:to>
    <xdr:sp macro="" textlink="">
      <xdr:nvSpPr>
        <xdr:cNvPr id="661" name="楕円 660">
          <a:extLst>
            <a:ext uri="{FF2B5EF4-FFF2-40B4-BE49-F238E27FC236}">
              <a16:creationId xmlns:a16="http://schemas.microsoft.com/office/drawing/2014/main" id="{3B8E8080-BE78-4331-9EBE-2BEDF9CC2C33}"/>
            </a:ext>
          </a:extLst>
        </xdr:cNvPr>
        <xdr:cNvSpPr/>
      </xdr:nvSpPr>
      <xdr:spPr>
        <a:xfrm>
          <a:off x="13887450" y="13536294"/>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82566</xdr:rowOff>
    </xdr:from>
    <xdr:ext cx="378565" cy="259045"/>
    <xdr:sp macro="" textlink="">
      <xdr:nvSpPr>
        <xdr:cNvPr id="662" name="テキスト ボックス 661">
          <a:extLst>
            <a:ext uri="{FF2B5EF4-FFF2-40B4-BE49-F238E27FC236}">
              <a16:creationId xmlns:a16="http://schemas.microsoft.com/office/drawing/2014/main" id="{BC5443A9-D828-461F-850D-A799CB569C1D}"/>
            </a:ext>
          </a:extLst>
        </xdr:cNvPr>
        <xdr:cNvSpPr txBox="1"/>
      </xdr:nvSpPr>
      <xdr:spPr>
        <a:xfrm>
          <a:off x="13771827" y="136290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133007</xdr:rowOff>
    </xdr:from>
    <xdr:to>
      <xdr:col>76</xdr:col>
      <xdr:colOff>165100</xdr:colOff>
      <xdr:row>79</xdr:row>
      <xdr:rowOff>63157</xdr:rowOff>
    </xdr:to>
    <xdr:sp macro="" textlink="">
      <xdr:nvSpPr>
        <xdr:cNvPr id="663" name="楕円 662">
          <a:extLst>
            <a:ext uri="{FF2B5EF4-FFF2-40B4-BE49-F238E27FC236}">
              <a16:creationId xmlns:a16="http://schemas.microsoft.com/office/drawing/2014/main" id="{59642EAB-B527-40F3-9040-3B9770E4D3F5}"/>
            </a:ext>
          </a:extLst>
        </xdr:cNvPr>
        <xdr:cNvSpPr/>
      </xdr:nvSpPr>
      <xdr:spPr>
        <a:xfrm>
          <a:off x="13089890" y="13509917"/>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54284</xdr:rowOff>
    </xdr:from>
    <xdr:ext cx="469744" cy="259045"/>
    <xdr:sp macro="" textlink="">
      <xdr:nvSpPr>
        <xdr:cNvPr id="664" name="テキスト ボックス 663">
          <a:extLst>
            <a:ext uri="{FF2B5EF4-FFF2-40B4-BE49-F238E27FC236}">
              <a16:creationId xmlns:a16="http://schemas.microsoft.com/office/drawing/2014/main" id="{A9EEE278-018A-476A-9111-0248D727A0AA}"/>
            </a:ext>
          </a:extLst>
        </xdr:cNvPr>
        <xdr:cNvSpPr txBox="1"/>
      </xdr:nvSpPr>
      <xdr:spPr>
        <a:xfrm>
          <a:off x="12926773" y="13602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152336</xdr:rowOff>
    </xdr:from>
    <xdr:to>
      <xdr:col>72</xdr:col>
      <xdr:colOff>38100</xdr:colOff>
      <xdr:row>79</xdr:row>
      <xdr:rowOff>82486</xdr:rowOff>
    </xdr:to>
    <xdr:sp macro="" textlink="">
      <xdr:nvSpPr>
        <xdr:cNvPr id="665" name="楕円 664">
          <a:extLst>
            <a:ext uri="{FF2B5EF4-FFF2-40B4-BE49-F238E27FC236}">
              <a16:creationId xmlns:a16="http://schemas.microsoft.com/office/drawing/2014/main" id="{3DADCDFE-ABEE-4B23-AB9A-3488DAE4CF51}"/>
            </a:ext>
          </a:extLst>
        </xdr:cNvPr>
        <xdr:cNvSpPr/>
      </xdr:nvSpPr>
      <xdr:spPr>
        <a:xfrm>
          <a:off x="12303760" y="13525436"/>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73613</xdr:rowOff>
    </xdr:from>
    <xdr:ext cx="469744" cy="259045"/>
    <xdr:sp macro="" textlink="">
      <xdr:nvSpPr>
        <xdr:cNvPr id="666" name="テキスト ボックス 665">
          <a:extLst>
            <a:ext uri="{FF2B5EF4-FFF2-40B4-BE49-F238E27FC236}">
              <a16:creationId xmlns:a16="http://schemas.microsoft.com/office/drawing/2014/main" id="{82F2A59E-EB23-4C5C-B5E1-A082CB532E9D}"/>
            </a:ext>
          </a:extLst>
        </xdr:cNvPr>
        <xdr:cNvSpPr txBox="1"/>
      </xdr:nvSpPr>
      <xdr:spPr>
        <a:xfrm>
          <a:off x="12131118" y="13618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7" name="楕円 666">
          <a:extLst>
            <a:ext uri="{FF2B5EF4-FFF2-40B4-BE49-F238E27FC236}">
              <a16:creationId xmlns:a16="http://schemas.microsoft.com/office/drawing/2014/main" id="{CF51997C-7B87-4077-9AC1-849244CFEAB2}"/>
            </a:ext>
          </a:extLst>
        </xdr:cNvPr>
        <xdr:cNvSpPr/>
      </xdr:nvSpPr>
      <xdr:spPr>
        <a:xfrm>
          <a:off x="11487150" y="13542010"/>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8" name="テキスト ボックス 667">
          <a:extLst>
            <a:ext uri="{FF2B5EF4-FFF2-40B4-BE49-F238E27FC236}">
              <a16:creationId xmlns:a16="http://schemas.microsoft.com/office/drawing/2014/main" id="{0E41FD00-3880-413A-941A-3E31C00967B7}"/>
            </a:ext>
          </a:extLst>
        </xdr:cNvPr>
        <xdr:cNvSpPr txBox="1"/>
      </xdr:nvSpPr>
      <xdr:spPr>
        <a:xfrm>
          <a:off x="11432350" y="136328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a:extLst>
            <a:ext uri="{FF2B5EF4-FFF2-40B4-BE49-F238E27FC236}">
              <a16:creationId xmlns:a16="http://schemas.microsoft.com/office/drawing/2014/main" id="{7A1259A3-3A12-4B22-97BF-D8080EBD4046}"/>
            </a:ext>
          </a:extLst>
        </xdr:cNvPr>
        <xdr:cNvSpPr/>
      </xdr:nvSpPr>
      <xdr:spPr>
        <a:xfrm>
          <a:off x="11203940" y="14283690"/>
          <a:ext cx="4229100" cy="3194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a:extLst>
            <a:ext uri="{FF2B5EF4-FFF2-40B4-BE49-F238E27FC236}">
              <a16:creationId xmlns:a16="http://schemas.microsoft.com/office/drawing/2014/main" id="{EEA58277-8CAF-4A1A-B536-3599045B26D2}"/>
            </a:ext>
          </a:extLst>
        </xdr:cNvPr>
        <xdr:cNvSpPr/>
      </xdr:nvSpPr>
      <xdr:spPr>
        <a:xfrm>
          <a:off x="11315700" y="14626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a:extLst>
            <a:ext uri="{FF2B5EF4-FFF2-40B4-BE49-F238E27FC236}">
              <a16:creationId xmlns:a16="http://schemas.microsoft.com/office/drawing/2014/main" id="{96EB3CBE-B8B0-4F04-962C-68BA83BB34E8}"/>
            </a:ext>
          </a:extLst>
        </xdr:cNvPr>
        <xdr:cNvSpPr/>
      </xdr:nvSpPr>
      <xdr:spPr>
        <a:xfrm>
          <a:off x="11315700" y="14837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a:extLst>
            <a:ext uri="{FF2B5EF4-FFF2-40B4-BE49-F238E27FC236}">
              <a16:creationId xmlns:a16="http://schemas.microsoft.com/office/drawing/2014/main" id="{A07E456B-EAC7-4BB0-98F7-DD0BC9903BA5}"/>
            </a:ext>
          </a:extLst>
        </xdr:cNvPr>
        <xdr:cNvSpPr/>
      </xdr:nvSpPr>
      <xdr:spPr>
        <a:xfrm>
          <a:off x="12232640" y="14626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a:extLst>
            <a:ext uri="{FF2B5EF4-FFF2-40B4-BE49-F238E27FC236}">
              <a16:creationId xmlns:a16="http://schemas.microsoft.com/office/drawing/2014/main" id="{24E0103E-794E-4382-A779-264D568C3FB7}"/>
            </a:ext>
          </a:extLst>
        </xdr:cNvPr>
        <xdr:cNvSpPr/>
      </xdr:nvSpPr>
      <xdr:spPr>
        <a:xfrm>
          <a:off x="12232640" y="14837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a:extLst>
            <a:ext uri="{FF2B5EF4-FFF2-40B4-BE49-F238E27FC236}">
              <a16:creationId xmlns:a16="http://schemas.microsoft.com/office/drawing/2014/main" id="{C7AC8941-9EC0-4D85-9819-0522FDA0C596}"/>
            </a:ext>
          </a:extLst>
        </xdr:cNvPr>
        <xdr:cNvSpPr/>
      </xdr:nvSpPr>
      <xdr:spPr>
        <a:xfrm>
          <a:off x="13261340" y="14626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a:extLst>
            <a:ext uri="{FF2B5EF4-FFF2-40B4-BE49-F238E27FC236}">
              <a16:creationId xmlns:a16="http://schemas.microsoft.com/office/drawing/2014/main" id="{74823871-1706-4089-8F91-B07392DD3BF7}"/>
            </a:ext>
          </a:extLst>
        </xdr:cNvPr>
        <xdr:cNvSpPr/>
      </xdr:nvSpPr>
      <xdr:spPr>
        <a:xfrm>
          <a:off x="13261340" y="14837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a:extLst>
            <a:ext uri="{FF2B5EF4-FFF2-40B4-BE49-F238E27FC236}">
              <a16:creationId xmlns:a16="http://schemas.microsoft.com/office/drawing/2014/main" id="{8C2C58E5-2F56-46A6-B3D4-E709926EAC26}"/>
            </a:ext>
          </a:extLst>
        </xdr:cNvPr>
        <xdr:cNvSpPr/>
      </xdr:nvSpPr>
      <xdr:spPr>
        <a:xfrm>
          <a:off x="11203940" y="15109190"/>
          <a:ext cx="4229100" cy="229171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a:extLst>
            <a:ext uri="{FF2B5EF4-FFF2-40B4-BE49-F238E27FC236}">
              <a16:creationId xmlns:a16="http://schemas.microsoft.com/office/drawing/2014/main" id="{79E3224D-930F-4B1F-8279-EAE7B747491D}"/>
            </a:ext>
          </a:extLst>
        </xdr:cNvPr>
        <xdr:cNvSpPr txBox="1"/>
      </xdr:nvSpPr>
      <xdr:spPr>
        <a:xfrm>
          <a:off x="11165840" y="1492440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a:extLst>
            <a:ext uri="{FF2B5EF4-FFF2-40B4-BE49-F238E27FC236}">
              <a16:creationId xmlns:a16="http://schemas.microsoft.com/office/drawing/2014/main" id="{7794A577-B71F-4F7F-A0D1-AA05AAA07A0E}"/>
            </a:ext>
          </a:extLst>
        </xdr:cNvPr>
        <xdr:cNvCxnSpPr/>
      </xdr:nvCxnSpPr>
      <xdr:spPr>
        <a:xfrm>
          <a:off x="11203940" y="1740090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9" name="直線コネクタ 678">
          <a:extLst>
            <a:ext uri="{FF2B5EF4-FFF2-40B4-BE49-F238E27FC236}">
              <a16:creationId xmlns:a16="http://schemas.microsoft.com/office/drawing/2014/main" id="{9E0C7795-FE70-4F59-AC85-E55650A1325E}"/>
            </a:ext>
          </a:extLst>
        </xdr:cNvPr>
        <xdr:cNvCxnSpPr/>
      </xdr:nvCxnSpPr>
      <xdr:spPr>
        <a:xfrm>
          <a:off x="11203940" y="1701990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0" name="テキスト ボックス 679">
          <a:extLst>
            <a:ext uri="{FF2B5EF4-FFF2-40B4-BE49-F238E27FC236}">
              <a16:creationId xmlns:a16="http://schemas.microsoft.com/office/drawing/2014/main" id="{5412CE18-3D31-4B44-AB7E-08FF61E030C9}"/>
            </a:ext>
          </a:extLst>
        </xdr:cNvPr>
        <xdr:cNvSpPr txBox="1"/>
      </xdr:nvSpPr>
      <xdr:spPr>
        <a:xfrm>
          <a:off x="10979919"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1" name="直線コネクタ 680">
          <a:extLst>
            <a:ext uri="{FF2B5EF4-FFF2-40B4-BE49-F238E27FC236}">
              <a16:creationId xmlns:a16="http://schemas.microsoft.com/office/drawing/2014/main" id="{FC97B40A-F729-47CC-8862-4DFB25B60F00}"/>
            </a:ext>
          </a:extLst>
        </xdr:cNvPr>
        <xdr:cNvCxnSpPr/>
      </xdr:nvCxnSpPr>
      <xdr:spPr>
        <a:xfrm>
          <a:off x="11203940" y="1663890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2" name="テキスト ボックス 681">
          <a:extLst>
            <a:ext uri="{FF2B5EF4-FFF2-40B4-BE49-F238E27FC236}">
              <a16:creationId xmlns:a16="http://schemas.microsoft.com/office/drawing/2014/main" id="{38A63384-4B47-47AC-9DF8-9D981AAE24E0}"/>
            </a:ext>
          </a:extLst>
        </xdr:cNvPr>
        <xdr:cNvSpPr txBox="1"/>
      </xdr:nvSpPr>
      <xdr:spPr>
        <a:xfrm>
          <a:off x="10731696"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3" name="直線コネクタ 682">
          <a:extLst>
            <a:ext uri="{FF2B5EF4-FFF2-40B4-BE49-F238E27FC236}">
              <a16:creationId xmlns:a16="http://schemas.microsoft.com/office/drawing/2014/main" id="{06884FF2-A139-4E5F-AA8B-83B1BFE403D0}"/>
            </a:ext>
          </a:extLst>
        </xdr:cNvPr>
        <xdr:cNvCxnSpPr/>
      </xdr:nvCxnSpPr>
      <xdr:spPr>
        <a:xfrm>
          <a:off x="11203940" y="1625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4" name="テキスト ボックス 683">
          <a:extLst>
            <a:ext uri="{FF2B5EF4-FFF2-40B4-BE49-F238E27FC236}">
              <a16:creationId xmlns:a16="http://schemas.microsoft.com/office/drawing/2014/main" id="{D63E7263-23FC-467C-90E1-9DC8FFA3E3E4}"/>
            </a:ext>
          </a:extLst>
        </xdr:cNvPr>
        <xdr:cNvSpPr txBox="1"/>
      </xdr:nvSpPr>
      <xdr:spPr>
        <a:xfrm>
          <a:off x="10669481" y="161175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5" name="直線コネクタ 684">
          <a:extLst>
            <a:ext uri="{FF2B5EF4-FFF2-40B4-BE49-F238E27FC236}">
              <a16:creationId xmlns:a16="http://schemas.microsoft.com/office/drawing/2014/main" id="{322D122B-D1AB-4D4C-9A5E-5C30F52F8FE4}"/>
            </a:ext>
          </a:extLst>
        </xdr:cNvPr>
        <xdr:cNvCxnSpPr/>
      </xdr:nvCxnSpPr>
      <xdr:spPr>
        <a:xfrm>
          <a:off x="11203940" y="1587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6" name="テキスト ボックス 685">
          <a:extLst>
            <a:ext uri="{FF2B5EF4-FFF2-40B4-BE49-F238E27FC236}">
              <a16:creationId xmlns:a16="http://schemas.microsoft.com/office/drawing/2014/main" id="{57CF4B29-F72A-4219-9E8F-D128195CA835}"/>
            </a:ext>
          </a:extLst>
        </xdr:cNvPr>
        <xdr:cNvSpPr txBox="1"/>
      </xdr:nvSpPr>
      <xdr:spPr>
        <a:xfrm>
          <a:off x="10669481" y="157365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7" name="直線コネクタ 686">
          <a:extLst>
            <a:ext uri="{FF2B5EF4-FFF2-40B4-BE49-F238E27FC236}">
              <a16:creationId xmlns:a16="http://schemas.microsoft.com/office/drawing/2014/main" id="{C4348910-7010-491A-B491-742EA0BEB2AC}"/>
            </a:ext>
          </a:extLst>
        </xdr:cNvPr>
        <xdr:cNvCxnSpPr/>
      </xdr:nvCxnSpPr>
      <xdr:spPr>
        <a:xfrm>
          <a:off x="11203940" y="1549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8" name="テキスト ボックス 687">
          <a:extLst>
            <a:ext uri="{FF2B5EF4-FFF2-40B4-BE49-F238E27FC236}">
              <a16:creationId xmlns:a16="http://schemas.microsoft.com/office/drawing/2014/main" id="{586A534C-2855-48CE-A26A-B0E94CF59532}"/>
            </a:ext>
          </a:extLst>
        </xdr:cNvPr>
        <xdr:cNvSpPr txBox="1"/>
      </xdr:nvSpPr>
      <xdr:spPr>
        <a:xfrm>
          <a:off x="10669481" y="153555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a:extLst>
            <a:ext uri="{FF2B5EF4-FFF2-40B4-BE49-F238E27FC236}">
              <a16:creationId xmlns:a16="http://schemas.microsoft.com/office/drawing/2014/main" id="{E9D97FD1-0C6E-4C84-814C-A8F71A24C190}"/>
            </a:ext>
          </a:extLst>
        </xdr:cNvPr>
        <xdr:cNvCxnSpPr/>
      </xdr:nvCxnSpPr>
      <xdr:spPr>
        <a:xfrm>
          <a:off x="11203940" y="15109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0" name="テキスト ボックス 689">
          <a:extLst>
            <a:ext uri="{FF2B5EF4-FFF2-40B4-BE49-F238E27FC236}">
              <a16:creationId xmlns:a16="http://schemas.microsoft.com/office/drawing/2014/main" id="{71D44E25-D3ED-42B5-BF21-BB1157C3D0D3}"/>
            </a:ext>
          </a:extLst>
        </xdr:cNvPr>
        <xdr:cNvSpPr txBox="1"/>
      </xdr:nvSpPr>
      <xdr:spPr>
        <a:xfrm>
          <a:off x="10669481" y="149745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公債費グラフ枠">
          <a:extLst>
            <a:ext uri="{FF2B5EF4-FFF2-40B4-BE49-F238E27FC236}">
              <a16:creationId xmlns:a16="http://schemas.microsoft.com/office/drawing/2014/main" id="{85AB2316-6BFC-4F01-A1E6-F1519BB5514E}"/>
            </a:ext>
          </a:extLst>
        </xdr:cNvPr>
        <xdr:cNvSpPr/>
      </xdr:nvSpPr>
      <xdr:spPr>
        <a:xfrm>
          <a:off x="11203940" y="15109190"/>
          <a:ext cx="4229100" cy="229171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150079</xdr:rowOff>
    </xdr:from>
    <xdr:to>
      <xdr:col>85</xdr:col>
      <xdr:colOff>126364</xdr:colOff>
      <xdr:row>98</xdr:row>
      <xdr:rowOff>116946</xdr:rowOff>
    </xdr:to>
    <xdr:cxnSp macro="">
      <xdr:nvCxnSpPr>
        <xdr:cNvPr id="692" name="直線コネクタ 691">
          <a:extLst>
            <a:ext uri="{FF2B5EF4-FFF2-40B4-BE49-F238E27FC236}">
              <a16:creationId xmlns:a16="http://schemas.microsoft.com/office/drawing/2014/main" id="{78DD37C1-9D06-47DB-AAD0-9F6C7D52AF6B}"/>
            </a:ext>
          </a:extLst>
        </xdr:cNvPr>
        <xdr:cNvCxnSpPr/>
      </xdr:nvCxnSpPr>
      <xdr:spPr>
        <a:xfrm flipV="1">
          <a:off x="14700250" y="15409129"/>
          <a:ext cx="3174" cy="1509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120773</xdr:rowOff>
    </xdr:from>
    <xdr:ext cx="534377" cy="259045"/>
    <xdr:sp macro="" textlink="">
      <xdr:nvSpPr>
        <xdr:cNvPr id="693" name="公債費最小値テキスト">
          <a:extLst>
            <a:ext uri="{FF2B5EF4-FFF2-40B4-BE49-F238E27FC236}">
              <a16:creationId xmlns:a16="http://schemas.microsoft.com/office/drawing/2014/main" id="{F3E38183-46F7-45FA-B09F-C7B401D65048}"/>
            </a:ext>
          </a:extLst>
        </xdr:cNvPr>
        <xdr:cNvSpPr txBox="1"/>
      </xdr:nvSpPr>
      <xdr:spPr>
        <a:xfrm>
          <a:off x="14747240" y="16924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116946</xdr:rowOff>
    </xdr:from>
    <xdr:to>
      <xdr:col>86</xdr:col>
      <xdr:colOff>25400</xdr:colOff>
      <xdr:row>98</xdr:row>
      <xdr:rowOff>116946</xdr:rowOff>
    </xdr:to>
    <xdr:cxnSp macro="">
      <xdr:nvCxnSpPr>
        <xdr:cNvPr id="694" name="直線コネクタ 693">
          <a:extLst>
            <a:ext uri="{FF2B5EF4-FFF2-40B4-BE49-F238E27FC236}">
              <a16:creationId xmlns:a16="http://schemas.microsoft.com/office/drawing/2014/main" id="{EDBADDF9-8A45-4402-A832-7EE62B8E9CF9}"/>
            </a:ext>
          </a:extLst>
        </xdr:cNvPr>
        <xdr:cNvCxnSpPr/>
      </xdr:nvCxnSpPr>
      <xdr:spPr>
        <a:xfrm>
          <a:off x="14611350" y="1691904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96756</xdr:rowOff>
    </xdr:from>
    <xdr:ext cx="599010" cy="259045"/>
    <xdr:sp macro="" textlink="">
      <xdr:nvSpPr>
        <xdr:cNvPr id="695" name="公債費最大値テキスト">
          <a:extLst>
            <a:ext uri="{FF2B5EF4-FFF2-40B4-BE49-F238E27FC236}">
              <a16:creationId xmlns:a16="http://schemas.microsoft.com/office/drawing/2014/main" id="{EC5A7705-1475-4E9E-9839-7FE2575BF21A}"/>
            </a:ext>
          </a:extLst>
        </xdr:cNvPr>
        <xdr:cNvSpPr txBox="1"/>
      </xdr:nvSpPr>
      <xdr:spPr>
        <a:xfrm>
          <a:off x="14747240" y="15180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211,138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150079</xdr:rowOff>
    </xdr:from>
    <xdr:to>
      <xdr:col>86</xdr:col>
      <xdr:colOff>25400</xdr:colOff>
      <xdr:row>89</xdr:row>
      <xdr:rowOff>150079</xdr:rowOff>
    </xdr:to>
    <xdr:cxnSp macro="">
      <xdr:nvCxnSpPr>
        <xdr:cNvPr id="696" name="直線コネクタ 695">
          <a:extLst>
            <a:ext uri="{FF2B5EF4-FFF2-40B4-BE49-F238E27FC236}">
              <a16:creationId xmlns:a16="http://schemas.microsoft.com/office/drawing/2014/main" id="{F422C506-A9DC-4EF2-8560-C60D3CBCC99F}"/>
            </a:ext>
          </a:extLst>
        </xdr:cNvPr>
        <xdr:cNvCxnSpPr/>
      </xdr:nvCxnSpPr>
      <xdr:spPr>
        <a:xfrm>
          <a:off x="14611350" y="1540912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129017</xdr:rowOff>
    </xdr:from>
    <xdr:to>
      <xdr:col>85</xdr:col>
      <xdr:colOff>127000</xdr:colOff>
      <xdr:row>95</xdr:row>
      <xdr:rowOff>151763</xdr:rowOff>
    </xdr:to>
    <xdr:cxnSp macro="">
      <xdr:nvCxnSpPr>
        <xdr:cNvPr id="697" name="直線コネクタ 696">
          <a:extLst>
            <a:ext uri="{FF2B5EF4-FFF2-40B4-BE49-F238E27FC236}">
              <a16:creationId xmlns:a16="http://schemas.microsoft.com/office/drawing/2014/main" id="{BA2BE780-6D14-41B0-85DC-73E7EFAB000B}"/>
            </a:ext>
          </a:extLst>
        </xdr:cNvPr>
        <xdr:cNvCxnSpPr/>
      </xdr:nvCxnSpPr>
      <xdr:spPr>
        <a:xfrm flipV="1">
          <a:off x="13942060" y="16420577"/>
          <a:ext cx="762000" cy="18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53314</xdr:rowOff>
    </xdr:from>
    <xdr:ext cx="534377" cy="259045"/>
    <xdr:sp macro="" textlink="">
      <xdr:nvSpPr>
        <xdr:cNvPr id="698" name="公債費平均値テキスト">
          <a:extLst>
            <a:ext uri="{FF2B5EF4-FFF2-40B4-BE49-F238E27FC236}">
              <a16:creationId xmlns:a16="http://schemas.microsoft.com/office/drawing/2014/main" id="{BB7255B2-1C05-4DFA-94DA-4099BC39627B}"/>
            </a:ext>
          </a:extLst>
        </xdr:cNvPr>
        <xdr:cNvSpPr txBox="1"/>
      </xdr:nvSpPr>
      <xdr:spPr>
        <a:xfrm>
          <a:off x="14747240" y="165163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74887</xdr:rowOff>
    </xdr:from>
    <xdr:to>
      <xdr:col>85</xdr:col>
      <xdr:colOff>177800</xdr:colOff>
      <xdr:row>97</xdr:row>
      <xdr:rowOff>5037</xdr:rowOff>
    </xdr:to>
    <xdr:sp macro="" textlink="">
      <xdr:nvSpPr>
        <xdr:cNvPr id="699" name="フローチャート: 判断 698">
          <a:extLst>
            <a:ext uri="{FF2B5EF4-FFF2-40B4-BE49-F238E27FC236}">
              <a16:creationId xmlns:a16="http://schemas.microsoft.com/office/drawing/2014/main" id="{54FDC04F-A116-43F8-8F12-D8D1EB924F4E}"/>
            </a:ext>
          </a:extLst>
        </xdr:cNvPr>
        <xdr:cNvSpPr/>
      </xdr:nvSpPr>
      <xdr:spPr>
        <a:xfrm>
          <a:off x="14649450" y="16534087"/>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151763</xdr:rowOff>
    </xdr:from>
    <xdr:to>
      <xdr:col>81</xdr:col>
      <xdr:colOff>50800</xdr:colOff>
      <xdr:row>96</xdr:row>
      <xdr:rowOff>39643</xdr:rowOff>
    </xdr:to>
    <xdr:cxnSp macro="">
      <xdr:nvCxnSpPr>
        <xdr:cNvPr id="700" name="直線コネクタ 699">
          <a:extLst>
            <a:ext uri="{FF2B5EF4-FFF2-40B4-BE49-F238E27FC236}">
              <a16:creationId xmlns:a16="http://schemas.microsoft.com/office/drawing/2014/main" id="{57BA76C6-453D-483B-B335-64008FA00BF4}"/>
            </a:ext>
          </a:extLst>
        </xdr:cNvPr>
        <xdr:cNvCxnSpPr/>
      </xdr:nvCxnSpPr>
      <xdr:spPr>
        <a:xfrm flipV="1">
          <a:off x="13144500" y="16439513"/>
          <a:ext cx="797560" cy="59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92100</xdr:rowOff>
    </xdr:from>
    <xdr:to>
      <xdr:col>81</xdr:col>
      <xdr:colOff>101600</xdr:colOff>
      <xdr:row>97</xdr:row>
      <xdr:rowOff>22250</xdr:rowOff>
    </xdr:to>
    <xdr:sp macro="" textlink="">
      <xdr:nvSpPr>
        <xdr:cNvPr id="701" name="フローチャート: 判断 700">
          <a:extLst>
            <a:ext uri="{FF2B5EF4-FFF2-40B4-BE49-F238E27FC236}">
              <a16:creationId xmlns:a16="http://schemas.microsoft.com/office/drawing/2014/main" id="{2FFD35C8-3789-449F-99EF-A32BAAB6B318}"/>
            </a:ext>
          </a:extLst>
        </xdr:cNvPr>
        <xdr:cNvSpPr/>
      </xdr:nvSpPr>
      <xdr:spPr>
        <a:xfrm>
          <a:off x="13887450" y="16555110"/>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13377</xdr:rowOff>
    </xdr:from>
    <xdr:ext cx="534377" cy="259045"/>
    <xdr:sp macro="" textlink="">
      <xdr:nvSpPr>
        <xdr:cNvPr id="702" name="テキスト ボックス 701">
          <a:extLst>
            <a:ext uri="{FF2B5EF4-FFF2-40B4-BE49-F238E27FC236}">
              <a16:creationId xmlns:a16="http://schemas.microsoft.com/office/drawing/2014/main" id="{3377C4A6-C40E-4035-A161-DB68FB70B452}"/>
            </a:ext>
          </a:extLst>
        </xdr:cNvPr>
        <xdr:cNvSpPr txBox="1"/>
      </xdr:nvSpPr>
      <xdr:spPr>
        <a:xfrm>
          <a:off x="13712971" y="16647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39643</xdr:rowOff>
    </xdr:from>
    <xdr:to>
      <xdr:col>76</xdr:col>
      <xdr:colOff>114300</xdr:colOff>
      <xdr:row>96</xdr:row>
      <xdr:rowOff>97340</xdr:rowOff>
    </xdr:to>
    <xdr:cxnSp macro="">
      <xdr:nvCxnSpPr>
        <xdr:cNvPr id="703" name="直線コネクタ 702">
          <a:extLst>
            <a:ext uri="{FF2B5EF4-FFF2-40B4-BE49-F238E27FC236}">
              <a16:creationId xmlns:a16="http://schemas.microsoft.com/office/drawing/2014/main" id="{E46B20C8-6FA5-4E7E-A1E9-8BC68C21B8CA}"/>
            </a:ext>
          </a:extLst>
        </xdr:cNvPr>
        <xdr:cNvCxnSpPr/>
      </xdr:nvCxnSpPr>
      <xdr:spPr>
        <a:xfrm flipV="1">
          <a:off x="12346940" y="16498843"/>
          <a:ext cx="797560" cy="53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111044</xdr:rowOff>
    </xdr:from>
    <xdr:to>
      <xdr:col>76</xdr:col>
      <xdr:colOff>165100</xdr:colOff>
      <xdr:row>97</xdr:row>
      <xdr:rowOff>41194</xdr:rowOff>
    </xdr:to>
    <xdr:sp macro="" textlink="">
      <xdr:nvSpPr>
        <xdr:cNvPr id="704" name="フローチャート: 判断 703">
          <a:extLst>
            <a:ext uri="{FF2B5EF4-FFF2-40B4-BE49-F238E27FC236}">
              <a16:creationId xmlns:a16="http://schemas.microsoft.com/office/drawing/2014/main" id="{3C6D4F9E-5A62-4DE1-9535-DE14EE3D3C8B}"/>
            </a:ext>
          </a:extLst>
        </xdr:cNvPr>
        <xdr:cNvSpPr/>
      </xdr:nvSpPr>
      <xdr:spPr>
        <a:xfrm>
          <a:off x="13089890" y="16570244"/>
          <a:ext cx="1092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32321</xdr:rowOff>
    </xdr:from>
    <xdr:ext cx="534377" cy="259045"/>
    <xdr:sp macro="" textlink="">
      <xdr:nvSpPr>
        <xdr:cNvPr id="705" name="テキスト ボックス 704">
          <a:extLst>
            <a:ext uri="{FF2B5EF4-FFF2-40B4-BE49-F238E27FC236}">
              <a16:creationId xmlns:a16="http://schemas.microsoft.com/office/drawing/2014/main" id="{232F448B-0E14-416D-86E0-37013083C144}"/>
            </a:ext>
          </a:extLst>
        </xdr:cNvPr>
        <xdr:cNvSpPr txBox="1"/>
      </xdr:nvSpPr>
      <xdr:spPr>
        <a:xfrm>
          <a:off x="12896361" y="16661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97340</xdr:rowOff>
    </xdr:from>
    <xdr:to>
      <xdr:col>71</xdr:col>
      <xdr:colOff>177800</xdr:colOff>
      <xdr:row>96</xdr:row>
      <xdr:rowOff>160122</xdr:rowOff>
    </xdr:to>
    <xdr:cxnSp macro="">
      <xdr:nvCxnSpPr>
        <xdr:cNvPr id="706" name="直線コネクタ 705">
          <a:extLst>
            <a:ext uri="{FF2B5EF4-FFF2-40B4-BE49-F238E27FC236}">
              <a16:creationId xmlns:a16="http://schemas.microsoft.com/office/drawing/2014/main" id="{E67D6B0D-304A-49E0-A527-0898533F6155}"/>
            </a:ext>
          </a:extLst>
        </xdr:cNvPr>
        <xdr:cNvCxnSpPr/>
      </xdr:nvCxnSpPr>
      <xdr:spPr>
        <a:xfrm flipV="1">
          <a:off x="11541760" y="16552730"/>
          <a:ext cx="805180" cy="68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110099</xdr:rowOff>
    </xdr:from>
    <xdr:to>
      <xdr:col>72</xdr:col>
      <xdr:colOff>38100</xdr:colOff>
      <xdr:row>97</xdr:row>
      <xdr:rowOff>40249</xdr:rowOff>
    </xdr:to>
    <xdr:sp macro="" textlink="">
      <xdr:nvSpPr>
        <xdr:cNvPr id="707" name="フローチャート: 判断 706">
          <a:extLst>
            <a:ext uri="{FF2B5EF4-FFF2-40B4-BE49-F238E27FC236}">
              <a16:creationId xmlns:a16="http://schemas.microsoft.com/office/drawing/2014/main" id="{85E2C251-54E8-4D99-88F1-A7311E5B15AD}"/>
            </a:ext>
          </a:extLst>
        </xdr:cNvPr>
        <xdr:cNvSpPr/>
      </xdr:nvSpPr>
      <xdr:spPr>
        <a:xfrm>
          <a:off x="12303760" y="16567394"/>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31376</xdr:rowOff>
    </xdr:from>
    <xdr:ext cx="534377" cy="259045"/>
    <xdr:sp macro="" textlink="">
      <xdr:nvSpPr>
        <xdr:cNvPr id="708" name="テキスト ボックス 707">
          <a:extLst>
            <a:ext uri="{FF2B5EF4-FFF2-40B4-BE49-F238E27FC236}">
              <a16:creationId xmlns:a16="http://schemas.microsoft.com/office/drawing/2014/main" id="{A511443A-4A71-4310-BA6D-1733E3ABB5F2}"/>
            </a:ext>
          </a:extLst>
        </xdr:cNvPr>
        <xdr:cNvSpPr txBox="1"/>
      </xdr:nvSpPr>
      <xdr:spPr>
        <a:xfrm>
          <a:off x="12098801" y="16660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103324</xdr:rowOff>
    </xdr:from>
    <xdr:to>
      <xdr:col>67</xdr:col>
      <xdr:colOff>101600</xdr:colOff>
      <xdr:row>97</xdr:row>
      <xdr:rowOff>33474</xdr:rowOff>
    </xdr:to>
    <xdr:sp macro="" textlink="">
      <xdr:nvSpPr>
        <xdr:cNvPr id="709" name="フローチャート: 判断 708">
          <a:extLst>
            <a:ext uri="{FF2B5EF4-FFF2-40B4-BE49-F238E27FC236}">
              <a16:creationId xmlns:a16="http://schemas.microsoft.com/office/drawing/2014/main" id="{CCFE17CD-7192-4B5D-A1B2-8190FA6C8606}"/>
            </a:ext>
          </a:extLst>
        </xdr:cNvPr>
        <xdr:cNvSpPr/>
      </xdr:nvSpPr>
      <xdr:spPr>
        <a:xfrm>
          <a:off x="11487150" y="16560619"/>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50001</xdr:rowOff>
    </xdr:from>
    <xdr:ext cx="534377" cy="259045"/>
    <xdr:sp macro="" textlink="">
      <xdr:nvSpPr>
        <xdr:cNvPr id="710" name="テキスト ボックス 709">
          <a:extLst>
            <a:ext uri="{FF2B5EF4-FFF2-40B4-BE49-F238E27FC236}">
              <a16:creationId xmlns:a16="http://schemas.microsoft.com/office/drawing/2014/main" id="{733FBA71-197F-4D30-AA1E-B5E35352BA06}"/>
            </a:ext>
          </a:extLst>
        </xdr:cNvPr>
        <xdr:cNvSpPr txBox="1"/>
      </xdr:nvSpPr>
      <xdr:spPr>
        <a:xfrm>
          <a:off x="11312671" y="16341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103F3B29-3001-4E62-A57C-E2BA656A9AE2}"/>
            </a:ext>
          </a:extLst>
        </xdr:cNvPr>
        <xdr:cNvSpPr txBox="1"/>
      </xdr:nvSpPr>
      <xdr:spPr>
        <a:xfrm>
          <a:off x="14532610" y="17398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2AB68824-E198-4EE9-BB61-C1BD0DD19DCB}"/>
            </a:ext>
          </a:extLst>
        </xdr:cNvPr>
        <xdr:cNvSpPr txBox="1"/>
      </xdr:nvSpPr>
      <xdr:spPr>
        <a:xfrm>
          <a:off x="13770610" y="17398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BCA69994-FD0A-4BFE-BA87-B7350F3BBB95}"/>
            </a:ext>
          </a:extLst>
        </xdr:cNvPr>
        <xdr:cNvSpPr txBox="1"/>
      </xdr:nvSpPr>
      <xdr:spPr>
        <a:xfrm>
          <a:off x="12973050" y="17398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6D489060-FEF6-4A07-9971-8BD9A697D659}"/>
            </a:ext>
          </a:extLst>
        </xdr:cNvPr>
        <xdr:cNvSpPr txBox="1"/>
      </xdr:nvSpPr>
      <xdr:spPr>
        <a:xfrm>
          <a:off x="12175490" y="17398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AC38EABE-56CA-4F2D-BF12-E58B81F88289}"/>
            </a:ext>
          </a:extLst>
        </xdr:cNvPr>
        <xdr:cNvSpPr txBox="1"/>
      </xdr:nvSpPr>
      <xdr:spPr>
        <a:xfrm>
          <a:off x="11370310" y="17398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78217</xdr:rowOff>
    </xdr:from>
    <xdr:to>
      <xdr:col>85</xdr:col>
      <xdr:colOff>177800</xdr:colOff>
      <xdr:row>96</xdr:row>
      <xdr:rowOff>8367</xdr:rowOff>
    </xdr:to>
    <xdr:sp macro="" textlink="">
      <xdr:nvSpPr>
        <xdr:cNvPr id="716" name="楕円 715">
          <a:extLst>
            <a:ext uri="{FF2B5EF4-FFF2-40B4-BE49-F238E27FC236}">
              <a16:creationId xmlns:a16="http://schemas.microsoft.com/office/drawing/2014/main" id="{15474B4C-B859-4566-9E2C-1DCEE939DC8A}"/>
            </a:ext>
          </a:extLst>
        </xdr:cNvPr>
        <xdr:cNvSpPr/>
      </xdr:nvSpPr>
      <xdr:spPr>
        <a:xfrm>
          <a:off x="14649450" y="16365967"/>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101094</xdr:rowOff>
    </xdr:from>
    <xdr:ext cx="534377" cy="259045"/>
    <xdr:sp macro="" textlink="">
      <xdr:nvSpPr>
        <xdr:cNvPr id="717" name="公債費該当値テキスト">
          <a:extLst>
            <a:ext uri="{FF2B5EF4-FFF2-40B4-BE49-F238E27FC236}">
              <a16:creationId xmlns:a16="http://schemas.microsoft.com/office/drawing/2014/main" id="{FF64057F-7FD3-4A19-B1BD-348F5AD4F6DF}"/>
            </a:ext>
          </a:extLst>
        </xdr:cNvPr>
        <xdr:cNvSpPr txBox="1"/>
      </xdr:nvSpPr>
      <xdr:spPr>
        <a:xfrm>
          <a:off x="14747240" y="16213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100963</xdr:rowOff>
    </xdr:from>
    <xdr:to>
      <xdr:col>81</xdr:col>
      <xdr:colOff>101600</xdr:colOff>
      <xdr:row>96</xdr:row>
      <xdr:rowOff>31113</xdr:rowOff>
    </xdr:to>
    <xdr:sp macro="" textlink="">
      <xdr:nvSpPr>
        <xdr:cNvPr id="718" name="楕円 717">
          <a:extLst>
            <a:ext uri="{FF2B5EF4-FFF2-40B4-BE49-F238E27FC236}">
              <a16:creationId xmlns:a16="http://schemas.microsoft.com/office/drawing/2014/main" id="{D9EE76D6-CEC1-4539-AE7C-3E20BFF9B11D}"/>
            </a:ext>
          </a:extLst>
        </xdr:cNvPr>
        <xdr:cNvSpPr/>
      </xdr:nvSpPr>
      <xdr:spPr>
        <a:xfrm>
          <a:off x="13887450" y="16384903"/>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47640</xdr:rowOff>
    </xdr:from>
    <xdr:ext cx="534377" cy="259045"/>
    <xdr:sp macro="" textlink="">
      <xdr:nvSpPr>
        <xdr:cNvPr id="719" name="テキスト ボックス 718">
          <a:extLst>
            <a:ext uri="{FF2B5EF4-FFF2-40B4-BE49-F238E27FC236}">
              <a16:creationId xmlns:a16="http://schemas.microsoft.com/office/drawing/2014/main" id="{DB13770E-7506-4FF4-9B88-0400F7EA3D8F}"/>
            </a:ext>
          </a:extLst>
        </xdr:cNvPr>
        <xdr:cNvSpPr txBox="1"/>
      </xdr:nvSpPr>
      <xdr:spPr>
        <a:xfrm>
          <a:off x="13712971" y="16165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160293</xdr:rowOff>
    </xdr:from>
    <xdr:to>
      <xdr:col>76</xdr:col>
      <xdr:colOff>165100</xdr:colOff>
      <xdr:row>96</xdr:row>
      <xdr:rowOff>90443</xdr:rowOff>
    </xdr:to>
    <xdr:sp macro="" textlink="">
      <xdr:nvSpPr>
        <xdr:cNvPr id="720" name="楕円 719">
          <a:extLst>
            <a:ext uri="{FF2B5EF4-FFF2-40B4-BE49-F238E27FC236}">
              <a16:creationId xmlns:a16="http://schemas.microsoft.com/office/drawing/2014/main" id="{A3B01C22-EB23-4878-937C-3246A6D4F8D9}"/>
            </a:ext>
          </a:extLst>
        </xdr:cNvPr>
        <xdr:cNvSpPr/>
      </xdr:nvSpPr>
      <xdr:spPr>
        <a:xfrm>
          <a:off x="13089890" y="16449948"/>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106970</xdr:rowOff>
    </xdr:from>
    <xdr:ext cx="534377" cy="259045"/>
    <xdr:sp macro="" textlink="">
      <xdr:nvSpPr>
        <xdr:cNvPr id="721" name="テキスト ボックス 720">
          <a:extLst>
            <a:ext uri="{FF2B5EF4-FFF2-40B4-BE49-F238E27FC236}">
              <a16:creationId xmlns:a16="http://schemas.microsoft.com/office/drawing/2014/main" id="{CC7BFD49-BFD6-4797-9B78-005C035AE0D6}"/>
            </a:ext>
          </a:extLst>
        </xdr:cNvPr>
        <xdr:cNvSpPr txBox="1"/>
      </xdr:nvSpPr>
      <xdr:spPr>
        <a:xfrm>
          <a:off x="12896361" y="16221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46540</xdr:rowOff>
    </xdr:from>
    <xdr:to>
      <xdr:col>72</xdr:col>
      <xdr:colOff>38100</xdr:colOff>
      <xdr:row>96</xdr:row>
      <xdr:rowOff>148140</xdr:rowOff>
    </xdr:to>
    <xdr:sp macro="" textlink="">
      <xdr:nvSpPr>
        <xdr:cNvPr id="722" name="楕円 721">
          <a:extLst>
            <a:ext uri="{FF2B5EF4-FFF2-40B4-BE49-F238E27FC236}">
              <a16:creationId xmlns:a16="http://schemas.microsoft.com/office/drawing/2014/main" id="{EB3EB70A-7088-4F5D-8DEB-FDA90EADA61C}"/>
            </a:ext>
          </a:extLst>
        </xdr:cNvPr>
        <xdr:cNvSpPr/>
      </xdr:nvSpPr>
      <xdr:spPr>
        <a:xfrm>
          <a:off x="12303760" y="1650764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164667</xdr:rowOff>
    </xdr:from>
    <xdr:ext cx="534377" cy="259045"/>
    <xdr:sp macro="" textlink="">
      <xdr:nvSpPr>
        <xdr:cNvPr id="723" name="テキスト ボックス 722">
          <a:extLst>
            <a:ext uri="{FF2B5EF4-FFF2-40B4-BE49-F238E27FC236}">
              <a16:creationId xmlns:a16="http://schemas.microsoft.com/office/drawing/2014/main" id="{1C662DDF-C958-4C5E-A00E-1E986A36CD89}"/>
            </a:ext>
          </a:extLst>
        </xdr:cNvPr>
        <xdr:cNvSpPr txBox="1"/>
      </xdr:nvSpPr>
      <xdr:spPr>
        <a:xfrm>
          <a:off x="12098801" y="16284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109322</xdr:rowOff>
    </xdr:from>
    <xdr:to>
      <xdr:col>67</xdr:col>
      <xdr:colOff>101600</xdr:colOff>
      <xdr:row>97</xdr:row>
      <xdr:rowOff>39472</xdr:rowOff>
    </xdr:to>
    <xdr:sp macro="" textlink="">
      <xdr:nvSpPr>
        <xdr:cNvPr id="724" name="楕円 723">
          <a:extLst>
            <a:ext uri="{FF2B5EF4-FFF2-40B4-BE49-F238E27FC236}">
              <a16:creationId xmlns:a16="http://schemas.microsoft.com/office/drawing/2014/main" id="{CB904F87-7585-468E-BE3C-5E51D642A4FD}"/>
            </a:ext>
          </a:extLst>
        </xdr:cNvPr>
        <xdr:cNvSpPr/>
      </xdr:nvSpPr>
      <xdr:spPr>
        <a:xfrm>
          <a:off x="11487150" y="16566617"/>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30599</xdr:rowOff>
    </xdr:from>
    <xdr:ext cx="534377" cy="259045"/>
    <xdr:sp macro="" textlink="">
      <xdr:nvSpPr>
        <xdr:cNvPr id="725" name="テキスト ボックス 724">
          <a:extLst>
            <a:ext uri="{FF2B5EF4-FFF2-40B4-BE49-F238E27FC236}">
              <a16:creationId xmlns:a16="http://schemas.microsoft.com/office/drawing/2014/main" id="{A46C38C6-6FBB-42B2-8740-11E79944C0E7}"/>
            </a:ext>
          </a:extLst>
        </xdr:cNvPr>
        <xdr:cNvSpPr txBox="1"/>
      </xdr:nvSpPr>
      <xdr:spPr>
        <a:xfrm>
          <a:off x="11312671" y="16659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a:extLst>
            <a:ext uri="{FF2B5EF4-FFF2-40B4-BE49-F238E27FC236}">
              <a16:creationId xmlns:a16="http://schemas.microsoft.com/office/drawing/2014/main" id="{52B1D432-8C42-4788-9151-E0563A5D71B4}"/>
            </a:ext>
          </a:extLst>
        </xdr:cNvPr>
        <xdr:cNvSpPr/>
      </xdr:nvSpPr>
      <xdr:spPr>
        <a:xfrm>
          <a:off x="16459200" y="3996690"/>
          <a:ext cx="4229100" cy="3194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a:extLst>
            <a:ext uri="{FF2B5EF4-FFF2-40B4-BE49-F238E27FC236}">
              <a16:creationId xmlns:a16="http://schemas.microsoft.com/office/drawing/2014/main" id="{CF5E7E67-4727-4AA8-BE93-F1145730EB3E}"/>
            </a:ext>
          </a:extLst>
        </xdr:cNvPr>
        <xdr:cNvSpPr/>
      </xdr:nvSpPr>
      <xdr:spPr>
        <a:xfrm>
          <a:off x="16590010" y="4339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a:extLst>
            <a:ext uri="{FF2B5EF4-FFF2-40B4-BE49-F238E27FC236}">
              <a16:creationId xmlns:a16="http://schemas.microsoft.com/office/drawing/2014/main" id="{33AACB4D-E52F-4C1F-9375-E391DE4E9058}"/>
            </a:ext>
          </a:extLst>
        </xdr:cNvPr>
        <xdr:cNvSpPr/>
      </xdr:nvSpPr>
      <xdr:spPr>
        <a:xfrm>
          <a:off x="16590010" y="4550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a:extLst>
            <a:ext uri="{FF2B5EF4-FFF2-40B4-BE49-F238E27FC236}">
              <a16:creationId xmlns:a16="http://schemas.microsoft.com/office/drawing/2014/main" id="{AC2AC41D-8CAB-42F9-B5CB-5192773C9696}"/>
            </a:ext>
          </a:extLst>
        </xdr:cNvPr>
        <xdr:cNvSpPr/>
      </xdr:nvSpPr>
      <xdr:spPr>
        <a:xfrm>
          <a:off x="17487900" y="4339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a:extLst>
            <a:ext uri="{FF2B5EF4-FFF2-40B4-BE49-F238E27FC236}">
              <a16:creationId xmlns:a16="http://schemas.microsoft.com/office/drawing/2014/main" id="{AD4EF1A4-D3A7-4759-9406-46143D716430}"/>
            </a:ext>
          </a:extLst>
        </xdr:cNvPr>
        <xdr:cNvSpPr/>
      </xdr:nvSpPr>
      <xdr:spPr>
        <a:xfrm>
          <a:off x="17487900" y="4550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a:extLst>
            <a:ext uri="{FF2B5EF4-FFF2-40B4-BE49-F238E27FC236}">
              <a16:creationId xmlns:a16="http://schemas.microsoft.com/office/drawing/2014/main" id="{F925FEE7-9906-4C5A-B326-5D4C8F9DFEB3}"/>
            </a:ext>
          </a:extLst>
        </xdr:cNvPr>
        <xdr:cNvSpPr/>
      </xdr:nvSpPr>
      <xdr:spPr>
        <a:xfrm>
          <a:off x="18516600" y="4339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a:extLst>
            <a:ext uri="{FF2B5EF4-FFF2-40B4-BE49-F238E27FC236}">
              <a16:creationId xmlns:a16="http://schemas.microsoft.com/office/drawing/2014/main" id="{B0F13293-00EB-48C0-83D8-396F3CAB43E6}"/>
            </a:ext>
          </a:extLst>
        </xdr:cNvPr>
        <xdr:cNvSpPr/>
      </xdr:nvSpPr>
      <xdr:spPr>
        <a:xfrm>
          <a:off x="18516600" y="4550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a:extLst>
            <a:ext uri="{FF2B5EF4-FFF2-40B4-BE49-F238E27FC236}">
              <a16:creationId xmlns:a16="http://schemas.microsoft.com/office/drawing/2014/main" id="{35E3E788-3613-4B01-B5D2-9CEB27E52EBD}"/>
            </a:ext>
          </a:extLst>
        </xdr:cNvPr>
        <xdr:cNvSpPr/>
      </xdr:nvSpPr>
      <xdr:spPr>
        <a:xfrm>
          <a:off x="16459200" y="4822190"/>
          <a:ext cx="4229100" cy="229171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a:extLst>
            <a:ext uri="{FF2B5EF4-FFF2-40B4-BE49-F238E27FC236}">
              <a16:creationId xmlns:a16="http://schemas.microsoft.com/office/drawing/2014/main" id="{B53E6B01-370D-4623-B25F-1BAEEDBCE6CE}"/>
            </a:ext>
          </a:extLst>
        </xdr:cNvPr>
        <xdr:cNvSpPr txBox="1"/>
      </xdr:nvSpPr>
      <xdr:spPr>
        <a:xfrm>
          <a:off x="16440150" y="463740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a:extLst>
            <a:ext uri="{FF2B5EF4-FFF2-40B4-BE49-F238E27FC236}">
              <a16:creationId xmlns:a16="http://schemas.microsoft.com/office/drawing/2014/main" id="{920E8BAD-0821-4589-9255-A0F4D38CDE86}"/>
            </a:ext>
          </a:extLst>
        </xdr:cNvPr>
        <xdr:cNvCxnSpPr/>
      </xdr:nvCxnSpPr>
      <xdr:spPr>
        <a:xfrm>
          <a:off x="16459200" y="711390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6" name="直線コネクタ 735">
          <a:extLst>
            <a:ext uri="{FF2B5EF4-FFF2-40B4-BE49-F238E27FC236}">
              <a16:creationId xmlns:a16="http://schemas.microsoft.com/office/drawing/2014/main" id="{D1E4653D-A565-4598-ABBA-B488A5AA2357}"/>
            </a:ext>
          </a:extLst>
        </xdr:cNvPr>
        <xdr:cNvCxnSpPr/>
      </xdr:nvCxnSpPr>
      <xdr:spPr>
        <a:xfrm>
          <a:off x="16459200" y="66509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7" name="テキスト ボックス 736">
          <a:extLst>
            <a:ext uri="{FF2B5EF4-FFF2-40B4-BE49-F238E27FC236}">
              <a16:creationId xmlns:a16="http://schemas.microsoft.com/office/drawing/2014/main" id="{A76652F2-A3D5-4202-8256-F7538AB4F6B9}"/>
            </a:ext>
          </a:extLst>
        </xdr:cNvPr>
        <xdr:cNvSpPr txBox="1"/>
      </xdr:nvSpPr>
      <xdr:spPr>
        <a:xfrm>
          <a:off x="16252324" y="651638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8" name="直線コネクタ 737">
          <a:extLst>
            <a:ext uri="{FF2B5EF4-FFF2-40B4-BE49-F238E27FC236}">
              <a16:creationId xmlns:a16="http://schemas.microsoft.com/office/drawing/2014/main" id="{01D8AD40-00F5-4FF5-9385-6B7576DEA060}"/>
            </a:ext>
          </a:extLst>
        </xdr:cNvPr>
        <xdr:cNvCxnSpPr/>
      </xdr:nvCxnSpPr>
      <xdr:spPr>
        <a:xfrm>
          <a:off x="16459200" y="61937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9" name="テキスト ボックス 738">
          <a:extLst>
            <a:ext uri="{FF2B5EF4-FFF2-40B4-BE49-F238E27FC236}">
              <a16:creationId xmlns:a16="http://schemas.microsoft.com/office/drawing/2014/main" id="{0F159177-027D-4BD6-845E-35C518F9F121}"/>
            </a:ext>
          </a:extLst>
        </xdr:cNvPr>
        <xdr:cNvSpPr txBox="1"/>
      </xdr:nvSpPr>
      <xdr:spPr>
        <a:xfrm>
          <a:off x="16047266" y="6059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0" name="直線コネクタ 739">
          <a:extLst>
            <a:ext uri="{FF2B5EF4-FFF2-40B4-BE49-F238E27FC236}">
              <a16:creationId xmlns:a16="http://schemas.microsoft.com/office/drawing/2014/main" id="{CD1B742D-DFBB-4FCB-9156-3A5DC3DB4BD3}"/>
            </a:ext>
          </a:extLst>
        </xdr:cNvPr>
        <xdr:cNvCxnSpPr/>
      </xdr:nvCxnSpPr>
      <xdr:spPr>
        <a:xfrm>
          <a:off x="16459200" y="574230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1" name="テキスト ボックス 740">
          <a:extLst>
            <a:ext uri="{FF2B5EF4-FFF2-40B4-BE49-F238E27FC236}">
              <a16:creationId xmlns:a16="http://schemas.microsoft.com/office/drawing/2014/main" id="{26927A03-E600-4A36-AF8C-841432820C74}"/>
            </a:ext>
          </a:extLst>
        </xdr:cNvPr>
        <xdr:cNvSpPr txBox="1"/>
      </xdr:nvSpPr>
      <xdr:spPr>
        <a:xfrm>
          <a:off x="16047266"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2" name="直線コネクタ 741">
          <a:extLst>
            <a:ext uri="{FF2B5EF4-FFF2-40B4-BE49-F238E27FC236}">
              <a16:creationId xmlns:a16="http://schemas.microsoft.com/office/drawing/2014/main" id="{E88F9980-4081-4293-B743-8BF61595D6C7}"/>
            </a:ext>
          </a:extLst>
        </xdr:cNvPr>
        <xdr:cNvCxnSpPr/>
      </xdr:nvCxnSpPr>
      <xdr:spPr>
        <a:xfrm>
          <a:off x="16459200" y="52793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3" name="テキスト ボックス 742">
          <a:extLst>
            <a:ext uri="{FF2B5EF4-FFF2-40B4-BE49-F238E27FC236}">
              <a16:creationId xmlns:a16="http://schemas.microsoft.com/office/drawing/2014/main" id="{8B019449-DEE4-4DBC-A199-B787A51D7EDA}"/>
            </a:ext>
          </a:extLst>
        </xdr:cNvPr>
        <xdr:cNvSpPr txBox="1"/>
      </xdr:nvSpPr>
      <xdr:spPr>
        <a:xfrm>
          <a:off x="16047266" y="5144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a:extLst>
            <a:ext uri="{FF2B5EF4-FFF2-40B4-BE49-F238E27FC236}">
              <a16:creationId xmlns:a16="http://schemas.microsoft.com/office/drawing/2014/main" id="{FD17361B-52BB-484D-8D5D-23D055593209}"/>
            </a:ext>
          </a:extLst>
        </xdr:cNvPr>
        <xdr:cNvCxnSpPr/>
      </xdr:nvCxnSpPr>
      <xdr:spPr>
        <a:xfrm>
          <a:off x="16459200" y="482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5" name="テキスト ボックス 744">
          <a:extLst>
            <a:ext uri="{FF2B5EF4-FFF2-40B4-BE49-F238E27FC236}">
              <a16:creationId xmlns:a16="http://schemas.microsoft.com/office/drawing/2014/main" id="{1FCF4615-9C7D-47A1-A4D9-A8489DFEFA04}"/>
            </a:ext>
          </a:extLst>
        </xdr:cNvPr>
        <xdr:cNvSpPr txBox="1"/>
      </xdr:nvSpPr>
      <xdr:spPr>
        <a:xfrm>
          <a:off x="16047266" y="4687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6" name="諸支出金グラフ枠">
          <a:extLst>
            <a:ext uri="{FF2B5EF4-FFF2-40B4-BE49-F238E27FC236}">
              <a16:creationId xmlns:a16="http://schemas.microsoft.com/office/drawing/2014/main" id="{6E551B3C-78BD-47C5-BB0C-A98CDAD08AED}"/>
            </a:ext>
          </a:extLst>
        </xdr:cNvPr>
        <xdr:cNvSpPr/>
      </xdr:nvSpPr>
      <xdr:spPr>
        <a:xfrm>
          <a:off x="16459200" y="4822190"/>
          <a:ext cx="4229100" cy="229171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61062</xdr:rowOff>
    </xdr:from>
    <xdr:to>
      <xdr:col>116</xdr:col>
      <xdr:colOff>62864</xdr:colOff>
      <xdr:row>38</xdr:row>
      <xdr:rowOff>139700</xdr:rowOff>
    </xdr:to>
    <xdr:cxnSp macro="">
      <xdr:nvCxnSpPr>
        <xdr:cNvPr id="747" name="直線コネクタ 746">
          <a:extLst>
            <a:ext uri="{FF2B5EF4-FFF2-40B4-BE49-F238E27FC236}">
              <a16:creationId xmlns:a16="http://schemas.microsoft.com/office/drawing/2014/main" id="{5C1EDE9E-02A3-4BA6-A622-8C5CB5299EF1}"/>
            </a:ext>
          </a:extLst>
        </xdr:cNvPr>
        <xdr:cNvCxnSpPr/>
      </xdr:nvCxnSpPr>
      <xdr:spPr>
        <a:xfrm flipV="1">
          <a:off x="19945985" y="5543652"/>
          <a:ext cx="1269" cy="11073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163695</xdr:rowOff>
    </xdr:from>
    <xdr:ext cx="249299" cy="259045"/>
    <xdr:sp macro="" textlink="">
      <xdr:nvSpPr>
        <xdr:cNvPr id="748" name="諸支出金最小値テキスト">
          <a:extLst>
            <a:ext uri="{FF2B5EF4-FFF2-40B4-BE49-F238E27FC236}">
              <a16:creationId xmlns:a16="http://schemas.microsoft.com/office/drawing/2014/main" id="{F311D868-7112-4EE6-A8EC-9EC6119DE12B}"/>
            </a:ext>
          </a:extLst>
        </xdr:cNvPr>
        <xdr:cNvSpPr txBox="1"/>
      </xdr:nvSpPr>
      <xdr:spPr>
        <a:xfrm>
          <a:off x="20002500" y="66807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9" name="直線コネクタ 748">
          <a:extLst>
            <a:ext uri="{FF2B5EF4-FFF2-40B4-BE49-F238E27FC236}">
              <a16:creationId xmlns:a16="http://schemas.microsoft.com/office/drawing/2014/main" id="{3CD16294-2F02-4A29-A002-69861938673F}"/>
            </a:ext>
          </a:extLst>
        </xdr:cNvPr>
        <xdr:cNvCxnSpPr/>
      </xdr:nvCxnSpPr>
      <xdr:spPr>
        <a:xfrm>
          <a:off x="19885660" y="66509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7739</xdr:rowOff>
    </xdr:from>
    <xdr:ext cx="469744" cy="259045"/>
    <xdr:sp macro="" textlink="">
      <xdr:nvSpPr>
        <xdr:cNvPr id="750" name="諸支出金最大値テキスト">
          <a:extLst>
            <a:ext uri="{FF2B5EF4-FFF2-40B4-BE49-F238E27FC236}">
              <a16:creationId xmlns:a16="http://schemas.microsoft.com/office/drawing/2014/main" id="{98D7A288-D65C-4B7B-9C54-6DF603A6AAA7}"/>
            </a:ext>
          </a:extLst>
        </xdr:cNvPr>
        <xdr:cNvSpPr txBox="1"/>
      </xdr:nvSpPr>
      <xdr:spPr>
        <a:xfrm>
          <a:off x="20002500" y="5324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2,422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61062</xdr:rowOff>
    </xdr:from>
    <xdr:to>
      <xdr:col>116</xdr:col>
      <xdr:colOff>152400</xdr:colOff>
      <xdr:row>32</xdr:row>
      <xdr:rowOff>61062</xdr:rowOff>
    </xdr:to>
    <xdr:cxnSp macro="">
      <xdr:nvCxnSpPr>
        <xdr:cNvPr id="751" name="直線コネクタ 750">
          <a:extLst>
            <a:ext uri="{FF2B5EF4-FFF2-40B4-BE49-F238E27FC236}">
              <a16:creationId xmlns:a16="http://schemas.microsoft.com/office/drawing/2014/main" id="{2A749C51-1A9F-4F22-A28A-576A0A9E7695}"/>
            </a:ext>
          </a:extLst>
        </xdr:cNvPr>
        <xdr:cNvCxnSpPr/>
      </xdr:nvCxnSpPr>
      <xdr:spPr>
        <a:xfrm>
          <a:off x="19885660" y="554365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2" name="直線コネクタ 751">
          <a:extLst>
            <a:ext uri="{FF2B5EF4-FFF2-40B4-BE49-F238E27FC236}">
              <a16:creationId xmlns:a16="http://schemas.microsoft.com/office/drawing/2014/main" id="{33C14CD3-AC29-4ACF-A61F-79BE79BFB0C8}"/>
            </a:ext>
          </a:extLst>
        </xdr:cNvPr>
        <xdr:cNvCxnSpPr/>
      </xdr:nvCxnSpPr>
      <xdr:spPr>
        <a:xfrm>
          <a:off x="19204940" y="665099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81145</xdr:rowOff>
    </xdr:from>
    <xdr:ext cx="313932" cy="259045"/>
    <xdr:sp macro="" textlink="">
      <xdr:nvSpPr>
        <xdr:cNvPr id="753" name="諸支出金平均値テキスト">
          <a:extLst>
            <a:ext uri="{FF2B5EF4-FFF2-40B4-BE49-F238E27FC236}">
              <a16:creationId xmlns:a16="http://schemas.microsoft.com/office/drawing/2014/main" id="{E253B231-373C-4DFD-8E69-4C57606BB3C4}"/>
            </a:ext>
          </a:extLst>
        </xdr:cNvPr>
        <xdr:cNvSpPr txBox="1"/>
      </xdr:nvSpPr>
      <xdr:spPr>
        <a:xfrm>
          <a:off x="20002500" y="642670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58268</xdr:rowOff>
    </xdr:from>
    <xdr:to>
      <xdr:col>116</xdr:col>
      <xdr:colOff>114300</xdr:colOff>
      <xdr:row>38</xdr:row>
      <xdr:rowOff>159868</xdr:rowOff>
    </xdr:to>
    <xdr:sp macro="" textlink="">
      <xdr:nvSpPr>
        <xdr:cNvPr id="754" name="フローチャート: 判断 753">
          <a:extLst>
            <a:ext uri="{FF2B5EF4-FFF2-40B4-BE49-F238E27FC236}">
              <a16:creationId xmlns:a16="http://schemas.microsoft.com/office/drawing/2014/main" id="{CF68B86A-0872-4C09-A447-FA25581F9607}"/>
            </a:ext>
          </a:extLst>
        </xdr:cNvPr>
        <xdr:cNvSpPr/>
      </xdr:nvSpPr>
      <xdr:spPr>
        <a:xfrm>
          <a:off x="19904710" y="6569558"/>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5" name="直線コネクタ 754">
          <a:extLst>
            <a:ext uri="{FF2B5EF4-FFF2-40B4-BE49-F238E27FC236}">
              <a16:creationId xmlns:a16="http://schemas.microsoft.com/office/drawing/2014/main" id="{83E82AB7-981D-4DAF-88F1-593F40B0DE31}"/>
            </a:ext>
          </a:extLst>
        </xdr:cNvPr>
        <xdr:cNvCxnSpPr/>
      </xdr:nvCxnSpPr>
      <xdr:spPr>
        <a:xfrm>
          <a:off x="18399760" y="6650990"/>
          <a:ext cx="80518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81585</xdr:rowOff>
    </xdr:from>
    <xdr:to>
      <xdr:col>112</xdr:col>
      <xdr:colOff>38100</xdr:colOff>
      <xdr:row>39</xdr:row>
      <xdr:rowOff>11735</xdr:rowOff>
    </xdr:to>
    <xdr:sp macro="" textlink="">
      <xdr:nvSpPr>
        <xdr:cNvPr id="756" name="フローチャート: 判断 755">
          <a:extLst>
            <a:ext uri="{FF2B5EF4-FFF2-40B4-BE49-F238E27FC236}">
              <a16:creationId xmlns:a16="http://schemas.microsoft.com/office/drawing/2014/main" id="{AA106EA1-028D-4E3F-9455-830E0A2597C4}"/>
            </a:ext>
          </a:extLst>
        </xdr:cNvPr>
        <xdr:cNvSpPr/>
      </xdr:nvSpPr>
      <xdr:spPr>
        <a:xfrm>
          <a:off x="19161760" y="6598590"/>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28262</xdr:rowOff>
    </xdr:from>
    <xdr:ext cx="313932" cy="259045"/>
    <xdr:sp macro="" textlink="">
      <xdr:nvSpPr>
        <xdr:cNvPr id="757" name="テキスト ボックス 756">
          <a:extLst>
            <a:ext uri="{FF2B5EF4-FFF2-40B4-BE49-F238E27FC236}">
              <a16:creationId xmlns:a16="http://schemas.microsoft.com/office/drawing/2014/main" id="{E40F201B-B9A3-4A29-B697-04EC573E03D3}"/>
            </a:ext>
          </a:extLst>
        </xdr:cNvPr>
        <xdr:cNvSpPr txBox="1"/>
      </xdr:nvSpPr>
      <xdr:spPr>
        <a:xfrm>
          <a:off x="19047973" y="63700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8" name="直線コネクタ 757">
          <a:extLst>
            <a:ext uri="{FF2B5EF4-FFF2-40B4-BE49-F238E27FC236}">
              <a16:creationId xmlns:a16="http://schemas.microsoft.com/office/drawing/2014/main" id="{3D25C90C-3574-4F3C-B710-8FEEC20B3107}"/>
            </a:ext>
          </a:extLst>
        </xdr:cNvPr>
        <xdr:cNvCxnSpPr/>
      </xdr:nvCxnSpPr>
      <xdr:spPr>
        <a:xfrm>
          <a:off x="17602200" y="6650990"/>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88900</xdr:rowOff>
    </xdr:from>
    <xdr:to>
      <xdr:col>107</xdr:col>
      <xdr:colOff>101600</xdr:colOff>
      <xdr:row>39</xdr:row>
      <xdr:rowOff>19050</xdr:rowOff>
    </xdr:to>
    <xdr:sp macro="" textlink="">
      <xdr:nvSpPr>
        <xdr:cNvPr id="759" name="フローチャート: 判断 758">
          <a:extLst>
            <a:ext uri="{FF2B5EF4-FFF2-40B4-BE49-F238E27FC236}">
              <a16:creationId xmlns:a16="http://schemas.microsoft.com/office/drawing/2014/main" id="{EA032639-5FCC-445B-8886-F3AFBC87A2BC}"/>
            </a:ext>
          </a:extLst>
        </xdr:cNvPr>
        <xdr:cNvSpPr/>
      </xdr:nvSpPr>
      <xdr:spPr>
        <a:xfrm>
          <a:off x="18345150" y="6607810"/>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0" name="テキスト ボックス 759">
          <a:extLst>
            <a:ext uri="{FF2B5EF4-FFF2-40B4-BE49-F238E27FC236}">
              <a16:creationId xmlns:a16="http://schemas.microsoft.com/office/drawing/2014/main" id="{6C4FE24E-A430-40C0-A60D-6457D7F47C31}"/>
            </a:ext>
          </a:extLst>
        </xdr:cNvPr>
        <xdr:cNvSpPr txBox="1"/>
      </xdr:nvSpPr>
      <xdr:spPr>
        <a:xfrm>
          <a:off x="18290350" y="66986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1" name="直線コネクタ 760">
          <a:extLst>
            <a:ext uri="{FF2B5EF4-FFF2-40B4-BE49-F238E27FC236}">
              <a16:creationId xmlns:a16="http://schemas.microsoft.com/office/drawing/2014/main" id="{45F4E1F8-2207-48DA-9EE2-434B4BC6309B}"/>
            </a:ext>
          </a:extLst>
        </xdr:cNvPr>
        <xdr:cNvCxnSpPr/>
      </xdr:nvCxnSpPr>
      <xdr:spPr>
        <a:xfrm>
          <a:off x="16804640" y="6650990"/>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82499</xdr:rowOff>
    </xdr:from>
    <xdr:to>
      <xdr:col>102</xdr:col>
      <xdr:colOff>165100</xdr:colOff>
      <xdr:row>39</xdr:row>
      <xdr:rowOff>12649</xdr:rowOff>
    </xdr:to>
    <xdr:sp macro="" textlink="">
      <xdr:nvSpPr>
        <xdr:cNvPr id="762" name="フローチャート: 判断 761">
          <a:extLst>
            <a:ext uri="{FF2B5EF4-FFF2-40B4-BE49-F238E27FC236}">
              <a16:creationId xmlns:a16="http://schemas.microsoft.com/office/drawing/2014/main" id="{06D56598-EE00-40E4-BF6B-C439A20FE947}"/>
            </a:ext>
          </a:extLst>
        </xdr:cNvPr>
        <xdr:cNvSpPr/>
      </xdr:nvSpPr>
      <xdr:spPr>
        <a:xfrm>
          <a:off x="17547590" y="6599504"/>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29176</xdr:rowOff>
    </xdr:from>
    <xdr:ext cx="313932" cy="259045"/>
    <xdr:sp macro="" textlink="">
      <xdr:nvSpPr>
        <xdr:cNvPr id="763" name="テキスト ボックス 762">
          <a:extLst>
            <a:ext uri="{FF2B5EF4-FFF2-40B4-BE49-F238E27FC236}">
              <a16:creationId xmlns:a16="http://schemas.microsoft.com/office/drawing/2014/main" id="{0240F3E0-D3BE-42CE-A563-98323F4430CB}"/>
            </a:ext>
          </a:extLst>
        </xdr:cNvPr>
        <xdr:cNvSpPr txBox="1"/>
      </xdr:nvSpPr>
      <xdr:spPr>
        <a:xfrm>
          <a:off x="17462378" y="637092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68326</xdr:rowOff>
    </xdr:from>
    <xdr:to>
      <xdr:col>98</xdr:col>
      <xdr:colOff>38100</xdr:colOff>
      <xdr:row>38</xdr:row>
      <xdr:rowOff>169926</xdr:rowOff>
    </xdr:to>
    <xdr:sp macro="" textlink="">
      <xdr:nvSpPr>
        <xdr:cNvPr id="764" name="フローチャート: 判断 763">
          <a:extLst>
            <a:ext uri="{FF2B5EF4-FFF2-40B4-BE49-F238E27FC236}">
              <a16:creationId xmlns:a16="http://schemas.microsoft.com/office/drawing/2014/main" id="{39F978F9-27F2-48A8-A773-85935932144D}"/>
            </a:ext>
          </a:extLst>
        </xdr:cNvPr>
        <xdr:cNvSpPr/>
      </xdr:nvSpPr>
      <xdr:spPr>
        <a:xfrm>
          <a:off x="16761460" y="6581521"/>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15003</xdr:rowOff>
    </xdr:from>
    <xdr:ext cx="313932" cy="259045"/>
    <xdr:sp macro="" textlink="">
      <xdr:nvSpPr>
        <xdr:cNvPr id="765" name="テキスト ボックス 764">
          <a:extLst>
            <a:ext uri="{FF2B5EF4-FFF2-40B4-BE49-F238E27FC236}">
              <a16:creationId xmlns:a16="http://schemas.microsoft.com/office/drawing/2014/main" id="{A9FF66CA-7C78-46AA-9745-0ADD60500675}"/>
            </a:ext>
          </a:extLst>
        </xdr:cNvPr>
        <xdr:cNvSpPr txBox="1"/>
      </xdr:nvSpPr>
      <xdr:spPr>
        <a:xfrm>
          <a:off x="16647673" y="63624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A2A692A1-77C4-45E7-A864-E783527CB105}"/>
            </a:ext>
          </a:extLst>
        </xdr:cNvPr>
        <xdr:cNvSpPr txBox="1"/>
      </xdr:nvSpPr>
      <xdr:spPr>
        <a:xfrm>
          <a:off x="19776440" y="711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48970849-91D8-4CFA-93CD-A933314A56FC}"/>
            </a:ext>
          </a:extLst>
        </xdr:cNvPr>
        <xdr:cNvSpPr txBox="1"/>
      </xdr:nvSpPr>
      <xdr:spPr>
        <a:xfrm>
          <a:off x="19033490" y="711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69DC8218-0727-4599-B916-D8A1543B8335}"/>
            </a:ext>
          </a:extLst>
        </xdr:cNvPr>
        <xdr:cNvSpPr txBox="1"/>
      </xdr:nvSpPr>
      <xdr:spPr>
        <a:xfrm>
          <a:off x="18228310" y="711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812AE7EB-7435-4D26-8546-78FCC7D6AD28}"/>
            </a:ext>
          </a:extLst>
        </xdr:cNvPr>
        <xdr:cNvSpPr txBox="1"/>
      </xdr:nvSpPr>
      <xdr:spPr>
        <a:xfrm>
          <a:off x="17430750" y="711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F2926E2-604B-4717-AF88-D640431EF4AC}"/>
            </a:ext>
          </a:extLst>
        </xdr:cNvPr>
        <xdr:cNvSpPr txBox="1"/>
      </xdr:nvSpPr>
      <xdr:spPr>
        <a:xfrm>
          <a:off x="16633190" y="711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1" name="楕円 770">
          <a:extLst>
            <a:ext uri="{FF2B5EF4-FFF2-40B4-BE49-F238E27FC236}">
              <a16:creationId xmlns:a16="http://schemas.microsoft.com/office/drawing/2014/main" id="{96738442-D0BD-45F5-B1DA-DA09FD801BAB}"/>
            </a:ext>
          </a:extLst>
        </xdr:cNvPr>
        <xdr:cNvSpPr/>
      </xdr:nvSpPr>
      <xdr:spPr>
        <a:xfrm>
          <a:off x="19904710" y="6607810"/>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36695</xdr:rowOff>
    </xdr:from>
    <xdr:ext cx="249299" cy="259045"/>
    <xdr:sp macro="" textlink="">
      <xdr:nvSpPr>
        <xdr:cNvPr id="772" name="諸支出金該当値テキスト">
          <a:extLst>
            <a:ext uri="{FF2B5EF4-FFF2-40B4-BE49-F238E27FC236}">
              <a16:creationId xmlns:a16="http://schemas.microsoft.com/office/drawing/2014/main" id="{2F36842F-23CC-4FC7-9CCC-578C58FBE95A}"/>
            </a:ext>
          </a:extLst>
        </xdr:cNvPr>
        <xdr:cNvSpPr txBox="1"/>
      </xdr:nvSpPr>
      <xdr:spPr>
        <a:xfrm>
          <a:off x="20002500" y="655179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3" name="楕円 772">
          <a:extLst>
            <a:ext uri="{FF2B5EF4-FFF2-40B4-BE49-F238E27FC236}">
              <a16:creationId xmlns:a16="http://schemas.microsoft.com/office/drawing/2014/main" id="{BF16BA87-3277-40E9-AC0F-BD713EC2FA48}"/>
            </a:ext>
          </a:extLst>
        </xdr:cNvPr>
        <xdr:cNvSpPr/>
      </xdr:nvSpPr>
      <xdr:spPr>
        <a:xfrm>
          <a:off x="19161760" y="6607810"/>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5C2224FE-E47C-462E-9325-08BDC9EAE087}"/>
            </a:ext>
          </a:extLst>
        </xdr:cNvPr>
        <xdr:cNvSpPr txBox="1"/>
      </xdr:nvSpPr>
      <xdr:spPr>
        <a:xfrm>
          <a:off x="19087910" y="66986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5" name="楕円 774">
          <a:extLst>
            <a:ext uri="{FF2B5EF4-FFF2-40B4-BE49-F238E27FC236}">
              <a16:creationId xmlns:a16="http://schemas.microsoft.com/office/drawing/2014/main" id="{784CA05F-8CC7-4563-8E52-334B5B8FEF68}"/>
            </a:ext>
          </a:extLst>
        </xdr:cNvPr>
        <xdr:cNvSpPr/>
      </xdr:nvSpPr>
      <xdr:spPr>
        <a:xfrm>
          <a:off x="18345150" y="6607810"/>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35577</xdr:rowOff>
    </xdr:from>
    <xdr:ext cx="249299" cy="259045"/>
    <xdr:sp macro="" textlink="">
      <xdr:nvSpPr>
        <xdr:cNvPr id="776" name="テキスト ボックス 775">
          <a:extLst>
            <a:ext uri="{FF2B5EF4-FFF2-40B4-BE49-F238E27FC236}">
              <a16:creationId xmlns:a16="http://schemas.microsoft.com/office/drawing/2014/main" id="{70270652-C474-42CE-8398-2BDBAEA578BF}"/>
            </a:ext>
          </a:extLst>
        </xdr:cNvPr>
        <xdr:cNvSpPr txBox="1"/>
      </xdr:nvSpPr>
      <xdr:spPr>
        <a:xfrm>
          <a:off x="18290350"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7" name="楕円 776">
          <a:extLst>
            <a:ext uri="{FF2B5EF4-FFF2-40B4-BE49-F238E27FC236}">
              <a16:creationId xmlns:a16="http://schemas.microsoft.com/office/drawing/2014/main" id="{D9224110-24D0-415C-AACE-3C538647DC3F}"/>
            </a:ext>
          </a:extLst>
        </xdr:cNvPr>
        <xdr:cNvSpPr/>
      </xdr:nvSpPr>
      <xdr:spPr>
        <a:xfrm>
          <a:off x="17547590" y="6607810"/>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8" name="テキスト ボックス 777">
          <a:extLst>
            <a:ext uri="{FF2B5EF4-FFF2-40B4-BE49-F238E27FC236}">
              <a16:creationId xmlns:a16="http://schemas.microsoft.com/office/drawing/2014/main" id="{F7D2196B-DE56-4A0E-8B43-20E82BA42D5A}"/>
            </a:ext>
          </a:extLst>
        </xdr:cNvPr>
        <xdr:cNvSpPr txBox="1"/>
      </xdr:nvSpPr>
      <xdr:spPr>
        <a:xfrm>
          <a:off x="17485170" y="66986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9" name="楕円 778">
          <a:extLst>
            <a:ext uri="{FF2B5EF4-FFF2-40B4-BE49-F238E27FC236}">
              <a16:creationId xmlns:a16="http://schemas.microsoft.com/office/drawing/2014/main" id="{54890679-D701-4FB7-8300-3293A44DFBE5}"/>
            </a:ext>
          </a:extLst>
        </xdr:cNvPr>
        <xdr:cNvSpPr/>
      </xdr:nvSpPr>
      <xdr:spPr>
        <a:xfrm>
          <a:off x="16761460" y="6607810"/>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0" name="テキスト ボックス 779">
          <a:extLst>
            <a:ext uri="{FF2B5EF4-FFF2-40B4-BE49-F238E27FC236}">
              <a16:creationId xmlns:a16="http://schemas.microsoft.com/office/drawing/2014/main" id="{66AA2EC0-F9C6-47C2-9DB6-FCD39BF2319C}"/>
            </a:ext>
          </a:extLst>
        </xdr:cNvPr>
        <xdr:cNvSpPr txBox="1"/>
      </xdr:nvSpPr>
      <xdr:spPr>
        <a:xfrm>
          <a:off x="16687610" y="66986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1" name="正方形/長方形 780">
          <a:extLst>
            <a:ext uri="{FF2B5EF4-FFF2-40B4-BE49-F238E27FC236}">
              <a16:creationId xmlns:a16="http://schemas.microsoft.com/office/drawing/2014/main" id="{BAFFB16B-DB57-4A11-A435-5E447820EB13}"/>
            </a:ext>
          </a:extLst>
        </xdr:cNvPr>
        <xdr:cNvSpPr/>
      </xdr:nvSpPr>
      <xdr:spPr>
        <a:xfrm>
          <a:off x="16459200" y="7425690"/>
          <a:ext cx="4229100" cy="3194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2" name="正方形/長方形 781">
          <a:extLst>
            <a:ext uri="{FF2B5EF4-FFF2-40B4-BE49-F238E27FC236}">
              <a16:creationId xmlns:a16="http://schemas.microsoft.com/office/drawing/2014/main" id="{CABDFD06-4C91-467A-AA48-42292DF96ABA}"/>
            </a:ext>
          </a:extLst>
        </xdr:cNvPr>
        <xdr:cNvSpPr/>
      </xdr:nvSpPr>
      <xdr:spPr>
        <a:xfrm>
          <a:off x="16590010" y="7768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3" name="正方形/長方形 782">
          <a:extLst>
            <a:ext uri="{FF2B5EF4-FFF2-40B4-BE49-F238E27FC236}">
              <a16:creationId xmlns:a16="http://schemas.microsoft.com/office/drawing/2014/main" id="{98C5E046-1B4A-45C0-AAB7-2451739DF5A0}"/>
            </a:ext>
          </a:extLst>
        </xdr:cNvPr>
        <xdr:cNvSpPr/>
      </xdr:nvSpPr>
      <xdr:spPr>
        <a:xfrm>
          <a:off x="16590010" y="7979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4" name="正方形/長方形 783">
          <a:extLst>
            <a:ext uri="{FF2B5EF4-FFF2-40B4-BE49-F238E27FC236}">
              <a16:creationId xmlns:a16="http://schemas.microsoft.com/office/drawing/2014/main" id="{5A006012-B2B2-4FC4-9028-CE9446AFB19F}"/>
            </a:ext>
          </a:extLst>
        </xdr:cNvPr>
        <xdr:cNvSpPr/>
      </xdr:nvSpPr>
      <xdr:spPr>
        <a:xfrm>
          <a:off x="17487900" y="7768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5" name="正方形/長方形 784">
          <a:extLst>
            <a:ext uri="{FF2B5EF4-FFF2-40B4-BE49-F238E27FC236}">
              <a16:creationId xmlns:a16="http://schemas.microsoft.com/office/drawing/2014/main" id="{B3FDE8B4-06DA-455A-84BD-6B43842CE387}"/>
            </a:ext>
          </a:extLst>
        </xdr:cNvPr>
        <xdr:cNvSpPr/>
      </xdr:nvSpPr>
      <xdr:spPr>
        <a:xfrm>
          <a:off x="17487900" y="7979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6" name="正方形/長方形 785">
          <a:extLst>
            <a:ext uri="{FF2B5EF4-FFF2-40B4-BE49-F238E27FC236}">
              <a16:creationId xmlns:a16="http://schemas.microsoft.com/office/drawing/2014/main" id="{4040D456-22C0-4F6D-9C53-4916EAC974D2}"/>
            </a:ext>
          </a:extLst>
        </xdr:cNvPr>
        <xdr:cNvSpPr/>
      </xdr:nvSpPr>
      <xdr:spPr>
        <a:xfrm>
          <a:off x="18516600" y="7768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7" name="正方形/長方形 786">
          <a:extLst>
            <a:ext uri="{FF2B5EF4-FFF2-40B4-BE49-F238E27FC236}">
              <a16:creationId xmlns:a16="http://schemas.microsoft.com/office/drawing/2014/main" id="{A00D8E2D-CF41-40EF-AF9D-8AE0BA397ED3}"/>
            </a:ext>
          </a:extLst>
        </xdr:cNvPr>
        <xdr:cNvSpPr/>
      </xdr:nvSpPr>
      <xdr:spPr>
        <a:xfrm>
          <a:off x="18516600" y="7979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8" name="正方形/長方形 787">
          <a:extLst>
            <a:ext uri="{FF2B5EF4-FFF2-40B4-BE49-F238E27FC236}">
              <a16:creationId xmlns:a16="http://schemas.microsoft.com/office/drawing/2014/main" id="{D3CBC02C-9248-4A5E-A924-2061D8C310FF}"/>
            </a:ext>
          </a:extLst>
        </xdr:cNvPr>
        <xdr:cNvSpPr/>
      </xdr:nvSpPr>
      <xdr:spPr>
        <a:xfrm>
          <a:off x="16459200" y="8251190"/>
          <a:ext cx="4229100" cy="229171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9" name="テキスト ボックス 788">
          <a:extLst>
            <a:ext uri="{FF2B5EF4-FFF2-40B4-BE49-F238E27FC236}">
              <a16:creationId xmlns:a16="http://schemas.microsoft.com/office/drawing/2014/main" id="{7148F26F-D062-47A3-983B-9F970A8B2012}"/>
            </a:ext>
          </a:extLst>
        </xdr:cNvPr>
        <xdr:cNvSpPr txBox="1"/>
      </xdr:nvSpPr>
      <xdr:spPr>
        <a:xfrm>
          <a:off x="16440150" y="806640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a:extLst>
            <a:ext uri="{FF2B5EF4-FFF2-40B4-BE49-F238E27FC236}">
              <a16:creationId xmlns:a16="http://schemas.microsoft.com/office/drawing/2014/main" id="{9CE9C98A-4238-4FA5-A523-4C3F17FB1917}"/>
            </a:ext>
          </a:extLst>
        </xdr:cNvPr>
        <xdr:cNvCxnSpPr/>
      </xdr:nvCxnSpPr>
      <xdr:spPr>
        <a:xfrm>
          <a:off x="16459200" y="1054290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a:extLst>
            <a:ext uri="{FF2B5EF4-FFF2-40B4-BE49-F238E27FC236}">
              <a16:creationId xmlns:a16="http://schemas.microsoft.com/office/drawing/2014/main" id="{BA72A47C-527B-485F-ABCD-4C1D9E0F04CD}"/>
            </a:ext>
          </a:extLst>
        </xdr:cNvPr>
        <xdr:cNvCxnSpPr/>
      </xdr:nvCxnSpPr>
      <xdr:spPr>
        <a:xfrm>
          <a:off x="16459200" y="9394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2" name="テキスト ボックス 791">
          <a:extLst>
            <a:ext uri="{FF2B5EF4-FFF2-40B4-BE49-F238E27FC236}">
              <a16:creationId xmlns:a16="http://schemas.microsoft.com/office/drawing/2014/main" id="{9991DB41-08FD-4FB5-BABD-6E6B0DD3631F}"/>
            </a:ext>
          </a:extLst>
        </xdr:cNvPr>
        <xdr:cNvSpPr txBox="1"/>
      </xdr:nvSpPr>
      <xdr:spPr>
        <a:xfrm>
          <a:off x="16252324" y="925958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4EAF1C11-06B1-42FB-8B9C-8B73791D97FD}"/>
            </a:ext>
          </a:extLst>
        </xdr:cNvPr>
        <xdr:cNvCxnSpPr/>
      </xdr:nvCxnSpPr>
      <xdr:spPr>
        <a:xfrm>
          <a:off x="16459200" y="825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4" name="テキスト ボックス 793">
          <a:extLst>
            <a:ext uri="{FF2B5EF4-FFF2-40B4-BE49-F238E27FC236}">
              <a16:creationId xmlns:a16="http://schemas.microsoft.com/office/drawing/2014/main" id="{704402C3-74E9-48BB-BBC9-26984A0368DD}"/>
            </a:ext>
          </a:extLst>
        </xdr:cNvPr>
        <xdr:cNvSpPr txBox="1"/>
      </xdr:nvSpPr>
      <xdr:spPr>
        <a:xfrm>
          <a:off x="16252324" y="811658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前年度繰上充用金グラフ枠">
          <a:extLst>
            <a:ext uri="{FF2B5EF4-FFF2-40B4-BE49-F238E27FC236}">
              <a16:creationId xmlns:a16="http://schemas.microsoft.com/office/drawing/2014/main" id="{A7D2448B-1913-4D6F-9CBC-5C3B03A1423D}"/>
            </a:ext>
          </a:extLst>
        </xdr:cNvPr>
        <xdr:cNvSpPr/>
      </xdr:nvSpPr>
      <xdr:spPr>
        <a:xfrm>
          <a:off x="16459200" y="8251190"/>
          <a:ext cx="4229100" cy="229171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6" name="直線コネクタ 795">
          <a:extLst>
            <a:ext uri="{FF2B5EF4-FFF2-40B4-BE49-F238E27FC236}">
              <a16:creationId xmlns:a16="http://schemas.microsoft.com/office/drawing/2014/main" id="{111D26A6-7825-45F9-B9E2-F17A0C093171}"/>
            </a:ext>
          </a:extLst>
        </xdr:cNvPr>
        <xdr:cNvCxnSpPr/>
      </xdr:nvCxnSpPr>
      <xdr:spPr>
        <a:xfrm>
          <a:off x="19945985" y="939419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7" name="前年度繰上充用金最小値テキスト">
          <a:extLst>
            <a:ext uri="{FF2B5EF4-FFF2-40B4-BE49-F238E27FC236}">
              <a16:creationId xmlns:a16="http://schemas.microsoft.com/office/drawing/2014/main" id="{EF734BDD-E621-4D71-9133-AB1BFF97B2E5}"/>
            </a:ext>
          </a:extLst>
        </xdr:cNvPr>
        <xdr:cNvSpPr txBox="1"/>
      </xdr:nvSpPr>
      <xdr:spPr>
        <a:xfrm>
          <a:off x="20002500" y="94418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C278DA2-39E2-46D0-9384-7B8B0CE000A6}"/>
            </a:ext>
          </a:extLst>
        </xdr:cNvPr>
        <xdr:cNvCxnSpPr/>
      </xdr:nvCxnSpPr>
      <xdr:spPr>
        <a:xfrm>
          <a:off x="19885660" y="93941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9" name="前年度繰上充用金最大値テキスト">
          <a:extLst>
            <a:ext uri="{FF2B5EF4-FFF2-40B4-BE49-F238E27FC236}">
              <a16:creationId xmlns:a16="http://schemas.microsoft.com/office/drawing/2014/main" id="{1FACA63F-4A0B-4298-B2DB-9AF3868E3635}"/>
            </a:ext>
          </a:extLst>
        </xdr:cNvPr>
        <xdr:cNvSpPr txBox="1"/>
      </xdr:nvSpPr>
      <xdr:spPr>
        <a:xfrm>
          <a:off x="20002500" y="90989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7DE26E87-4697-43D7-B478-3C736568E6A6}"/>
            </a:ext>
          </a:extLst>
        </xdr:cNvPr>
        <xdr:cNvCxnSpPr/>
      </xdr:nvCxnSpPr>
      <xdr:spPr>
        <a:xfrm>
          <a:off x="19885660" y="93941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1" name="直線コネクタ 800">
          <a:extLst>
            <a:ext uri="{FF2B5EF4-FFF2-40B4-BE49-F238E27FC236}">
              <a16:creationId xmlns:a16="http://schemas.microsoft.com/office/drawing/2014/main" id="{9F1AE9A5-51EF-4506-A20A-220E2FB35A74}"/>
            </a:ext>
          </a:extLst>
        </xdr:cNvPr>
        <xdr:cNvCxnSpPr/>
      </xdr:nvCxnSpPr>
      <xdr:spPr>
        <a:xfrm>
          <a:off x="19204940" y="939419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2" name="前年度繰上充用金平均値テキスト">
          <a:extLst>
            <a:ext uri="{FF2B5EF4-FFF2-40B4-BE49-F238E27FC236}">
              <a16:creationId xmlns:a16="http://schemas.microsoft.com/office/drawing/2014/main" id="{325A793F-F66B-475A-9392-45BB29670D22}"/>
            </a:ext>
          </a:extLst>
        </xdr:cNvPr>
        <xdr:cNvSpPr txBox="1"/>
      </xdr:nvSpPr>
      <xdr:spPr>
        <a:xfrm>
          <a:off x="20002500" y="9323722"/>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3" name="フローチャート: 判断 802">
          <a:extLst>
            <a:ext uri="{FF2B5EF4-FFF2-40B4-BE49-F238E27FC236}">
              <a16:creationId xmlns:a16="http://schemas.microsoft.com/office/drawing/2014/main" id="{88B325C6-F68E-40FC-B808-0BC854CA7262}"/>
            </a:ext>
          </a:extLst>
        </xdr:cNvPr>
        <xdr:cNvSpPr/>
      </xdr:nvSpPr>
      <xdr:spPr>
        <a:xfrm>
          <a:off x="19904710" y="9351010"/>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4" name="直線コネクタ 803">
          <a:extLst>
            <a:ext uri="{FF2B5EF4-FFF2-40B4-BE49-F238E27FC236}">
              <a16:creationId xmlns:a16="http://schemas.microsoft.com/office/drawing/2014/main" id="{2B823DE5-851C-4506-AE04-43B410EA0608}"/>
            </a:ext>
          </a:extLst>
        </xdr:cNvPr>
        <xdr:cNvCxnSpPr/>
      </xdr:nvCxnSpPr>
      <xdr:spPr>
        <a:xfrm>
          <a:off x="18399760" y="9394190"/>
          <a:ext cx="80518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5" name="フローチャート: 判断 804">
          <a:extLst>
            <a:ext uri="{FF2B5EF4-FFF2-40B4-BE49-F238E27FC236}">
              <a16:creationId xmlns:a16="http://schemas.microsoft.com/office/drawing/2014/main" id="{BA8B3285-44CB-41A1-B09D-4317E5567ECA}"/>
            </a:ext>
          </a:extLst>
        </xdr:cNvPr>
        <xdr:cNvSpPr/>
      </xdr:nvSpPr>
      <xdr:spPr>
        <a:xfrm>
          <a:off x="19161760" y="9351010"/>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96DF6F98-8311-42ED-B192-B29CF4FF05F9}"/>
            </a:ext>
          </a:extLst>
        </xdr:cNvPr>
        <xdr:cNvSpPr txBox="1"/>
      </xdr:nvSpPr>
      <xdr:spPr>
        <a:xfrm>
          <a:off x="19087910" y="94418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7" name="直線コネクタ 806">
          <a:extLst>
            <a:ext uri="{FF2B5EF4-FFF2-40B4-BE49-F238E27FC236}">
              <a16:creationId xmlns:a16="http://schemas.microsoft.com/office/drawing/2014/main" id="{9810E6DE-66E3-49EC-9385-9FFD98541752}"/>
            </a:ext>
          </a:extLst>
        </xdr:cNvPr>
        <xdr:cNvCxnSpPr/>
      </xdr:nvCxnSpPr>
      <xdr:spPr>
        <a:xfrm>
          <a:off x="17602200" y="9394190"/>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8" name="フローチャート: 判断 807">
          <a:extLst>
            <a:ext uri="{FF2B5EF4-FFF2-40B4-BE49-F238E27FC236}">
              <a16:creationId xmlns:a16="http://schemas.microsoft.com/office/drawing/2014/main" id="{5E566033-4F50-46A4-B746-3D7A2A5CEA3C}"/>
            </a:ext>
          </a:extLst>
        </xdr:cNvPr>
        <xdr:cNvSpPr/>
      </xdr:nvSpPr>
      <xdr:spPr>
        <a:xfrm>
          <a:off x="18345150" y="9351010"/>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26CAB271-A46E-451C-9B99-77383F70DC10}"/>
            </a:ext>
          </a:extLst>
        </xdr:cNvPr>
        <xdr:cNvSpPr txBox="1"/>
      </xdr:nvSpPr>
      <xdr:spPr>
        <a:xfrm>
          <a:off x="18290350" y="94418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0" name="直線コネクタ 809">
          <a:extLst>
            <a:ext uri="{FF2B5EF4-FFF2-40B4-BE49-F238E27FC236}">
              <a16:creationId xmlns:a16="http://schemas.microsoft.com/office/drawing/2014/main" id="{3A200138-5F20-40D9-949E-6AAB9D2631CC}"/>
            </a:ext>
          </a:extLst>
        </xdr:cNvPr>
        <xdr:cNvCxnSpPr/>
      </xdr:nvCxnSpPr>
      <xdr:spPr>
        <a:xfrm>
          <a:off x="16804640" y="9394190"/>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1" name="フローチャート: 判断 810">
          <a:extLst>
            <a:ext uri="{FF2B5EF4-FFF2-40B4-BE49-F238E27FC236}">
              <a16:creationId xmlns:a16="http://schemas.microsoft.com/office/drawing/2014/main" id="{8CBA0D83-9181-4D71-956C-73AA0966CDE2}"/>
            </a:ext>
          </a:extLst>
        </xdr:cNvPr>
        <xdr:cNvSpPr/>
      </xdr:nvSpPr>
      <xdr:spPr>
        <a:xfrm>
          <a:off x="17547590" y="9351010"/>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950667F2-3F41-463A-BCC5-3EDDDF0ADDA9}"/>
            </a:ext>
          </a:extLst>
        </xdr:cNvPr>
        <xdr:cNvSpPr txBox="1"/>
      </xdr:nvSpPr>
      <xdr:spPr>
        <a:xfrm>
          <a:off x="17485170" y="94418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フローチャート: 判断 812">
          <a:extLst>
            <a:ext uri="{FF2B5EF4-FFF2-40B4-BE49-F238E27FC236}">
              <a16:creationId xmlns:a16="http://schemas.microsoft.com/office/drawing/2014/main" id="{AF7F6E01-6772-420D-B229-16F685EBDAC1}"/>
            </a:ext>
          </a:extLst>
        </xdr:cNvPr>
        <xdr:cNvSpPr/>
      </xdr:nvSpPr>
      <xdr:spPr>
        <a:xfrm>
          <a:off x="16761460" y="9351010"/>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BE287991-1499-4D72-9569-50DF4481AA96}"/>
            </a:ext>
          </a:extLst>
        </xdr:cNvPr>
        <xdr:cNvSpPr txBox="1"/>
      </xdr:nvSpPr>
      <xdr:spPr>
        <a:xfrm>
          <a:off x="16687610" y="94418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12CD5922-F68A-4EC4-B548-FF2FDDE7FC25}"/>
            </a:ext>
          </a:extLst>
        </xdr:cNvPr>
        <xdr:cNvSpPr txBox="1"/>
      </xdr:nvSpPr>
      <xdr:spPr>
        <a:xfrm>
          <a:off x="19776440" y="10540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51939A17-D94A-4154-9E94-E9D60B80B222}"/>
            </a:ext>
          </a:extLst>
        </xdr:cNvPr>
        <xdr:cNvSpPr txBox="1"/>
      </xdr:nvSpPr>
      <xdr:spPr>
        <a:xfrm>
          <a:off x="19033490" y="10540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230A451E-0B13-4CAA-BE28-A594980A279D}"/>
            </a:ext>
          </a:extLst>
        </xdr:cNvPr>
        <xdr:cNvSpPr txBox="1"/>
      </xdr:nvSpPr>
      <xdr:spPr>
        <a:xfrm>
          <a:off x="18228310" y="10540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3162BCD9-2BF6-4736-BBFE-5636B7F2E026}"/>
            </a:ext>
          </a:extLst>
        </xdr:cNvPr>
        <xdr:cNvSpPr txBox="1"/>
      </xdr:nvSpPr>
      <xdr:spPr>
        <a:xfrm>
          <a:off x="17430750" y="10540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27E8E6EE-7762-42A5-9C46-CE0D1363CB82}"/>
            </a:ext>
          </a:extLst>
        </xdr:cNvPr>
        <xdr:cNvSpPr txBox="1"/>
      </xdr:nvSpPr>
      <xdr:spPr>
        <a:xfrm>
          <a:off x="16633190" y="10540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0" name="楕円 819">
          <a:extLst>
            <a:ext uri="{FF2B5EF4-FFF2-40B4-BE49-F238E27FC236}">
              <a16:creationId xmlns:a16="http://schemas.microsoft.com/office/drawing/2014/main" id="{9715EEAE-E15F-49DD-BB4D-04934E94D332}"/>
            </a:ext>
          </a:extLst>
        </xdr:cNvPr>
        <xdr:cNvSpPr/>
      </xdr:nvSpPr>
      <xdr:spPr>
        <a:xfrm>
          <a:off x="19904710" y="9351010"/>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1" name="前年度繰上充用金該当値テキスト">
          <a:extLst>
            <a:ext uri="{FF2B5EF4-FFF2-40B4-BE49-F238E27FC236}">
              <a16:creationId xmlns:a16="http://schemas.microsoft.com/office/drawing/2014/main" id="{E73AAF4C-F6AD-4B11-8F2B-576350218156}"/>
            </a:ext>
          </a:extLst>
        </xdr:cNvPr>
        <xdr:cNvSpPr txBox="1"/>
      </xdr:nvSpPr>
      <xdr:spPr>
        <a:xfrm>
          <a:off x="20002500" y="92132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2" name="楕円 821">
          <a:extLst>
            <a:ext uri="{FF2B5EF4-FFF2-40B4-BE49-F238E27FC236}">
              <a16:creationId xmlns:a16="http://schemas.microsoft.com/office/drawing/2014/main" id="{56127B04-5ED2-4120-BEA3-86D94B8481A7}"/>
            </a:ext>
          </a:extLst>
        </xdr:cNvPr>
        <xdr:cNvSpPr/>
      </xdr:nvSpPr>
      <xdr:spPr>
        <a:xfrm>
          <a:off x="19161760" y="9351010"/>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A8012655-FEAB-4CDB-A95A-B3CBE858E5A0}"/>
            </a:ext>
          </a:extLst>
        </xdr:cNvPr>
        <xdr:cNvSpPr txBox="1"/>
      </xdr:nvSpPr>
      <xdr:spPr>
        <a:xfrm>
          <a:off x="1908791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4" name="楕円 823">
          <a:extLst>
            <a:ext uri="{FF2B5EF4-FFF2-40B4-BE49-F238E27FC236}">
              <a16:creationId xmlns:a16="http://schemas.microsoft.com/office/drawing/2014/main" id="{E8473891-33A6-4913-93C4-E2ECFED13305}"/>
            </a:ext>
          </a:extLst>
        </xdr:cNvPr>
        <xdr:cNvSpPr/>
      </xdr:nvSpPr>
      <xdr:spPr>
        <a:xfrm>
          <a:off x="18345150" y="9351010"/>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24D88D3E-0285-4D5C-8810-61C2B3DE4628}"/>
            </a:ext>
          </a:extLst>
        </xdr:cNvPr>
        <xdr:cNvSpPr txBox="1"/>
      </xdr:nvSpPr>
      <xdr:spPr>
        <a:xfrm>
          <a:off x="182903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6" name="楕円 825">
          <a:extLst>
            <a:ext uri="{FF2B5EF4-FFF2-40B4-BE49-F238E27FC236}">
              <a16:creationId xmlns:a16="http://schemas.microsoft.com/office/drawing/2014/main" id="{619D3795-B407-4238-931B-7270B09DD0C4}"/>
            </a:ext>
          </a:extLst>
        </xdr:cNvPr>
        <xdr:cNvSpPr/>
      </xdr:nvSpPr>
      <xdr:spPr>
        <a:xfrm>
          <a:off x="17547590" y="9351010"/>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BBD390E4-9C00-4A47-808A-CA9B446273B7}"/>
            </a:ext>
          </a:extLst>
        </xdr:cNvPr>
        <xdr:cNvSpPr txBox="1"/>
      </xdr:nvSpPr>
      <xdr:spPr>
        <a:xfrm>
          <a:off x="1748517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8" name="楕円 827">
          <a:extLst>
            <a:ext uri="{FF2B5EF4-FFF2-40B4-BE49-F238E27FC236}">
              <a16:creationId xmlns:a16="http://schemas.microsoft.com/office/drawing/2014/main" id="{3CAE4E94-6FB3-491A-9CA1-515F85B3ABC2}"/>
            </a:ext>
          </a:extLst>
        </xdr:cNvPr>
        <xdr:cNvSpPr/>
      </xdr:nvSpPr>
      <xdr:spPr>
        <a:xfrm>
          <a:off x="16761460" y="9351010"/>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A6C399D7-B1A5-457E-B2E3-BFD5E5108082}"/>
            </a:ext>
          </a:extLst>
        </xdr:cNvPr>
        <xdr:cNvSpPr txBox="1"/>
      </xdr:nvSpPr>
      <xdr:spPr>
        <a:xfrm>
          <a:off x="1668761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0" name="正方形/長方形 829">
          <a:extLst>
            <a:ext uri="{FF2B5EF4-FFF2-40B4-BE49-F238E27FC236}">
              <a16:creationId xmlns:a16="http://schemas.microsoft.com/office/drawing/2014/main" id="{5B63F867-6457-480F-B1EE-5F09DCEB1E41}"/>
            </a:ext>
          </a:extLst>
        </xdr:cNvPr>
        <xdr:cNvSpPr/>
      </xdr:nvSpPr>
      <xdr:spPr>
        <a:xfrm>
          <a:off x="685800" y="17781905"/>
          <a:ext cx="20002500" cy="189928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1" name="正方形/長方形 830">
          <a:extLst>
            <a:ext uri="{FF2B5EF4-FFF2-40B4-BE49-F238E27FC236}">
              <a16:creationId xmlns:a16="http://schemas.microsoft.com/office/drawing/2014/main" id="{72843056-E94B-49FF-B5A6-EB371E1DEBD6}"/>
            </a:ext>
          </a:extLst>
        </xdr:cNvPr>
        <xdr:cNvSpPr/>
      </xdr:nvSpPr>
      <xdr:spPr>
        <a:xfrm>
          <a:off x="685800" y="17847310"/>
          <a:ext cx="34671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2" name="テキスト ボックス 831">
          <a:extLst>
            <a:ext uri="{FF2B5EF4-FFF2-40B4-BE49-F238E27FC236}">
              <a16:creationId xmlns:a16="http://schemas.microsoft.com/office/drawing/2014/main" id="{127AC999-D2AC-47F7-A18C-AB840084BA47}"/>
            </a:ext>
          </a:extLst>
        </xdr:cNvPr>
        <xdr:cNvSpPr txBox="1"/>
      </xdr:nvSpPr>
      <xdr:spPr>
        <a:xfrm>
          <a:off x="707390" y="18093690"/>
          <a:ext cx="19959320" cy="152781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は住民一人当たり１３５，４０１円となっており、類似団体平均と比べて高くなっている。決算額全体でみると総務費のうち、ふるさと納税に要する経費が平成２７年度から増嵩していることが要因となっているが、制度の規制により今後は減少していく見込みである。</a:t>
          </a:r>
        </a:p>
        <a:p>
          <a:r>
            <a:rPr kumimoji="1" lang="ja-JP" altLang="en-US" sz="1300">
              <a:latin typeface="ＭＳ Ｐゴシック" panose="020B0600070205080204" pitchFamily="50" charset="-128"/>
              <a:ea typeface="ＭＳ Ｐゴシック" panose="020B0600070205080204" pitchFamily="50" charset="-128"/>
            </a:rPr>
            <a:t>・農林水産業費は住民一人当たり８８，４１２円となっており、類似団体平均と比べて高くなっているが、平成２５年度から花のまちづくりを推進し、中之条ガーデンズや中之条山の上庭園の整備に係る費用が増嵩していることに加え、令和３年度より林業振興として木質バイオマスの活用を推進するための木材活用センターの建設が始まったことが要因となっている。</a:t>
          </a:r>
        </a:p>
        <a:p>
          <a:r>
            <a:rPr kumimoji="1" lang="ja-JP" altLang="en-US" sz="1300">
              <a:latin typeface="ＭＳ Ｐゴシック" panose="020B0600070205080204" pitchFamily="50" charset="-128"/>
              <a:ea typeface="ＭＳ Ｐゴシック" panose="020B0600070205080204" pitchFamily="50" charset="-128"/>
            </a:rPr>
            <a:t>・商工費においても、住民一人当たり４２，３５８円と類似団体平均を上回っている。これは新型コロナ感染症対策における緊急経済対策を実施したことが要因となっている。新型コロナウイルス感染症の収束がするまで継続が見込まれる。</a:t>
          </a:r>
        </a:p>
        <a:p>
          <a:r>
            <a:rPr kumimoji="1" lang="ja-JP" altLang="en-US" sz="1300">
              <a:latin typeface="ＭＳ Ｐゴシック" panose="020B0600070205080204" pitchFamily="50" charset="-128"/>
              <a:ea typeface="ＭＳ Ｐゴシック" panose="020B0600070205080204" pitchFamily="50" charset="-128"/>
            </a:rPr>
            <a:t>・消防費については住民一人当たり２７，４３５円となっているが、平成３０年度から防災行政無線デジタル化移行整備事業が始まったことが要因となっている。３年間の継続事業のため令和２年度で終了となり、以前の水準になると見込んでいたが、消防車両の更新が複数台あったことと、一部事務組合の消防費負担金が増額となったことで、高止まりとなっ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A3225E36-0E94-4F08-8451-8872AABDAE9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5ECC4B9B-787E-4F83-9FC4-54827B842D85}"/>
            </a:ext>
          </a:extLst>
        </xdr:cNvPr>
        <xdr:cNvSpPr>
          <a:spLocks noChangeArrowheads="1"/>
        </xdr:cNvSpPr>
      </xdr:nvSpPr>
      <xdr:spPr bwMode="auto">
        <a:xfrm>
          <a:off x="763905" y="10046970"/>
          <a:ext cx="689610" cy="51816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9D5833C2-BBD2-49AC-871D-3AFFA49643E3}"/>
            </a:ext>
          </a:extLst>
        </xdr:cNvPr>
        <xdr:cNvSpPr>
          <a:spLocks noChangeArrowheads="1"/>
        </xdr:cNvSpPr>
      </xdr:nvSpPr>
      <xdr:spPr bwMode="auto">
        <a:xfrm>
          <a:off x="763905" y="10791825"/>
          <a:ext cx="689610" cy="506730"/>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AA5A64CA-E592-4A45-9BC7-3F7732637338}"/>
            </a:ext>
          </a:extLst>
        </xdr:cNvPr>
        <xdr:cNvSpPr>
          <a:spLocks noChangeShapeType="1"/>
        </xdr:cNvSpPr>
      </xdr:nvSpPr>
      <xdr:spPr bwMode="auto">
        <a:xfrm>
          <a:off x="763905" y="11780520"/>
          <a:ext cx="689610"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30720ABD-E74E-4E9D-BD2B-0ECFA3381D17}"/>
            </a:ext>
          </a:extLst>
        </xdr:cNvPr>
        <xdr:cNvSpPr>
          <a:spLocks noChangeArrowheads="1"/>
        </xdr:cNvSpPr>
      </xdr:nvSpPr>
      <xdr:spPr bwMode="auto">
        <a:xfrm>
          <a:off x="1007745" y="11689080"/>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EBC91D96-58F7-4406-9C8E-61F50B4ACB29}"/>
            </a:ext>
          </a:extLst>
        </xdr:cNvPr>
        <xdr:cNvSpPr>
          <a:spLocks noChangeArrowheads="1"/>
        </xdr:cNvSpPr>
      </xdr:nvSpPr>
      <xdr:spPr bwMode="auto">
        <a:xfrm>
          <a:off x="9968865" y="9593580"/>
          <a:ext cx="5452110" cy="255079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7A13172B-73BF-45A5-817A-1191071BD9A8}"/>
            </a:ext>
          </a:extLst>
        </xdr:cNvPr>
        <xdr:cNvSpPr>
          <a:spLocks noChangeArrowheads="1"/>
        </xdr:cNvSpPr>
      </xdr:nvSpPr>
      <xdr:spPr bwMode="auto">
        <a:xfrm>
          <a:off x="9968865" y="9593580"/>
          <a:ext cx="792480" cy="30861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6F8A1AC5-25C5-47DE-8433-952840709258}"/>
            </a:ext>
          </a:extLst>
        </xdr:cNvPr>
        <xdr:cNvSpPr>
          <a:spLocks noChangeArrowheads="1"/>
        </xdr:cNvSpPr>
      </xdr:nvSpPr>
      <xdr:spPr bwMode="auto">
        <a:xfrm>
          <a:off x="125730" y="125730"/>
          <a:ext cx="8616315" cy="632460"/>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50E1FA29-094E-4571-843E-14FB4BCFFCA1}"/>
            </a:ext>
          </a:extLst>
        </xdr:cNvPr>
        <xdr:cNvSpPr>
          <a:spLocks noChangeShapeType="1"/>
        </xdr:cNvSpPr>
      </xdr:nvSpPr>
      <xdr:spPr bwMode="auto">
        <a:xfrm>
          <a:off x="561975" y="9582150"/>
          <a:ext cx="4038600" cy="361950"/>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592AD2F0-D482-495C-9F92-9F25A07CCE64}"/>
            </a:ext>
          </a:extLst>
        </xdr:cNvPr>
        <xdr:cNvSpPr>
          <a:spLocks noChangeArrowheads="1"/>
        </xdr:cNvSpPr>
      </xdr:nvSpPr>
      <xdr:spPr bwMode="auto">
        <a:xfrm>
          <a:off x="9264015" y="285750"/>
          <a:ext cx="23241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C036D6A0-795C-4A88-BBAA-E7B8999DD97A}"/>
            </a:ext>
          </a:extLst>
        </xdr:cNvPr>
        <xdr:cNvSpPr>
          <a:spLocks noChangeArrowheads="1"/>
        </xdr:cNvSpPr>
      </xdr:nvSpPr>
      <xdr:spPr bwMode="auto">
        <a:xfrm>
          <a:off x="11885295" y="285750"/>
          <a:ext cx="349758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群馬県中之条町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3C4619F-BC2D-424D-966D-28BD2337BBB7}"/>
            </a:ext>
          </a:extLst>
        </xdr:cNvPr>
        <xdr:cNvSpPr txBox="1">
          <a:spLocks noChangeArrowheads="1"/>
        </xdr:cNvSpPr>
      </xdr:nvSpPr>
      <xdr:spPr bwMode="auto">
        <a:xfrm>
          <a:off x="468630" y="838200"/>
          <a:ext cx="2847975" cy="48387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EE3A2560-123F-4ED8-A7EE-2C39F7638936}"/>
            </a:ext>
          </a:extLst>
        </xdr:cNvPr>
        <xdr:cNvSpPr txBox="1"/>
      </xdr:nvSpPr>
      <xdr:spPr>
        <a:xfrm>
          <a:off x="10132696" y="9925050"/>
          <a:ext cx="5109209" cy="20726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令和</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年度について、新型コロナウイルス対策の財政需要が見込まれたが、交付金等の活用により大きな取り崩しをせずに済んだ。剰余金の積み立てを適正に行い、基金を減らさないように管理を行っていく。</a:t>
          </a:r>
          <a:endParaRPr lang="ja-JP" altLang="ja-JP" sz="1400">
            <a:effectLst/>
          </a:endParaRPr>
        </a:p>
        <a:p>
          <a:r>
            <a:rPr kumimoji="1" lang="ja-JP" altLang="ja-JP" sz="1100">
              <a:solidFill>
                <a:schemeClr val="dk1"/>
              </a:solidFill>
              <a:effectLst/>
              <a:latin typeface="+mn-lt"/>
              <a:ea typeface="+mn-ea"/>
              <a:cs typeface="+mn-cs"/>
            </a:rPr>
            <a:t>　また、税金などの自主財源を増加させることも難しいため、歳出を減らすことを念頭に置きながら財政運営に努めていく。</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コロナウイルスややロシアのウクライナ侵攻等の影響により、部品や資材の納品が遅れ、翌年度繰越額が増加したため、実質単年度収支が赤字となった。</a:t>
          </a:r>
          <a:endParaRPr kumimoji="1" lang="en-US" altLang="ja-JP" sz="1100">
            <a:solidFill>
              <a:schemeClr val="dk1"/>
            </a:solidFill>
            <a:effectLst/>
            <a:latin typeface="+mn-lt"/>
            <a:ea typeface="+mn-ea"/>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7DD4D593-420B-4576-A1D8-F726168256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BD8F9F88-8AAD-4CA9-94B5-7E60F76EDF12}"/>
            </a:ext>
          </a:extLst>
        </xdr:cNvPr>
        <xdr:cNvSpPr>
          <a:spLocks noChangeArrowheads="1"/>
        </xdr:cNvSpPr>
      </xdr:nvSpPr>
      <xdr:spPr bwMode="auto">
        <a:xfrm>
          <a:off x="10269855" y="6896100"/>
          <a:ext cx="573024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9D8AFFB3-7866-4565-8DBA-8586F7183C33}"/>
            </a:ext>
          </a:extLst>
        </xdr:cNvPr>
        <xdr:cNvSpPr txBox="1">
          <a:spLocks noChangeArrowheads="1"/>
        </xdr:cNvSpPr>
      </xdr:nvSpPr>
      <xdr:spPr bwMode="auto">
        <a:xfrm>
          <a:off x="10334625" y="6922770"/>
          <a:ext cx="1409700" cy="48387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EB71A011-843E-4343-9B1D-F52477B57FBB}"/>
            </a:ext>
          </a:extLst>
        </xdr:cNvPr>
        <xdr:cNvCxnSpPr/>
      </xdr:nvCxnSpPr>
      <xdr:spPr>
        <a:xfrm>
          <a:off x="457200" y="6896100"/>
          <a:ext cx="421198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CE67C393-440A-47CF-9018-58F00A0B4D5A}"/>
            </a:ext>
          </a:extLst>
        </xdr:cNvPr>
        <xdr:cNvSpPr>
          <a:spLocks noChangeArrowheads="1"/>
        </xdr:cNvSpPr>
      </xdr:nvSpPr>
      <xdr:spPr bwMode="auto">
        <a:xfrm>
          <a:off x="140970" y="140970"/>
          <a:ext cx="9355455" cy="640080"/>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C58A1FCC-F207-4CF7-98CB-AEC18F6B0B0E}"/>
            </a:ext>
          </a:extLst>
        </xdr:cNvPr>
        <xdr:cNvSpPr>
          <a:spLocks noChangeArrowheads="1"/>
        </xdr:cNvSpPr>
      </xdr:nvSpPr>
      <xdr:spPr bwMode="auto">
        <a:xfrm>
          <a:off x="9801225" y="236220"/>
          <a:ext cx="222504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FEFAFE64-0278-4A61-8B31-F7F1F6179F04}"/>
            </a:ext>
          </a:extLst>
        </xdr:cNvPr>
        <xdr:cNvSpPr>
          <a:spLocks noChangeArrowheads="1"/>
        </xdr:cNvSpPr>
      </xdr:nvSpPr>
      <xdr:spPr bwMode="auto">
        <a:xfrm>
          <a:off x="12517755" y="236220"/>
          <a:ext cx="34671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群馬県中之条町</a:t>
          </a:r>
        </a:p>
      </xdr:txBody>
    </xdr:sp>
    <xdr:clientData/>
  </xdr:twoCellAnchor>
  <xdr:twoCellAnchor editAs="oneCell">
    <xdr:from>
      <xdr:col>1</xdr:col>
      <xdr:colOff>0</xdr:colOff>
      <xdr:row>3</xdr:row>
      <xdr:rowOff>28575</xdr:rowOff>
    </xdr:from>
    <xdr:to>
      <xdr:col>4</xdr:col>
      <xdr:colOff>914400</xdr:colOff>
      <xdr:row>5</xdr:row>
      <xdr:rowOff>0</xdr:rowOff>
    </xdr:to>
    <xdr:sp macro="" textlink="">
      <xdr:nvSpPr>
        <xdr:cNvPr id="9" name="テキスト ボックス 6">
          <a:extLst>
            <a:ext uri="{FF2B5EF4-FFF2-40B4-BE49-F238E27FC236}">
              <a16:creationId xmlns:a16="http://schemas.microsoft.com/office/drawing/2014/main" id="{A6915306-B81F-4A09-9BD9-920B589549D7}"/>
            </a:ext>
          </a:extLst>
        </xdr:cNvPr>
        <xdr:cNvSpPr txBox="1">
          <a:spLocks noChangeArrowheads="1"/>
        </xdr:cNvSpPr>
      </xdr:nvSpPr>
      <xdr:spPr bwMode="auto">
        <a:xfrm>
          <a:off x="457200" y="655320"/>
          <a:ext cx="3971925" cy="38481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7407D7EF-720D-4F64-AF78-EC7FF04EF509}"/>
            </a:ext>
          </a:extLst>
        </xdr:cNvPr>
        <xdr:cNvSpPr txBox="1"/>
      </xdr:nvSpPr>
      <xdr:spPr>
        <a:xfrm>
          <a:off x="10399395" y="7250430"/>
          <a:ext cx="547116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全ての会計において黒字となっている。</a:t>
          </a:r>
        </a:p>
        <a:p>
          <a:r>
            <a:rPr kumimoji="1" lang="ja-JP" altLang="en-US" sz="1400">
              <a:latin typeface="ＭＳ ゴシック" pitchFamily="49" charset="-128"/>
              <a:ea typeface="ＭＳ ゴシック" pitchFamily="49" charset="-128"/>
            </a:rPr>
            <a:t>　自動車教習所事業会計においては入所者が年々減少し、運営が厳しい状態になっている。人口が減っていく中での運営方法を考えていく必要がある。</a:t>
          </a:r>
        </a:p>
        <a:p>
          <a:r>
            <a:rPr kumimoji="1" lang="ja-JP" altLang="en-US" sz="1400">
              <a:latin typeface="ＭＳ ゴシック" pitchFamily="49" charset="-128"/>
              <a:ea typeface="ＭＳ ゴシック" pitchFamily="49" charset="-128"/>
            </a:rPr>
            <a:t>　また、各特別会計においては一般会計からの繰入金に依存しているところが大きいため、自主財源の確保や、使用料の見直しなどを行っていく必要がある。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EBF540BE-4044-45ED-92A5-57F1E7D14525}"/>
            </a:ext>
          </a:extLst>
        </xdr:cNvPr>
        <xdr:cNvCxnSpPr/>
      </xdr:nvCxnSpPr>
      <xdr:spPr>
        <a:xfrm>
          <a:off x="457200" y="6896100"/>
          <a:ext cx="421198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13782EC-9D14-4D6F-B274-6900161398F9}"/>
            </a:ext>
          </a:extLst>
        </xdr:cNvPr>
        <xdr:cNvSpPr/>
      </xdr:nvSpPr>
      <xdr:spPr bwMode="auto">
        <a:xfrm>
          <a:off x="591185" y="7484110"/>
          <a:ext cx="502285" cy="28511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719D8960-DA30-46C9-93ED-4C08917898E0}"/>
            </a:ext>
          </a:extLst>
        </xdr:cNvPr>
        <xdr:cNvSpPr/>
      </xdr:nvSpPr>
      <xdr:spPr bwMode="auto">
        <a:xfrm>
          <a:off x="591185" y="7979410"/>
          <a:ext cx="502285" cy="28511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9E7BD24B-5D62-427B-B9A4-B844F40CE86E}"/>
            </a:ext>
          </a:extLst>
        </xdr:cNvPr>
        <xdr:cNvSpPr/>
      </xdr:nvSpPr>
      <xdr:spPr bwMode="auto">
        <a:xfrm>
          <a:off x="591185" y="8474710"/>
          <a:ext cx="502285" cy="28511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9ECB8F09-9C95-4927-BC7C-E19DD05DB308}"/>
            </a:ext>
          </a:extLst>
        </xdr:cNvPr>
        <xdr:cNvSpPr/>
      </xdr:nvSpPr>
      <xdr:spPr bwMode="auto">
        <a:xfrm>
          <a:off x="591185" y="8970010"/>
          <a:ext cx="502285" cy="28511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58B40F78-B3F9-4543-8681-4D1557E4440D}"/>
            </a:ext>
          </a:extLst>
        </xdr:cNvPr>
        <xdr:cNvSpPr/>
      </xdr:nvSpPr>
      <xdr:spPr bwMode="auto">
        <a:xfrm>
          <a:off x="591185" y="9465310"/>
          <a:ext cx="502285" cy="28511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B4B4FF3E-6702-4DD7-AA31-F07FEB479105}"/>
            </a:ext>
          </a:extLst>
        </xdr:cNvPr>
        <xdr:cNvSpPr/>
      </xdr:nvSpPr>
      <xdr:spPr bwMode="auto">
        <a:xfrm>
          <a:off x="591185" y="9960610"/>
          <a:ext cx="502285" cy="28511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488D1CBF-0201-4A71-82B1-F2CE50615E7B}"/>
            </a:ext>
          </a:extLst>
        </xdr:cNvPr>
        <xdr:cNvSpPr/>
      </xdr:nvSpPr>
      <xdr:spPr bwMode="auto">
        <a:xfrm>
          <a:off x="591185" y="10455910"/>
          <a:ext cx="502285" cy="28511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93C0A606-DA6D-44C2-9E80-C5AB59BF9A20}"/>
            </a:ext>
          </a:extLst>
        </xdr:cNvPr>
        <xdr:cNvSpPr/>
      </xdr:nvSpPr>
      <xdr:spPr bwMode="auto">
        <a:xfrm>
          <a:off x="591185" y="10951210"/>
          <a:ext cx="502285" cy="28511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E9D23808-D4E8-48D5-B1CD-F9681467A84D}"/>
            </a:ext>
          </a:extLst>
        </xdr:cNvPr>
        <xdr:cNvSpPr/>
      </xdr:nvSpPr>
      <xdr:spPr bwMode="auto">
        <a:xfrm>
          <a:off x="591185" y="11446510"/>
          <a:ext cx="502285" cy="28511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E3007C05-DD61-4514-812E-A0AC171454CB}"/>
            </a:ext>
          </a:extLst>
        </xdr:cNvPr>
        <xdr:cNvSpPr/>
      </xdr:nvSpPr>
      <xdr:spPr bwMode="auto">
        <a:xfrm>
          <a:off x="591185" y="11941810"/>
          <a:ext cx="502285" cy="28511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F69C3310-6218-48D2-9945-00F4257BD95E}"/>
            </a:ext>
          </a:extLst>
        </xdr:cNvPr>
        <xdr:cNvSpPr>
          <a:spLocks noChangeArrowheads="1"/>
        </xdr:cNvSpPr>
      </xdr:nvSpPr>
      <xdr:spPr bwMode="auto">
        <a:xfrm>
          <a:off x="125730" y="125730"/>
          <a:ext cx="8610600" cy="636270"/>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D693EE11-8652-419B-8DF4-EDC607476325}"/>
            </a:ext>
          </a:extLst>
        </xdr:cNvPr>
        <xdr:cNvSpPr>
          <a:spLocks noChangeArrowheads="1"/>
        </xdr:cNvSpPr>
      </xdr:nvSpPr>
      <xdr:spPr bwMode="auto">
        <a:xfrm>
          <a:off x="9772650" y="186690"/>
          <a:ext cx="2217420" cy="45339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B2BA7509-0208-4F4F-8D73-DFB71EE1E61A}"/>
            </a:ext>
          </a:extLst>
        </xdr:cNvPr>
        <xdr:cNvSpPr>
          <a:spLocks noChangeArrowheads="1"/>
        </xdr:cNvSpPr>
      </xdr:nvSpPr>
      <xdr:spPr bwMode="auto">
        <a:xfrm>
          <a:off x="12382500" y="186690"/>
          <a:ext cx="3333750" cy="45339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群馬県中之条町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985D9DCF-EA7D-4510-9BDF-F195A64CA011}"/>
            </a:ext>
          </a:extLst>
        </xdr:cNvPr>
        <xdr:cNvSpPr>
          <a:spLocks noChangeShapeType="1"/>
        </xdr:cNvSpPr>
      </xdr:nvSpPr>
      <xdr:spPr bwMode="auto">
        <a:xfrm>
          <a:off x="457200" y="7591425"/>
          <a:ext cx="6686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DC7E6AAD-E947-4622-AC70-46DE94EDA8EB}"/>
            </a:ext>
          </a:extLst>
        </xdr:cNvPr>
        <xdr:cNvSpPr>
          <a:spLocks noChangeArrowheads="1"/>
        </xdr:cNvSpPr>
      </xdr:nvSpPr>
      <xdr:spPr bwMode="auto">
        <a:xfrm>
          <a:off x="2095500" y="8031480"/>
          <a:ext cx="506730" cy="293370"/>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D8D995B8-F090-4C1E-8D3F-4F515C706DD9}"/>
            </a:ext>
          </a:extLst>
        </xdr:cNvPr>
        <xdr:cNvSpPr>
          <a:spLocks noChangeArrowheads="1"/>
        </xdr:cNvSpPr>
      </xdr:nvSpPr>
      <xdr:spPr bwMode="auto">
        <a:xfrm>
          <a:off x="2095500" y="8422005"/>
          <a:ext cx="506730" cy="293370"/>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168BC3AA-E488-4B1A-80EE-F226D0D71C69}"/>
            </a:ext>
          </a:extLst>
        </xdr:cNvPr>
        <xdr:cNvSpPr>
          <a:spLocks noChangeArrowheads="1"/>
        </xdr:cNvSpPr>
      </xdr:nvSpPr>
      <xdr:spPr bwMode="auto">
        <a:xfrm>
          <a:off x="2095500" y="8812530"/>
          <a:ext cx="506730" cy="293370"/>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CA40EE56-DC2C-4E25-AF70-2A7066466B38}"/>
            </a:ext>
          </a:extLst>
        </xdr:cNvPr>
        <xdr:cNvSpPr>
          <a:spLocks noChangeArrowheads="1"/>
        </xdr:cNvSpPr>
      </xdr:nvSpPr>
      <xdr:spPr bwMode="auto">
        <a:xfrm>
          <a:off x="2095500" y="9203055"/>
          <a:ext cx="506730" cy="293370"/>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90384F95-4534-4018-9F08-1962EADAC0E8}"/>
            </a:ext>
          </a:extLst>
        </xdr:cNvPr>
        <xdr:cNvSpPr>
          <a:spLocks noChangeArrowheads="1"/>
        </xdr:cNvSpPr>
      </xdr:nvSpPr>
      <xdr:spPr bwMode="auto">
        <a:xfrm>
          <a:off x="2095500" y="9593580"/>
          <a:ext cx="506730" cy="293370"/>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82138471-EFEF-45B3-A78D-25AED95ABC86}"/>
            </a:ext>
          </a:extLst>
        </xdr:cNvPr>
        <xdr:cNvSpPr>
          <a:spLocks noChangeArrowheads="1"/>
        </xdr:cNvSpPr>
      </xdr:nvSpPr>
      <xdr:spPr bwMode="auto">
        <a:xfrm>
          <a:off x="2095500" y="9984105"/>
          <a:ext cx="506730" cy="293370"/>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2DD221F7-342B-450C-8EFA-12C66A5A32C5}"/>
            </a:ext>
          </a:extLst>
        </xdr:cNvPr>
        <xdr:cNvSpPr>
          <a:spLocks noChangeArrowheads="1"/>
        </xdr:cNvSpPr>
      </xdr:nvSpPr>
      <xdr:spPr bwMode="auto">
        <a:xfrm>
          <a:off x="2095500" y="10374630"/>
          <a:ext cx="506730" cy="293370"/>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9B4DE1F6-8F20-4A26-B3AF-F0D65FEDE5F3}"/>
            </a:ext>
          </a:extLst>
        </xdr:cNvPr>
        <xdr:cNvSpPr>
          <a:spLocks noChangeArrowheads="1"/>
        </xdr:cNvSpPr>
      </xdr:nvSpPr>
      <xdr:spPr bwMode="auto">
        <a:xfrm>
          <a:off x="2095500" y="10765155"/>
          <a:ext cx="506730" cy="293370"/>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D28882D1-C76D-4315-9ABD-F472F40BD9BC}"/>
            </a:ext>
          </a:extLst>
        </xdr:cNvPr>
        <xdr:cNvSpPr>
          <a:spLocks noChangeShapeType="1"/>
        </xdr:cNvSpPr>
      </xdr:nvSpPr>
      <xdr:spPr bwMode="auto">
        <a:xfrm>
          <a:off x="2095500" y="11308080"/>
          <a:ext cx="506730"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3CA1A134-3AC1-4CA2-BD19-C77957AF5F49}"/>
            </a:ext>
          </a:extLst>
        </xdr:cNvPr>
        <xdr:cNvSpPr>
          <a:spLocks noChangeArrowheads="1"/>
        </xdr:cNvSpPr>
      </xdr:nvSpPr>
      <xdr:spPr bwMode="auto">
        <a:xfrm>
          <a:off x="2259330" y="11209020"/>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F56267A6-CFAA-4519-92EE-977586031741}"/>
            </a:ext>
          </a:extLst>
        </xdr:cNvPr>
        <xdr:cNvSpPr>
          <a:spLocks noChangeArrowheads="1"/>
        </xdr:cNvSpPr>
      </xdr:nvSpPr>
      <xdr:spPr bwMode="auto">
        <a:xfrm>
          <a:off x="11772900" y="7602855"/>
          <a:ext cx="3954780"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CD31CE4A-D286-4061-B20D-10B2A1DE5545}"/>
            </a:ext>
          </a:extLst>
        </xdr:cNvPr>
        <xdr:cNvSpPr>
          <a:spLocks noChangeArrowheads="1"/>
        </xdr:cNvSpPr>
      </xdr:nvSpPr>
      <xdr:spPr bwMode="auto">
        <a:xfrm>
          <a:off x="11772900" y="7591425"/>
          <a:ext cx="792480" cy="32004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9969E759-1F3E-45E3-99B7-012BFC4DA17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88AECE40-9024-4C62-BFA6-1E5D30BEF309}"/>
            </a:ext>
          </a:extLst>
        </xdr:cNvPr>
        <xdr:cNvSpPr>
          <a:spLocks noChangeArrowheads="1"/>
        </xdr:cNvSpPr>
      </xdr:nvSpPr>
      <xdr:spPr bwMode="auto">
        <a:xfrm>
          <a:off x="316230" y="750570"/>
          <a:ext cx="1303020" cy="32766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69BA22AE-945E-4F00-94C8-3AA1ED4CFCCC}"/>
            </a:ext>
          </a:extLst>
        </xdr:cNvPr>
        <xdr:cNvSpPr txBox="1"/>
      </xdr:nvSpPr>
      <xdr:spPr>
        <a:xfrm>
          <a:off x="11898630" y="7934325"/>
          <a:ext cx="3688079"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等及び、算入公債費等共に平成２８年度まで減少傾向にあったが、主に過疎対策事業債の償還が始まり、両方の額が増加している。今後についても過疎対策事業債や緊急防災・減災事業債などの借入を行っていくことから、元利償還金が増加していくが、それに伴い算入公債費等も増えていくと見込んでい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C1A5C1D9-0B15-42BE-A3ED-EE3FAB970F24}"/>
            </a:ext>
          </a:extLst>
        </xdr:cNvPr>
        <xdr:cNvSpPr>
          <a:spLocks noChangeShapeType="1"/>
        </xdr:cNvSpPr>
      </xdr:nvSpPr>
      <xdr:spPr bwMode="auto">
        <a:xfrm>
          <a:off x="457200" y="12411075"/>
          <a:ext cx="6686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A0E97502-8576-40FE-AADD-2B22AC22EF90}"/>
            </a:ext>
          </a:extLst>
        </xdr:cNvPr>
        <xdr:cNvSpPr>
          <a:spLocks noChangeArrowheads="1"/>
        </xdr:cNvSpPr>
      </xdr:nvSpPr>
      <xdr:spPr bwMode="auto">
        <a:xfrm>
          <a:off x="11772900" y="12422505"/>
          <a:ext cx="3980090" cy="1571081"/>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2293A34-E485-4538-83F5-2F9C4FEBB172}"/>
            </a:ext>
          </a:extLst>
        </xdr:cNvPr>
        <xdr:cNvSpPr>
          <a:spLocks noChangeArrowheads="1"/>
        </xdr:cNvSpPr>
      </xdr:nvSpPr>
      <xdr:spPr bwMode="auto">
        <a:xfrm>
          <a:off x="11793583" y="12411075"/>
          <a:ext cx="723628" cy="25527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CF7A05F5-D83D-442D-9AA6-5680246F9D36}"/>
            </a:ext>
          </a:extLst>
        </xdr:cNvPr>
        <xdr:cNvSpPr txBox="1"/>
      </xdr:nvSpPr>
      <xdr:spPr>
        <a:xfrm>
          <a:off x="11875770" y="12628245"/>
          <a:ext cx="377690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3CB46868-6893-431A-9FA8-069E2A5CE9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D2CB95FE-4C39-44A3-BD48-0C9F32DB3C1B}"/>
            </a:ext>
          </a:extLst>
        </xdr:cNvPr>
        <xdr:cNvSpPr>
          <a:spLocks noChangeArrowheads="1"/>
        </xdr:cNvSpPr>
      </xdr:nvSpPr>
      <xdr:spPr bwMode="auto">
        <a:xfrm>
          <a:off x="11708130" y="7570470"/>
          <a:ext cx="4185285" cy="496633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1ABF63FE-7D9C-47C5-8DD3-B6CE9BDECD06}"/>
            </a:ext>
          </a:extLst>
        </xdr:cNvPr>
        <xdr:cNvSpPr txBox="1"/>
      </xdr:nvSpPr>
      <xdr:spPr>
        <a:xfrm>
          <a:off x="11762764" y="7607853"/>
          <a:ext cx="2242025" cy="6666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320040</xdr:rowOff>
    </xdr:to>
    <xdr:sp macro="" textlink="">
      <xdr:nvSpPr>
        <xdr:cNvPr id="5" name="正方形/長方形 36" descr="右上がり対角線 (太)">
          <a:extLst>
            <a:ext uri="{FF2B5EF4-FFF2-40B4-BE49-F238E27FC236}">
              <a16:creationId xmlns:a16="http://schemas.microsoft.com/office/drawing/2014/main" id="{95B60192-02FA-481B-AFB9-81890CF0AF51}"/>
            </a:ext>
          </a:extLst>
        </xdr:cNvPr>
        <xdr:cNvSpPr>
          <a:spLocks noChangeArrowheads="1"/>
        </xdr:cNvSpPr>
      </xdr:nvSpPr>
      <xdr:spPr bwMode="auto">
        <a:xfrm>
          <a:off x="2354580" y="7997190"/>
          <a:ext cx="537210" cy="262890"/>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B8AC5BFE-E28A-4122-99C0-C75D86040B80}"/>
            </a:ext>
          </a:extLst>
        </xdr:cNvPr>
        <xdr:cNvSpPr>
          <a:spLocks noChangeArrowheads="1"/>
        </xdr:cNvSpPr>
      </xdr:nvSpPr>
      <xdr:spPr bwMode="auto">
        <a:xfrm>
          <a:off x="2354580" y="8349615"/>
          <a:ext cx="537210" cy="25146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1B11ECE-0723-4483-B6AA-67A0EA75A29D}"/>
            </a:ext>
          </a:extLst>
        </xdr:cNvPr>
        <xdr:cNvSpPr>
          <a:spLocks noChangeArrowheads="1"/>
        </xdr:cNvSpPr>
      </xdr:nvSpPr>
      <xdr:spPr bwMode="auto">
        <a:xfrm>
          <a:off x="2354580" y="8698230"/>
          <a:ext cx="537210" cy="255270"/>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46D3117E-0355-4A6D-ACA9-A5B3F8087077}"/>
            </a:ext>
          </a:extLst>
        </xdr:cNvPr>
        <xdr:cNvSpPr>
          <a:spLocks noChangeArrowheads="1"/>
        </xdr:cNvSpPr>
      </xdr:nvSpPr>
      <xdr:spPr bwMode="auto">
        <a:xfrm>
          <a:off x="2354580" y="9050655"/>
          <a:ext cx="537210" cy="255270"/>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A728DEF2-1A3E-412D-A3C4-E856C541329A}"/>
            </a:ext>
          </a:extLst>
        </xdr:cNvPr>
        <xdr:cNvSpPr>
          <a:spLocks noChangeArrowheads="1"/>
        </xdr:cNvSpPr>
      </xdr:nvSpPr>
      <xdr:spPr bwMode="auto">
        <a:xfrm>
          <a:off x="2354580" y="9406890"/>
          <a:ext cx="537210" cy="25146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320040</xdr:rowOff>
    </xdr:to>
    <xdr:sp macro="" textlink="">
      <xdr:nvSpPr>
        <xdr:cNvPr id="10" name="正方形/長方形 41" descr="右下がり対角線 (太)">
          <a:extLst>
            <a:ext uri="{FF2B5EF4-FFF2-40B4-BE49-F238E27FC236}">
              <a16:creationId xmlns:a16="http://schemas.microsoft.com/office/drawing/2014/main" id="{9E02CEF1-0CFE-42A7-8C29-F216FDB5C0D4}"/>
            </a:ext>
          </a:extLst>
        </xdr:cNvPr>
        <xdr:cNvSpPr>
          <a:spLocks noChangeArrowheads="1"/>
        </xdr:cNvSpPr>
      </xdr:nvSpPr>
      <xdr:spPr bwMode="auto">
        <a:xfrm>
          <a:off x="2354580" y="9759315"/>
          <a:ext cx="537210" cy="262890"/>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320040</xdr:rowOff>
    </xdr:to>
    <xdr:sp macro="" textlink="">
      <xdr:nvSpPr>
        <xdr:cNvPr id="11" name="正方形/長方形 42" descr="右上がり対角線 (太)">
          <a:extLst>
            <a:ext uri="{FF2B5EF4-FFF2-40B4-BE49-F238E27FC236}">
              <a16:creationId xmlns:a16="http://schemas.microsoft.com/office/drawing/2014/main" id="{E5E903A4-F4E0-47E8-A39F-FDB0BE681A62}"/>
            </a:ext>
          </a:extLst>
        </xdr:cNvPr>
        <xdr:cNvSpPr>
          <a:spLocks noChangeArrowheads="1"/>
        </xdr:cNvSpPr>
      </xdr:nvSpPr>
      <xdr:spPr bwMode="auto">
        <a:xfrm>
          <a:off x="2354580" y="10464165"/>
          <a:ext cx="537210" cy="262890"/>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153623C9-E846-4FB0-BB85-01CE36DD6796}"/>
            </a:ext>
          </a:extLst>
        </xdr:cNvPr>
        <xdr:cNvSpPr>
          <a:spLocks noChangeArrowheads="1"/>
        </xdr:cNvSpPr>
      </xdr:nvSpPr>
      <xdr:spPr bwMode="auto">
        <a:xfrm>
          <a:off x="2354580" y="10812780"/>
          <a:ext cx="537210" cy="255270"/>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7A3889DF-9C81-400D-A7EE-8E7CFA88B9E8}"/>
            </a:ext>
          </a:extLst>
        </xdr:cNvPr>
        <xdr:cNvSpPr>
          <a:spLocks noChangeArrowheads="1"/>
        </xdr:cNvSpPr>
      </xdr:nvSpPr>
      <xdr:spPr bwMode="auto">
        <a:xfrm>
          <a:off x="2354580" y="11169015"/>
          <a:ext cx="537210" cy="25146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320040</xdr:rowOff>
    </xdr:to>
    <xdr:sp macro="" textlink="">
      <xdr:nvSpPr>
        <xdr:cNvPr id="14" name="正方形/長方形 45" descr="右下がり対角線 (太)">
          <a:extLst>
            <a:ext uri="{FF2B5EF4-FFF2-40B4-BE49-F238E27FC236}">
              <a16:creationId xmlns:a16="http://schemas.microsoft.com/office/drawing/2014/main" id="{CE2CCFBF-0CA2-49B4-BDF9-CB0D4B3A8EB1}"/>
            </a:ext>
          </a:extLst>
        </xdr:cNvPr>
        <xdr:cNvSpPr>
          <a:spLocks noChangeArrowheads="1"/>
        </xdr:cNvSpPr>
      </xdr:nvSpPr>
      <xdr:spPr bwMode="auto">
        <a:xfrm>
          <a:off x="2354580" y="11521440"/>
          <a:ext cx="537210" cy="262890"/>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21181893-8814-45DE-A5C0-2F923A76855C}"/>
            </a:ext>
          </a:extLst>
        </xdr:cNvPr>
        <xdr:cNvSpPr>
          <a:spLocks noChangeArrowheads="1"/>
        </xdr:cNvSpPr>
      </xdr:nvSpPr>
      <xdr:spPr bwMode="auto">
        <a:xfrm>
          <a:off x="2354580" y="11870055"/>
          <a:ext cx="537210" cy="255270"/>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7528CC7D-5896-4E7D-88BC-E3D52D6B6D2A}"/>
            </a:ext>
          </a:extLst>
        </xdr:cNvPr>
        <xdr:cNvCxnSpPr>
          <a:cxnSpLocks noChangeShapeType="1"/>
        </xdr:cNvCxnSpPr>
      </xdr:nvCxnSpPr>
      <xdr:spPr bwMode="auto">
        <a:xfrm>
          <a:off x="2381250" y="12336780"/>
          <a:ext cx="47244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C0C5ABDE-EFC1-402B-A494-CDFC89C0970E}"/>
            </a:ext>
          </a:extLst>
        </xdr:cNvPr>
        <xdr:cNvSpPr>
          <a:spLocks noChangeArrowheads="1"/>
        </xdr:cNvSpPr>
      </xdr:nvSpPr>
      <xdr:spPr bwMode="auto">
        <a:xfrm>
          <a:off x="2533650" y="12249150"/>
          <a:ext cx="179070" cy="179070"/>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86048524-70E9-4FBF-A420-F22A4E7C68C1}"/>
            </a:ext>
          </a:extLst>
        </xdr:cNvPr>
        <xdr:cNvSpPr>
          <a:spLocks noChangeArrowheads="1"/>
        </xdr:cNvSpPr>
      </xdr:nvSpPr>
      <xdr:spPr bwMode="auto">
        <a:xfrm>
          <a:off x="134734" y="134734"/>
          <a:ext cx="832554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385D1A50-3B65-4F5A-9947-FC413066BFB9}"/>
            </a:ext>
          </a:extLst>
        </xdr:cNvPr>
        <xdr:cNvSpPr>
          <a:spLocks noChangeArrowheads="1"/>
        </xdr:cNvSpPr>
      </xdr:nvSpPr>
      <xdr:spPr bwMode="auto">
        <a:xfrm>
          <a:off x="9768840" y="240030"/>
          <a:ext cx="2286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F176DC78-AC8D-4226-9E10-C931CE313FE6}"/>
            </a:ext>
          </a:extLst>
        </xdr:cNvPr>
        <xdr:cNvSpPr>
          <a:spLocks noChangeArrowheads="1"/>
        </xdr:cNvSpPr>
      </xdr:nvSpPr>
      <xdr:spPr bwMode="auto">
        <a:xfrm>
          <a:off x="12464415" y="240030"/>
          <a:ext cx="3429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群馬県中之条町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8CB66E38-2AF7-4690-B9A2-05BE65FFEFEF}"/>
            </a:ext>
          </a:extLst>
        </xdr:cNvPr>
        <xdr:cNvSpPr>
          <a:spLocks noChangeShapeType="1"/>
        </xdr:cNvSpPr>
      </xdr:nvSpPr>
      <xdr:spPr bwMode="auto">
        <a:xfrm>
          <a:off x="457200" y="7591425"/>
          <a:ext cx="5353050"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B2B4EC61-008F-41BC-BFA2-0AC862A1CF9C}"/>
            </a:ext>
          </a:extLst>
        </xdr:cNvPr>
        <xdr:cNvSpPr txBox="1">
          <a:spLocks noChangeArrowheads="1"/>
        </xdr:cNvSpPr>
      </xdr:nvSpPr>
      <xdr:spPr bwMode="auto">
        <a:xfrm>
          <a:off x="571500" y="701040"/>
          <a:ext cx="1615440"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18F178DD-8C8B-4257-826F-A775764029C8}"/>
            </a:ext>
          </a:extLst>
        </xdr:cNvPr>
        <xdr:cNvSpPr txBox="1"/>
      </xdr:nvSpPr>
      <xdr:spPr>
        <a:xfrm>
          <a:off x="11822430" y="7959090"/>
          <a:ext cx="3964304"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は減少している。そのうちの一般会計等に係る地方債の現在高の減少によるものである。理由としては、コロナウイルスやロシアのウクライナ侵攻等により、部品や資材の納品が遅れ、過疎対策事業債の翌年度繰越が増加したためで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1782BCF6-9B97-4707-B616-02714BC240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B19E92-D411-4B29-A458-981A52ACDC4C}"/>
            </a:ext>
          </a:extLst>
        </xdr:cNvPr>
        <xdr:cNvSpPr>
          <a:spLocks noChangeArrowheads="1"/>
        </xdr:cNvSpPr>
      </xdr:nvSpPr>
      <xdr:spPr bwMode="auto">
        <a:xfrm>
          <a:off x="763905" y="12371070"/>
          <a:ext cx="689610"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8CDBD241-49DA-4E10-ACF2-D82B6FF3D541}"/>
            </a:ext>
          </a:extLst>
        </xdr:cNvPr>
        <xdr:cNvSpPr>
          <a:spLocks noChangeArrowheads="1"/>
        </xdr:cNvSpPr>
      </xdr:nvSpPr>
      <xdr:spPr bwMode="auto">
        <a:xfrm>
          <a:off x="763905" y="13716000"/>
          <a:ext cx="689610" cy="407670"/>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1F8A90E8-12EE-40E4-98E5-AFC74B77D434}"/>
            </a:ext>
          </a:extLst>
        </xdr:cNvPr>
        <xdr:cNvSpPr>
          <a:spLocks noChangeArrowheads="1"/>
        </xdr:cNvSpPr>
      </xdr:nvSpPr>
      <xdr:spPr bwMode="auto">
        <a:xfrm>
          <a:off x="125730" y="125730"/>
          <a:ext cx="12067656" cy="632460"/>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C6D26A4C-E4B4-4BDB-9E7E-EC61A700ECC3}"/>
            </a:ext>
          </a:extLst>
        </xdr:cNvPr>
        <xdr:cNvSpPr>
          <a:spLocks noChangeShapeType="1"/>
        </xdr:cNvSpPr>
      </xdr:nvSpPr>
      <xdr:spPr bwMode="auto">
        <a:xfrm>
          <a:off x="561975" y="11906250"/>
          <a:ext cx="6524625" cy="361950"/>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3490CA31-4CE2-48EB-9AA3-C64A5EFA2DE1}"/>
            </a:ext>
          </a:extLst>
        </xdr:cNvPr>
        <xdr:cNvSpPr>
          <a:spLocks noChangeArrowheads="1"/>
        </xdr:cNvSpPr>
      </xdr:nvSpPr>
      <xdr:spPr bwMode="auto">
        <a:xfrm>
          <a:off x="12398828" y="168855"/>
          <a:ext cx="358575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8018FCC2-5276-4AC2-A028-4E0D45F799A3}"/>
            </a:ext>
          </a:extLst>
        </xdr:cNvPr>
        <xdr:cNvSpPr>
          <a:spLocks noChangeArrowheads="1"/>
        </xdr:cNvSpPr>
      </xdr:nvSpPr>
      <xdr:spPr bwMode="auto">
        <a:xfrm>
          <a:off x="16180113" y="168856"/>
          <a:ext cx="664913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群馬県中之条町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B1975E51-A87E-46EF-835D-B86E782A5474}"/>
            </a:ext>
          </a:extLst>
        </xdr:cNvPr>
        <xdr:cNvSpPr txBox="1">
          <a:spLocks noChangeArrowheads="1"/>
        </xdr:cNvSpPr>
      </xdr:nvSpPr>
      <xdr:spPr bwMode="auto">
        <a:xfrm>
          <a:off x="533400" y="958734"/>
          <a:ext cx="2158365" cy="48196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CA69775-3D97-4890-9AD5-0EA8E34A0B23}"/>
            </a:ext>
          </a:extLst>
        </xdr:cNvPr>
        <xdr:cNvSpPr>
          <a:spLocks noChangeArrowheads="1"/>
        </xdr:cNvSpPr>
      </xdr:nvSpPr>
      <xdr:spPr bwMode="auto">
        <a:xfrm>
          <a:off x="763905" y="13049250"/>
          <a:ext cx="689610" cy="407670"/>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3812B73-52BC-4564-A81B-E892A04E1067}"/>
            </a:ext>
          </a:extLst>
        </xdr:cNvPr>
        <xdr:cNvSpPr>
          <a:spLocks noChangeArrowheads="1"/>
        </xdr:cNvSpPr>
      </xdr:nvSpPr>
      <xdr:spPr bwMode="auto">
        <a:xfrm>
          <a:off x="12398828" y="801734"/>
          <a:ext cx="10430423" cy="4334418"/>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FDEE20-5740-4FCF-87AE-FE350E2ADF5A}"/>
            </a:ext>
          </a:extLst>
        </xdr:cNvPr>
        <xdr:cNvSpPr txBox="1"/>
      </xdr:nvSpPr>
      <xdr:spPr>
        <a:xfrm>
          <a:off x="12398828" y="1298120"/>
          <a:ext cx="10429419" cy="38380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基金全体を見ると</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百万円の減少となり、ほぼ横ばいである。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今後は人口減少の影響で、税収等による一般財源の確保が難しくなることが見込まれる。現在は「財政調整基金」の貯えがあるが、中長期的には取り崩しにより減少していくことが予想される。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F9E39AF7-5584-4AF5-BA3F-1166808F2757}"/>
            </a:ext>
          </a:extLst>
        </xdr:cNvPr>
        <xdr:cNvSpPr>
          <a:spLocks noChangeArrowheads="1"/>
        </xdr:cNvSpPr>
      </xdr:nvSpPr>
      <xdr:spPr bwMode="auto">
        <a:xfrm>
          <a:off x="12481460" y="911541"/>
          <a:ext cx="1257055" cy="355243"/>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4EC6D3C3-6CF6-4778-93A9-D8280C3B461E}"/>
            </a:ext>
          </a:extLst>
        </xdr:cNvPr>
        <xdr:cNvSpPr>
          <a:spLocks noChangeArrowheads="1"/>
        </xdr:cNvSpPr>
      </xdr:nvSpPr>
      <xdr:spPr bwMode="auto">
        <a:xfrm>
          <a:off x="12398828" y="12424063"/>
          <a:ext cx="10430423" cy="5416262"/>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37AC901F-CBC6-4A1A-A1A1-F09DB9E4A11A}"/>
            </a:ext>
          </a:extLst>
        </xdr:cNvPr>
        <xdr:cNvSpPr txBox="1"/>
      </xdr:nvSpPr>
      <xdr:spPr>
        <a:xfrm>
          <a:off x="12398828" y="12895465"/>
          <a:ext cx="10429419" cy="49456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ふるさと思いやり基金：心豊かな活力あるふるさとづくりするため、教育環境の充実、産業の振興、健康増進、福祉の充実といった町の柱となる施策の推進。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地域づくり推進事業基金：交流人口の増加に関するイベントや、町内の中学生がふるさとに親しみをもつための事業等を推進。</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ふるさと思いやり基金：ふるさと納税による寄附金の減少。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その他の基金については、ほぼ横ばいとなっている。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地域づくり推進事業基金：町独自のイベントなど地域づくり事業を推進していくために、少しずつ取り崩していく見込み。</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ふるさと思いやり基金：ふるさと納税で寄附していただいた分を当年度に積立て、翌年に同額を取り崩すを繰り返し、町の柱となる施策を推進していく。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その他の基金についても、必要な時に取り崩し活用していく。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912D97D4-3CC2-4A6A-BBB6-52CC934CB9F3}"/>
            </a:ext>
          </a:extLst>
        </xdr:cNvPr>
        <xdr:cNvSpPr>
          <a:spLocks noChangeArrowheads="1"/>
        </xdr:cNvSpPr>
      </xdr:nvSpPr>
      <xdr:spPr bwMode="auto">
        <a:xfrm>
          <a:off x="12481459" y="12519398"/>
          <a:ext cx="2310866" cy="33882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9D5C2574-0A16-476B-8E3B-6A09128F46CD}"/>
            </a:ext>
          </a:extLst>
        </xdr:cNvPr>
        <xdr:cNvSpPr>
          <a:spLocks noChangeArrowheads="1"/>
        </xdr:cNvSpPr>
      </xdr:nvSpPr>
      <xdr:spPr bwMode="auto">
        <a:xfrm>
          <a:off x="12398828" y="5279570"/>
          <a:ext cx="10430423" cy="344671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D310D16C-B998-41EE-8BC1-3892F9CEEB81}"/>
            </a:ext>
          </a:extLst>
        </xdr:cNvPr>
        <xdr:cNvSpPr txBox="1"/>
      </xdr:nvSpPr>
      <xdr:spPr>
        <a:xfrm>
          <a:off x="12398828" y="5749290"/>
          <a:ext cx="10429419" cy="29653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新型コロナウイルス感染症対策の補助事業の増加等により一般財源の持ち出しが減り、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百万円の増となったと考えられる。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いつどこで起こるかわからない災害に備え、最低</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人口</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人</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程度積み立てることとしている。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また、普通交付税の合併算定替も終了し、公共施設の更新工事などの需要がたくさんあるため、今後は基金の取り崩しも想定している。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8D1CC7D8-9E06-4CAF-AF28-0ADF08A4D917}"/>
            </a:ext>
          </a:extLst>
        </xdr:cNvPr>
        <xdr:cNvSpPr>
          <a:spLocks noChangeArrowheads="1"/>
        </xdr:cNvSpPr>
      </xdr:nvSpPr>
      <xdr:spPr bwMode="auto">
        <a:xfrm>
          <a:off x="12481459" y="5368738"/>
          <a:ext cx="1846319" cy="34970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EB271DE-4999-4384-A3BA-70DB302F6A31}"/>
            </a:ext>
          </a:extLst>
        </xdr:cNvPr>
        <xdr:cNvSpPr>
          <a:spLocks noChangeArrowheads="1"/>
        </xdr:cNvSpPr>
      </xdr:nvSpPr>
      <xdr:spPr bwMode="auto">
        <a:xfrm>
          <a:off x="12398828" y="8876555"/>
          <a:ext cx="10430423" cy="341277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ACDCBFBB-BA3E-48EA-9114-768D583A1B43}"/>
            </a:ext>
          </a:extLst>
        </xdr:cNvPr>
        <xdr:cNvSpPr txBox="1"/>
      </xdr:nvSpPr>
      <xdr:spPr>
        <a:xfrm>
          <a:off x="12398828" y="9353895"/>
          <a:ext cx="10429419" cy="29122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令和元年度までは横ばいであったが、借入の増加に伴い公債費も増加し、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百万円を取り崩しを行ったため、基金残高が減少した。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年度以降、町全域が過疎地域になってから過疎対策事業債の活用により起債が増えている状況である。更に、平成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据置期間の見直しを行ったことにより、過疎対策事業債や緊急防災・減災事業債などの償還開始が一時的に重なってしまい、これから数年間は公債費が高止まりとなる。そのため減債基金の活用を予定しており、今後は取り崩しにより減少となる見込み。</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F039F29-75EF-439B-9F36-63D2F2AC183E}"/>
            </a:ext>
          </a:extLst>
        </xdr:cNvPr>
        <xdr:cNvSpPr>
          <a:spLocks noChangeArrowheads="1"/>
        </xdr:cNvSpPr>
      </xdr:nvSpPr>
      <xdr:spPr bwMode="auto">
        <a:xfrm>
          <a:off x="12481459" y="897334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群馬県中之条町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14,938
14,669
439.28
11,535,645
10,816,313
541,469
6,675,102
6,915,117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00000000-0008-0000-0000-00001A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00000000-0008-0000-0000-00001C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00000000-0008-0000-0000-00001D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00000000-0008-0000-0000-00001E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00000000-0008-0000-0000-00001F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00000000-0008-0000-0000-000020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00000000-0008-0000-0000-000021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00000000-0008-0000-0000-000022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00000000-0008-0000-0000-000023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00000000-0008-0000-0000-000024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00000000-0008-0000-0000-000025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00000000-0008-0000-0000-000026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00000000-0008-0000-0000-000027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00000000-0008-0000-0000-000028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00000000-0008-0000-0000-000030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00000000-0008-0000-0000-000031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00000000-0008-0000-0000-000032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00000000-0008-0000-0000-000033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00000000-0008-0000-0000-000034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00000000-0008-0000-0000-000035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00000000-0008-0000-0000-000036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00000000-0008-0000-0000-000037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00000000-0008-0000-0000-000038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00000000-0008-0000-0000-000039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00000000-0008-0000-0000-00003A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類似団体平均値とほぼ同程度となっている。平成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年度までは固定資産台帳が一部未完成だったが、令和元年度には全て完了した。</a:t>
          </a:r>
        </a:p>
        <a:p>
          <a:r>
            <a:rPr kumimoji="1" lang="ja-JP" altLang="en-US" sz="1100">
              <a:latin typeface="ＭＳ Ｐゴシック" panose="020B0600070205080204" pitchFamily="50" charset="-128"/>
              <a:ea typeface="ＭＳ Ｐゴシック" panose="020B0600070205080204" pitchFamily="50" charset="-128"/>
            </a:rPr>
            <a:t>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年度に改定した公共施設等総合管理計画において、</a:t>
          </a:r>
          <a:r>
            <a:rPr kumimoji="1" lang="en-US" altLang="ja-JP" sz="1100">
              <a:latin typeface="ＭＳ Ｐゴシック" panose="020B0600070205080204" pitchFamily="50" charset="-128"/>
              <a:ea typeface="ＭＳ Ｐゴシック" panose="020B0600070205080204" pitchFamily="50" charset="-128"/>
            </a:rPr>
            <a:t>10</a:t>
          </a:r>
          <a:r>
            <a:rPr kumimoji="1" lang="ja-JP" altLang="en-US" sz="1100">
              <a:latin typeface="ＭＳ Ｐゴシック" panose="020B0600070205080204" pitchFamily="50" charset="-128"/>
              <a:ea typeface="ＭＳ Ｐゴシック" panose="020B0600070205080204" pitchFamily="50" charset="-128"/>
            </a:rPr>
            <a:t>年後には建築後</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年以上経過する施設が全体の約</a:t>
          </a:r>
          <a:r>
            <a:rPr kumimoji="1" lang="en-US" altLang="ja-JP" sz="1100">
              <a:latin typeface="ＭＳ Ｐゴシック" panose="020B0600070205080204" pitchFamily="50" charset="-128"/>
              <a:ea typeface="ＭＳ Ｐゴシック" panose="020B0600070205080204" pitchFamily="50" charset="-128"/>
            </a:rPr>
            <a:t>9</a:t>
          </a:r>
          <a:r>
            <a:rPr kumimoji="1" lang="ja-JP" altLang="en-US" sz="1100">
              <a:latin typeface="ＭＳ Ｐゴシック" panose="020B0600070205080204" pitchFamily="50" charset="-128"/>
              <a:ea typeface="ＭＳ Ｐゴシック" panose="020B0600070205080204" pitchFamily="50" charset="-128"/>
            </a:rPr>
            <a:t>割になり、今後大きな改修等を行うことが見込まれるため、徐々に高くなることが予想される。</a:t>
          </a: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a:extLst>
            <a:ext uri="{FF2B5EF4-FFF2-40B4-BE49-F238E27FC236}">
              <a16:creationId xmlns:a16="http://schemas.microsoft.com/office/drawing/2014/main" id="{00000000-0008-0000-0000-00003E000000}"/>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a:extLst>
            <a:ext uri="{FF2B5EF4-FFF2-40B4-BE49-F238E27FC236}">
              <a16:creationId xmlns:a16="http://schemas.microsoft.com/office/drawing/2014/main" id="{00000000-0008-0000-0000-000040000000}"/>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a:extLst>
            <a:ext uri="{FF2B5EF4-FFF2-40B4-BE49-F238E27FC236}">
              <a16:creationId xmlns:a16="http://schemas.microsoft.com/office/drawing/2014/main" id="{00000000-0008-0000-0000-000042000000}"/>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a:extLst>
            <a:ext uri="{FF2B5EF4-FFF2-40B4-BE49-F238E27FC236}">
              <a16:creationId xmlns:a16="http://schemas.microsoft.com/office/drawing/2014/main" id="{00000000-0008-0000-0000-000044000000}"/>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a:extLst>
            <a:ext uri="{FF2B5EF4-FFF2-40B4-BE49-F238E27FC236}">
              <a16:creationId xmlns:a16="http://schemas.microsoft.com/office/drawing/2014/main" id="{00000000-0008-0000-0000-000045000000}"/>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a:extLst>
            <a:ext uri="{FF2B5EF4-FFF2-40B4-BE49-F238E27FC236}">
              <a16:creationId xmlns:a16="http://schemas.microsoft.com/office/drawing/2014/main" id="{00000000-0008-0000-0000-000046000000}"/>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a:extLst>
            <a:ext uri="{FF2B5EF4-FFF2-40B4-BE49-F238E27FC236}">
              <a16:creationId xmlns:a16="http://schemas.microsoft.com/office/drawing/2014/main" id="{00000000-0008-0000-0000-000047000000}"/>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a:extLst>
            <a:ext uri="{FF2B5EF4-FFF2-40B4-BE49-F238E27FC236}">
              <a16:creationId xmlns:a16="http://schemas.microsoft.com/office/drawing/2014/main" id="{00000000-0008-0000-0000-000048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a:extLst>
            <a:ext uri="{FF2B5EF4-FFF2-40B4-BE49-F238E27FC236}">
              <a16:creationId xmlns:a16="http://schemas.microsoft.com/office/drawing/2014/main" id="{00000000-0008-0000-0000-000049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a:extLst>
            <a:ext uri="{FF2B5EF4-FFF2-40B4-BE49-F238E27FC236}">
              <a16:creationId xmlns:a16="http://schemas.microsoft.com/office/drawing/2014/main" id="{00000000-0008-0000-0000-00004A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148378</xdr:rowOff>
    </xdr:from>
    <xdr:to>
      <xdr:col>23</xdr:col>
      <xdr:colOff>85090</xdr:colOff>
      <xdr:row>34</xdr:row>
      <xdr:rowOff>126154</xdr:rowOff>
    </xdr:to>
    <xdr:cxnSp macro="">
      <xdr:nvCxnSpPr>
        <xdr:cNvPr id="75" name="直線コネクタ 74">
          <a:extLst>
            <a:ext uri="{FF2B5EF4-FFF2-40B4-BE49-F238E27FC236}">
              <a16:creationId xmlns:a16="http://schemas.microsoft.com/office/drawing/2014/main" id="{00000000-0008-0000-0000-00004B000000}"/>
            </a:ext>
          </a:extLst>
        </xdr:cNvPr>
        <xdr:cNvCxnSpPr/>
      </xdr:nvCxnSpPr>
      <xdr:spPr>
        <a:xfrm flipV="1">
          <a:off x="4760595" y="5377603"/>
          <a:ext cx="1270" cy="1349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129981</xdr:rowOff>
    </xdr:from>
    <xdr:ext cx="405111" cy="259045"/>
    <xdr:sp macro="" textlink="">
      <xdr:nvSpPr>
        <xdr:cNvPr id="76" name="有形固定資産減価償却率最小値テキスト">
          <a:extLst>
            <a:ext uri="{FF2B5EF4-FFF2-40B4-BE49-F238E27FC236}">
              <a16:creationId xmlns:a16="http://schemas.microsoft.com/office/drawing/2014/main" id="{00000000-0008-0000-0000-00004C000000}"/>
            </a:ext>
          </a:extLst>
        </xdr:cNvPr>
        <xdr:cNvSpPr txBox="1"/>
      </xdr:nvSpPr>
      <xdr:spPr>
        <a:xfrm>
          <a:off x="4813300" y="67308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126154</xdr:rowOff>
    </xdr:from>
    <xdr:to>
      <xdr:col>23</xdr:col>
      <xdr:colOff>174625</xdr:colOff>
      <xdr:row>34</xdr:row>
      <xdr:rowOff>126154</xdr:rowOff>
    </xdr:to>
    <xdr:cxnSp macro="">
      <xdr:nvCxnSpPr>
        <xdr:cNvPr id="77" name="直線コネクタ 76">
          <a:extLst>
            <a:ext uri="{FF2B5EF4-FFF2-40B4-BE49-F238E27FC236}">
              <a16:creationId xmlns:a16="http://schemas.microsoft.com/office/drawing/2014/main" id="{00000000-0008-0000-0000-00004D000000}"/>
            </a:ext>
          </a:extLst>
        </xdr:cNvPr>
        <xdr:cNvCxnSpPr/>
      </xdr:nvCxnSpPr>
      <xdr:spPr>
        <a:xfrm>
          <a:off x="4673600" y="6726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95055</xdr:rowOff>
    </xdr:from>
    <xdr:ext cx="405111" cy="259045"/>
    <xdr:sp macro="" textlink="">
      <xdr:nvSpPr>
        <xdr:cNvPr id="78" name="有形固定資産減価償却率最大値テキスト">
          <a:extLst>
            <a:ext uri="{FF2B5EF4-FFF2-40B4-BE49-F238E27FC236}">
              <a16:creationId xmlns:a16="http://schemas.microsoft.com/office/drawing/2014/main" id="{00000000-0008-0000-0000-00004E000000}"/>
            </a:ext>
          </a:extLst>
        </xdr:cNvPr>
        <xdr:cNvSpPr txBox="1"/>
      </xdr:nvSpPr>
      <xdr:spPr>
        <a:xfrm>
          <a:off x="4813300" y="51528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148378</xdr:rowOff>
    </xdr:from>
    <xdr:to>
      <xdr:col>23</xdr:col>
      <xdr:colOff>174625</xdr:colOff>
      <xdr:row>26</xdr:row>
      <xdr:rowOff>148378</xdr:rowOff>
    </xdr:to>
    <xdr:cxnSp macro="">
      <xdr:nvCxnSpPr>
        <xdr:cNvPr id="79" name="直線コネクタ 78">
          <a:extLst>
            <a:ext uri="{FF2B5EF4-FFF2-40B4-BE49-F238E27FC236}">
              <a16:creationId xmlns:a16="http://schemas.microsoft.com/office/drawing/2014/main" id="{00000000-0008-0000-0000-00004F000000}"/>
            </a:ext>
          </a:extLst>
        </xdr:cNvPr>
        <xdr:cNvCxnSpPr/>
      </xdr:nvCxnSpPr>
      <xdr:spPr>
        <a:xfrm>
          <a:off x="4673600" y="5377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44044</xdr:rowOff>
    </xdr:from>
    <xdr:ext cx="405111" cy="259045"/>
    <xdr:sp macro="" textlink="">
      <xdr:nvSpPr>
        <xdr:cNvPr id="80" name="有形固定資産減価償却率平均値テキスト">
          <a:extLst>
            <a:ext uri="{FF2B5EF4-FFF2-40B4-BE49-F238E27FC236}">
              <a16:creationId xmlns:a16="http://schemas.microsoft.com/office/drawing/2014/main" id="{00000000-0008-0000-0000-000050000000}"/>
            </a:ext>
          </a:extLst>
        </xdr:cNvPr>
        <xdr:cNvSpPr txBox="1"/>
      </xdr:nvSpPr>
      <xdr:spPr>
        <a:xfrm>
          <a:off x="4813300" y="59590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21167</xdr:rowOff>
    </xdr:from>
    <xdr:to>
      <xdr:col>23</xdr:col>
      <xdr:colOff>136525</xdr:colOff>
      <xdr:row>31</xdr:row>
      <xdr:rowOff>122767</xdr:rowOff>
    </xdr:to>
    <xdr:sp macro="" textlink="">
      <xdr:nvSpPr>
        <xdr:cNvPr id="81" name="フローチャート: 判断 80">
          <a:extLst>
            <a:ext uri="{FF2B5EF4-FFF2-40B4-BE49-F238E27FC236}">
              <a16:creationId xmlns:a16="http://schemas.microsoft.com/office/drawing/2014/main" id="{00000000-0008-0000-0000-000051000000}"/>
            </a:ext>
          </a:extLst>
        </xdr:cNvPr>
        <xdr:cNvSpPr/>
      </xdr:nvSpPr>
      <xdr:spPr>
        <a:xfrm>
          <a:off x="4711700" y="610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6773</xdr:rowOff>
    </xdr:from>
    <xdr:to>
      <xdr:col>19</xdr:col>
      <xdr:colOff>187325</xdr:colOff>
      <xdr:row>31</xdr:row>
      <xdr:rowOff>108373</xdr:rowOff>
    </xdr:to>
    <xdr:sp macro="" textlink="">
      <xdr:nvSpPr>
        <xdr:cNvPr id="82" name="フローチャート: 判断 81">
          <a:extLst>
            <a:ext uri="{FF2B5EF4-FFF2-40B4-BE49-F238E27FC236}">
              <a16:creationId xmlns:a16="http://schemas.microsoft.com/office/drawing/2014/main" id="{00000000-0008-0000-0000-000052000000}"/>
            </a:ext>
          </a:extLst>
        </xdr:cNvPr>
        <xdr:cNvSpPr/>
      </xdr:nvSpPr>
      <xdr:spPr>
        <a:xfrm>
          <a:off x="4000500" y="6093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109855</xdr:rowOff>
    </xdr:from>
    <xdr:to>
      <xdr:col>15</xdr:col>
      <xdr:colOff>187325</xdr:colOff>
      <xdr:row>31</xdr:row>
      <xdr:rowOff>40005</xdr:rowOff>
    </xdr:to>
    <xdr:sp macro="" textlink="">
      <xdr:nvSpPr>
        <xdr:cNvPr id="83" name="フローチャート: 判断 82">
          <a:extLst>
            <a:ext uri="{FF2B5EF4-FFF2-40B4-BE49-F238E27FC236}">
              <a16:creationId xmlns:a16="http://schemas.microsoft.com/office/drawing/2014/main" id="{00000000-0008-0000-0000-000053000000}"/>
            </a:ext>
          </a:extLst>
        </xdr:cNvPr>
        <xdr:cNvSpPr/>
      </xdr:nvSpPr>
      <xdr:spPr>
        <a:xfrm>
          <a:off x="3238500" y="602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84667</xdr:rowOff>
    </xdr:from>
    <xdr:to>
      <xdr:col>11</xdr:col>
      <xdr:colOff>187325</xdr:colOff>
      <xdr:row>31</xdr:row>
      <xdr:rowOff>14817</xdr:rowOff>
    </xdr:to>
    <xdr:sp macro="" textlink="">
      <xdr:nvSpPr>
        <xdr:cNvPr id="84" name="フローチャート: 判断 83">
          <a:extLst>
            <a:ext uri="{FF2B5EF4-FFF2-40B4-BE49-F238E27FC236}">
              <a16:creationId xmlns:a16="http://schemas.microsoft.com/office/drawing/2014/main" id="{00000000-0008-0000-0000-000054000000}"/>
            </a:ext>
          </a:extLst>
        </xdr:cNvPr>
        <xdr:cNvSpPr/>
      </xdr:nvSpPr>
      <xdr:spPr>
        <a:xfrm>
          <a:off x="2476500" y="599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77470</xdr:rowOff>
    </xdr:from>
    <xdr:to>
      <xdr:col>7</xdr:col>
      <xdr:colOff>187325</xdr:colOff>
      <xdr:row>31</xdr:row>
      <xdr:rowOff>7620</xdr:rowOff>
    </xdr:to>
    <xdr:sp macro="" textlink="">
      <xdr:nvSpPr>
        <xdr:cNvPr id="85" name="フローチャート: 判断 84">
          <a:extLst>
            <a:ext uri="{FF2B5EF4-FFF2-40B4-BE49-F238E27FC236}">
              <a16:creationId xmlns:a16="http://schemas.microsoft.com/office/drawing/2014/main" id="{00000000-0008-0000-0000-000055000000}"/>
            </a:ext>
          </a:extLst>
        </xdr:cNvPr>
        <xdr:cNvSpPr/>
      </xdr:nvSpPr>
      <xdr:spPr>
        <a:xfrm>
          <a:off x="1714500" y="599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00000000-0008-0000-0000-000056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00000000-0008-0000-0000-000057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00000000-0008-0000-0000-000058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00000000-0008-0000-0000-000059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00000000-0008-0000-0000-00005A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49953</xdr:rowOff>
    </xdr:from>
    <xdr:to>
      <xdr:col>23</xdr:col>
      <xdr:colOff>136525</xdr:colOff>
      <xdr:row>31</xdr:row>
      <xdr:rowOff>151553</xdr:rowOff>
    </xdr:to>
    <xdr:sp macro="" textlink="">
      <xdr:nvSpPr>
        <xdr:cNvPr id="91" name="楕円 90">
          <a:extLst>
            <a:ext uri="{FF2B5EF4-FFF2-40B4-BE49-F238E27FC236}">
              <a16:creationId xmlns:a16="http://schemas.microsoft.com/office/drawing/2014/main" id="{00000000-0008-0000-0000-00005B000000}"/>
            </a:ext>
          </a:extLst>
        </xdr:cNvPr>
        <xdr:cNvSpPr/>
      </xdr:nvSpPr>
      <xdr:spPr>
        <a:xfrm>
          <a:off x="4711700" y="6136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28380</xdr:rowOff>
    </xdr:from>
    <xdr:ext cx="405111" cy="259045"/>
    <xdr:sp macro="" textlink="">
      <xdr:nvSpPr>
        <xdr:cNvPr id="92" name="有形固定資産減価償却率該当値テキスト">
          <a:extLst>
            <a:ext uri="{FF2B5EF4-FFF2-40B4-BE49-F238E27FC236}">
              <a16:creationId xmlns:a16="http://schemas.microsoft.com/office/drawing/2014/main" id="{00000000-0008-0000-0000-00005C000000}"/>
            </a:ext>
          </a:extLst>
        </xdr:cNvPr>
        <xdr:cNvSpPr txBox="1"/>
      </xdr:nvSpPr>
      <xdr:spPr>
        <a:xfrm>
          <a:off x="4813300" y="6114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160232</xdr:rowOff>
    </xdr:from>
    <xdr:to>
      <xdr:col>19</xdr:col>
      <xdr:colOff>187325</xdr:colOff>
      <xdr:row>31</xdr:row>
      <xdr:rowOff>90382</xdr:rowOff>
    </xdr:to>
    <xdr:sp macro="" textlink="">
      <xdr:nvSpPr>
        <xdr:cNvPr id="93" name="楕円 92">
          <a:extLst>
            <a:ext uri="{FF2B5EF4-FFF2-40B4-BE49-F238E27FC236}">
              <a16:creationId xmlns:a16="http://schemas.microsoft.com/office/drawing/2014/main" id="{00000000-0008-0000-0000-00005D000000}"/>
            </a:ext>
          </a:extLst>
        </xdr:cNvPr>
        <xdr:cNvSpPr/>
      </xdr:nvSpPr>
      <xdr:spPr>
        <a:xfrm>
          <a:off x="4000500" y="607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39582</xdr:rowOff>
    </xdr:from>
    <xdr:to>
      <xdr:col>23</xdr:col>
      <xdr:colOff>85725</xdr:colOff>
      <xdr:row>31</xdr:row>
      <xdr:rowOff>100753</xdr:rowOff>
    </xdr:to>
    <xdr:cxnSp macro="">
      <xdr:nvCxnSpPr>
        <xdr:cNvPr id="94" name="直線コネクタ 93">
          <a:extLst>
            <a:ext uri="{FF2B5EF4-FFF2-40B4-BE49-F238E27FC236}">
              <a16:creationId xmlns:a16="http://schemas.microsoft.com/office/drawing/2014/main" id="{00000000-0008-0000-0000-00005E000000}"/>
            </a:ext>
          </a:extLst>
        </xdr:cNvPr>
        <xdr:cNvCxnSpPr/>
      </xdr:nvCxnSpPr>
      <xdr:spPr>
        <a:xfrm>
          <a:off x="4051300" y="6126057"/>
          <a:ext cx="711200" cy="61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91863</xdr:rowOff>
    </xdr:from>
    <xdr:to>
      <xdr:col>15</xdr:col>
      <xdr:colOff>187325</xdr:colOff>
      <xdr:row>31</xdr:row>
      <xdr:rowOff>22013</xdr:rowOff>
    </xdr:to>
    <xdr:sp macro="" textlink="">
      <xdr:nvSpPr>
        <xdr:cNvPr id="95" name="楕円 94">
          <a:extLst>
            <a:ext uri="{FF2B5EF4-FFF2-40B4-BE49-F238E27FC236}">
              <a16:creationId xmlns:a16="http://schemas.microsoft.com/office/drawing/2014/main" id="{00000000-0008-0000-0000-00005F000000}"/>
            </a:ext>
          </a:extLst>
        </xdr:cNvPr>
        <xdr:cNvSpPr/>
      </xdr:nvSpPr>
      <xdr:spPr>
        <a:xfrm>
          <a:off x="3238500" y="600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142663</xdr:rowOff>
    </xdr:from>
    <xdr:to>
      <xdr:col>19</xdr:col>
      <xdr:colOff>136525</xdr:colOff>
      <xdr:row>31</xdr:row>
      <xdr:rowOff>39582</xdr:rowOff>
    </xdr:to>
    <xdr:cxnSp macro="">
      <xdr:nvCxnSpPr>
        <xdr:cNvPr id="96" name="直線コネクタ 95">
          <a:extLst>
            <a:ext uri="{FF2B5EF4-FFF2-40B4-BE49-F238E27FC236}">
              <a16:creationId xmlns:a16="http://schemas.microsoft.com/office/drawing/2014/main" id="{00000000-0008-0000-0000-000060000000}"/>
            </a:ext>
          </a:extLst>
        </xdr:cNvPr>
        <xdr:cNvCxnSpPr/>
      </xdr:nvCxnSpPr>
      <xdr:spPr>
        <a:xfrm>
          <a:off x="3289300" y="6057688"/>
          <a:ext cx="762000" cy="68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45085</xdr:rowOff>
    </xdr:from>
    <xdr:to>
      <xdr:col>11</xdr:col>
      <xdr:colOff>187325</xdr:colOff>
      <xdr:row>30</xdr:row>
      <xdr:rowOff>146685</xdr:rowOff>
    </xdr:to>
    <xdr:sp macro="" textlink="">
      <xdr:nvSpPr>
        <xdr:cNvPr id="97" name="楕円 96">
          <a:extLst>
            <a:ext uri="{FF2B5EF4-FFF2-40B4-BE49-F238E27FC236}">
              <a16:creationId xmlns:a16="http://schemas.microsoft.com/office/drawing/2014/main" id="{00000000-0008-0000-0000-000061000000}"/>
            </a:ext>
          </a:extLst>
        </xdr:cNvPr>
        <xdr:cNvSpPr/>
      </xdr:nvSpPr>
      <xdr:spPr>
        <a:xfrm>
          <a:off x="2476500" y="596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95885</xdr:rowOff>
    </xdr:from>
    <xdr:to>
      <xdr:col>15</xdr:col>
      <xdr:colOff>136525</xdr:colOff>
      <xdr:row>30</xdr:row>
      <xdr:rowOff>142663</xdr:rowOff>
    </xdr:to>
    <xdr:cxnSp macro="">
      <xdr:nvCxnSpPr>
        <xdr:cNvPr id="98" name="直線コネクタ 97">
          <a:extLst>
            <a:ext uri="{FF2B5EF4-FFF2-40B4-BE49-F238E27FC236}">
              <a16:creationId xmlns:a16="http://schemas.microsoft.com/office/drawing/2014/main" id="{00000000-0008-0000-0000-000062000000}"/>
            </a:ext>
          </a:extLst>
        </xdr:cNvPr>
        <xdr:cNvCxnSpPr/>
      </xdr:nvCxnSpPr>
      <xdr:spPr>
        <a:xfrm>
          <a:off x="2527300" y="6010910"/>
          <a:ext cx="762000" cy="46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125518</xdr:rowOff>
    </xdr:from>
    <xdr:to>
      <xdr:col>7</xdr:col>
      <xdr:colOff>187325</xdr:colOff>
      <xdr:row>32</xdr:row>
      <xdr:rowOff>55668</xdr:rowOff>
    </xdr:to>
    <xdr:sp macro="" textlink="">
      <xdr:nvSpPr>
        <xdr:cNvPr id="99" name="楕円 98">
          <a:extLst>
            <a:ext uri="{FF2B5EF4-FFF2-40B4-BE49-F238E27FC236}">
              <a16:creationId xmlns:a16="http://schemas.microsoft.com/office/drawing/2014/main" id="{00000000-0008-0000-0000-000063000000}"/>
            </a:ext>
          </a:extLst>
        </xdr:cNvPr>
        <xdr:cNvSpPr/>
      </xdr:nvSpPr>
      <xdr:spPr>
        <a:xfrm>
          <a:off x="1714500" y="6211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95885</xdr:rowOff>
    </xdr:from>
    <xdr:to>
      <xdr:col>11</xdr:col>
      <xdr:colOff>136525</xdr:colOff>
      <xdr:row>32</xdr:row>
      <xdr:rowOff>4868</xdr:rowOff>
    </xdr:to>
    <xdr:cxnSp macro="">
      <xdr:nvCxnSpPr>
        <xdr:cNvPr id="100" name="直線コネクタ 99">
          <a:extLst>
            <a:ext uri="{FF2B5EF4-FFF2-40B4-BE49-F238E27FC236}">
              <a16:creationId xmlns:a16="http://schemas.microsoft.com/office/drawing/2014/main" id="{00000000-0008-0000-0000-000064000000}"/>
            </a:ext>
          </a:extLst>
        </xdr:cNvPr>
        <xdr:cNvCxnSpPr/>
      </xdr:nvCxnSpPr>
      <xdr:spPr>
        <a:xfrm flipV="1">
          <a:off x="1765300" y="6010910"/>
          <a:ext cx="762000" cy="251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99500</xdr:rowOff>
    </xdr:from>
    <xdr:ext cx="405111" cy="259045"/>
    <xdr:sp macro="" textlink="">
      <xdr:nvSpPr>
        <xdr:cNvPr id="101" name="n_1aveValue有形固定資産減価償却率">
          <a:extLst>
            <a:ext uri="{FF2B5EF4-FFF2-40B4-BE49-F238E27FC236}">
              <a16:creationId xmlns:a16="http://schemas.microsoft.com/office/drawing/2014/main" id="{00000000-0008-0000-0000-000065000000}"/>
            </a:ext>
          </a:extLst>
        </xdr:cNvPr>
        <xdr:cNvSpPr txBox="1"/>
      </xdr:nvSpPr>
      <xdr:spPr>
        <a:xfrm>
          <a:off x="3836044" y="61859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31132</xdr:rowOff>
    </xdr:from>
    <xdr:ext cx="405111" cy="259045"/>
    <xdr:sp macro="" textlink="">
      <xdr:nvSpPr>
        <xdr:cNvPr id="102" name="n_2aveValue有形固定資産減価償却率">
          <a:extLst>
            <a:ext uri="{FF2B5EF4-FFF2-40B4-BE49-F238E27FC236}">
              <a16:creationId xmlns:a16="http://schemas.microsoft.com/office/drawing/2014/main" id="{00000000-0008-0000-0000-000066000000}"/>
            </a:ext>
          </a:extLst>
        </xdr:cNvPr>
        <xdr:cNvSpPr txBox="1"/>
      </xdr:nvSpPr>
      <xdr:spPr>
        <a:xfrm>
          <a:off x="3086744" y="611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5944</xdr:rowOff>
    </xdr:from>
    <xdr:ext cx="405111" cy="259045"/>
    <xdr:sp macro="" textlink="">
      <xdr:nvSpPr>
        <xdr:cNvPr id="103" name="n_3aveValue有形固定資産減価償却率">
          <a:extLst>
            <a:ext uri="{FF2B5EF4-FFF2-40B4-BE49-F238E27FC236}">
              <a16:creationId xmlns:a16="http://schemas.microsoft.com/office/drawing/2014/main" id="{00000000-0008-0000-0000-000067000000}"/>
            </a:ext>
          </a:extLst>
        </xdr:cNvPr>
        <xdr:cNvSpPr txBox="1"/>
      </xdr:nvSpPr>
      <xdr:spPr>
        <a:xfrm>
          <a:off x="2324744" y="6092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24147</xdr:rowOff>
    </xdr:from>
    <xdr:ext cx="405111" cy="259045"/>
    <xdr:sp macro="" textlink="">
      <xdr:nvSpPr>
        <xdr:cNvPr id="104" name="n_4aveValue有形固定資産減価償却率">
          <a:extLst>
            <a:ext uri="{FF2B5EF4-FFF2-40B4-BE49-F238E27FC236}">
              <a16:creationId xmlns:a16="http://schemas.microsoft.com/office/drawing/2014/main" id="{00000000-0008-0000-0000-000068000000}"/>
            </a:ext>
          </a:extLst>
        </xdr:cNvPr>
        <xdr:cNvSpPr txBox="1"/>
      </xdr:nvSpPr>
      <xdr:spPr>
        <a:xfrm>
          <a:off x="1562744" y="5767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106909</xdr:rowOff>
    </xdr:from>
    <xdr:ext cx="405111" cy="259045"/>
    <xdr:sp macro="" textlink="">
      <xdr:nvSpPr>
        <xdr:cNvPr id="105" name="n_1mainValue有形固定資産減価償却率">
          <a:extLst>
            <a:ext uri="{FF2B5EF4-FFF2-40B4-BE49-F238E27FC236}">
              <a16:creationId xmlns:a16="http://schemas.microsoft.com/office/drawing/2014/main" id="{00000000-0008-0000-0000-000069000000}"/>
            </a:ext>
          </a:extLst>
        </xdr:cNvPr>
        <xdr:cNvSpPr txBox="1"/>
      </xdr:nvSpPr>
      <xdr:spPr>
        <a:xfrm>
          <a:off x="3836044" y="5850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38540</xdr:rowOff>
    </xdr:from>
    <xdr:ext cx="405111" cy="259045"/>
    <xdr:sp macro="" textlink="">
      <xdr:nvSpPr>
        <xdr:cNvPr id="106" name="n_2mainValue有形固定資産減価償却率">
          <a:extLst>
            <a:ext uri="{FF2B5EF4-FFF2-40B4-BE49-F238E27FC236}">
              <a16:creationId xmlns:a16="http://schemas.microsoft.com/office/drawing/2014/main" id="{00000000-0008-0000-0000-00006A000000}"/>
            </a:ext>
          </a:extLst>
        </xdr:cNvPr>
        <xdr:cNvSpPr txBox="1"/>
      </xdr:nvSpPr>
      <xdr:spPr>
        <a:xfrm>
          <a:off x="3086744" y="5782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163212</xdr:rowOff>
    </xdr:from>
    <xdr:ext cx="405111" cy="259045"/>
    <xdr:sp macro="" textlink="">
      <xdr:nvSpPr>
        <xdr:cNvPr id="107" name="n_3mainValue有形固定資産減価償却率">
          <a:extLst>
            <a:ext uri="{FF2B5EF4-FFF2-40B4-BE49-F238E27FC236}">
              <a16:creationId xmlns:a16="http://schemas.microsoft.com/office/drawing/2014/main" id="{00000000-0008-0000-0000-00006B000000}"/>
            </a:ext>
          </a:extLst>
        </xdr:cNvPr>
        <xdr:cNvSpPr txBox="1"/>
      </xdr:nvSpPr>
      <xdr:spPr>
        <a:xfrm>
          <a:off x="2324744" y="5735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46795</xdr:rowOff>
    </xdr:from>
    <xdr:ext cx="405111" cy="259045"/>
    <xdr:sp macro="" textlink="">
      <xdr:nvSpPr>
        <xdr:cNvPr id="108" name="n_4mainValue有形固定資産減価償却率">
          <a:extLst>
            <a:ext uri="{FF2B5EF4-FFF2-40B4-BE49-F238E27FC236}">
              <a16:creationId xmlns:a16="http://schemas.microsoft.com/office/drawing/2014/main" id="{00000000-0008-0000-0000-00006C000000}"/>
            </a:ext>
          </a:extLst>
        </xdr:cNvPr>
        <xdr:cNvSpPr txBox="1"/>
      </xdr:nvSpPr>
      <xdr:spPr>
        <a:xfrm>
          <a:off x="1562744" y="6304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a:extLst>
            <a:ext uri="{FF2B5EF4-FFF2-40B4-BE49-F238E27FC236}">
              <a16:creationId xmlns:a16="http://schemas.microsoft.com/office/drawing/2014/main" id="{00000000-0008-0000-0000-00006D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a:extLst>
            <a:ext uri="{FF2B5EF4-FFF2-40B4-BE49-F238E27FC236}">
              <a16:creationId xmlns:a16="http://schemas.microsoft.com/office/drawing/2014/main" id="{00000000-0008-0000-0000-00006E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1" name="正方形/長方形 110">
          <a:extLst>
            <a:ext uri="{FF2B5EF4-FFF2-40B4-BE49-F238E27FC236}">
              <a16:creationId xmlns:a16="http://schemas.microsoft.com/office/drawing/2014/main" id="{00000000-0008-0000-0000-00006F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[ 114.8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a:extLst>
            <a:ext uri="{FF2B5EF4-FFF2-40B4-BE49-F238E27FC236}">
              <a16:creationId xmlns:a16="http://schemas.microsoft.com/office/drawing/2014/main" id="{00000000-0008-0000-0000-000070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a:extLst>
            <a:ext uri="{FF2B5EF4-FFF2-40B4-BE49-F238E27FC236}">
              <a16:creationId xmlns:a16="http://schemas.microsoft.com/office/drawing/2014/main" id="{00000000-0008-0000-0000-000071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a:extLst>
            <a:ext uri="{FF2B5EF4-FFF2-40B4-BE49-F238E27FC236}">
              <a16:creationId xmlns:a16="http://schemas.microsoft.com/office/drawing/2014/main" id="{00000000-0008-0000-0000-000072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a:extLst>
            <a:ext uri="{FF2B5EF4-FFF2-40B4-BE49-F238E27FC236}">
              <a16:creationId xmlns:a16="http://schemas.microsoft.com/office/drawing/2014/main" id="{00000000-0008-0000-0000-000073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a:extLst>
            <a:ext uri="{FF2B5EF4-FFF2-40B4-BE49-F238E27FC236}">
              <a16:creationId xmlns:a16="http://schemas.microsoft.com/office/drawing/2014/main" id="{00000000-0008-0000-0000-000074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a:extLst>
            <a:ext uri="{FF2B5EF4-FFF2-40B4-BE49-F238E27FC236}">
              <a16:creationId xmlns:a16="http://schemas.microsoft.com/office/drawing/2014/main" id="{00000000-0008-0000-0000-000075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a:extLst>
            <a:ext uri="{FF2B5EF4-FFF2-40B4-BE49-F238E27FC236}">
              <a16:creationId xmlns:a16="http://schemas.microsoft.com/office/drawing/2014/main" id="{00000000-0008-0000-0000-000076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a:extLst>
            <a:ext uri="{FF2B5EF4-FFF2-40B4-BE49-F238E27FC236}">
              <a16:creationId xmlns:a16="http://schemas.microsoft.com/office/drawing/2014/main" id="{00000000-0008-0000-0000-000077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a:extLst>
            <a:ext uri="{FF2B5EF4-FFF2-40B4-BE49-F238E27FC236}">
              <a16:creationId xmlns:a16="http://schemas.microsoft.com/office/drawing/2014/main" id="{00000000-0008-0000-0000-000078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a:extLst>
            <a:ext uri="{FF2B5EF4-FFF2-40B4-BE49-F238E27FC236}">
              <a16:creationId xmlns:a16="http://schemas.microsoft.com/office/drawing/2014/main" id="{00000000-0008-0000-0000-000079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経費削減により基金への積立てができているため、地方債残高から積立金を差し引くと、債務償還可能年数が類似団体平均に比べ短くなっていると考えられる。近年は過疎対策事業債や緊急防災・減災事業債といった、有利な起債を積極的に活用しているため地方債の残高は増加傾向にあるが、類似団体の平均値を超えないよう取り組んでいく。</a:t>
          </a:r>
        </a:p>
      </xdr:txBody>
    </xdr:sp>
    <xdr:clientData/>
  </xdr:twoCellAnchor>
  <xdr:oneCellAnchor>
    <xdr:from>
      <xdr:col>57</xdr:col>
      <xdr:colOff>111125</xdr:colOff>
      <xdr:row>23</xdr:row>
      <xdr:rowOff>47625</xdr:rowOff>
    </xdr:from>
    <xdr:ext cx="349839" cy="225703"/>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a:extLst>
            <a:ext uri="{FF2B5EF4-FFF2-40B4-BE49-F238E27FC236}">
              <a16:creationId xmlns:a16="http://schemas.microsoft.com/office/drawing/2014/main" id="{00000000-0008-0000-0000-00007B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7" name="直線コネクタ 126">
          <a:extLst>
            <a:ext uri="{FF2B5EF4-FFF2-40B4-BE49-F238E27FC236}">
              <a16:creationId xmlns:a16="http://schemas.microsoft.com/office/drawing/2014/main" id="{00000000-0008-0000-0000-00007F000000}"/>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8" name="テキスト ボックス 127">
          <a:extLst>
            <a:ext uri="{FF2B5EF4-FFF2-40B4-BE49-F238E27FC236}">
              <a16:creationId xmlns:a16="http://schemas.microsoft.com/office/drawing/2014/main" id="{00000000-0008-0000-0000-000080000000}"/>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9" name="直線コネクタ 128">
          <a:extLst>
            <a:ext uri="{FF2B5EF4-FFF2-40B4-BE49-F238E27FC236}">
              <a16:creationId xmlns:a16="http://schemas.microsoft.com/office/drawing/2014/main" id="{00000000-0008-0000-0000-000081000000}"/>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30" name="テキスト ボックス 129">
          <a:extLst>
            <a:ext uri="{FF2B5EF4-FFF2-40B4-BE49-F238E27FC236}">
              <a16:creationId xmlns:a16="http://schemas.microsoft.com/office/drawing/2014/main" id="{00000000-0008-0000-0000-000082000000}"/>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31" name="直線コネクタ 130">
          <a:extLst>
            <a:ext uri="{FF2B5EF4-FFF2-40B4-BE49-F238E27FC236}">
              <a16:creationId xmlns:a16="http://schemas.microsoft.com/office/drawing/2014/main" id="{00000000-0008-0000-0000-000083000000}"/>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2" name="テキスト ボックス 131">
          <a:extLst>
            <a:ext uri="{FF2B5EF4-FFF2-40B4-BE49-F238E27FC236}">
              <a16:creationId xmlns:a16="http://schemas.microsoft.com/office/drawing/2014/main" id="{00000000-0008-0000-0000-000084000000}"/>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3" name="直線コネクタ 132">
          <a:extLst>
            <a:ext uri="{FF2B5EF4-FFF2-40B4-BE49-F238E27FC236}">
              <a16:creationId xmlns:a16="http://schemas.microsoft.com/office/drawing/2014/main" id="{00000000-0008-0000-0000-000085000000}"/>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4" name="テキスト ボックス 133">
          <a:extLst>
            <a:ext uri="{FF2B5EF4-FFF2-40B4-BE49-F238E27FC236}">
              <a16:creationId xmlns:a16="http://schemas.microsoft.com/office/drawing/2014/main" id="{00000000-0008-0000-0000-000086000000}"/>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5" name="直線コネクタ 134">
          <a:extLst>
            <a:ext uri="{FF2B5EF4-FFF2-40B4-BE49-F238E27FC236}">
              <a16:creationId xmlns:a16="http://schemas.microsoft.com/office/drawing/2014/main" id="{00000000-0008-0000-0000-000087000000}"/>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6" name="テキスト ボックス 135">
          <a:extLst>
            <a:ext uri="{FF2B5EF4-FFF2-40B4-BE49-F238E27FC236}">
              <a16:creationId xmlns:a16="http://schemas.microsoft.com/office/drawing/2014/main" id="{00000000-0008-0000-0000-000088000000}"/>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a:extLst>
            <a:ext uri="{FF2B5EF4-FFF2-40B4-BE49-F238E27FC236}">
              <a16:creationId xmlns:a16="http://schemas.microsoft.com/office/drawing/2014/main" id="{00000000-0008-0000-0000-000089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a:extLst>
            <a:ext uri="{FF2B5EF4-FFF2-40B4-BE49-F238E27FC236}">
              <a16:creationId xmlns:a16="http://schemas.microsoft.com/office/drawing/2014/main" id="{00000000-0008-0000-0000-00008A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119162</xdr:rowOff>
    </xdr:to>
    <xdr:cxnSp macro="">
      <xdr:nvCxnSpPr>
        <xdr:cNvPr id="139" name="直線コネクタ 138">
          <a:extLst>
            <a:ext uri="{FF2B5EF4-FFF2-40B4-BE49-F238E27FC236}">
              <a16:creationId xmlns:a16="http://schemas.microsoft.com/office/drawing/2014/main" id="{00000000-0008-0000-0000-00008B000000}"/>
            </a:ext>
          </a:extLst>
        </xdr:cNvPr>
        <xdr:cNvCxnSpPr/>
      </xdr:nvCxnSpPr>
      <xdr:spPr>
        <a:xfrm flipV="1">
          <a:off x="14793595" y="5261428"/>
          <a:ext cx="1269" cy="1458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122989</xdr:rowOff>
    </xdr:from>
    <xdr:ext cx="469744" cy="259045"/>
    <xdr:sp macro="" textlink="">
      <xdr:nvSpPr>
        <xdr:cNvPr id="140" name="債務償還比率最小値テキスト">
          <a:extLst>
            <a:ext uri="{FF2B5EF4-FFF2-40B4-BE49-F238E27FC236}">
              <a16:creationId xmlns:a16="http://schemas.microsoft.com/office/drawing/2014/main" id="{00000000-0008-0000-0000-00008C000000}"/>
            </a:ext>
          </a:extLst>
        </xdr:cNvPr>
        <xdr:cNvSpPr txBox="1"/>
      </xdr:nvSpPr>
      <xdr:spPr>
        <a:xfrm>
          <a:off x="14846300" y="6723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119162</xdr:rowOff>
    </xdr:from>
    <xdr:to>
      <xdr:col>76</xdr:col>
      <xdr:colOff>111125</xdr:colOff>
      <xdr:row>34</xdr:row>
      <xdr:rowOff>119162</xdr:rowOff>
    </xdr:to>
    <xdr:cxnSp macro="">
      <xdr:nvCxnSpPr>
        <xdr:cNvPr id="141" name="直線コネクタ 140">
          <a:extLst>
            <a:ext uri="{FF2B5EF4-FFF2-40B4-BE49-F238E27FC236}">
              <a16:creationId xmlns:a16="http://schemas.microsoft.com/office/drawing/2014/main" id="{00000000-0008-0000-0000-00008D000000}"/>
            </a:ext>
          </a:extLst>
        </xdr:cNvPr>
        <xdr:cNvCxnSpPr/>
      </xdr:nvCxnSpPr>
      <xdr:spPr>
        <a:xfrm>
          <a:off x="14706600" y="6719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2" name="債務償還比率最大値テキスト">
          <a:extLst>
            <a:ext uri="{FF2B5EF4-FFF2-40B4-BE49-F238E27FC236}">
              <a16:creationId xmlns:a16="http://schemas.microsoft.com/office/drawing/2014/main" id="{00000000-0008-0000-0000-00008E000000}"/>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3" name="直線コネクタ 142">
          <a:extLst>
            <a:ext uri="{FF2B5EF4-FFF2-40B4-BE49-F238E27FC236}">
              <a16:creationId xmlns:a16="http://schemas.microsoft.com/office/drawing/2014/main" id="{00000000-0008-0000-0000-00008F000000}"/>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109990</xdr:rowOff>
    </xdr:from>
    <xdr:ext cx="469744" cy="259045"/>
    <xdr:sp macro="" textlink="">
      <xdr:nvSpPr>
        <xdr:cNvPr id="144" name="債務償還比率平均値テキスト">
          <a:extLst>
            <a:ext uri="{FF2B5EF4-FFF2-40B4-BE49-F238E27FC236}">
              <a16:creationId xmlns:a16="http://schemas.microsoft.com/office/drawing/2014/main" id="{00000000-0008-0000-0000-000090000000}"/>
            </a:ext>
          </a:extLst>
        </xdr:cNvPr>
        <xdr:cNvSpPr txBox="1"/>
      </xdr:nvSpPr>
      <xdr:spPr>
        <a:xfrm>
          <a:off x="14846300" y="58535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131563</xdr:rowOff>
    </xdr:from>
    <xdr:to>
      <xdr:col>76</xdr:col>
      <xdr:colOff>73025</xdr:colOff>
      <xdr:row>30</xdr:row>
      <xdr:rowOff>61713</xdr:rowOff>
    </xdr:to>
    <xdr:sp macro="" textlink="">
      <xdr:nvSpPr>
        <xdr:cNvPr id="145" name="フローチャート: 判断 144">
          <a:extLst>
            <a:ext uri="{FF2B5EF4-FFF2-40B4-BE49-F238E27FC236}">
              <a16:creationId xmlns:a16="http://schemas.microsoft.com/office/drawing/2014/main" id="{00000000-0008-0000-0000-000091000000}"/>
            </a:ext>
          </a:extLst>
        </xdr:cNvPr>
        <xdr:cNvSpPr/>
      </xdr:nvSpPr>
      <xdr:spPr>
        <a:xfrm>
          <a:off x="14744700" y="5875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100103</xdr:rowOff>
    </xdr:from>
    <xdr:to>
      <xdr:col>72</xdr:col>
      <xdr:colOff>123825</xdr:colOff>
      <xdr:row>30</xdr:row>
      <xdr:rowOff>30253</xdr:rowOff>
    </xdr:to>
    <xdr:sp macro="" textlink="">
      <xdr:nvSpPr>
        <xdr:cNvPr id="146" name="フローチャート: 判断 145">
          <a:extLst>
            <a:ext uri="{FF2B5EF4-FFF2-40B4-BE49-F238E27FC236}">
              <a16:creationId xmlns:a16="http://schemas.microsoft.com/office/drawing/2014/main" id="{00000000-0008-0000-0000-000092000000}"/>
            </a:ext>
          </a:extLst>
        </xdr:cNvPr>
        <xdr:cNvSpPr/>
      </xdr:nvSpPr>
      <xdr:spPr>
        <a:xfrm>
          <a:off x="14033500" y="5843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155657</xdr:rowOff>
    </xdr:from>
    <xdr:to>
      <xdr:col>68</xdr:col>
      <xdr:colOff>123825</xdr:colOff>
      <xdr:row>31</xdr:row>
      <xdr:rowOff>85807</xdr:rowOff>
    </xdr:to>
    <xdr:sp macro="" textlink="">
      <xdr:nvSpPr>
        <xdr:cNvPr id="147" name="フローチャート: 判断 146">
          <a:extLst>
            <a:ext uri="{FF2B5EF4-FFF2-40B4-BE49-F238E27FC236}">
              <a16:creationId xmlns:a16="http://schemas.microsoft.com/office/drawing/2014/main" id="{00000000-0008-0000-0000-000093000000}"/>
            </a:ext>
          </a:extLst>
        </xdr:cNvPr>
        <xdr:cNvSpPr/>
      </xdr:nvSpPr>
      <xdr:spPr>
        <a:xfrm>
          <a:off x="13271500" y="607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32938</xdr:rowOff>
    </xdr:from>
    <xdr:to>
      <xdr:col>64</xdr:col>
      <xdr:colOff>123825</xdr:colOff>
      <xdr:row>31</xdr:row>
      <xdr:rowOff>134538</xdr:rowOff>
    </xdr:to>
    <xdr:sp macro="" textlink="">
      <xdr:nvSpPr>
        <xdr:cNvPr id="148" name="フローチャート: 判断 147">
          <a:extLst>
            <a:ext uri="{FF2B5EF4-FFF2-40B4-BE49-F238E27FC236}">
              <a16:creationId xmlns:a16="http://schemas.microsoft.com/office/drawing/2014/main" id="{00000000-0008-0000-0000-000094000000}"/>
            </a:ext>
          </a:extLst>
        </xdr:cNvPr>
        <xdr:cNvSpPr/>
      </xdr:nvSpPr>
      <xdr:spPr>
        <a:xfrm>
          <a:off x="12509500" y="611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168765</xdr:rowOff>
    </xdr:from>
    <xdr:to>
      <xdr:col>60</xdr:col>
      <xdr:colOff>123825</xdr:colOff>
      <xdr:row>31</xdr:row>
      <xdr:rowOff>98915</xdr:rowOff>
    </xdr:to>
    <xdr:sp macro="" textlink="">
      <xdr:nvSpPr>
        <xdr:cNvPr id="149" name="フローチャート: 判断 148">
          <a:extLst>
            <a:ext uri="{FF2B5EF4-FFF2-40B4-BE49-F238E27FC236}">
              <a16:creationId xmlns:a16="http://schemas.microsoft.com/office/drawing/2014/main" id="{00000000-0008-0000-0000-000095000000}"/>
            </a:ext>
          </a:extLst>
        </xdr:cNvPr>
        <xdr:cNvSpPr/>
      </xdr:nvSpPr>
      <xdr:spPr>
        <a:xfrm>
          <a:off x="11747500" y="608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00000000-0008-0000-0000-000096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00000000-0008-0000-0000-000097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00000000-0008-0000-0000-000098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id="{00000000-0008-0000-0000-000099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id="{00000000-0008-0000-0000-00009A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26</xdr:row>
      <xdr:rowOff>158441</xdr:rowOff>
    </xdr:from>
    <xdr:to>
      <xdr:col>76</xdr:col>
      <xdr:colOff>73025</xdr:colOff>
      <xdr:row>27</xdr:row>
      <xdr:rowOff>88591</xdr:rowOff>
    </xdr:to>
    <xdr:sp macro="" textlink="">
      <xdr:nvSpPr>
        <xdr:cNvPr id="155" name="楕円 154">
          <a:extLst>
            <a:ext uri="{FF2B5EF4-FFF2-40B4-BE49-F238E27FC236}">
              <a16:creationId xmlns:a16="http://schemas.microsoft.com/office/drawing/2014/main" id="{00000000-0008-0000-0000-00009B000000}"/>
            </a:ext>
          </a:extLst>
        </xdr:cNvPr>
        <xdr:cNvSpPr/>
      </xdr:nvSpPr>
      <xdr:spPr>
        <a:xfrm>
          <a:off x="14744700" y="538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9868</xdr:rowOff>
    </xdr:from>
    <xdr:ext cx="469744" cy="259045"/>
    <xdr:sp macro="" textlink="">
      <xdr:nvSpPr>
        <xdr:cNvPr id="156" name="債務償還比率該当値テキスト">
          <a:extLst>
            <a:ext uri="{FF2B5EF4-FFF2-40B4-BE49-F238E27FC236}">
              <a16:creationId xmlns:a16="http://schemas.microsoft.com/office/drawing/2014/main" id="{00000000-0008-0000-0000-00009C000000}"/>
            </a:ext>
          </a:extLst>
        </xdr:cNvPr>
        <xdr:cNvSpPr txBox="1"/>
      </xdr:nvSpPr>
      <xdr:spPr>
        <a:xfrm>
          <a:off x="14846300" y="5239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40966</xdr:rowOff>
    </xdr:from>
    <xdr:to>
      <xdr:col>72</xdr:col>
      <xdr:colOff>123825</xdr:colOff>
      <xdr:row>27</xdr:row>
      <xdr:rowOff>142566</xdr:rowOff>
    </xdr:to>
    <xdr:sp macro="" textlink="">
      <xdr:nvSpPr>
        <xdr:cNvPr id="157" name="楕円 156">
          <a:extLst>
            <a:ext uri="{FF2B5EF4-FFF2-40B4-BE49-F238E27FC236}">
              <a16:creationId xmlns:a16="http://schemas.microsoft.com/office/drawing/2014/main" id="{00000000-0008-0000-0000-00009D000000}"/>
            </a:ext>
          </a:extLst>
        </xdr:cNvPr>
        <xdr:cNvSpPr/>
      </xdr:nvSpPr>
      <xdr:spPr>
        <a:xfrm>
          <a:off x="14033500" y="5441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37791</xdr:rowOff>
    </xdr:from>
    <xdr:to>
      <xdr:col>76</xdr:col>
      <xdr:colOff>22225</xdr:colOff>
      <xdr:row>27</xdr:row>
      <xdr:rowOff>91766</xdr:rowOff>
    </xdr:to>
    <xdr:cxnSp macro="">
      <xdr:nvCxnSpPr>
        <xdr:cNvPr id="158" name="直線コネクタ 157">
          <a:extLst>
            <a:ext uri="{FF2B5EF4-FFF2-40B4-BE49-F238E27FC236}">
              <a16:creationId xmlns:a16="http://schemas.microsoft.com/office/drawing/2014/main" id="{00000000-0008-0000-0000-00009E000000}"/>
            </a:ext>
          </a:extLst>
        </xdr:cNvPr>
        <xdr:cNvCxnSpPr/>
      </xdr:nvCxnSpPr>
      <xdr:spPr>
        <a:xfrm flipV="1">
          <a:off x="14084300" y="5438466"/>
          <a:ext cx="7112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27</xdr:row>
      <xdr:rowOff>168193</xdr:rowOff>
    </xdr:from>
    <xdr:to>
      <xdr:col>68</xdr:col>
      <xdr:colOff>123825</xdr:colOff>
      <xdr:row>28</xdr:row>
      <xdr:rowOff>98343</xdr:rowOff>
    </xdr:to>
    <xdr:sp macro="" textlink="">
      <xdr:nvSpPr>
        <xdr:cNvPr id="159" name="楕円 158">
          <a:extLst>
            <a:ext uri="{FF2B5EF4-FFF2-40B4-BE49-F238E27FC236}">
              <a16:creationId xmlns:a16="http://schemas.microsoft.com/office/drawing/2014/main" id="{00000000-0008-0000-0000-00009F000000}"/>
            </a:ext>
          </a:extLst>
        </xdr:cNvPr>
        <xdr:cNvSpPr/>
      </xdr:nvSpPr>
      <xdr:spPr>
        <a:xfrm>
          <a:off x="13271500" y="5568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27</xdr:row>
      <xdr:rowOff>91766</xdr:rowOff>
    </xdr:from>
    <xdr:to>
      <xdr:col>72</xdr:col>
      <xdr:colOff>73025</xdr:colOff>
      <xdr:row>28</xdr:row>
      <xdr:rowOff>47543</xdr:rowOff>
    </xdr:to>
    <xdr:cxnSp macro="">
      <xdr:nvCxnSpPr>
        <xdr:cNvPr id="160" name="直線コネクタ 159">
          <a:extLst>
            <a:ext uri="{FF2B5EF4-FFF2-40B4-BE49-F238E27FC236}">
              <a16:creationId xmlns:a16="http://schemas.microsoft.com/office/drawing/2014/main" id="{00000000-0008-0000-0000-0000A0000000}"/>
            </a:ext>
          </a:extLst>
        </xdr:cNvPr>
        <xdr:cNvCxnSpPr/>
      </xdr:nvCxnSpPr>
      <xdr:spPr>
        <a:xfrm flipV="1">
          <a:off x="13322300" y="5492441"/>
          <a:ext cx="762000" cy="127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907</xdr:rowOff>
    </xdr:from>
    <xdr:to>
      <xdr:col>64</xdr:col>
      <xdr:colOff>123825</xdr:colOff>
      <xdr:row>28</xdr:row>
      <xdr:rowOff>102507</xdr:rowOff>
    </xdr:to>
    <xdr:sp macro="" textlink="">
      <xdr:nvSpPr>
        <xdr:cNvPr id="161" name="楕円 160">
          <a:extLst>
            <a:ext uri="{FF2B5EF4-FFF2-40B4-BE49-F238E27FC236}">
              <a16:creationId xmlns:a16="http://schemas.microsoft.com/office/drawing/2014/main" id="{00000000-0008-0000-0000-0000A1000000}"/>
            </a:ext>
          </a:extLst>
        </xdr:cNvPr>
        <xdr:cNvSpPr/>
      </xdr:nvSpPr>
      <xdr:spPr>
        <a:xfrm>
          <a:off x="12509500" y="5573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47543</xdr:rowOff>
    </xdr:from>
    <xdr:to>
      <xdr:col>68</xdr:col>
      <xdr:colOff>73025</xdr:colOff>
      <xdr:row>28</xdr:row>
      <xdr:rowOff>51707</xdr:rowOff>
    </xdr:to>
    <xdr:cxnSp macro="">
      <xdr:nvCxnSpPr>
        <xdr:cNvPr id="162" name="直線コネクタ 161">
          <a:extLst>
            <a:ext uri="{FF2B5EF4-FFF2-40B4-BE49-F238E27FC236}">
              <a16:creationId xmlns:a16="http://schemas.microsoft.com/office/drawing/2014/main" id="{00000000-0008-0000-0000-0000A2000000}"/>
            </a:ext>
          </a:extLst>
        </xdr:cNvPr>
        <xdr:cNvCxnSpPr/>
      </xdr:nvCxnSpPr>
      <xdr:spPr>
        <a:xfrm flipV="1">
          <a:off x="12560300" y="5619668"/>
          <a:ext cx="762000" cy="4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27</xdr:row>
      <xdr:rowOff>159095</xdr:rowOff>
    </xdr:from>
    <xdr:to>
      <xdr:col>60</xdr:col>
      <xdr:colOff>123825</xdr:colOff>
      <xdr:row>28</xdr:row>
      <xdr:rowOff>89245</xdr:rowOff>
    </xdr:to>
    <xdr:sp macro="" textlink="">
      <xdr:nvSpPr>
        <xdr:cNvPr id="163" name="楕円 162">
          <a:extLst>
            <a:ext uri="{FF2B5EF4-FFF2-40B4-BE49-F238E27FC236}">
              <a16:creationId xmlns:a16="http://schemas.microsoft.com/office/drawing/2014/main" id="{00000000-0008-0000-0000-0000A3000000}"/>
            </a:ext>
          </a:extLst>
        </xdr:cNvPr>
        <xdr:cNvSpPr/>
      </xdr:nvSpPr>
      <xdr:spPr>
        <a:xfrm>
          <a:off x="11747500" y="5559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38445</xdr:rowOff>
    </xdr:from>
    <xdr:to>
      <xdr:col>64</xdr:col>
      <xdr:colOff>73025</xdr:colOff>
      <xdr:row>28</xdr:row>
      <xdr:rowOff>51707</xdr:rowOff>
    </xdr:to>
    <xdr:cxnSp macro="">
      <xdr:nvCxnSpPr>
        <xdr:cNvPr id="164" name="直線コネクタ 163">
          <a:extLst>
            <a:ext uri="{FF2B5EF4-FFF2-40B4-BE49-F238E27FC236}">
              <a16:creationId xmlns:a16="http://schemas.microsoft.com/office/drawing/2014/main" id="{00000000-0008-0000-0000-0000A4000000}"/>
            </a:ext>
          </a:extLst>
        </xdr:cNvPr>
        <xdr:cNvCxnSpPr/>
      </xdr:nvCxnSpPr>
      <xdr:spPr>
        <a:xfrm>
          <a:off x="11798300" y="5610570"/>
          <a:ext cx="762000" cy="13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21380</xdr:rowOff>
    </xdr:from>
    <xdr:ext cx="469744" cy="259045"/>
    <xdr:sp macro="" textlink="">
      <xdr:nvSpPr>
        <xdr:cNvPr id="165" name="n_1aveValue債務償還比率">
          <a:extLst>
            <a:ext uri="{FF2B5EF4-FFF2-40B4-BE49-F238E27FC236}">
              <a16:creationId xmlns:a16="http://schemas.microsoft.com/office/drawing/2014/main" id="{00000000-0008-0000-0000-0000A5000000}"/>
            </a:ext>
          </a:extLst>
        </xdr:cNvPr>
        <xdr:cNvSpPr txBox="1"/>
      </xdr:nvSpPr>
      <xdr:spPr>
        <a:xfrm>
          <a:off x="13836727" y="5936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76934</xdr:rowOff>
    </xdr:from>
    <xdr:ext cx="469744" cy="259045"/>
    <xdr:sp macro="" textlink="">
      <xdr:nvSpPr>
        <xdr:cNvPr id="166" name="n_2aveValue債務償還比率">
          <a:extLst>
            <a:ext uri="{FF2B5EF4-FFF2-40B4-BE49-F238E27FC236}">
              <a16:creationId xmlns:a16="http://schemas.microsoft.com/office/drawing/2014/main" id="{00000000-0008-0000-0000-0000A6000000}"/>
            </a:ext>
          </a:extLst>
        </xdr:cNvPr>
        <xdr:cNvSpPr txBox="1"/>
      </xdr:nvSpPr>
      <xdr:spPr>
        <a:xfrm>
          <a:off x="13087427" y="6163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125665</xdr:rowOff>
    </xdr:from>
    <xdr:ext cx="469744" cy="259045"/>
    <xdr:sp macro="" textlink="">
      <xdr:nvSpPr>
        <xdr:cNvPr id="167" name="n_3aveValue債務償還比率">
          <a:extLst>
            <a:ext uri="{FF2B5EF4-FFF2-40B4-BE49-F238E27FC236}">
              <a16:creationId xmlns:a16="http://schemas.microsoft.com/office/drawing/2014/main" id="{00000000-0008-0000-0000-0000A7000000}"/>
            </a:ext>
          </a:extLst>
        </xdr:cNvPr>
        <xdr:cNvSpPr txBox="1"/>
      </xdr:nvSpPr>
      <xdr:spPr>
        <a:xfrm>
          <a:off x="12325427" y="6212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90042</xdr:rowOff>
    </xdr:from>
    <xdr:ext cx="469744" cy="259045"/>
    <xdr:sp macro="" textlink="">
      <xdr:nvSpPr>
        <xdr:cNvPr id="168" name="n_4aveValue債務償還比率">
          <a:extLst>
            <a:ext uri="{FF2B5EF4-FFF2-40B4-BE49-F238E27FC236}">
              <a16:creationId xmlns:a16="http://schemas.microsoft.com/office/drawing/2014/main" id="{00000000-0008-0000-0000-0000A8000000}"/>
            </a:ext>
          </a:extLst>
        </xdr:cNvPr>
        <xdr:cNvSpPr txBox="1"/>
      </xdr:nvSpPr>
      <xdr:spPr>
        <a:xfrm>
          <a:off x="11563427" y="6176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25</xdr:row>
      <xdr:rowOff>159093</xdr:rowOff>
    </xdr:from>
    <xdr:ext cx="469744" cy="259045"/>
    <xdr:sp macro="" textlink="">
      <xdr:nvSpPr>
        <xdr:cNvPr id="169" name="n_1mainValue債務償還比率">
          <a:extLst>
            <a:ext uri="{FF2B5EF4-FFF2-40B4-BE49-F238E27FC236}">
              <a16:creationId xmlns:a16="http://schemas.microsoft.com/office/drawing/2014/main" id="{00000000-0008-0000-0000-0000A9000000}"/>
            </a:ext>
          </a:extLst>
        </xdr:cNvPr>
        <xdr:cNvSpPr txBox="1"/>
      </xdr:nvSpPr>
      <xdr:spPr>
        <a:xfrm>
          <a:off x="13836727" y="5216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114870</xdr:rowOff>
    </xdr:from>
    <xdr:ext cx="469744" cy="259045"/>
    <xdr:sp macro="" textlink="">
      <xdr:nvSpPr>
        <xdr:cNvPr id="170" name="n_2mainValue債務償還比率">
          <a:extLst>
            <a:ext uri="{FF2B5EF4-FFF2-40B4-BE49-F238E27FC236}">
              <a16:creationId xmlns:a16="http://schemas.microsoft.com/office/drawing/2014/main" id="{00000000-0008-0000-0000-0000AA000000}"/>
            </a:ext>
          </a:extLst>
        </xdr:cNvPr>
        <xdr:cNvSpPr txBox="1"/>
      </xdr:nvSpPr>
      <xdr:spPr>
        <a:xfrm>
          <a:off x="13087427" y="5344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119034</xdr:rowOff>
    </xdr:from>
    <xdr:ext cx="469744" cy="259045"/>
    <xdr:sp macro="" textlink="">
      <xdr:nvSpPr>
        <xdr:cNvPr id="171" name="n_3mainValue債務償還比率">
          <a:extLst>
            <a:ext uri="{FF2B5EF4-FFF2-40B4-BE49-F238E27FC236}">
              <a16:creationId xmlns:a16="http://schemas.microsoft.com/office/drawing/2014/main" id="{00000000-0008-0000-0000-0000AB000000}"/>
            </a:ext>
          </a:extLst>
        </xdr:cNvPr>
        <xdr:cNvSpPr txBox="1"/>
      </xdr:nvSpPr>
      <xdr:spPr>
        <a:xfrm>
          <a:off x="12325427" y="5348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105772</xdr:rowOff>
    </xdr:from>
    <xdr:ext cx="469744" cy="259045"/>
    <xdr:sp macro="" textlink="">
      <xdr:nvSpPr>
        <xdr:cNvPr id="172" name="n_4mainValue債務償還比率">
          <a:extLst>
            <a:ext uri="{FF2B5EF4-FFF2-40B4-BE49-F238E27FC236}">
              <a16:creationId xmlns:a16="http://schemas.microsoft.com/office/drawing/2014/main" id="{00000000-0008-0000-0000-0000AC000000}"/>
            </a:ext>
          </a:extLst>
        </xdr:cNvPr>
        <xdr:cNvSpPr txBox="1"/>
      </xdr:nvSpPr>
      <xdr:spPr>
        <a:xfrm>
          <a:off x="11563427" y="5334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3" name="正方形/長方形 172">
          <a:extLst>
            <a:ext uri="{FF2B5EF4-FFF2-40B4-BE49-F238E27FC236}">
              <a16:creationId xmlns:a16="http://schemas.microsoft.com/office/drawing/2014/main" id="{00000000-0008-0000-0000-0000AD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4" name="正方形/長方形 173">
          <a:extLst>
            <a:ext uri="{FF2B5EF4-FFF2-40B4-BE49-F238E27FC236}">
              <a16:creationId xmlns:a16="http://schemas.microsoft.com/office/drawing/2014/main" id="{00000000-0008-0000-0000-0000AE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5" name="テキスト ボックス 174">
          <a:extLst>
            <a:ext uri="{FF2B5EF4-FFF2-40B4-BE49-F238E27FC236}">
              <a16:creationId xmlns:a16="http://schemas.microsoft.com/office/drawing/2014/main" id="{00000000-0008-0000-0000-0000AF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6" name="テキスト ボックス 175">
          <a:extLst>
            <a:ext uri="{FF2B5EF4-FFF2-40B4-BE49-F238E27FC236}">
              <a16:creationId xmlns:a16="http://schemas.microsoft.com/office/drawing/2014/main" id="{00000000-0008-0000-0000-0000B0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7" name="テキスト ボックス 176">
          <a:extLst>
            <a:ext uri="{FF2B5EF4-FFF2-40B4-BE49-F238E27FC236}">
              <a16:creationId xmlns:a16="http://schemas.microsoft.com/office/drawing/2014/main" id="{00000000-0008-0000-0000-0000B1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8" name="テキスト ボックス 177">
          <a:extLst>
            <a:ext uri="{FF2B5EF4-FFF2-40B4-BE49-F238E27FC236}">
              <a16:creationId xmlns:a16="http://schemas.microsoft.com/office/drawing/2014/main" id="{00000000-0008-0000-0000-0000B2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群馬県中之条町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14,938
14,669
439.28
11,535,645
10,816,313
541,469
6,675,102
6,915,117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1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1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76200</xdr:rowOff>
    </xdr:from>
    <xdr:to>
      <xdr:col>24</xdr:col>
      <xdr:colOff>62865</xdr:colOff>
      <xdr:row>41</xdr:row>
      <xdr:rowOff>93345</xdr:rowOff>
    </xdr:to>
    <xdr:cxnSp macro="">
      <xdr:nvCxnSpPr>
        <xdr:cNvPr id="57" name="直線コネクタ 56">
          <a:extLst>
            <a:ext uri="{FF2B5EF4-FFF2-40B4-BE49-F238E27FC236}">
              <a16:creationId xmlns:a16="http://schemas.microsoft.com/office/drawing/2014/main" id="{00000000-0008-0000-0100-000039000000}"/>
            </a:ext>
          </a:extLst>
        </xdr:cNvPr>
        <xdr:cNvCxnSpPr/>
      </xdr:nvCxnSpPr>
      <xdr:spPr>
        <a:xfrm flipV="1">
          <a:off x="4634865" y="5734050"/>
          <a:ext cx="0" cy="1388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97172</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100-00003A000000}"/>
            </a:ext>
          </a:extLst>
        </xdr:cNvPr>
        <xdr:cNvSpPr txBox="1"/>
      </xdr:nvSpPr>
      <xdr:spPr>
        <a:xfrm>
          <a:off x="4673600" y="712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93345</xdr:rowOff>
    </xdr:from>
    <xdr:to>
      <xdr:col>24</xdr:col>
      <xdr:colOff>152400</xdr:colOff>
      <xdr:row>41</xdr:row>
      <xdr:rowOff>93345</xdr:rowOff>
    </xdr:to>
    <xdr:cxnSp macro="">
      <xdr:nvCxnSpPr>
        <xdr:cNvPr id="59" name="直線コネクタ 58">
          <a:extLst>
            <a:ext uri="{FF2B5EF4-FFF2-40B4-BE49-F238E27FC236}">
              <a16:creationId xmlns:a16="http://schemas.microsoft.com/office/drawing/2014/main" id="{00000000-0008-0000-0100-00003B000000}"/>
            </a:ext>
          </a:extLst>
        </xdr:cNvPr>
        <xdr:cNvCxnSpPr/>
      </xdr:nvCxnSpPr>
      <xdr:spPr>
        <a:xfrm>
          <a:off x="4546600" y="7122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22877</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100-00003C000000}"/>
            </a:ext>
          </a:extLst>
        </xdr:cNvPr>
        <xdr:cNvSpPr txBox="1"/>
      </xdr:nvSpPr>
      <xdr:spPr>
        <a:xfrm>
          <a:off x="4673600" y="550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76200</xdr:rowOff>
    </xdr:from>
    <xdr:to>
      <xdr:col>24</xdr:col>
      <xdr:colOff>152400</xdr:colOff>
      <xdr:row>33</xdr:row>
      <xdr:rowOff>76200</xdr:rowOff>
    </xdr:to>
    <xdr:cxnSp macro="">
      <xdr:nvCxnSpPr>
        <xdr:cNvPr id="61" name="直線コネクタ 60">
          <a:extLst>
            <a:ext uri="{FF2B5EF4-FFF2-40B4-BE49-F238E27FC236}">
              <a16:creationId xmlns:a16="http://schemas.microsoft.com/office/drawing/2014/main" id="{00000000-0008-0000-0100-00003D000000}"/>
            </a:ext>
          </a:extLst>
        </xdr:cNvPr>
        <xdr:cNvCxnSpPr/>
      </xdr:nvCxnSpPr>
      <xdr:spPr>
        <a:xfrm>
          <a:off x="4546600" y="573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5732</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100-00003E000000}"/>
            </a:ext>
          </a:extLst>
        </xdr:cNvPr>
        <xdr:cNvSpPr txBox="1"/>
      </xdr:nvSpPr>
      <xdr:spPr>
        <a:xfrm>
          <a:off x="4673600" y="65208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27305</xdr:rowOff>
    </xdr:from>
    <xdr:to>
      <xdr:col>24</xdr:col>
      <xdr:colOff>114300</xdr:colOff>
      <xdr:row>38</xdr:row>
      <xdr:rowOff>128905</xdr:rowOff>
    </xdr:to>
    <xdr:sp macro="" textlink="">
      <xdr:nvSpPr>
        <xdr:cNvPr id="63" name="フローチャート: 判断 62">
          <a:extLst>
            <a:ext uri="{FF2B5EF4-FFF2-40B4-BE49-F238E27FC236}">
              <a16:creationId xmlns:a16="http://schemas.microsoft.com/office/drawing/2014/main" id="{00000000-0008-0000-0100-00003F000000}"/>
            </a:ext>
          </a:extLst>
        </xdr:cNvPr>
        <xdr:cNvSpPr/>
      </xdr:nvSpPr>
      <xdr:spPr>
        <a:xfrm>
          <a:off x="4584700" y="654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31115</xdr:rowOff>
    </xdr:from>
    <xdr:to>
      <xdr:col>20</xdr:col>
      <xdr:colOff>38100</xdr:colOff>
      <xdr:row>38</xdr:row>
      <xdr:rowOff>132715</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3746500" y="654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143510</xdr:rowOff>
    </xdr:from>
    <xdr:to>
      <xdr:col>15</xdr:col>
      <xdr:colOff>101600</xdr:colOff>
      <xdr:row>38</xdr:row>
      <xdr:rowOff>73660</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28575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124460</xdr:rowOff>
    </xdr:from>
    <xdr:to>
      <xdr:col>10</xdr:col>
      <xdr:colOff>165100</xdr:colOff>
      <xdr:row>38</xdr:row>
      <xdr:rowOff>54610</xdr:rowOff>
    </xdr:to>
    <xdr:sp macro="" textlink="">
      <xdr:nvSpPr>
        <xdr:cNvPr id="66" name="フローチャート: 判断 65">
          <a:extLst>
            <a:ext uri="{FF2B5EF4-FFF2-40B4-BE49-F238E27FC236}">
              <a16:creationId xmlns:a16="http://schemas.microsoft.com/office/drawing/2014/main" id="{00000000-0008-0000-0100-000042000000}"/>
            </a:ext>
          </a:extLst>
        </xdr:cNvPr>
        <xdr:cNvSpPr/>
      </xdr:nvSpPr>
      <xdr:spPr>
        <a:xfrm>
          <a:off x="1968500" y="646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107315</xdr:rowOff>
    </xdr:from>
    <xdr:to>
      <xdr:col>6</xdr:col>
      <xdr:colOff>38100</xdr:colOff>
      <xdr:row>38</xdr:row>
      <xdr:rowOff>37465</xdr:rowOff>
    </xdr:to>
    <xdr:sp macro="" textlink="">
      <xdr:nvSpPr>
        <xdr:cNvPr id="67" name="フローチャート: 判断 66">
          <a:extLst>
            <a:ext uri="{FF2B5EF4-FFF2-40B4-BE49-F238E27FC236}">
              <a16:creationId xmlns:a16="http://schemas.microsoft.com/office/drawing/2014/main" id="{00000000-0008-0000-0100-000043000000}"/>
            </a:ext>
          </a:extLst>
        </xdr:cNvPr>
        <xdr:cNvSpPr/>
      </xdr:nvSpPr>
      <xdr:spPr>
        <a:xfrm>
          <a:off x="1079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151130</xdr:rowOff>
    </xdr:from>
    <xdr:to>
      <xdr:col>24</xdr:col>
      <xdr:colOff>114300</xdr:colOff>
      <xdr:row>38</xdr:row>
      <xdr:rowOff>81280</xdr:rowOff>
    </xdr:to>
    <xdr:sp macro="" textlink="">
      <xdr:nvSpPr>
        <xdr:cNvPr id="73" name="楕円 72">
          <a:extLst>
            <a:ext uri="{FF2B5EF4-FFF2-40B4-BE49-F238E27FC236}">
              <a16:creationId xmlns:a16="http://schemas.microsoft.com/office/drawing/2014/main" id="{00000000-0008-0000-0100-000049000000}"/>
            </a:ext>
          </a:extLst>
        </xdr:cNvPr>
        <xdr:cNvSpPr/>
      </xdr:nvSpPr>
      <xdr:spPr>
        <a:xfrm>
          <a:off x="4584700" y="649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2557</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100-00004A000000}"/>
            </a:ext>
          </a:extLst>
        </xdr:cNvPr>
        <xdr:cNvSpPr txBox="1"/>
      </xdr:nvSpPr>
      <xdr:spPr>
        <a:xfrm>
          <a:off x="4673600" y="6346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114935</xdr:rowOff>
    </xdr:from>
    <xdr:to>
      <xdr:col>20</xdr:col>
      <xdr:colOff>38100</xdr:colOff>
      <xdr:row>38</xdr:row>
      <xdr:rowOff>45085</xdr:rowOff>
    </xdr:to>
    <xdr:sp macro="" textlink="">
      <xdr:nvSpPr>
        <xdr:cNvPr id="75" name="楕円 74">
          <a:extLst>
            <a:ext uri="{FF2B5EF4-FFF2-40B4-BE49-F238E27FC236}">
              <a16:creationId xmlns:a16="http://schemas.microsoft.com/office/drawing/2014/main" id="{00000000-0008-0000-0100-00004B000000}"/>
            </a:ext>
          </a:extLst>
        </xdr:cNvPr>
        <xdr:cNvSpPr/>
      </xdr:nvSpPr>
      <xdr:spPr>
        <a:xfrm>
          <a:off x="3746500" y="645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165735</xdr:rowOff>
    </xdr:from>
    <xdr:to>
      <xdr:col>24</xdr:col>
      <xdr:colOff>63500</xdr:colOff>
      <xdr:row>38</xdr:row>
      <xdr:rowOff>30480</xdr:rowOff>
    </xdr:to>
    <xdr:cxnSp macro="">
      <xdr:nvCxnSpPr>
        <xdr:cNvPr id="76" name="直線コネクタ 75">
          <a:extLst>
            <a:ext uri="{FF2B5EF4-FFF2-40B4-BE49-F238E27FC236}">
              <a16:creationId xmlns:a16="http://schemas.microsoft.com/office/drawing/2014/main" id="{00000000-0008-0000-0100-00004C000000}"/>
            </a:ext>
          </a:extLst>
        </xdr:cNvPr>
        <xdr:cNvCxnSpPr/>
      </xdr:nvCxnSpPr>
      <xdr:spPr>
        <a:xfrm>
          <a:off x="3797300" y="650938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78740</xdr:rowOff>
    </xdr:from>
    <xdr:to>
      <xdr:col>15</xdr:col>
      <xdr:colOff>101600</xdr:colOff>
      <xdr:row>38</xdr:row>
      <xdr:rowOff>8890</xdr:rowOff>
    </xdr:to>
    <xdr:sp macro="" textlink="">
      <xdr:nvSpPr>
        <xdr:cNvPr id="77" name="楕円 76">
          <a:extLst>
            <a:ext uri="{FF2B5EF4-FFF2-40B4-BE49-F238E27FC236}">
              <a16:creationId xmlns:a16="http://schemas.microsoft.com/office/drawing/2014/main" id="{00000000-0008-0000-0100-00004D000000}"/>
            </a:ext>
          </a:extLst>
        </xdr:cNvPr>
        <xdr:cNvSpPr/>
      </xdr:nvSpPr>
      <xdr:spPr>
        <a:xfrm>
          <a:off x="2857500" y="642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129540</xdr:rowOff>
    </xdr:from>
    <xdr:to>
      <xdr:col>19</xdr:col>
      <xdr:colOff>177800</xdr:colOff>
      <xdr:row>37</xdr:row>
      <xdr:rowOff>165735</xdr:rowOff>
    </xdr:to>
    <xdr:cxnSp macro="">
      <xdr:nvCxnSpPr>
        <xdr:cNvPr id="78" name="直線コネクタ 77">
          <a:extLst>
            <a:ext uri="{FF2B5EF4-FFF2-40B4-BE49-F238E27FC236}">
              <a16:creationId xmlns:a16="http://schemas.microsoft.com/office/drawing/2014/main" id="{00000000-0008-0000-0100-00004E000000}"/>
            </a:ext>
          </a:extLst>
        </xdr:cNvPr>
        <xdr:cNvCxnSpPr/>
      </xdr:nvCxnSpPr>
      <xdr:spPr>
        <a:xfrm>
          <a:off x="2908300" y="647319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44450</xdr:rowOff>
    </xdr:from>
    <xdr:to>
      <xdr:col>10</xdr:col>
      <xdr:colOff>165100</xdr:colOff>
      <xdr:row>37</xdr:row>
      <xdr:rowOff>146050</xdr:rowOff>
    </xdr:to>
    <xdr:sp macro="" textlink="">
      <xdr:nvSpPr>
        <xdr:cNvPr id="79" name="楕円 78">
          <a:extLst>
            <a:ext uri="{FF2B5EF4-FFF2-40B4-BE49-F238E27FC236}">
              <a16:creationId xmlns:a16="http://schemas.microsoft.com/office/drawing/2014/main" id="{00000000-0008-0000-0100-00004F000000}"/>
            </a:ext>
          </a:extLst>
        </xdr:cNvPr>
        <xdr:cNvSpPr/>
      </xdr:nvSpPr>
      <xdr:spPr>
        <a:xfrm>
          <a:off x="1968500" y="638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95250</xdr:rowOff>
    </xdr:from>
    <xdr:to>
      <xdr:col>15</xdr:col>
      <xdr:colOff>50800</xdr:colOff>
      <xdr:row>37</xdr:row>
      <xdr:rowOff>129540</xdr:rowOff>
    </xdr:to>
    <xdr:cxnSp macro="">
      <xdr:nvCxnSpPr>
        <xdr:cNvPr id="80" name="直線コネクタ 79">
          <a:extLst>
            <a:ext uri="{FF2B5EF4-FFF2-40B4-BE49-F238E27FC236}">
              <a16:creationId xmlns:a16="http://schemas.microsoft.com/office/drawing/2014/main" id="{00000000-0008-0000-0100-000050000000}"/>
            </a:ext>
          </a:extLst>
        </xdr:cNvPr>
        <xdr:cNvCxnSpPr/>
      </xdr:nvCxnSpPr>
      <xdr:spPr>
        <a:xfrm>
          <a:off x="2019300" y="643890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123842</xdr:rowOff>
    </xdr:from>
    <xdr:ext cx="405111" cy="259045"/>
    <xdr:sp macro="" textlink="">
      <xdr:nvSpPr>
        <xdr:cNvPr id="81" name="n_1aveValue【道路】&#10;有形固定資産減価償却率">
          <a:extLst>
            <a:ext uri="{FF2B5EF4-FFF2-40B4-BE49-F238E27FC236}">
              <a16:creationId xmlns:a16="http://schemas.microsoft.com/office/drawing/2014/main" id="{00000000-0008-0000-0100-000051000000}"/>
            </a:ext>
          </a:extLst>
        </xdr:cNvPr>
        <xdr:cNvSpPr txBox="1"/>
      </xdr:nvSpPr>
      <xdr:spPr>
        <a:xfrm>
          <a:off x="3582044" y="6638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64787</xdr:rowOff>
    </xdr:from>
    <xdr:ext cx="405111" cy="259045"/>
    <xdr:sp macro="" textlink="">
      <xdr:nvSpPr>
        <xdr:cNvPr id="82" name="n_2aveValue【道路】&#10;有形固定資産減価償却率">
          <a:extLst>
            <a:ext uri="{FF2B5EF4-FFF2-40B4-BE49-F238E27FC236}">
              <a16:creationId xmlns:a16="http://schemas.microsoft.com/office/drawing/2014/main" id="{00000000-0008-0000-0100-000052000000}"/>
            </a:ext>
          </a:extLst>
        </xdr:cNvPr>
        <xdr:cNvSpPr txBox="1"/>
      </xdr:nvSpPr>
      <xdr:spPr>
        <a:xfrm>
          <a:off x="2705744" y="657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45737</xdr:rowOff>
    </xdr:from>
    <xdr:ext cx="405111" cy="259045"/>
    <xdr:sp macro="" textlink="">
      <xdr:nvSpPr>
        <xdr:cNvPr id="83" name="n_3aveValue【道路】&#10;有形固定資産減価償却率">
          <a:extLst>
            <a:ext uri="{FF2B5EF4-FFF2-40B4-BE49-F238E27FC236}">
              <a16:creationId xmlns:a16="http://schemas.microsoft.com/office/drawing/2014/main" id="{00000000-0008-0000-0100-000053000000}"/>
            </a:ext>
          </a:extLst>
        </xdr:cNvPr>
        <xdr:cNvSpPr txBox="1"/>
      </xdr:nvSpPr>
      <xdr:spPr>
        <a:xfrm>
          <a:off x="1816744" y="656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53992</xdr:rowOff>
    </xdr:from>
    <xdr:ext cx="405111" cy="259045"/>
    <xdr:sp macro="" textlink="">
      <xdr:nvSpPr>
        <xdr:cNvPr id="84" name="n_4aveValue【道路】&#10;有形固定資産減価償却率">
          <a:extLst>
            <a:ext uri="{FF2B5EF4-FFF2-40B4-BE49-F238E27FC236}">
              <a16:creationId xmlns:a16="http://schemas.microsoft.com/office/drawing/2014/main" id="{00000000-0008-0000-0100-000054000000}"/>
            </a:ext>
          </a:extLst>
        </xdr:cNvPr>
        <xdr:cNvSpPr txBox="1"/>
      </xdr:nvSpPr>
      <xdr:spPr>
        <a:xfrm>
          <a:off x="927744" y="622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61612</xdr:rowOff>
    </xdr:from>
    <xdr:ext cx="405111" cy="259045"/>
    <xdr:sp macro="" textlink="">
      <xdr:nvSpPr>
        <xdr:cNvPr id="85" name="n_1mainValue【道路】&#10;有形固定資産減価償却率">
          <a:extLst>
            <a:ext uri="{FF2B5EF4-FFF2-40B4-BE49-F238E27FC236}">
              <a16:creationId xmlns:a16="http://schemas.microsoft.com/office/drawing/2014/main" id="{00000000-0008-0000-0100-000055000000}"/>
            </a:ext>
          </a:extLst>
        </xdr:cNvPr>
        <xdr:cNvSpPr txBox="1"/>
      </xdr:nvSpPr>
      <xdr:spPr>
        <a:xfrm>
          <a:off x="3582044" y="623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25417</xdr:rowOff>
    </xdr:from>
    <xdr:ext cx="405111" cy="259045"/>
    <xdr:sp macro="" textlink="">
      <xdr:nvSpPr>
        <xdr:cNvPr id="86" name="n_2mainValue【道路】&#10;有形固定資産減価償却率">
          <a:extLst>
            <a:ext uri="{FF2B5EF4-FFF2-40B4-BE49-F238E27FC236}">
              <a16:creationId xmlns:a16="http://schemas.microsoft.com/office/drawing/2014/main" id="{00000000-0008-0000-0100-000056000000}"/>
            </a:ext>
          </a:extLst>
        </xdr:cNvPr>
        <xdr:cNvSpPr txBox="1"/>
      </xdr:nvSpPr>
      <xdr:spPr>
        <a:xfrm>
          <a:off x="2705744" y="619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162577</xdr:rowOff>
    </xdr:from>
    <xdr:ext cx="405111" cy="259045"/>
    <xdr:sp macro="" textlink="">
      <xdr:nvSpPr>
        <xdr:cNvPr id="87" name="n_3mainValue【道路】&#10;有形固定資産減価償却率">
          <a:extLst>
            <a:ext uri="{FF2B5EF4-FFF2-40B4-BE49-F238E27FC236}">
              <a16:creationId xmlns:a16="http://schemas.microsoft.com/office/drawing/2014/main" id="{00000000-0008-0000-0100-000057000000}"/>
            </a:ext>
          </a:extLst>
        </xdr:cNvPr>
        <xdr:cNvSpPr txBox="1"/>
      </xdr:nvSpPr>
      <xdr:spPr>
        <a:xfrm>
          <a:off x="1816744" y="616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8" name="正方形/長方形 87">
          <a:extLst>
            <a:ext uri="{FF2B5EF4-FFF2-40B4-BE49-F238E27FC236}">
              <a16:creationId xmlns:a16="http://schemas.microsoft.com/office/drawing/2014/main" id="{00000000-0008-0000-0100-000058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9" name="正方形/長方形 88">
          <a:extLst>
            <a:ext uri="{FF2B5EF4-FFF2-40B4-BE49-F238E27FC236}">
              <a16:creationId xmlns:a16="http://schemas.microsoft.com/office/drawing/2014/main" id="{00000000-0008-0000-0100-000059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0" name="正方形/長方形 89">
          <a:extLst>
            <a:ext uri="{FF2B5EF4-FFF2-40B4-BE49-F238E27FC236}">
              <a16:creationId xmlns:a16="http://schemas.microsoft.com/office/drawing/2014/main" id="{00000000-0008-0000-0100-00005A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1" name="正方形/長方形 90">
          <a:extLst>
            <a:ext uri="{FF2B5EF4-FFF2-40B4-BE49-F238E27FC236}">
              <a16:creationId xmlns:a16="http://schemas.microsoft.com/office/drawing/2014/main" id="{00000000-0008-0000-0100-00005B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6" name="テキスト ボックス 95">
          <a:extLst>
            <a:ext uri="{FF2B5EF4-FFF2-40B4-BE49-F238E27FC236}">
              <a16:creationId xmlns:a16="http://schemas.microsoft.com/office/drawing/2014/main" id="{00000000-0008-0000-0100-000060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7" name="直線コネクタ 96">
          <a:extLst>
            <a:ext uri="{FF2B5EF4-FFF2-40B4-BE49-F238E27FC236}">
              <a16:creationId xmlns:a16="http://schemas.microsoft.com/office/drawing/2014/main" id="{00000000-0008-0000-0100-000061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8" name="直線コネクタ 97">
          <a:extLst>
            <a:ext uri="{FF2B5EF4-FFF2-40B4-BE49-F238E27FC236}">
              <a16:creationId xmlns:a16="http://schemas.microsoft.com/office/drawing/2014/main" id="{00000000-0008-0000-0100-00006200000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9" name="テキスト ボックス 98">
          <a:extLst>
            <a:ext uri="{FF2B5EF4-FFF2-40B4-BE49-F238E27FC236}">
              <a16:creationId xmlns:a16="http://schemas.microsoft.com/office/drawing/2014/main" id="{00000000-0008-0000-0100-00006300000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0" name="直線コネクタ 99">
          <a:extLst>
            <a:ext uri="{FF2B5EF4-FFF2-40B4-BE49-F238E27FC236}">
              <a16:creationId xmlns:a16="http://schemas.microsoft.com/office/drawing/2014/main" id="{00000000-0008-0000-0100-0000640000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48277</xdr:rowOff>
    </xdr:from>
    <xdr:ext cx="595419" cy="259045"/>
    <xdr:sp macro="" textlink="">
      <xdr:nvSpPr>
        <xdr:cNvPr id="101" name="テキスト ボックス 100">
          <a:extLst>
            <a:ext uri="{FF2B5EF4-FFF2-40B4-BE49-F238E27FC236}">
              <a16:creationId xmlns:a16="http://schemas.microsoft.com/office/drawing/2014/main" id="{00000000-0008-0000-0100-000065000000}"/>
            </a:ext>
          </a:extLst>
        </xdr:cNvPr>
        <xdr:cNvSpPr txBox="1"/>
      </xdr:nvSpPr>
      <xdr:spPr>
        <a:xfrm>
          <a:off x="6008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2" name="直線コネクタ 101">
          <a:extLst>
            <a:ext uri="{FF2B5EF4-FFF2-40B4-BE49-F238E27FC236}">
              <a16:creationId xmlns:a16="http://schemas.microsoft.com/office/drawing/2014/main" id="{00000000-0008-0000-0100-0000660000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35</xdr:row>
      <xdr:rowOff>105427</xdr:rowOff>
    </xdr:from>
    <xdr:ext cx="685572" cy="259045"/>
    <xdr:sp macro="" textlink="">
      <xdr:nvSpPr>
        <xdr:cNvPr id="103" name="テキスト ボックス 102">
          <a:extLst>
            <a:ext uri="{FF2B5EF4-FFF2-40B4-BE49-F238E27FC236}">
              <a16:creationId xmlns:a16="http://schemas.microsoft.com/office/drawing/2014/main" id="{00000000-0008-0000-0100-000067000000}"/>
            </a:ext>
          </a:extLst>
        </xdr:cNvPr>
        <xdr:cNvSpPr txBox="1"/>
      </xdr:nvSpPr>
      <xdr:spPr>
        <a:xfrm>
          <a:off x="5918428" y="610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4" name="直線コネクタ 103">
          <a:extLst>
            <a:ext uri="{FF2B5EF4-FFF2-40B4-BE49-F238E27FC236}">
              <a16:creationId xmlns:a16="http://schemas.microsoft.com/office/drawing/2014/main" id="{00000000-0008-0000-0100-00006800000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162577</xdr:rowOff>
    </xdr:from>
    <xdr:ext cx="685572" cy="259045"/>
    <xdr:sp macro="" textlink="">
      <xdr:nvSpPr>
        <xdr:cNvPr id="105" name="テキスト ボックス 104">
          <a:extLst>
            <a:ext uri="{FF2B5EF4-FFF2-40B4-BE49-F238E27FC236}">
              <a16:creationId xmlns:a16="http://schemas.microsoft.com/office/drawing/2014/main" id="{00000000-0008-0000-0100-000069000000}"/>
            </a:ext>
          </a:extLst>
        </xdr:cNvPr>
        <xdr:cNvSpPr txBox="1"/>
      </xdr:nvSpPr>
      <xdr:spPr>
        <a:xfrm>
          <a:off x="5918428" y="564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a:extLst>
            <a:ext uri="{FF2B5EF4-FFF2-40B4-BE49-F238E27FC236}">
              <a16:creationId xmlns:a16="http://schemas.microsoft.com/office/drawing/2014/main" id="{00000000-0008-0000-0100-00006A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07" name="テキスト ボックス 106">
          <a:extLst>
            <a:ext uri="{FF2B5EF4-FFF2-40B4-BE49-F238E27FC236}">
              <a16:creationId xmlns:a16="http://schemas.microsoft.com/office/drawing/2014/main" id="{00000000-0008-0000-0100-00006B000000}"/>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道路】&#10;一人当たり延長グラフ枠">
          <a:extLst>
            <a:ext uri="{FF2B5EF4-FFF2-40B4-BE49-F238E27FC236}">
              <a16:creationId xmlns:a16="http://schemas.microsoft.com/office/drawing/2014/main" id="{00000000-0008-0000-0100-00006C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27942</xdr:rowOff>
    </xdr:from>
    <xdr:to>
      <xdr:col>54</xdr:col>
      <xdr:colOff>189865</xdr:colOff>
      <xdr:row>41</xdr:row>
      <xdr:rowOff>130703</xdr:rowOff>
    </xdr:to>
    <xdr:cxnSp macro="">
      <xdr:nvCxnSpPr>
        <xdr:cNvPr id="109" name="直線コネクタ 108">
          <a:extLst>
            <a:ext uri="{FF2B5EF4-FFF2-40B4-BE49-F238E27FC236}">
              <a16:creationId xmlns:a16="http://schemas.microsoft.com/office/drawing/2014/main" id="{00000000-0008-0000-0100-00006D000000}"/>
            </a:ext>
          </a:extLst>
        </xdr:cNvPr>
        <xdr:cNvCxnSpPr/>
      </xdr:nvCxnSpPr>
      <xdr:spPr>
        <a:xfrm flipV="1">
          <a:off x="10476865" y="5685792"/>
          <a:ext cx="0" cy="1474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145051</xdr:rowOff>
    </xdr:from>
    <xdr:ext cx="469744" cy="259045"/>
    <xdr:sp macro="" textlink="">
      <xdr:nvSpPr>
        <xdr:cNvPr id="110" name="【道路】&#10;一人当たり延長最小値テキスト">
          <a:extLst>
            <a:ext uri="{FF2B5EF4-FFF2-40B4-BE49-F238E27FC236}">
              <a16:creationId xmlns:a16="http://schemas.microsoft.com/office/drawing/2014/main" id="{00000000-0008-0000-0100-00006E000000}"/>
            </a:ext>
          </a:extLst>
        </xdr:cNvPr>
        <xdr:cNvSpPr txBox="1"/>
      </xdr:nvSpPr>
      <xdr:spPr>
        <a:xfrm>
          <a:off x="10515600" y="7174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130703</xdr:rowOff>
    </xdr:from>
    <xdr:to>
      <xdr:col>55</xdr:col>
      <xdr:colOff>88900</xdr:colOff>
      <xdr:row>41</xdr:row>
      <xdr:rowOff>130703</xdr:rowOff>
    </xdr:to>
    <xdr:cxnSp macro="">
      <xdr:nvCxnSpPr>
        <xdr:cNvPr id="111" name="直線コネクタ 110">
          <a:extLst>
            <a:ext uri="{FF2B5EF4-FFF2-40B4-BE49-F238E27FC236}">
              <a16:creationId xmlns:a16="http://schemas.microsoft.com/office/drawing/2014/main" id="{00000000-0008-0000-0100-00006F000000}"/>
            </a:ext>
          </a:extLst>
        </xdr:cNvPr>
        <xdr:cNvCxnSpPr/>
      </xdr:nvCxnSpPr>
      <xdr:spPr>
        <a:xfrm>
          <a:off x="10388600" y="716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146069</xdr:rowOff>
    </xdr:from>
    <xdr:ext cx="690189" cy="259045"/>
    <xdr:sp macro="" textlink="">
      <xdr:nvSpPr>
        <xdr:cNvPr id="112" name="【道路】&#10;一人当たり延長最大値テキスト">
          <a:extLst>
            <a:ext uri="{FF2B5EF4-FFF2-40B4-BE49-F238E27FC236}">
              <a16:creationId xmlns:a16="http://schemas.microsoft.com/office/drawing/2014/main" id="{00000000-0008-0000-0100-000070000000}"/>
            </a:ext>
          </a:extLst>
        </xdr:cNvPr>
        <xdr:cNvSpPr txBox="1"/>
      </xdr:nvSpPr>
      <xdr:spPr>
        <a:xfrm>
          <a:off x="10515600" y="546101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1,615.276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27942</xdr:rowOff>
    </xdr:from>
    <xdr:to>
      <xdr:col>55</xdr:col>
      <xdr:colOff>88900</xdr:colOff>
      <xdr:row>33</xdr:row>
      <xdr:rowOff>27942</xdr:rowOff>
    </xdr:to>
    <xdr:cxnSp macro="">
      <xdr:nvCxnSpPr>
        <xdr:cNvPr id="113" name="直線コネクタ 112">
          <a:extLst>
            <a:ext uri="{FF2B5EF4-FFF2-40B4-BE49-F238E27FC236}">
              <a16:creationId xmlns:a16="http://schemas.microsoft.com/office/drawing/2014/main" id="{00000000-0008-0000-0100-000071000000}"/>
            </a:ext>
          </a:extLst>
        </xdr:cNvPr>
        <xdr:cNvCxnSpPr/>
      </xdr:nvCxnSpPr>
      <xdr:spPr>
        <a:xfrm>
          <a:off x="10388600" y="5685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18050</xdr:rowOff>
    </xdr:from>
    <xdr:ext cx="534377" cy="259045"/>
    <xdr:sp macro="" textlink="">
      <xdr:nvSpPr>
        <xdr:cNvPr id="114" name="【道路】&#10;一人当たり延長平均値テキスト">
          <a:extLst>
            <a:ext uri="{FF2B5EF4-FFF2-40B4-BE49-F238E27FC236}">
              <a16:creationId xmlns:a16="http://schemas.microsoft.com/office/drawing/2014/main" id="{00000000-0008-0000-0100-000072000000}"/>
            </a:ext>
          </a:extLst>
        </xdr:cNvPr>
        <xdr:cNvSpPr txBox="1"/>
      </xdr:nvSpPr>
      <xdr:spPr>
        <a:xfrm>
          <a:off x="10515600" y="70475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39623</xdr:rowOff>
    </xdr:from>
    <xdr:to>
      <xdr:col>55</xdr:col>
      <xdr:colOff>50800</xdr:colOff>
      <xdr:row>41</xdr:row>
      <xdr:rowOff>141223</xdr:rowOff>
    </xdr:to>
    <xdr:sp macro="" textlink="">
      <xdr:nvSpPr>
        <xdr:cNvPr id="115" name="フローチャート: 判断 114">
          <a:extLst>
            <a:ext uri="{FF2B5EF4-FFF2-40B4-BE49-F238E27FC236}">
              <a16:creationId xmlns:a16="http://schemas.microsoft.com/office/drawing/2014/main" id="{00000000-0008-0000-0100-000073000000}"/>
            </a:ext>
          </a:extLst>
        </xdr:cNvPr>
        <xdr:cNvSpPr/>
      </xdr:nvSpPr>
      <xdr:spPr>
        <a:xfrm>
          <a:off x="10426700" y="7069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40228</xdr:rowOff>
    </xdr:from>
    <xdr:to>
      <xdr:col>50</xdr:col>
      <xdr:colOff>165100</xdr:colOff>
      <xdr:row>41</xdr:row>
      <xdr:rowOff>141828</xdr:rowOff>
    </xdr:to>
    <xdr:sp macro="" textlink="">
      <xdr:nvSpPr>
        <xdr:cNvPr id="116" name="フローチャート: 判断 115">
          <a:extLst>
            <a:ext uri="{FF2B5EF4-FFF2-40B4-BE49-F238E27FC236}">
              <a16:creationId xmlns:a16="http://schemas.microsoft.com/office/drawing/2014/main" id="{00000000-0008-0000-0100-000074000000}"/>
            </a:ext>
          </a:extLst>
        </xdr:cNvPr>
        <xdr:cNvSpPr/>
      </xdr:nvSpPr>
      <xdr:spPr>
        <a:xfrm>
          <a:off x="9588500" y="706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37357</xdr:rowOff>
    </xdr:from>
    <xdr:to>
      <xdr:col>46</xdr:col>
      <xdr:colOff>38100</xdr:colOff>
      <xdr:row>41</xdr:row>
      <xdr:rowOff>138957</xdr:rowOff>
    </xdr:to>
    <xdr:sp macro="" textlink="">
      <xdr:nvSpPr>
        <xdr:cNvPr id="117" name="フローチャート: 判断 116">
          <a:extLst>
            <a:ext uri="{FF2B5EF4-FFF2-40B4-BE49-F238E27FC236}">
              <a16:creationId xmlns:a16="http://schemas.microsoft.com/office/drawing/2014/main" id="{00000000-0008-0000-0100-000075000000}"/>
            </a:ext>
          </a:extLst>
        </xdr:cNvPr>
        <xdr:cNvSpPr/>
      </xdr:nvSpPr>
      <xdr:spPr>
        <a:xfrm>
          <a:off x="8699500" y="706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41305</xdr:rowOff>
    </xdr:from>
    <xdr:to>
      <xdr:col>41</xdr:col>
      <xdr:colOff>101600</xdr:colOff>
      <xdr:row>41</xdr:row>
      <xdr:rowOff>142905</xdr:rowOff>
    </xdr:to>
    <xdr:sp macro="" textlink="">
      <xdr:nvSpPr>
        <xdr:cNvPr id="118" name="フローチャート: 判断 117">
          <a:extLst>
            <a:ext uri="{FF2B5EF4-FFF2-40B4-BE49-F238E27FC236}">
              <a16:creationId xmlns:a16="http://schemas.microsoft.com/office/drawing/2014/main" id="{00000000-0008-0000-0100-000076000000}"/>
            </a:ext>
          </a:extLst>
        </xdr:cNvPr>
        <xdr:cNvSpPr/>
      </xdr:nvSpPr>
      <xdr:spPr>
        <a:xfrm>
          <a:off x="7810500" y="7070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39852</xdr:rowOff>
    </xdr:from>
    <xdr:to>
      <xdr:col>36</xdr:col>
      <xdr:colOff>165100</xdr:colOff>
      <xdr:row>41</xdr:row>
      <xdr:rowOff>141452</xdr:rowOff>
    </xdr:to>
    <xdr:sp macro="" textlink="">
      <xdr:nvSpPr>
        <xdr:cNvPr id="119" name="フローチャート: 判断 118">
          <a:extLst>
            <a:ext uri="{FF2B5EF4-FFF2-40B4-BE49-F238E27FC236}">
              <a16:creationId xmlns:a16="http://schemas.microsoft.com/office/drawing/2014/main" id="{00000000-0008-0000-0100-000077000000}"/>
            </a:ext>
          </a:extLst>
        </xdr:cNvPr>
        <xdr:cNvSpPr/>
      </xdr:nvSpPr>
      <xdr:spPr>
        <a:xfrm>
          <a:off x="6921500" y="706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00000000-0008-0000-0100-000078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00000000-0008-0000-0100-000079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00000000-0008-0000-0100-00007A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100-00007B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100-00007C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19099</xdr:rowOff>
    </xdr:from>
    <xdr:to>
      <xdr:col>55</xdr:col>
      <xdr:colOff>50800</xdr:colOff>
      <xdr:row>41</xdr:row>
      <xdr:rowOff>120699</xdr:rowOff>
    </xdr:to>
    <xdr:sp macro="" textlink="">
      <xdr:nvSpPr>
        <xdr:cNvPr id="125" name="楕円 124">
          <a:extLst>
            <a:ext uri="{FF2B5EF4-FFF2-40B4-BE49-F238E27FC236}">
              <a16:creationId xmlns:a16="http://schemas.microsoft.com/office/drawing/2014/main" id="{00000000-0008-0000-0100-00007D000000}"/>
            </a:ext>
          </a:extLst>
        </xdr:cNvPr>
        <xdr:cNvSpPr/>
      </xdr:nvSpPr>
      <xdr:spPr>
        <a:xfrm>
          <a:off x="10426700" y="7048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149926</xdr:rowOff>
    </xdr:from>
    <xdr:ext cx="534377" cy="259045"/>
    <xdr:sp macro="" textlink="">
      <xdr:nvSpPr>
        <xdr:cNvPr id="126" name="【道路】&#10;一人当たり延長該当値テキスト">
          <a:extLst>
            <a:ext uri="{FF2B5EF4-FFF2-40B4-BE49-F238E27FC236}">
              <a16:creationId xmlns:a16="http://schemas.microsoft.com/office/drawing/2014/main" id="{00000000-0008-0000-0100-00007E000000}"/>
            </a:ext>
          </a:extLst>
        </xdr:cNvPr>
        <xdr:cNvSpPr txBox="1"/>
      </xdr:nvSpPr>
      <xdr:spPr>
        <a:xfrm>
          <a:off x="10515600" y="6836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20258</xdr:rowOff>
    </xdr:from>
    <xdr:to>
      <xdr:col>50</xdr:col>
      <xdr:colOff>165100</xdr:colOff>
      <xdr:row>41</xdr:row>
      <xdr:rowOff>121858</xdr:rowOff>
    </xdr:to>
    <xdr:sp macro="" textlink="">
      <xdr:nvSpPr>
        <xdr:cNvPr id="127" name="楕円 126">
          <a:extLst>
            <a:ext uri="{FF2B5EF4-FFF2-40B4-BE49-F238E27FC236}">
              <a16:creationId xmlns:a16="http://schemas.microsoft.com/office/drawing/2014/main" id="{00000000-0008-0000-0100-00007F000000}"/>
            </a:ext>
          </a:extLst>
        </xdr:cNvPr>
        <xdr:cNvSpPr/>
      </xdr:nvSpPr>
      <xdr:spPr>
        <a:xfrm>
          <a:off x="9588500" y="7049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69899</xdr:rowOff>
    </xdr:from>
    <xdr:to>
      <xdr:col>55</xdr:col>
      <xdr:colOff>0</xdr:colOff>
      <xdr:row>41</xdr:row>
      <xdr:rowOff>71058</xdr:rowOff>
    </xdr:to>
    <xdr:cxnSp macro="">
      <xdr:nvCxnSpPr>
        <xdr:cNvPr id="128" name="直線コネクタ 127">
          <a:extLst>
            <a:ext uri="{FF2B5EF4-FFF2-40B4-BE49-F238E27FC236}">
              <a16:creationId xmlns:a16="http://schemas.microsoft.com/office/drawing/2014/main" id="{00000000-0008-0000-0100-000080000000}"/>
            </a:ext>
          </a:extLst>
        </xdr:cNvPr>
        <xdr:cNvCxnSpPr/>
      </xdr:nvCxnSpPr>
      <xdr:spPr>
        <a:xfrm flipV="1">
          <a:off x="9639300" y="7099349"/>
          <a:ext cx="838200" cy="1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21652</xdr:rowOff>
    </xdr:from>
    <xdr:to>
      <xdr:col>46</xdr:col>
      <xdr:colOff>38100</xdr:colOff>
      <xdr:row>41</xdr:row>
      <xdr:rowOff>123252</xdr:rowOff>
    </xdr:to>
    <xdr:sp macro="" textlink="">
      <xdr:nvSpPr>
        <xdr:cNvPr id="129" name="楕円 128">
          <a:extLst>
            <a:ext uri="{FF2B5EF4-FFF2-40B4-BE49-F238E27FC236}">
              <a16:creationId xmlns:a16="http://schemas.microsoft.com/office/drawing/2014/main" id="{00000000-0008-0000-0100-000081000000}"/>
            </a:ext>
          </a:extLst>
        </xdr:cNvPr>
        <xdr:cNvSpPr/>
      </xdr:nvSpPr>
      <xdr:spPr>
        <a:xfrm>
          <a:off x="8699500" y="7051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71058</xdr:rowOff>
    </xdr:from>
    <xdr:to>
      <xdr:col>50</xdr:col>
      <xdr:colOff>114300</xdr:colOff>
      <xdr:row>41</xdr:row>
      <xdr:rowOff>72452</xdr:rowOff>
    </xdr:to>
    <xdr:cxnSp macro="">
      <xdr:nvCxnSpPr>
        <xdr:cNvPr id="130" name="直線コネクタ 129">
          <a:extLst>
            <a:ext uri="{FF2B5EF4-FFF2-40B4-BE49-F238E27FC236}">
              <a16:creationId xmlns:a16="http://schemas.microsoft.com/office/drawing/2014/main" id="{00000000-0008-0000-0100-000082000000}"/>
            </a:ext>
          </a:extLst>
        </xdr:cNvPr>
        <xdr:cNvCxnSpPr/>
      </xdr:nvCxnSpPr>
      <xdr:spPr>
        <a:xfrm flipV="1">
          <a:off x="8750300" y="7100508"/>
          <a:ext cx="889000" cy="1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22538</xdr:rowOff>
    </xdr:from>
    <xdr:to>
      <xdr:col>41</xdr:col>
      <xdr:colOff>101600</xdr:colOff>
      <xdr:row>41</xdr:row>
      <xdr:rowOff>124138</xdr:rowOff>
    </xdr:to>
    <xdr:sp macro="" textlink="">
      <xdr:nvSpPr>
        <xdr:cNvPr id="131" name="楕円 130">
          <a:extLst>
            <a:ext uri="{FF2B5EF4-FFF2-40B4-BE49-F238E27FC236}">
              <a16:creationId xmlns:a16="http://schemas.microsoft.com/office/drawing/2014/main" id="{00000000-0008-0000-0100-000083000000}"/>
            </a:ext>
          </a:extLst>
        </xdr:cNvPr>
        <xdr:cNvSpPr/>
      </xdr:nvSpPr>
      <xdr:spPr>
        <a:xfrm>
          <a:off x="7810500" y="7051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72452</xdr:rowOff>
    </xdr:from>
    <xdr:to>
      <xdr:col>45</xdr:col>
      <xdr:colOff>177800</xdr:colOff>
      <xdr:row>41</xdr:row>
      <xdr:rowOff>73338</xdr:rowOff>
    </xdr:to>
    <xdr:cxnSp macro="">
      <xdr:nvCxnSpPr>
        <xdr:cNvPr id="132" name="直線コネクタ 131">
          <a:extLst>
            <a:ext uri="{FF2B5EF4-FFF2-40B4-BE49-F238E27FC236}">
              <a16:creationId xmlns:a16="http://schemas.microsoft.com/office/drawing/2014/main" id="{00000000-0008-0000-0100-000084000000}"/>
            </a:ext>
          </a:extLst>
        </xdr:cNvPr>
        <xdr:cNvCxnSpPr/>
      </xdr:nvCxnSpPr>
      <xdr:spPr>
        <a:xfrm flipV="1">
          <a:off x="7861300" y="7101902"/>
          <a:ext cx="889000" cy="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43143</xdr:rowOff>
    </xdr:from>
    <xdr:to>
      <xdr:col>36</xdr:col>
      <xdr:colOff>165100</xdr:colOff>
      <xdr:row>41</xdr:row>
      <xdr:rowOff>144743</xdr:rowOff>
    </xdr:to>
    <xdr:sp macro="" textlink="">
      <xdr:nvSpPr>
        <xdr:cNvPr id="133" name="楕円 132">
          <a:extLst>
            <a:ext uri="{FF2B5EF4-FFF2-40B4-BE49-F238E27FC236}">
              <a16:creationId xmlns:a16="http://schemas.microsoft.com/office/drawing/2014/main" id="{00000000-0008-0000-0100-000085000000}"/>
            </a:ext>
          </a:extLst>
        </xdr:cNvPr>
        <xdr:cNvSpPr/>
      </xdr:nvSpPr>
      <xdr:spPr>
        <a:xfrm>
          <a:off x="6921500" y="7072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73338</xdr:rowOff>
    </xdr:from>
    <xdr:to>
      <xdr:col>41</xdr:col>
      <xdr:colOff>50800</xdr:colOff>
      <xdr:row>41</xdr:row>
      <xdr:rowOff>93943</xdr:rowOff>
    </xdr:to>
    <xdr:cxnSp macro="">
      <xdr:nvCxnSpPr>
        <xdr:cNvPr id="134" name="直線コネクタ 133">
          <a:extLst>
            <a:ext uri="{FF2B5EF4-FFF2-40B4-BE49-F238E27FC236}">
              <a16:creationId xmlns:a16="http://schemas.microsoft.com/office/drawing/2014/main" id="{00000000-0008-0000-0100-000086000000}"/>
            </a:ext>
          </a:extLst>
        </xdr:cNvPr>
        <xdr:cNvCxnSpPr/>
      </xdr:nvCxnSpPr>
      <xdr:spPr>
        <a:xfrm flipV="1">
          <a:off x="6972300" y="7102788"/>
          <a:ext cx="889000" cy="20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132955</xdr:rowOff>
    </xdr:from>
    <xdr:ext cx="534377" cy="259045"/>
    <xdr:sp macro="" textlink="">
      <xdr:nvSpPr>
        <xdr:cNvPr id="135" name="n_1aveValue【道路】&#10;一人当たり延長">
          <a:extLst>
            <a:ext uri="{FF2B5EF4-FFF2-40B4-BE49-F238E27FC236}">
              <a16:creationId xmlns:a16="http://schemas.microsoft.com/office/drawing/2014/main" id="{00000000-0008-0000-0100-000087000000}"/>
            </a:ext>
          </a:extLst>
        </xdr:cNvPr>
        <xdr:cNvSpPr txBox="1"/>
      </xdr:nvSpPr>
      <xdr:spPr>
        <a:xfrm>
          <a:off x="9359411" y="7162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130084</xdr:rowOff>
    </xdr:from>
    <xdr:ext cx="534377" cy="259045"/>
    <xdr:sp macro="" textlink="">
      <xdr:nvSpPr>
        <xdr:cNvPr id="136" name="n_2aveValue【道路】&#10;一人当たり延長">
          <a:extLst>
            <a:ext uri="{FF2B5EF4-FFF2-40B4-BE49-F238E27FC236}">
              <a16:creationId xmlns:a16="http://schemas.microsoft.com/office/drawing/2014/main" id="{00000000-0008-0000-0100-000088000000}"/>
            </a:ext>
          </a:extLst>
        </xdr:cNvPr>
        <xdr:cNvSpPr txBox="1"/>
      </xdr:nvSpPr>
      <xdr:spPr>
        <a:xfrm>
          <a:off x="8483111" y="7159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134032</xdr:rowOff>
    </xdr:from>
    <xdr:ext cx="534377" cy="259045"/>
    <xdr:sp macro="" textlink="">
      <xdr:nvSpPr>
        <xdr:cNvPr id="137" name="n_3aveValue【道路】&#10;一人当たり延長">
          <a:extLst>
            <a:ext uri="{FF2B5EF4-FFF2-40B4-BE49-F238E27FC236}">
              <a16:creationId xmlns:a16="http://schemas.microsoft.com/office/drawing/2014/main" id="{00000000-0008-0000-0100-000089000000}"/>
            </a:ext>
          </a:extLst>
        </xdr:cNvPr>
        <xdr:cNvSpPr txBox="1"/>
      </xdr:nvSpPr>
      <xdr:spPr>
        <a:xfrm>
          <a:off x="7594111" y="7163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157979</xdr:rowOff>
    </xdr:from>
    <xdr:ext cx="534377" cy="259045"/>
    <xdr:sp macro="" textlink="">
      <xdr:nvSpPr>
        <xdr:cNvPr id="138" name="n_4aveValue【道路】&#10;一人当たり延長">
          <a:extLst>
            <a:ext uri="{FF2B5EF4-FFF2-40B4-BE49-F238E27FC236}">
              <a16:creationId xmlns:a16="http://schemas.microsoft.com/office/drawing/2014/main" id="{00000000-0008-0000-0100-00008A000000}"/>
            </a:ext>
          </a:extLst>
        </xdr:cNvPr>
        <xdr:cNvSpPr txBox="1"/>
      </xdr:nvSpPr>
      <xdr:spPr>
        <a:xfrm>
          <a:off x="6705111" y="6844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138385</xdr:rowOff>
    </xdr:from>
    <xdr:ext cx="534377" cy="259045"/>
    <xdr:sp macro="" textlink="">
      <xdr:nvSpPr>
        <xdr:cNvPr id="139" name="n_1mainValue【道路】&#10;一人当たり延長">
          <a:extLst>
            <a:ext uri="{FF2B5EF4-FFF2-40B4-BE49-F238E27FC236}">
              <a16:creationId xmlns:a16="http://schemas.microsoft.com/office/drawing/2014/main" id="{00000000-0008-0000-0100-00008B000000}"/>
            </a:ext>
          </a:extLst>
        </xdr:cNvPr>
        <xdr:cNvSpPr txBox="1"/>
      </xdr:nvSpPr>
      <xdr:spPr>
        <a:xfrm>
          <a:off x="9359411" y="6824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139779</xdr:rowOff>
    </xdr:from>
    <xdr:ext cx="534377" cy="259045"/>
    <xdr:sp macro="" textlink="">
      <xdr:nvSpPr>
        <xdr:cNvPr id="140" name="n_2mainValue【道路】&#10;一人当たり延長">
          <a:extLst>
            <a:ext uri="{FF2B5EF4-FFF2-40B4-BE49-F238E27FC236}">
              <a16:creationId xmlns:a16="http://schemas.microsoft.com/office/drawing/2014/main" id="{00000000-0008-0000-0100-00008C000000}"/>
            </a:ext>
          </a:extLst>
        </xdr:cNvPr>
        <xdr:cNvSpPr txBox="1"/>
      </xdr:nvSpPr>
      <xdr:spPr>
        <a:xfrm>
          <a:off x="8483111" y="6826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140665</xdr:rowOff>
    </xdr:from>
    <xdr:ext cx="534377" cy="259045"/>
    <xdr:sp macro="" textlink="">
      <xdr:nvSpPr>
        <xdr:cNvPr id="141" name="n_3mainValue【道路】&#10;一人当たり延長">
          <a:extLst>
            <a:ext uri="{FF2B5EF4-FFF2-40B4-BE49-F238E27FC236}">
              <a16:creationId xmlns:a16="http://schemas.microsoft.com/office/drawing/2014/main" id="{00000000-0008-0000-0100-00008D000000}"/>
            </a:ext>
          </a:extLst>
        </xdr:cNvPr>
        <xdr:cNvSpPr txBox="1"/>
      </xdr:nvSpPr>
      <xdr:spPr>
        <a:xfrm>
          <a:off x="7594111" y="6827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135870</xdr:rowOff>
    </xdr:from>
    <xdr:ext cx="534377" cy="259045"/>
    <xdr:sp macro="" textlink="">
      <xdr:nvSpPr>
        <xdr:cNvPr id="142" name="n_4mainValue【道路】&#10;一人当たり延長">
          <a:extLst>
            <a:ext uri="{FF2B5EF4-FFF2-40B4-BE49-F238E27FC236}">
              <a16:creationId xmlns:a16="http://schemas.microsoft.com/office/drawing/2014/main" id="{00000000-0008-0000-0100-00008E000000}"/>
            </a:ext>
          </a:extLst>
        </xdr:cNvPr>
        <xdr:cNvSpPr txBox="1"/>
      </xdr:nvSpPr>
      <xdr:spPr>
        <a:xfrm>
          <a:off x="6705111" y="7165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3" name="正方形/長方形 142">
          <a:extLst>
            <a:ext uri="{FF2B5EF4-FFF2-40B4-BE49-F238E27FC236}">
              <a16:creationId xmlns:a16="http://schemas.microsoft.com/office/drawing/2014/main" id="{00000000-0008-0000-0100-00008F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4" name="正方形/長方形 143">
          <a:extLst>
            <a:ext uri="{FF2B5EF4-FFF2-40B4-BE49-F238E27FC236}">
              <a16:creationId xmlns:a16="http://schemas.microsoft.com/office/drawing/2014/main" id="{00000000-0008-0000-0100-000090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5" name="正方形/長方形 144">
          <a:extLst>
            <a:ext uri="{FF2B5EF4-FFF2-40B4-BE49-F238E27FC236}">
              <a16:creationId xmlns:a16="http://schemas.microsoft.com/office/drawing/2014/main" id="{00000000-0008-0000-0100-000091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6" name="正方形/長方形 145">
          <a:extLst>
            <a:ext uri="{FF2B5EF4-FFF2-40B4-BE49-F238E27FC236}">
              <a16:creationId xmlns:a16="http://schemas.microsoft.com/office/drawing/2014/main" id="{00000000-0008-0000-0100-000092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7" name="正方形/長方形 146">
          <a:extLst>
            <a:ext uri="{FF2B5EF4-FFF2-40B4-BE49-F238E27FC236}">
              <a16:creationId xmlns:a16="http://schemas.microsoft.com/office/drawing/2014/main" id="{00000000-0008-0000-0100-000093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8" name="正方形/長方形 147">
          <a:extLst>
            <a:ext uri="{FF2B5EF4-FFF2-40B4-BE49-F238E27FC236}">
              <a16:creationId xmlns:a16="http://schemas.microsoft.com/office/drawing/2014/main" id="{00000000-0008-0000-0100-000094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9" name="正方形/長方形 148">
          <a:extLst>
            <a:ext uri="{FF2B5EF4-FFF2-40B4-BE49-F238E27FC236}">
              <a16:creationId xmlns:a16="http://schemas.microsoft.com/office/drawing/2014/main" id="{00000000-0008-0000-0100-000095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0" name="正方形/長方形 149">
          <a:extLst>
            <a:ext uri="{FF2B5EF4-FFF2-40B4-BE49-F238E27FC236}">
              <a16:creationId xmlns:a16="http://schemas.microsoft.com/office/drawing/2014/main" id="{00000000-0008-0000-0100-000096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1" name="テキスト ボックス 150">
          <a:extLst>
            <a:ext uri="{FF2B5EF4-FFF2-40B4-BE49-F238E27FC236}">
              <a16:creationId xmlns:a16="http://schemas.microsoft.com/office/drawing/2014/main" id="{00000000-0008-0000-0100-000097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2" name="直線コネクタ 151">
          <a:extLst>
            <a:ext uri="{FF2B5EF4-FFF2-40B4-BE49-F238E27FC236}">
              <a16:creationId xmlns:a16="http://schemas.microsoft.com/office/drawing/2014/main" id="{00000000-0008-0000-0100-000098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3" name="テキスト ボックス 152">
          <a:extLst>
            <a:ext uri="{FF2B5EF4-FFF2-40B4-BE49-F238E27FC236}">
              <a16:creationId xmlns:a16="http://schemas.microsoft.com/office/drawing/2014/main" id="{00000000-0008-0000-0100-000099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4" name="直線コネクタ 153">
          <a:extLst>
            <a:ext uri="{FF2B5EF4-FFF2-40B4-BE49-F238E27FC236}">
              <a16:creationId xmlns:a16="http://schemas.microsoft.com/office/drawing/2014/main" id="{00000000-0008-0000-0100-00009A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5" name="テキスト ボックス 154">
          <a:extLst>
            <a:ext uri="{FF2B5EF4-FFF2-40B4-BE49-F238E27FC236}">
              <a16:creationId xmlns:a16="http://schemas.microsoft.com/office/drawing/2014/main" id="{00000000-0008-0000-0100-00009B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6" name="直線コネクタ 155">
          <a:extLst>
            <a:ext uri="{FF2B5EF4-FFF2-40B4-BE49-F238E27FC236}">
              <a16:creationId xmlns:a16="http://schemas.microsoft.com/office/drawing/2014/main" id="{00000000-0008-0000-0100-00009C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7" name="テキスト ボックス 156">
          <a:extLst>
            <a:ext uri="{FF2B5EF4-FFF2-40B4-BE49-F238E27FC236}">
              <a16:creationId xmlns:a16="http://schemas.microsoft.com/office/drawing/2014/main" id="{00000000-0008-0000-0100-00009D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8" name="直線コネクタ 157">
          <a:extLst>
            <a:ext uri="{FF2B5EF4-FFF2-40B4-BE49-F238E27FC236}">
              <a16:creationId xmlns:a16="http://schemas.microsoft.com/office/drawing/2014/main" id="{00000000-0008-0000-0100-00009E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9" name="テキスト ボックス 158">
          <a:extLst>
            <a:ext uri="{FF2B5EF4-FFF2-40B4-BE49-F238E27FC236}">
              <a16:creationId xmlns:a16="http://schemas.microsoft.com/office/drawing/2014/main" id="{00000000-0008-0000-0100-00009F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0" name="直線コネクタ 159">
          <a:extLst>
            <a:ext uri="{FF2B5EF4-FFF2-40B4-BE49-F238E27FC236}">
              <a16:creationId xmlns:a16="http://schemas.microsoft.com/office/drawing/2014/main" id="{00000000-0008-0000-0100-0000A0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1" name="テキスト ボックス 160">
          <a:extLst>
            <a:ext uri="{FF2B5EF4-FFF2-40B4-BE49-F238E27FC236}">
              <a16:creationId xmlns:a16="http://schemas.microsoft.com/office/drawing/2014/main" id="{00000000-0008-0000-0100-0000A1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2" name="直線コネクタ 161">
          <a:extLst>
            <a:ext uri="{FF2B5EF4-FFF2-40B4-BE49-F238E27FC236}">
              <a16:creationId xmlns:a16="http://schemas.microsoft.com/office/drawing/2014/main" id="{00000000-0008-0000-0100-0000A2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3" name="テキスト ボックス 162">
          <a:extLst>
            <a:ext uri="{FF2B5EF4-FFF2-40B4-BE49-F238E27FC236}">
              <a16:creationId xmlns:a16="http://schemas.microsoft.com/office/drawing/2014/main" id="{00000000-0008-0000-0100-0000A3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4" name="直線コネクタ 163">
          <a:extLst>
            <a:ext uri="{FF2B5EF4-FFF2-40B4-BE49-F238E27FC236}">
              <a16:creationId xmlns:a16="http://schemas.microsoft.com/office/drawing/2014/main" id="{00000000-0008-0000-0100-0000A4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5" name="テキスト ボックス 164">
          <a:extLst>
            <a:ext uri="{FF2B5EF4-FFF2-40B4-BE49-F238E27FC236}">
              <a16:creationId xmlns:a16="http://schemas.microsoft.com/office/drawing/2014/main" id="{00000000-0008-0000-0100-0000A5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6" name="【橋りょう・トンネル】&#10;有形固定資産減価償却率グラフ枠">
          <a:extLst>
            <a:ext uri="{FF2B5EF4-FFF2-40B4-BE49-F238E27FC236}">
              <a16:creationId xmlns:a16="http://schemas.microsoft.com/office/drawing/2014/main" id="{00000000-0008-0000-0100-0000A6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139065</xdr:rowOff>
    </xdr:from>
    <xdr:to>
      <xdr:col>24</xdr:col>
      <xdr:colOff>62865</xdr:colOff>
      <xdr:row>64</xdr:row>
      <xdr:rowOff>28575</xdr:rowOff>
    </xdr:to>
    <xdr:cxnSp macro="">
      <xdr:nvCxnSpPr>
        <xdr:cNvPr id="167" name="直線コネクタ 166">
          <a:extLst>
            <a:ext uri="{FF2B5EF4-FFF2-40B4-BE49-F238E27FC236}">
              <a16:creationId xmlns:a16="http://schemas.microsoft.com/office/drawing/2014/main" id="{00000000-0008-0000-0100-0000A7000000}"/>
            </a:ext>
          </a:extLst>
        </xdr:cNvPr>
        <xdr:cNvCxnSpPr/>
      </xdr:nvCxnSpPr>
      <xdr:spPr>
        <a:xfrm flipV="1">
          <a:off x="4634865" y="9568815"/>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32402</xdr:rowOff>
    </xdr:from>
    <xdr:ext cx="405111" cy="259045"/>
    <xdr:sp macro="" textlink="">
      <xdr:nvSpPr>
        <xdr:cNvPr id="168" name="【橋りょう・トンネル】&#10;有形固定資産減価償却率最小値テキスト">
          <a:extLst>
            <a:ext uri="{FF2B5EF4-FFF2-40B4-BE49-F238E27FC236}">
              <a16:creationId xmlns:a16="http://schemas.microsoft.com/office/drawing/2014/main" id="{00000000-0008-0000-0100-0000A8000000}"/>
            </a:ext>
          </a:extLst>
        </xdr:cNvPr>
        <xdr:cNvSpPr txBox="1"/>
      </xdr:nvSpPr>
      <xdr:spPr>
        <a:xfrm>
          <a:off x="4673600" y="1100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28575</xdr:rowOff>
    </xdr:from>
    <xdr:to>
      <xdr:col>24</xdr:col>
      <xdr:colOff>152400</xdr:colOff>
      <xdr:row>64</xdr:row>
      <xdr:rowOff>28575</xdr:rowOff>
    </xdr:to>
    <xdr:cxnSp macro="">
      <xdr:nvCxnSpPr>
        <xdr:cNvPr id="169" name="直線コネクタ 168">
          <a:extLst>
            <a:ext uri="{FF2B5EF4-FFF2-40B4-BE49-F238E27FC236}">
              <a16:creationId xmlns:a16="http://schemas.microsoft.com/office/drawing/2014/main" id="{00000000-0008-0000-0100-0000A9000000}"/>
            </a:ext>
          </a:extLst>
        </xdr:cNvPr>
        <xdr:cNvCxnSpPr/>
      </xdr:nvCxnSpPr>
      <xdr:spPr>
        <a:xfrm>
          <a:off x="4546600" y="11001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85742</xdr:rowOff>
    </xdr:from>
    <xdr:ext cx="405111" cy="259045"/>
    <xdr:sp macro="" textlink="">
      <xdr:nvSpPr>
        <xdr:cNvPr id="170" name="【橋りょう・トンネル】&#10;有形固定資産減価償却率最大値テキスト">
          <a:extLst>
            <a:ext uri="{FF2B5EF4-FFF2-40B4-BE49-F238E27FC236}">
              <a16:creationId xmlns:a16="http://schemas.microsoft.com/office/drawing/2014/main" id="{00000000-0008-0000-0100-0000AA000000}"/>
            </a:ext>
          </a:extLst>
        </xdr:cNvPr>
        <xdr:cNvSpPr txBox="1"/>
      </xdr:nvSpPr>
      <xdr:spPr>
        <a:xfrm>
          <a:off x="4673600" y="9344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139065</xdr:rowOff>
    </xdr:from>
    <xdr:to>
      <xdr:col>24</xdr:col>
      <xdr:colOff>152400</xdr:colOff>
      <xdr:row>55</xdr:row>
      <xdr:rowOff>139065</xdr:rowOff>
    </xdr:to>
    <xdr:cxnSp macro="">
      <xdr:nvCxnSpPr>
        <xdr:cNvPr id="171" name="直線コネクタ 170">
          <a:extLst>
            <a:ext uri="{FF2B5EF4-FFF2-40B4-BE49-F238E27FC236}">
              <a16:creationId xmlns:a16="http://schemas.microsoft.com/office/drawing/2014/main" id="{00000000-0008-0000-0100-0000AB000000}"/>
            </a:ext>
          </a:extLst>
        </xdr:cNvPr>
        <xdr:cNvCxnSpPr/>
      </xdr:nvCxnSpPr>
      <xdr:spPr>
        <a:xfrm>
          <a:off x="4546600" y="9568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110507</xdr:rowOff>
    </xdr:from>
    <xdr:ext cx="405111" cy="259045"/>
    <xdr:sp macro="" textlink="">
      <xdr:nvSpPr>
        <xdr:cNvPr id="172" name="【橋りょう・トンネル】&#10;有形固定資産減価償却率平均値テキスト">
          <a:extLst>
            <a:ext uri="{FF2B5EF4-FFF2-40B4-BE49-F238E27FC236}">
              <a16:creationId xmlns:a16="http://schemas.microsoft.com/office/drawing/2014/main" id="{00000000-0008-0000-0100-0000AC000000}"/>
            </a:ext>
          </a:extLst>
        </xdr:cNvPr>
        <xdr:cNvSpPr txBox="1"/>
      </xdr:nvSpPr>
      <xdr:spPr>
        <a:xfrm>
          <a:off x="4673600" y="10226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132080</xdr:rowOff>
    </xdr:from>
    <xdr:to>
      <xdr:col>24</xdr:col>
      <xdr:colOff>114300</xdr:colOff>
      <xdr:row>60</xdr:row>
      <xdr:rowOff>62230</xdr:rowOff>
    </xdr:to>
    <xdr:sp macro="" textlink="">
      <xdr:nvSpPr>
        <xdr:cNvPr id="173" name="フローチャート: 判断 172">
          <a:extLst>
            <a:ext uri="{FF2B5EF4-FFF2-40B4-BE49-F238E27FC236}">
              <a16:creationId xmlns:a16="http://schemas.microsoft.com/office/drawing/2014/main" id="{00000000-0008-0000-0100-0000AD000000}"/>
            </a:ext>
          </a:extLst>
        </xdr:cNvPr>
        <xdr:cNvSpPr/>
      </xdr:nvSpPr>
      <xdr:spPr>
        <a:xfrm>
          <a:off x="45847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113030</xdr:rowOff>
    </xdr:from>
    <xdr:to>
      <xdr:col>20</xdr:col>
      <xdr:colOff>38100</xdr:colOff>
      <xdr:row>60</xdr:row>
      <xdr:rowOff>43180</xdr:rowOff>
    </xdr:to>
    <xdr:sp macro="" textlink="">
      <xdr:nvSpPr>
        <xdr:cNvPr id="174" name="フローチャート: 判断 173">
          <a:extLst>
            <a:ext uri="{FF2B5EF4-FFF2-40B4-BE49-F238E27FC236}">
              <a16:creationId xmlns:a16="http://schemas.microsoft.com/office/drawing/2014/main" id="{00000000-0008-0000-0100-0000AE000000}"/>
            </a:ext>
          </a:extLst>
        </xdr:cNvPr>
        <xdr:cNvSpPr/>
      </xdr:nvSpPr>
      <xdr:spPr>
        <a:xfrm>
          <a:off x="3746500" y="1022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95885</xdr:rowOff>
    </xdr:from>
    <xdr:to>
      <xdr:col>15</xdr:col>
      <xdr:colOff>101600</xdr:colOff>
      <xdr:row>60</xdr:row>
      <xdr:rowOff>26035</xdr:rowOff>
    </xdr:to>
    <xdr:sp macro="" textlink="">
      <xdr:nvSpPr>
        <xdr:cNvPr id="175" name="フローチャート: 判断 174">
          <a:extLst>
            <a:ext uri="{FF2B5EF4-FFF2-40B4-BE49-F238E27FC236}">
              <a16:creationId xmlns:a16="http://schemas.microsoft.com/office/drawing/2014/main" id="{00000000-0008-0000-0100-0000AF000000}"/>
            </a:ext>
          </a:extLst>
        </xdr:cNvPr>
        <xdr:cNvSpPr/>
      </xdr:nvSpPr>
      <xdr:spPr>
        <a:xfrm>
          <a:off x="2857500" y="1021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74930</xdr:rowOff>
    </xdr:from>
    <xdr:to>
      <xdr:col>10</xdr:col>
      <xdr:colOff>165100</xdr:colOff>
      <xdr:row>60</xdr:row>
      <xdr:rowOff>5080</xdr:rowOff>
    </xdr:to>
    <xdr:sp macro="" textlink="">
      <xdr:nvSpPr>
        <xdr:cNvPr id="176" name="フローチャート: 判断 175">
          <a:extLst>
            <a:ext uri="{FF2B5EF4-FFF2-40B4-BE49-F238E27FC236}">
              <a16:creationId xmlns:a16="http://schemas.microsoft.com/office/drawing/2014/main" id="{00000000-0008-0000-0100-0000B0000000}"/>
            </a:ext>
          </a:extLst>
        </xdr:cNvPr>
        <xdr:cNvSpPr/>
      </xdr:nvSpPr>
      <xdr:spPr>
        <a:xfrm>
          <a:off x="19685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69215</xdr:rowOff>
    </xdr:from>
    <xdr:to>
      <xdr:col>6</xdr:col>
      <xdr:colOff>38100</xdr:colOff>
      <xdr:row>59</xdr:row>
      <xdr:rowOff>170815</xdr:rowOff>
    </xdr:to>
    <xdr:sp macro="" textlink="">
      <xdr:nvSpPr>
        <xdr:cNvPr id="177" name="フローチャート: 判断 176">
          <a:extLst>
            <a:ext uri="{FF2B5EF4-FFF2-40B4-BE49-F238E27FC236}">
              <a16:creationId xmlns:a16="http://schemas.microsoft.com/office/drawing/2014/main" id="{00000000-0008-0000-0100-0000B1000000}"/>
            </a:ext>
          </a:extLst>
        </xdr:cNvPr>
        <xdr:cNvSpPr/>
      </xdr:nvSpPr>
      <xdr:spPr>
        <a:xfrm>
          <a:off x="1079500" y="1018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00000000-0008-0000-0100-0000B2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00000000-0008-0000-0100-0000B3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00000000-0008-0000-0100-0000B4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00000000-0008-0000-0100-0000B5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100-0000B6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63500</xdr:rowOff>
    </xdr:from>
    <xdr:to>
      <xdr:col>24</xdr:col>
      <xdr:colOff>114300</xdr:colOff>
      <xdr:row>58</xdr:row>
      <xdr:rowOff>165100</xdr:rowOff>
    </xdr:to>
    <xdr:sp macro="" textlink="">
      <xdr:nvSpPr>
        <xdr:cNvPr id="183" name="楕円 182">
          <a:extLst>
            <a:ext uri="{FF2B5EF4-FFF2-40B4-BE49-F238E27FC236}">
              <a16:creationId xmlns:a16="http://schemas.microsoft.com/office/drawing/2014/main" id="{00000000-0008-0000-0100-0000B7000000}"/>
            </a:ext>
          </a:extLst>
        </xdr:cNvPr>
        <xdr:cNvSpPr/>
      </xdr:nvSpPr>
      <xdr:spPr>
        <a:xfrm>
          <a:off x="45847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86377</xdr:rowOff>
    </xdr:from>
    <xdr:ext cx="405111" cy="259045"/>
    <xdr:sp macro="" textlink="">
      <xdr:nvSpPr>
        <xdr:cNvPr id="184" name="【橋りょう・トンネル】&#10;有形固定資産減価償却率該当値テキスト">
          <a:extLst>
            <a:ext uri="{FF2B5EF4-FFF2-40B4-BE49-F238E27FC236}">
              <a16:creationId xmlns:a16="http://schemas.microsoft.com/office/drawing/2014/main" id="{00000000-0008-0000-0100-0000B8000000}"/>
            </a:ext>
          </a:extLst>
        </xdr:cNvPr>
        <xdr:cNvSpPr txBox="1"/>
      </xdr:nvSpPr>
      <xdr:spPr>
        <a:xfrm>
          <a:off x="4673600" y="985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31115</xdr:rowOff>
    </xdr:from>
    <xdr:to>
      <xdr:col>20</xdr:col>
      <xdr:colOff>38100</xdr:colOff>
      <xdr:row>58</xdr:row>
      <xdr:rowOff>132715</xdr:rowOff>
    </xdr:to>
    <xdr:sp macro="" textlink="">
      <xdr:nvSpPr>
        <xdr:cNvPr id="185" name="楕円 184">
          <a:extLst>
            <a:ext uri="{FF2B5EF4-FFF2-40B4-BE49-F238E27FC236}">
              <a16:creationId xmlns:a16="http://schemas.microsoft.com/office/drawing/2014/main" id="{00000000-0008-0000-0100-0000B9000000}"/>
            </a:ext>
          </a:extLst>
        </xdr:cNvPr>
        <xdr:cNvSpPr/>
      </xdr:nvSpPr>
      <xdr:spPr>
        <a:xfrm>
          <a:off x="3746500" y="997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81915</xdr:rowOff>
    </xdr:from>
    <xdr:to>
      <xdr:col>24</xdr:col>
      <xdr:colOff>63500</xdr:colOff>
      <xdr:row>58</xdr:row>
      <xdr:rowOff>114300</xdr:rowOff>
    </xdr:to>
    <xdr:cxnSp macro="">
      <xdr:nvCxnSpPr>
        <xdr:cNvPr id="186" name="直線コネクタ 185">
          <a:extLst>
            <a:ext uri="{FF2B5EF4-FFF2-40B4-BE49-F238E27FC236}">
              <a16:creationId xmlns:a16="http://schemas.microsoft.com/office/drawing/2014/main" id="{00000000-0008-0000-0100-0000BA000000}"/>
            </a:ext>
          </a:extLst>
        </xdr:cNvPr>
        <xdr:cNvCxnSpPr/>
      </xdr:nvCxnSpPr>
      <xdr:spPr>
        <a:xfrm>
          <a:off x="3797300" y="10026015"/>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635</xdr:rowOff>
    </xdr:from>
    <xdr:to>
      <xdr:col>15</xdr:col>
      <xdr:colOff>101600</xdr:colOff>
      <xdr:row>58</xdr:row>
      <xdr:rowOff>102235</xdr:rowOff>
    </xdr:to>
    <xdr:sp macro="" textlink="">
      <xdr:nvSpPr>
        <xdr:cNvPr id="187" name="楕円 186">
          <a:extLst>
            <a:ext uri="{FF2B5EF4-FFF2-40B4-BE49-F238E27FC236}">
              <a16:creationId xmlns:a16="http://schemas.microsoft.com/office/drawing/2014/main" id="{00000000-0008-0000-0100-0000BB000000}"/>
            </a:ext>
          </a:extLst>
        </xdr:cNvPr>
        <xdr:cNvSpPr/>
      </xdr:nvSpPr>
      <xdr:spPr>
        <a:xfrm>
          <a:off x="2857500" y="994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51435</xdr:rowOff>
    </xdr:from>
    <xdr:to>
      <xdr:col>19</xdr:col>
      <xdr:colOff>177800</xdr:colOff>
      <xdr:row>58</xdr:row>
      <xdr:rowOff>81915</xdr:rowOff>
    </xdr:to>
    <xdr:cxnSp macro="">
      <xdr:nvCxnSpPr>
        <xdr:cNvPr id="188" name="直線コネクタ 187">
          <a:extLst>
            <a:ext uri="{FF2B5EF4-FFF2-40B4-BE49-F238E27FC236}">
              <a16:creationId xmlns:a16="http://schemas.microsoft.com/office/drawing/2014/main" id="{00000000-0008-0000-0100-0000BC000000}"/>
            </a:ext>
          </a:extLst>
        </xdr:cNvPr>
        <xdr:cNvCxnSpPr/>
      </xdr:nvCxnSpPr>
      <xdr:spPr>
        <a:xfrm>
          <a:off x="2908300" y="999553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141605</xdr:rowOff>
    </xdr:from>
    <xdr:to>
      <xdr:col>10</xdr:col>
      <xdr:colOff>165100</xdr:colOff>
      <xdr:row>58</xdr:row>
      <xdr:rowOff>71755</xdr:rowOff>
    </xdr:to>
    <xdr:sp macro="" textlink="">
      <xdr:nvSpPr>
        <xdr:cNvPr id="189" name="楕円 188">
          <a:extLst>
            <a:ext uri="{FF2B5EF4-FFF2-40B4-BE49-F238E27FC236}">
              <a16:creationId xmlns:a16="http://schemas.microsoft.com/office/drawing/2014/main" id="{00000000-0008-0000-0100-0000BD000000}"/>
            </a:ext>
          </a:extLst>
        </xdr:cNvPr>
        <xdr:cNvSpPr/>
      </xdr:nvSpPr>
      <xdr:spPr>
        <a:xfrm>
          <a:off x="1968500" y="9914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20955</xdr:rowOff>
    </xdr:from>
    <xdr:to>
      <xdr:col>15</xdr:col>
      <xdr:colOff>50800</xdr:colOff>
      <xdr:row>58</xdr:row>
      <xdr:rowOff>51435</xdr:rowOff>
    </xdr:to>
    <xdr:cxnSp macro="">
      <xdr:nvCxnSpPr>
        <xdr:cNvPr id="190" name="直線コネクタ 189">
          <a:extLst>
            <a:ext uri="{FF2B5EF4-FFF2-40B4-BE49-F238E27FC236}">
              <a16:creationId xmlns:a16="http://schemas.microsoft.com/office/drawing/2014/main" id="{00000000-0008-0000-0100-0000BE000000}"/>
            </a:ext>
          </a:extLst>
        </xdr:cNvPr>
        <xdr:cNvCxnSpPr/>
      </xdr:nvCxnSpPr>
      <xdr:spPr>
        <a:xfrm>
          <a:off x="2019300" y="996505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34307</xdr:rowOff>
    </xdr:from>
    <xdr:ext cx="405111" cy="259045"/>
    <xdr:sp macro="" textlink="">
      <xdr:nvSpPr>
        <xdr:cNvPr id="191" name="n_1aveValue【橋りょう・トンネル】&#10;有形固定資産減価償却率">
          <a:extLst>
            <a:ext uri="{FF2B5EF4-FFF2-40B4-BE49-F238E27FC236}">
              <a16:creationId xmlns:a16="http://schemas.microsoft.com/office/drawing/2014/main" id="{00000000-0008-0000-0100-0000BF000000}"/>
            </a:ext>
          </a:extLst>
        </xdr:cNvPr>
        <xdr:cNvSpPr txBox="1"/>
      </xdr:nvSpPr>
      <xdr:spPr>
        <a:xfrm>
          <a:off x="3582044" y="1032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17162</xdr:rowOff>
    </xdr:from>
    <xdr:ext cx="405111" cy="259045"/>
    <xdr:sp macro="" textlink="">
      <xdr:nvSpPr>
        <xdr:cNvPr id="192" name="n_2aveValue【橋りょう・トンネル】&#10;有形固定資産減価償却率">
          <a:extLst>
            <a:ext uri="{FF2B5EF4-FFF2-40B4-BE49-F238E27FC236}">
              <a16:creationId xmlns:a16="http://schemas.microsoft.com/office/drawing/2014/main" id="{00000000-0008-0000-0100-0000C0000000}"/>
            </a:ext>
          </a:extLst>
        </xdr:cNvPr>
        <xdr:cNvSpPr txBox="1"/>
      </xdr:nvSpPr>
      <xdr:spPr>
        <a:xfrm>
          <a:off x="2705744" y="1030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167657</xdr:rowOff>
    </xdr:from>
    <xdr:ext cx="405111" cy="259045"/>
    <xdr:sp macro="" textlink="">
      <xdr:nvSpPr>
        <xdr:cNvPr id="193" name="n_3aveValue【橋りょう・トンネル】&#10;有形固定資産減価償却率">
          <a:extLst>
            <a:ext uri="{FF2B5EF4-FFF2-40B4-BE49-F238E27FC236}">
              <a16:creationId xmlns:a16="http://schemas.microsoft.com/office/drawing/2014/main" id="{00000000-0008-0000-0100-0000C1000000}"/>
            </a:ext>
          </a:extLst>
        </xdr:cNvPr>
        <xdr:cNvSpPr txBox="1"/>
      </xdr:nvSpPr>
      <xdr:spPr>
        <a:xfrm>
          <a:off x="1816744" y="1028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15892</xdr:rowOff>
    </xdr:from>
    <xdr:ext cx="405111" cy="259045"/>
    <xdr:sp macro="" textlink="">
      <xdr:nvSpPr>
        <xdr:cNvPr id="194" name="n_4aveValue【橋りょう・トンネル】&#10;有形固定資産減価償却率">
          <a:extLst>
            <a:ext uri="{FF2B5EF4-FFF2-40B4-BE49-F238E27FC236}">
              <a16:creationId xmlns:a16="http://schemas.microsoft.com/office/drawing/2014/main" id="{00000000-0008-0000-0100-0000C2000000}"/>
            </a:ext>
          </a:extLst>
        </xdr:cNvPr>
        <xdr:cNvSpPr txBox="1"/>
      </xdr:nvSpPr>
      <xdr:spPr>
        <a:xfrm>
          <a:off x="927744" y="9959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149242</xdr:rowOff>
    </xdr:from>
    <xdr:ext cx="405111" cy="259045"/>
    <xdr:sp macro="" textlink="">
      <xdr:nvSpPr>
        <xdr:cNvPr id="195" name="n_1mainValue【橋りょう・トンネル】&#10;有形固定資産減価償却率">
          <a:extLst>
            <a:ext uri="{FF2B5EF4-FFF2-40B4-BE49-F238E27FC236}">
              <a16:creationId xmlns:a16="http://schemas.microsoft.com/office/drawing/2014/main" id="{00000000-0008-0000-0100-0000C3000000}"/>
            </a:ext>
          </a:extLst>
        </xdr:cNvPr>
        <xdr:cNvSpPr txBox="1"/>
      </xdr:nvSpPr>
      <xdr:spPr>
        <a:xfrm>
          <a:off x="3582044" y="9750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118762</xdr:rowOff>
    </xdr:from>
    <xdr:ext cx="405111" cy="259045"/>
    <xdr:sp macro="" textlink="">
      <xdr:nvSpPr>
        <xdr:cNvPr id="196" name="n_2mainValue【橋りょう・トンネル】&#10;有形固定資産減価償却率">
          <a:extLst>
            <a:ext uri="{FF2B5EF4-FFF2-40B4-BE49-F238E27FC236}">
              <a16:creationId xmlns:a16="http://schemas.microsoft.com/office/drawing/2014/main" id="{00000000-0008-0000-0100-0000C4000000}"/>
            </a:ext>
          </a:extLst>
        </xdr:cNvPr>
        <xdr:cNvSpPr txBox="1"/>
      </xdr:nvSpPr>
      <xdr:spPr>
        <a:xfrm>
          <a:off x="2705744" y="9719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88282</xdr:rowOff>
    </xdr:from>
    <xdr:ext cx="405111" cy="259045"/>
    <xdr:sp macro="" textlink="">
      <xdr:nvSpPr>
        <xdr:cNvPr id="197" name="n_3mainValue【橋りょう・トンネル】&#10;有形固定資産減価償却率">
          <a:extLst>
            <a:ext uri="{FF2B5EF4-FFF2-40B4-BE49-F238E27FC236}">
              <a16:creationId xmlns:a16="http://schemas.microsoft.com/office/drawing/2014/main" id="{00000000-0008-0000-0100-0000C5000000}"/>
            </a:ext>
          </a:extLst>
        </xdr:cNvPr>
        <xdr:cNvSpPr txBox="1"/>
      </xdr:nvSpPr>
      <xdr:spPr>
        <a:xfrm>
          <a:off x="1816744" y="9689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8" name="正方形/長方形 197">
          <a:extLst>
            <a:ext uri="{FF2B5EF4-FFF2-40B4-BE49-F238E27FC236}">
              <a16:creationId xmlns:a16="http://schemas.microsoft.com/office/drawing/2014/main" id="{00000000-0008-0000-0100-0000C6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9" name="正方形/長方形 198">
          <a:extLst>
            <a:ext uri="{FF2B5EF4-FFF2-40B4-BE49-F238E27FC236}">
              <a16:creationId xmlns:a16="http://schemas.microsoft.com/office/drawing/2014/main" id="{00000000-0008-0000-0100-0000C7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0" name="正方形/長方形 199">
          <a:extLst>
            <a:ext uri="{FF2B5EF4-FFF2-40B4-BE49-F238E27FC236}">
              <a16:creationId xmlns:a16="http://schemas.microsoft.com/office/drawing/2014/main" id="{00000000-0008-0000-0100-0000C8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1" name="正方形/長方形 200">
          <a:extLst>
            <a:ext uri="{FF2B5EF4-FFF2-40B4-BE49-F238E27FC236}">
              <a16:creationId xmlns:a16="http://schemas.microsoft.com/office/drawing/2014/main" id="{00000000-0008-0000-0100-0000C9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2" name="正方形/長方形 201">
          <a:extLst>
            <a:ext uri="{FF2B5EF4-FFF2-40B4-BE49-F238E27FC236}">
              <a16:creationId xmlns:a16="http://schemas.microsoft.com/office/drawing/2014/main" id="{00000000-0008-0000-0100-0000CA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3" name="正方形/長方形 202">
          <a:extLst>
            <a:ext uri="{FF2B5EF4-FFF2-40B4-BE49-F238E27FC236}">
              <a16:creationId xmlns:a16="http://schemas.microsoft.com/office/drawing/2014/main" id="{00000000-0008-0000-0100-0000CB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4" name="正方形/長方形 203">
          <a:extLst>
            <a:ext uri="{FF2B5EF4-FFF2-40B4-BE49-F238E27FC236}">
              <a16:creationId xmlns:a16="http://schemas.microsoft.com/office/drawing/2014/main" id="{00000000-0008-0000-0100-0000CC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5" name="正方形/長方形 204">
          <a:extLst>
            <a:ext uri="{FF2B5EF4-FFF2-40B4-BE49-F238E27FC236}">
              <a16:creationId xmlns:a16="http://schemas.microsoft.com/office/drawing/2014/main" id="{00000000-0008-0000-0100-0000CD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6" name="テキスト ボックス 205">
          <a:extLst>
            <a:ext uri="{FF2B5EF4-FFF2-40B4-BE49-F238E27FC236}">
              <a16:creationId xmlns:a16="http://schemas.microsoft.com/office/drawing/2014/main" id="{00000000-0008-0000-0100-0000CE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7" name="直線コネクタ 206">
          <a:extLst>
            <a:ext uri="{FF2B5EF4-FFF2-40B4-BE49-F238E27FC236}">
              <a16:creationId xmlns:a16="http://schemas.microsoft.com/office/drawing/2014/main" id="{00000000-0008-0000-0100-0000CF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8" name="直線コネクタ 207">
          <a:extLst>
            <a:ext uri="{FF2B5EF4-FFF2-40B4-BE49-F238E27FC236}">
              <a16:creationId xmlns:a16="http://schemas.microsoft.com/office/drawing/2014/main" id="{00000000-0008-0000-0100-0000D000000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09" name="テキスト ボックス 208">
          <a:extLst>
            <a:ext uri="{FF2B5EF4-FFF2-40B4-BE49-F238E27FC236}">
              <a16:creationId xmlns:a16="http://schemas.microsoft.com/office/drawing/2014/main" id="{00000000-0008-0000-0100-0000D1000000}"/>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0" name="直線コネクタ 209">
          <a:extLst>
            <a:ext uri="{FF2B5EF4-FFF2-40B4-BE49-F238E27FC236}">
              <a16:creationId xmlns:a16="http://schemas.microsoft.com/office/drawing/2014/main" id="{00000000-0008-0000-0100-0000D200000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11" name="テキスト ボックス 210">
          <a:extLst>
            <a:ext uri="{FF2B5EF4-FFF2-40B4-BE49-F238E27FC236}">
              <a16:creationId xmlns:a16="http://schemas.microsoft.com/office/drawing/2014/main" id="{00000000-0008-0000-0100-0000D3000000}"/>
            </a:ext>
          </a:extLst>
        </xdr:cNvPr>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2" name="直線コネクタ 211">
          <a:extLst>
            <a:ext uri="{FF2B5EF4-FFF2-40B4-BE49-F238E27FC236}">
              <a16:creationId xmlns:a16="http://schemas.microsoft.com/office/drawing/2014/main" id="{00000000-0008-0000-0100-0000D400000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13" name="テキスト ボックス 212">
          <a:extLst>
            <a:ext uri="{FF2B5EF4-FFF2-40B4-BE49-F238E27FC236}">
              <a16:creationId xmlns:a16="http://schemas.microsoft.com/office/drawing/2014/main" id="{00000000-0008-0000-0100-0000D5000000}"/>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14" name="直線コネクタ 213">
          <a:extLst>
            <a:ext uri="{FF2B5EF4-FFF2-40B4-BE49-F238E27FC236}">
              <a16:creationId xmlns:a16="http://schemas.microsoft.com/office/drawing/2014/main" id="{00000000-0008-0000-0100-0000D600000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15" name="テキスト ボックス 214">
          <a:extLst>
            <a:ext uri="{FF2B5EF4-FFF2-40B4-BE49-F238E27FC236}">
              <a16:creationId xmlns:a16="http://schemas.microsoft.com/office/drawing/2014/main" id="{00000000-0008-0000-0100-0000D7000000}"/>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6" name="直線コネクタ 215">
          <a:extLst>
            <a:ext uri="{FF2B5EF4-FFF2-40B4-BE49-F238E27FC236}">
              <a16:creationId xmlns:a16="http://schemas.microsoft.com/office/drawing/2014/main" id="{00000000-0008-0000-0100-0000D8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7" name="テキスト ボックス 216">
          <a:extLst>
            <a:ext uri="{FF2B5EF4-FFF2-40B4-BE49-F238E27FC236}">
              <a16:creationId xmlns:a16="http://schemas.microsoft.com/office/drawing/2014/main" id="{00000000-0008-0000-0100-0000D9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8" name="【橋りょう・トンネル】&#10;一人当たり有形固定資産（償却資産）額グラフ枠">
          <a:extLst>
            <a:ext uri="{FF2B5EF4-FFF2-40B4-BE49-F238E27FC236}">
              <a16:creationId xmlns:a16="http://schemas.microsoft.com/office/drawing/2014/main" id="{00000000-0008-0000-0100-0000DA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22310</xdr:rowOff>
    </xdr:from>
    <xdr:to>
      <xdr:col>54</xdr:col>
      <xdr:colOff>189865</xdr:colOff>
      <xdr:row>63</xdr:row>
      <xdr:rowOff>170707</xdr:rowOff>
    </xdr:to>
    <xdr:cxnSp macro="">
      <xdr:nvCxnSpPr>
        <xdr:cNvPr id="219" name="直線コネクタ 218">
          <a:extLst>
            <a:ext uri="{FF2B5EF4-FFF2-40B4-BE49-F238E27FC236}">
              <a16:creationId xmlns:a16="http://schemas.microsoft.com/office/drawing/2014/main" id="{00000000-0008-0000-0100-0000DB000000}"/>
            </a:ext>
          </a:extLst>
        </xdr:cNvPr>
        <xdr:cNvCxnSpPr/>
      </xdr:nvCxnSpPr>
      <xdr:spPr>
        <a:xfrm flipV="1">
          <a:off x="10476865" y="9794960"/>
          <a:ext cx="0" cy="1177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3084</xdr:rowOff>
    </xdr:from>
    <xdr:ext cx="469744" cy="259045"/>
    <xdr:sp macro="" textlink="">
      <xdr:nvSpPr>
        <xdr:cNvPr id="220" name="【橋りょう・トンネル】&#10;一人当たり有形固定資産（償却資産）額最小値テキスト">
          <a:extLst>
            <a:ext uri="{FF2B5EF4-FFF2-40B4-BE49-F238E27FC236}">
              <a16:creationId xmlns:a16="http://schemas.microsoft.com/office/drawing/2014/main" id="{00000000-0008-0000-0100-0000DC000000}"/>
            </a:ext>
          </a:extLst>
        </xdr:cNvPr>
        <xdr:cNvSpPr txBox="1"/>
      </xdr:nvSpPr>
      <xdr:spPr>
        <a:xfrm>
          <a:off x="10515600" y="10975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170707</xdr:rowOff>
    </xdr:from>
    <xdr:to>
      <xdr:col>55</xdr:col>
      <xdr:colOff>88900</xdr:colOff>
      <xdr:row>63</xdr:row>
      <xdr:rowOff>170707</xdr:rowOff>
    </xdr:to>
    <xdr:cxnSp macro="">
      <xdr:nvCxnSpPr>
        <xdr:cNvPr id="221" name="直線コネクタ 220">
          <a:extLst>
            <a:ext uri="{FF2B5EF4-FFF2-40B4-BE49-F238E27FC236}">
              <a16:creationId xmlns:a16="http://schemas.microsoft.com/office/drawing/2014/main" id="{00000000-0008-0000-0100-0000DD000000}"/>
            </a:ext>
          </a:extLst>
        </xdr:cNvPr>
        <xdr:cNvCxnSpPr/>
      </xdr:nvCxnSpPr>
      <xdr:spPr>
        <a:xfrm>
          <a:off x="10388600" y="10972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140437</xdr:rowOff>
    </xdr:from>
    <xdr:ext cx="690189" cy="259045"/>
    <xdr:sp macro="" textlink="">
      <xdr:nvSpPr>
        <xdr:cNvPr id="222" name="【橋りょう・トンネル】&#10;一人当たり有形固定資産（償却資産）額最大値テキスト">
          <a:extLst>
            <a:ext uri="{FF2B5EF4-FFF2-40B4-BE49-F238E27FC236}">
              <a16:creationId xmlns:a16="http://schemas.microsoft.com/office/drawing/2014/main" id="{00000000-0008-0000-0100-0000DE000000}"/>
            </a:ext>
          </a:extLst>
        </xdr:cNvPr>
        <xdr:cNvSpPr txBox="1"/>
      </xdr:nvSpPr>
      <xdr:spPr>
        <a:xfrm>
          <a:off x="10515600" y="957018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5,152,405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22310</xdr:rowOff>
    </xdr:from>
    <xdr:to>
      <xdr:col>55</xdr:col>
      <xdr:colOff>88900</xdr:colOff>
      <xdr:row>57</xdr:row>
      <xdr:rowOff>22310</xdr:rowOff>
    </xdr:to>
    <xdr:cxnSp macro="">
      <xdr:nvCxnSpPr>
        <xdr:cNvPr id="223" name="直線コネクタ 222">
          <a:extLst>
            <a:ext uri="{FF2B5EF4-FFF2-40B4-BE49-F238E27FC236}">
              <a16:creationId xmlns:a16="http://schemas.microsoft.com/office/drawing/2014/main" id="{00000000-0008-0000-0100-0000DF000000}"/>
            </a:ext>
          </a:extLst>
        </xdr:cNvPr>
        <xdr:cNvCxnSpPr/>
      </xdr:nvCxnSpPr>
      <xdr:spPr>
        <a:xfrm>
          <a:off x="10388600" y="9794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153223</xdr:rowOff>
    </xdr:from>
    <xdr:ext cx="599010" cy="259045"/>
    <xdr:sp macro="" textlink="">
      <xdr:nvSpPr>
        <xdr:cNvPr id="224" name="【橋りょう・トンネル】&#10;一人当たり有形固定資産（償却資産）額平均値テキスト">
          <a:extLst>
            <a:ext uri="{FF2B5EF4-FFF2-40B4-BE49-F238E27FC236}">
              <a16:creationId xmlns:a16="http://schemas.microsoft.com/office/drawing/2014/main" id="{00000000-0008-0000-0100-0000E0000000}"/>
            </a:ext>
          </a:extLst>
        </xdr:cNvPr>
        <xdr:cNvSpPr txBox="1"/>
      </xdr:nvSpPr>
      <xdr:spPr>
        <a:xfrm>
          <a:off x="10515600" y="107831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3346</xdr:rowOff>
    </xdr:from>
    <xdr:to>
      <xdr:col>55</xdr:col>
      <xdr:colOff>50800</xdr:colOff>
      <xdr:row>63</xdr:row>
      <xdr:rowOff>104946</xdr:rowOff>
    </xdr:to>
    <xdr:sp macro="" textlink="">
      <xdr:nvSpPr>
        <xdr:cNvPr id="225" name="フローチャート: 判断 224">
          <a:extLst>
            <a:ext uri="{FF2B5EF4-FFF2-40B4-BE49-F238E27FC236}">
              <a16:creationId xmlns:a16="http://schemas.microsoft.com/office/drawing/2014/main" id="{00000000-0008-0000-0100-0000E1000000}"/>
            </a:ext>
          </a:extLst>
        </xdr:cNvPr>
        <xdr:cNvSpPr/>
      </xdr:nvSpPr>
      <xdr:spPr>
        <a:xfrm>
          <a:off x="10426700" y="10804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6111</xdr:rowOff>
    </xdr:from>
    <xdr:to>
      <xdr:col>50</xdr:col>
      <xdr:colOff>165100</xdr:colOff>
      <xdr:row>63</xdr:row>
      <xdr:rowOff>107711</xdr:rowOff>
    </xdr:to>
    <xdr:sp macro="" textlink="">
      <xdr:nvSpPr>
        <xdr:cNvPr id="226" name="フローチャート: 判断 225">
          <a:extLst>
            <a:ext uri="{FF2B5EF4-FFF2-40B4-BE49-F238E27FC236}">
              <a16:creationId xmlns:a16="http://schemas.microsoft.com/office/drawing/2014/main" id="{00000000-0008-0000-0100-0000E2000000}"/>
            </a:ext>
          </a:extLst>
        </xdr:cNvPr>
        <xdr:cNvSpPr/>
      </xdr:nvSpPr>
      <xdr:spPr>
        <a:xfrm>
          <a:off x="9588500" y="10807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2306</xdr:rowOff>
    </xdr:from>
    <xdr:to>
      <xdr:col>46</xdr:col>
      <xdr:colOff>38100</xdr:colOff>
      <xdr:row>63</xdr:row>
      <xdr:rowOff>103906</xdr:rowOff>
    </xdr:to>
    <xdr:sp macro="" textlink="">
      <xdr:nvSpPr>
        <xdr:cNvPr id="227" name="フローチャート: 判断 226">
          <a:extLst>
            <a:ext uri="{FF2B5EF4-FFF2-40B4-BE49-F238E27FC236}">
              <a16:creationId xmlns:a16="http://schemas.microsoft.com/office/drawing/2014/main" id="{00000000-0008-0000-0100-0000E3000000}"/>
            </a:ext>
          </a:extLst>
        </xdr:cNvPr>
        <xdr:cNvSpPr/>
      </xdr:nvSpPr>
      <xdr:spPr>
        <a:xfrm>
          <a:off x="8699500" y="10803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25220</xdr:rowOff>
    </xdr:from>
    <xdr:to>
      <xdr:col>41</xdr:col>
      <xdr:colOff>101600</xdr:colOff>
      <xdr:row>63</xdr:row>
      <xdr:rowOff>126820</xdr:rowOff>
    </xdr:to>
    <xdr:sp macro="" textlink="">
      <xdr:nvSpPr>
        <xdr:cNvPr id="228" name="フローチャート: 判断 227">
          <a:extLst>
            <a:ext uri="{FF2B5EF4-FFF2-40B4-BE49-F238E27FC236}">
              <a16:creationId xmlns:a16="http://schemas.microsoft.com/office/drawing/2014/main" id="{00000000-0008-0000-0100-0000E4000000}"/>
            </a:ext>
          </a:extLst>
        </xdr:cNvPr>
        <xdr:cNvSpPr/>
      </xdr:nvSpPr>
      <xdr:spPr>
        <a:xfrm>
          <a:off x="7810500" y="10826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28459</xdr:rowOff>
    </xdr:from>
    <xdr:to>
      <xdr:col>36</xdr:col>
      <xdr:colOff>165100</xdr:colOff>
      <xdr:row>63</xdr:row>
      <xdr:rowOff>130059</xdr:rowOff>
    </xdr:to>
    <xdr:sp macro="" textlink="">
      <xdr:nvSpPr>
        <xdr:cNvPr id="229" name="フローチャート: 判断 228">
          <a:extLst>
            <a:ext uri="{FF2B5EF4-FFF2-40B4-BE49-F238E27FC236}">
              <a16:creationId xmlns:a16="http://schemas.microsoft.com/office/drawing/2014/main" id="{00000000-0008-0000-0100-0000E5000000}"/>
            </a:ext>
          </a:extLst>
        </xdr:cNvPr>
        <xdr:cNvSpPr/>
      </xdr:nvSpPr>
      <xdr:spPr>
        <a:xfrm>
          <a:off x="6921500" y="1082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0" name="テキスト ボックス 229">
          <a:extLst>
            <a:ext uri="{FF2B5EF4-FFF2-40B4-BE49-F238E27FC236}">
              <a16:creationId xmlns:a16="http://schemas.microsoft.com/office/drawing/2014/main" id="{00000000-0008-0000-0100-0000E6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1" name="テキスト ボックス 230">
          <a:extLst>
            <a:ext uri="{FF2B5EF4-FFF2-40B4-BE49-F238E27FC236}">
              <a16:creationId xmlns:a16="http://schemas.microsoft.com/office/drawing/2014/main" id="{00000000-0008-0000-0100-0000E7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2" name="テキスト ボックス 231">
          <a:extLst>
            <a:ext uri="{FF2B5EF4-FFF2-40B4-BE49-F238E27FC236}">
              <a16:creationId xmlns:a16="http://schemas.microsoft.com/office/drawing/2014/main" id="{00000000-0008-0000-0100-0000E8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3" name="テキスト ボックス 232">
          <a:extLst>
            <a:ext uri="{FF2B5EF4-FFF2-40B4-BE49-F238E27FC236}">
              <a16:creationId xmlns:a16="http://schemas.microsoft.com/office/drawing/2014/main" id="{00000000-0008-0000-0100-0000E9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id="{00000000-0008-0000-0100-0000EA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137668</xdr:rowOff>
    </xdr:from>
    <xdr:to>
      <xdr:col>55</xdr:col>
      <xdr:colOff>50800</xdr:colOff>
      <xdr:row>63</xdr:row>
      <xdr:rowOff>67818</xdr:rowOff>
    </xdr:to>
    <xdr:sp macro="" textlink="">
      <xdr:nvSpPr>
        <xdr:cNvPr id="235" name="楕円 234">
          <a:extLst>
            <a:ext uri="{FF2B5EF4-FFF2-40B4-BE49-F238E27FC236}">
              <a16:creationId xmlns:a16="http://schemas.microsoft.com/office/drawing/2014/main" id="{00000000-0008-0000-0100-0000EB000000}"/>
            </a:ext>
          </a:extLst>
        </xdr:cNvPr>
        <xdr:cNvSpPr/>
      </xdr:nvSpPr>
      <xdr:spPr>
        <a:xfrm>
          <a:off x="10426700" y="1076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160545</xdr:rowOff>
    </xdr:from>
    <xdr:ext cx="599010" cy="259045"/>
    <xdr:sp macro="" textlink="">
      <xdr:nvSpPr>
        <xdr:cNvPr id="236" name="【橋りょう・トンネル】&#10;一人当たり有形固定資産（償却資産）額該当値テキスト">
          <a:extLst>
            <a:ext uri="{FF2B5EF4-FFF2-40B4-BE49-F238E27FC236}">
              <a16:creationId xmlns:a16="http://schemas.microsoft.com/office/drawing/2014/main" id="{00000000-0008-0000-0100-0000EC000000}"/>
            </a:ext>
          </a:extLst>
        </xdr:cNvPr>
        <xdr:cNvSpPr txBox="1"/>
      </xdr:nvSpPr>
      <xdr:spPr>
        <a:xfrm>
          <a:off x="10515600" y="10618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140549</xdr:rowOff>
    </xdr:from>
    <xdr:to>
      <xdr:col>50</xdr:col>
      <xdr:colOff>165100</xdr:colOff>
      <xdr:row>63</xdr:row>
      <xdr:rowOff>70699</xdr:rowOff>
    </xdr:to>
    <xdr:sp macro="" textlink="">
      <xdr:nvSpPr>
        <xdr:cNvPr id="237" name="楕円 236">
          <a:extLst>
            <a:ext uri="{FF2B5EF4-FFF2-40B4-BE49-F238E27FC236}">
              <a16:creationId xmlns:a16="http://schemas.microsoft.com/office/drawing/2014/main" id="{00000000-0008-0000-0100-0000ED000000}"/>
            </a:ext>
          </a:extLst>
        </xdr:cNvPr>
        <xdr:cNvSpPr/>
      </xdr:nvSpPr>
      <xdr:spPr>
        <a:xfrm>
          <a:off x="9588500" y="10770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17018</xdr:rowOff>
    </xdr:from>
    <xdr:to>
      <xdr:col>55</xdr:col>
      <xdr:colOff>0</xdr:colOff>
      <xdr:row>63</xdr:row>
      <xdr:rowOff>19899</xdr:rowOff>
    </xdr:to>
    <xdr:cxnSp macro="">
      <xdr:nvCxnSpPr>
        <xdr:cNvPr id="238" name="直線コネクタ 237">
          <a:extLst>
            <a:ext uri="{FF2B5EF4-FFF2-40B4-BE49-F238E27FC236}">
              <a16:creationId xmlns:a16="http://schemas.microsoft.com/office/drawing/2014/main" id="{00000000-0008-0000-0100-0000EE000000}"/>
            </a:ext>
          </a:extLst>
        </xdr:cNvPr>
        <xdr:cNvCxnSpPr/>
      </xdr:nvCxnSpPr>
      <xdr:spPr>
        <a:xfrm flipV="1">
          <a:off x="9639300" y="10818368"/>
          <a:ext cx="838200" cy="2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143806</xdr:rowOff>
    </xdr:from>
    <xdr:to>
      <xdr:col>46</xdr:col>
      <xdr:colOff>38100</xdr:colOff>
      <xdr:row>63</xdr:row>
      <xdr:rowOff>73956</xdr:rowOff>
    </xdr:to>
    <xdr:sp macro="" textlink="">
      <xdr:nvSpPr>
        <xdr:cNvPr id="239" name="楕円 238">
          <a:extLst>
            <a:ext uri="{FF2B5EF4-FFF2-40B4-BE49-F238E27FC236}">
              <a16:creationId xmlns:a16="http://schemas.microsoft.com/office/drawing/2014/main" id="{00000000-0008-0000-0100-0000EF000000}"/>
            </a:ext>
          </a:extLst>
        </xdr:cNvPr>
        <xdr:cNvSpPr/>
      </xdr:nvSpPr>
      <xdr:spPr>
        <a:xfrm>
          <a:off x="8699500" y="10773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19899</xdr:rowOff>
    </xdr:from>
    <xdr:to>
      <xdr:col>50</xdr:col>
      <xdr:colOff>114300</xdr:colOff>
      <xdr:row>63</xdr:row>
      <xdr:rowOff>23156</xdr:rowOff>
    </xdr:to>
    <xdr:cxnSp macro="">
      <xdr:nvCxnSpPr>
        <xdr:cNvPr id="240" name="直線コネクタ 239">
          <a:extLst>
            <a:ext uri="{FF2B5EF4-FFF2-40B4-BE49-F238E27FC236}">
              <a16:creationId xmlns:a16="http://schemas.microsoft.com/office/drawing/2014/main" id="{00000000-0008-0000-0100-0000F0000000}"/>
            </a:ext>
          </a:extLst>
        </xdr:cNvPr>
        <xdr:cNvCxnSpPr/>
      </xdr:nvCxnSpPr>
      <xdr:spPr>
        <a:xfrm flipV="1">
          <a:off x="8750300" y="10821249"/>
          <a:ext cx="889000" cy="3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146478</xdr:rowOff>
    </xdr:from>
    <xdr:to>
      <xdr:col>41</xdr:col>
      <xdr:colOff>101600</xdr:colOff>
      <xdr:row>63</xdr:row>
      <xdr:rowOff>76628</xdr:rowOff>
    </xdr:to>
    <xdr:sp macro="" textlink="">
      <xdr:nvSpPr>
        <xdr:cNvPr id="241" name="楕円 240">
          <a:extLst>
            <a:ext uri="{FF2B5EF4-FFF2-40B4-BE49-F238E27FC236}">
              <a16:creationId xmlns:a16="http://schemas.microsoft.com/office/drawing/2014/main" id="{00000000-0008-0000-0100-0000F1000000}"/>
            </a:ext>
          </a:extLst>
        </xdr:cNvPr>
        <xdr:cNvSpPr/>
      </xdr:nvSpPr>
      <xdr:spPr>
        <a:xfrm>
          <a:off x="7810500" y="10776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23156</xdr:rowOff>
    </xdr:from>
    <xdr:to>
      <xdr:col>45</xdr:col>
      <xdr:colOff>177800</xdr:colOff>
      <xdr:row>63</xdr:row>
      <xdr:rowOff>25828</xdr:rowOff>
    </xdr:to>
    <xdr:cxnSp macro="">
      <xdr:nvCxnSpPr>
        <xdr:cNvPr id="242" name="直線コネクタ 241">
          <a:extLst>
            <a:ext uri="{FF2B5EF4-FFF2-40B4-BE49-F238E27FC236}">
              <a16:creationId xmlns:a16="http://schemas.microsoft.com/office/drawing/2014/main" id="{00000000-0008-0000-0100-0000F2000000}"/>
            </a:ext>
          </a:extLst>
        </xdr:cNvPr>
        <xdr:cNvCxnSpPr/>
      </xdr:nvCxnSpPr>
      <xdr:spPr>
        <a:xfrm flipV="1">
          <a:off x="7861300" y="10824506"/>
          <a:ext cx="889000" cy="2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98838</xdr:rowOff>
    </xdr:from>
    <xdr:ext cx="599010" cy="259045"/>
    <xdr:sp macro="" textlink="">
      <xdr:nvSpPr>
        <xdr:cNvPr id="243" name="n_1aveValue【橋りょう・トンネル】&#10;一人当たり有形固定資産（償却資産）額">
          <a:extLst>
            <a:ext uri="{FF2B5EF4-FFF2-40B4-BE49-F238E27FC236}">
              <a16:creationId xmlns:a16="http://schemas.microsoft.com/office/drawing/2014/main" id="{00000000-0008-0000-0100-0000F3000000}"/>
            </a:ext>
          </a:extLst>
        </xdr:cNvPr>
        <xdr:cNvSpPr txBox="1"/>
      </xdr:nvSpPr>
      <xdr:spPr>
        <a:xfrm>
          <a:off x="9327095" y="10900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95033</xdr:rowOff>
    </xdr:from>
    <xdr:ext cx="599010" cy="259045"/>
    <xdr:sp macro="" textlink="">
      <xdr:nvSpPr>
        <xdr:cNvPr id="244" name="n_2aveValue【橋りょう・トンネル】&#10;一人当たり有形固定資産（償却資産）額">
          <a:extLst>
            <a:ext uri="{FF2B5EF4-FFF2-40B4-BE49-F238E27FC236}">
              <a16:creationId xmlns:a16="http://schemas.microsoft.com/office/drawing/2014/main" id="{00000000-0008-0000-0100-0000F4000000}"/>
            </a:ext>
          </a:extLst>
        </xdr:cNvPr>
        <xdr:cNvSpPr txBox="1"/>
      </xdr:nvSpPr>
      <xdr:spPr>
        <a:xfrm>
          <a:off x="8450795" y="10896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117947</xdr:rowOff>
    </xdr:from>
    <xdr:ext cx="599010" cy="259045"/>
    <xdr:sp macro="" textlink="">
      <xdr:nvSpPr>
        <xdr:cNvPr id="245" name="n_3aveValue【橋りょう・トンネル】&#10;一人当たり有形固定資産（償却資産）額">
          <a:extLst>
            <a:ext uri="{FF2B5EF4-FFF2-40B4-BE49-F238E27FC236}">
              <a16:creationId xmlns:a16="http://schemas.microsoft.com/office/drawing/2014/main" id="{00000000-0008-0000-0100-0000F5000000}"/>
            </a:ext>
          </a:extLst>
        </xdr:cNvPr>
        <xdr:cNvSpPr txBox="1"/>
      </xdr:nvSpPr>
      <xdr:spPr>
        <a:xfrm>
          <a:off x="7561795" y="10919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146586</xdr:rowOff>
    </xdr:from>
    <xdr:ext cx="599010" cy="259045"/>
    <xdr:sp macro="" textlink="">
      <xdr:nvSpPr>
        <xdr:cNvPr id="246" name="n_4aveValue【橋りょう・トンネル】&#10;一人当たり有形固定資産（償却資産）額">
          <a:extLst>
            <a:ext uri="{FF2B5EF4-FFF2-40B4-BE49-F238E27FC236}">
              <a16:creationId xmlns:a16="http://schemas.microsoft.com/office/drawing/2014/main" id="{00000000-0008-0000-0100-0000F6000000}"/>
            </a:ext>
          </a:extLst>
        </xdr:cNvPr>
        <xdr:cNvSpPr txBox="1"/>
      </xdr:nvSpPr>
      <xdr:spPr>
        <a:xfrm>
          <a:off x="6672795" y="10605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61</xdr:row>
      <xdr:rowOff>87226</xdr:rowOff>
    </xdr:from>
    <xdr:ext cx="599010" cy="259045"/>
    <xdr:sp macro="" textlink="">
      <xdr:nvSpPr>
        <xdr:cNvPr id="247" name="n_1mainValue【橋りょう・トンネル】&#10;一人当たり有形固定資産（償却資産）額">
          <a:extLst>
            <a:ext uri="{FF2B5EF4-FFF2-40B4-BE49-F238E27FC236}">
              <a16:creationId xmlns:a16="http://schemas.microsoft.com/office/drawing/2014/main" id="{00000000-0008-0000-0100-0000F7000000}"/>
            </a:ext>
          </a:extLst>
        </xdr:cNvPr>
        <xdr:cNvSpPr txBox="1"/>
      </xdr:nvSpPr>
      <xdr:spPr>
        <a:xfrm>
          <a:off x="9327095" y="10545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90483</xdr:rowOff>
    </xdr:from>
    <xdr:ext cx="599010" cy="259045"/>
    <xdr:sp macro="" textlink="">
      <xdr:nvSpPr>
        <xdr:cNvPr id="248" name="n_2mainValue【橋りょう・トンネル】&#10;一人当たり有形固定資産（償却資産）額">
          <a:extLst>
            <a:ext uri="{FF2B5EF4-FFF2-40B4-BE49-F238E27FC236}">
              <a16:creationId xmlns:a16="http://schemas.microsoft.com/office/drawing/2014/main" id="{00000000-0008-0000-0100-0000F8000000}"/>
            </a:ext>
          </a:extLst>
        </xdr:cNvPr>
        <xdr:cNvSpPr txBox="1"/>
      </xdr:nvSpPr>
      <xdr:spPr>
        <a:xfrm>
          <a:off x="8450795" y="10548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93155</xdr:rowOff>
    </xdr:from>
    <xdr:ext cx="599010" cy="259045"/>
    <xdr:sp macro="" textlink="">
      <xdr:nvSpPr>
        <xdr:cNvPr id="249" name="n_3mainValue【橋りょう・トンネル】&#10;一人当たり有形固定資産（償却資産）額">
          <a:extLst>
            <a:ext uri="{FF2B5EF4-FFF2-40B4-BE49-F238E27FC236}">
              <a16:creationId xmlns:a16="http://schemas.microsoft.com/office/drawing/2014/main" id="{00000000-0008-0000-0100-0000F9000000}"/>
            </a:ext>
          </a:extLst>
        </xdr:cNvPr>
        <xdr:cNvSpPr txBox="1"/>
      </xdr:nvSpPr>
      <xdr:spPr>
        <a:xfrm>
          <a:off x="7561795" y="10551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0" name="正方形/長方形 249">
          <a:extLst>
            <a:ext uri="{FF2B5EF4-FFF2-40B4-BE49-F238E27FC236}">
              <a16:creationId xmlns:a16="http://schemas.microsoft.com/office/drawing/2014/main" id="{00000000-0008-0000-0100-0000FA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1" name="正方形/長方形 250">
          <a:extLst>
            <a:ext uri="{FF2B5EF4-FFF2-40B4-BE49-F238E27FC236}">
              <a16:creationId xmlns:a16="http://schemas.microsoft.com/office/drawing/2014/main" id="{00000000-0008-0000-0100-0000FB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2" name="正方形/長方形 251">
          <a:extLst>
            <a:ext uri="{FF2B5EF4-FFF2-40B4-BE49-F238E27FC236}">
              <a16:creationId xmlns:a16="http://schemas.microsoft.com/office/drawing/2014/main" id="{00000000-0008-0000-0100-0000FC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3" name="正方形/長方形 252">
          <a:extLst>
            <a:ext uri="{FF2B5EF4-FFF2-40B4-BE49-F238E27FC236}">
              <a16:creationId xmlns:a16="http://schemas.microsoft.com/office/drawing/2014/main" id="{00000000-0008-0000-0100-0000FD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4" name="正方形/長方形 253">
          <a:extLst>
            <a:ext uri="{FF2B5EF4-FFF2-40B4-BE49-F238E27FC236}">
              <a16:creationId xmlns:a16="http://schemas.microsoft.com/office/drawing/2014/main" id="{00000000-0008-0000-0100-0000FE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5" name="正方形/長方形 254">
          <a:extLst>
            <a:ext uri="{FF2B5EF4-FFF2-40B4-BE49-F238E27FC236}">
              <a16:creationId xmlns:a16="http://schemas.microsoft.com/office/drawing/2014/main" id="{00000000-0008-0000-0100-0000FF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6" name="正方形/長方形 255">
          <a:extLst>
            <a:ext uri="{FF2B5EF4-FFF2-40B4-BE49-F238E27FC236}">
              <a16:creationId xmlns:a16="http://schemas.microsoft.com/office/drawing/2014/main" id="{00000000-0008-0000-0100-000000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7" name="正方形/長方形 256">
          <a:extLst>
            <a:ext uri="{FF2B5EF4-FFF2-40B4-BE49-F238E27FC236}">
              <a16:creationId xmlns:a16="http://schemas.microsoft.com/office/drawing/2014/main" id="{00000000-0008-0000-0100-000001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8" name="テキスト ボックス 257">
          <a:extLst>
            <a:ext uri="{FF2B5EF4-FFF2-40B4-BE49-F238E27FC236}">
              <a16:creationId xmlns:a16="http://schemas.microsoft.com/office/drawing/2014/main" id="{00000000-0008-0000-0100-000002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9" name="直線コネクタ 258">
          <a:extLst>
            <a:ext uri="{FF2B5EF4-FFF2-40B4-BE49-F238E27FC236}">
              <a16:creationId xmlns:a16="http://schemas.microsoft.com/office/drawing/2014/main" id="{00000000-0008-0000-0100-000003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0" name="テキスト ボックス 259">
          <a:extLst>
            <a:ext uri="{FF2B5EF4-FFF2-40B4-BE49-F238E27FC236}">
              <a16:creationId xmlns:a16="http://schemas.microsoft.com/office/drawing/2014/main" id="{00000000-0008-0000-0100-000004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1" name="直線コネクタ 260">
          <a:extLst>
            <a:ext uri="{FF2B5EF4-FFF2-40B4-BE49-F238E27FC236}">
              <a16:creationId xmlns:a16="http://schemas.microsoft.com/office/drawing/2014/main" id="{00000000-0008-0000-0100-000005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2" name="テキスト ボックス 261">
          <a:extLst>
            <a:ext uri="{FF2B5EF4-FFF2-40B4-BE49-F238E27FC236}">
              <a16:creationId xmlns:a16="http://schemas.microsoft.com/office/drawing/2014/main" id="{00000000-0008-0000-0100-000006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3" name="直線コネクタ 262">
          <a:extLst>
            <a:ext uri="{FF2B5EF4-FFF2-40B4-BE49-F238E27FC236}">
              <a16:creationId xmlns:a16="http://schemas.microsoft.com/office/drawing/2014/main" id="{00000000-0008-0000-0100-000007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4" name="テキスト ボックス 263">
          <a:extLst>
            <a:ext uri="{FF2B5EF4-FFF2-40B4-BE49-F238E27FC236}">
              <a16:creationId xmlns:a16="http://schemas.microsoft.com/office/drawing/2014/main" id="{00000000-0008-0000-0100-000008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5" name="直線コネクタ 264">
          <a:extLst>
            <a:ext uri="{FF2B5EF4-FFF2-40B4-BE49-F238E27FC236}">
              <a16:creationId xmlns:a16="http://schemas.microsoft.com/office/drawing/2014/main" id="{00000000-0008-0000-0100-000009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6" name="テキスト ボックス 265">
          <a:extLst>
            <a:ext uri="{FF2B5EF4-FFF2-40B4-BE49-F238E27FC236}">
              <a16:creationId xmlns:a16="http://schemas.microsoft.com/office/drawing/2014/main" id="{00000000-0008-0000-0100-00000A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7" name="直線コネクタ 266">
          <a:extLst>
            <a:ext uri="{FF2B5EF4-FFF2-40B4-BE49-F238E27FC236}">
              <a16:creationId xmlns:a16="http://schemas.microsoft.com/office/drawing/2014/main" id="{00000000-0008-0000-0100-00000B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8" name="テキスト ボックス 267">
          <a:extLst>
            <a:ext uri="{FF2B5EF4-FFF2-40B4-BE49-F238E27FC236}">
              <a16:creationId xmlns:a16="http://schemas.microsoft.com/office/drawing/2014/main" id="{00000000-0008-0000-0100-00000C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9" name="直線コネクタ 268">
          <a:extLst>
            <a:ext uri="{FF2B5EF4-FFF2-40B4-BE49-F238E27FC236}">
              <a16:creationId xmlns:a16="http://schemas.microsoft.com/office/drawing/2014/main" id="{00000000-0008-0000-0100-00000D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0" name="テキスト ボックス 269">
          <a:extLst>
            <a:ext uri="{FF2B5EF4-FFF2-40B4-BE49-F238E27FC236}">
              <a16:creationId xmlns:a16="http://schemas.microsoft.com/office/drawing/2014/main" id="{00000000-0008-0000-0100-00000E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1" name="直線コネクタ 270">
          <a:extLst>
            <a:ext uri="{FF2B5EF4-FFF2-40B4-BE49-F238E27FC236}">
              <a16:creationId xmlns:a16="http://schemas.microsoft.com/office/drawing/2014/main" id="{00000000-0008-0000-0100-00000F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2" name="テキスト ボックス 271">
          <a:extLst>
            <a:ext uri="{FF2B5EF4-FFF2-40B4-BE49-F238E27FC236}">
              <a16:creationId xmlns:a16="http://schemas.microsoft.com/office/drawing/2014/main" id="{00000000-0008-0000-0100-000010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3" name="【公営住宅】&#10;有形固定資産減価償却率グラフ枠">
          <a:extLst>
            <a:ext uri="{FF2B5EF4-FFF2-40B4-BE49-F238E27FC236}">
              <a16:creationId xmlns:a16="http://schemas.microsoft.com/office/drawing/2014/main" id="{00000000-0008-0000-0100-000011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99061</xdr:rowOff>
    </xdr:from>
    <xdr:to>
      <xdr:col>24</xdr:col>
      <xdr:colOff>62865</xdr:colOff>
      <xdr:row>86</xdr:row>
      <xdr:rowOff>114300</xdr:rowOff>
    </xdr:to>
    <xdr:cxnSp macro="">
      <xdr:nvCxnSpPr>
        <xdr:cNvPr id="274" name="直線コネクタ 273">
          <a:extLst>
            <a:ext uri="{FF2B5EF4-FFF2-40B4-BE49-F238E27FC236}">
              <a16:creationId xmlns:a16="http://schemas.microsoft.com/office/drawing/2014/main" id="{00000000-0008-0000-0100-000012010000}"/>
            </a:ext>
          </a:extLst>
        </xdr:cNvPr>
        <xdr:cNvCxnSpPr/>
      </xdr:nvCxnSpPr>
      <xdr:spPr>
        <a:xfrm flipV="1">
          <a:off x="4634865" y="13300711"/>
          <a:ext cx="0" cy="1558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75" name="【公営住宅】&#10;有形固定資産減価償却率最小値テキスト">
          <a:extLst>
            <a:ext uri="{FF2B5EF4-FFF2-40B4-BE49-F238E27FC236}">
              <a16:creationId xmlns:a16="http://schemas.microsoft.com/office/drawing/2014/main" id="{00000000-0008-0000-0100-00001301000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76" name="直線コネクタ 275">
          <a:extLst>
            <a:ext uri="{FF2B5EF4-FFF2-40B4-BE49-F238E27FC236}">
              <a16:creationId xmlns:a16="http://schemas.microsoft.com/office/drawing/2014/main" id="{00000000-0008-0000-0100-000014010000}"/>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45738</xdr:rowOff>
    </xdr:from>
    <xdr:ext cx="405111" cy="259045"/>
    <xdr:sp macro="" textlink="">
      <xdr:nvSpPr>
        <xdr:cNvPr id="277" name="【公営住宅】&#10;有形固定資産減価償却率最大値テキスト">
          <a:extLst>
            <a:ext uri="{FF2B5EF4-FFF2-40B4-BE49-F238E27FC236}">
              <a16:creationId xmlns:a16="http://schemas.microsoft.com/office/drawing/2014/main" id="{00000000-0008-0000-0100-000015010000}"/>
            </a:ext>
          </a:extLst>
        </xdr:cNvPr>
        <xdr:cNvSpPr txBox="1"/>
      </xdr:nvSpPr>
      <xdr:spPr>
        <a:xfrm>
          <a:off x="4673600" y="13075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99061</xdr:rowOff>
    </xdr:from>
    <xdr:to>
      <xdr:col>24</xdr:col>
      <xdr:colOff>152400</xdr:colOff>
      <xdr:row>77</xdr:row>
      <xdr:rowOff>99061</xdr:rowOff>
    </xdr:to>
    <xdr:cxnSp macro="">
      <xdr:nvCxnSpPr>
        <xdr:cNvPr id="278" name="直線コネクタ 277">
          <a:extLst>
            <a:ext uri="{FF2B5EF4-FFF2-40B4-BE49-F238E27FC236}">
              <a16:creationId xmlns:a16="http://schemas.microsoft.com/office/drawing/2014/main" id="{00000000-0008-0000-0100-000016010000}"/>
            </a:ext>
          </a:extLst>
        </xdr:cNvPr>
        <xdr:cNvCxnSpPr/>
      </xdr:nvCxnSpPr>
      <xdr:spPr>
        <a:xfrm>
          <a:off x="4546600" y="13300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111141</xdr:rowOff>
    </xdr:from>
    <xdr:ext cx="405111" cy="259045"/>
    <xdr:sp macro="" textlink="">
      <xdr:nvSpPr>
        <xdr:cNvPr id="279" name="【公営住宅】&#10;有形固定資産減価償却率平均値テキスト">
          <a:extLst>
            <a:ext uri="{FF2B5EF4-FFF2-40B4-BE49-F238E27FC236}">
              <a16:creationId xmlns:a16="http://schemas.microsoft.com/office/drawing/2014/main" id="{00000000-0008-0000-0100-000017010000}"/>
            </a:ext>
          </a:extLst>
        </xdr:cNvPr>
        <xdr:cNvSpPr txBox="1"/>
      </xdr:nvSpPr>
      <xdr:spPr>
        <a:xfrm>
          <a:off x="4673600" y="141700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88264</xdr:rowOff>
    </xdr:from>
    <xdr:to>
      <xdr:col>24</xdr:col>
      <xdr:colOff>114300</xdr:colOff>
      <xdr:row>84</xdr:row>
      <xdr:rowOff>18414</xdr:rowOff>
    </xdr:to>
    <xdr:sp macro="" textlink="">
      <xdr:nvSpPr>
        <xdr:cNvPr id="280" name="フローチャート: 判断 279">
          <a:extLst>
            <a:ext uri="{FF2B5EF4-FFF2-40B4-BE49-F238E27FC236}">
              <a16:creationId xmlns:a16="http://schemas.microsoft.com/office/drawing/2014/main" id="{00000000-0008-0000-0100-000018010000}"/>
            </a:ext>
          </a:extLst>
        </xdr:cNvPr>
        <xdr:cNvSpPr/>
      </xdr:nvSpPr>
      <xdr:spPr>
        <a:xfrm>
          <a:off x="4584700" y="14318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61595</xdr:rowOff>
    </xdr:from>
    <xdr:to>
      <xdr:col>20</xdr:col>
      <xdr:colOff>38100</xdr:colOff>
      <xdr:row>83</xdr:row>
      <xdr:rowOff>163195</xdr:rowOff>
    </xdr:to>
    <xdr:sp macro="" textlink="">
      <xdr:nvSpPr>
        <xdr:cNvPr id="281" name="フローチャート: 判断 280">
          <a:extLst>
            <a:ext uri="{FF2B5EF4-FFF2-40B4-BE49-F238E27FC236}">
              <a16:creationId xmlns:a16="http://schemas.microsoft.com/office/drawing/2014/main" id="{00000000-0008-0000-0100-000019010000}"/>
            </a:ext>
          </a:extLst>
        </xdr:cNvPr>
        <xdr:cNvSpPr/>
      </xdr:nvSpPr>
      <xdr:spPr>
        <a:xfrm>
          <a:off x="3746500" y="1429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137795</xdr:rowOff>
    </xdr:from>
    <xdr:to>
      <xdr:col>15</xdr:col>
      <xdr:colOff>101600</xdr:colOff>
      <xdr:row>83</xdr:row>
      <xdr:rowOff>67945</xdr:rowOff>
    </xdr:to>
    <xdr:sp macro="" textlink="">
      <xdr:nvSpPr>
        <xdr:cNvPr id="282" name="フローチャート: 判断 281">
          <a:extLst>
            <a:ext uri="{FF2B5EF4-FFF2-40B4-BE49-F238E27FC236}">
              <a16:creationId xmlns:a16="http://schemas.microsoft.com/office/drawing/2014/main" id="{00000000-0008-0000-0100-00001A010000}"/>
            </a:ext>
          </a:extLst>
        </xdr:cNvPr>
        <xdr:cNvSpPr/>
      </xdr:nvSpPr>
      <xdr:spPr>
        <a:xfrm>
          <a:off x="2857500" y="1419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99695</xdr:rowOff>
    </xdr:from>
    <xdr:to>
      <xdr:col>10</xdr:col>
      <xdr:colOff>165100</xdr:colOff>
      <xdr:row>83</xdr:row>
      <xdr:rowOff>29845</xdr:rowOff>
    </xdr:to>
    <xdr:sp macro="" textlink="">
      <xdr:nvSpPr>
        <xdr:cNvPr id="283" name="フローチャート: 判断 282">
          <a:extLst>
            <a:ext uri="{FF2B5EF4-FFF2-40B4-BE49-F238E27FC236}">
              <a16:creationId xmlns:a16="http://schemas.microsoft.com/office/drawing/2014/main" id="{00000000-0008-0000-0100-00001B010000}"/>
            </a:ext>
          </a:extLst>
        </xdr:cNvPr>
        <xdr:cNvSpPr/>
      </xdr:nvSpPr>
      <xdr:spPr>
        <a:xfrm>
          <a:off x="1968500" y="1415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135889</xdr:rowOff>
    </xdr:from>
    <xdr:to>
      <xdr:col>6</xdr:col>
      <xdr:colOff>38100</xdr:colOff>
      <xdr:row>83</xdr:row>
      <xdr:rowOff>66039</xdr:rowOff>
    </xdr:to>
    <xdr:sp macro="" textlink="">
      <xdr:nvSpPr>
        <xdr:cNvPr id="284" name="フローチャート: 判断 283">
          <a:extLst>
            <a:ext uri="{FF2B5EF4-FFF2-40B4-BE49-F238E27FC236}">
              <a16:creationId xmlns:a16="http://schemas.microsoft.com/office/drawing/2014/main" id="{00000000-0008-0000-0100-00001C010000}"/>
            </a:ext>
          </a:extLst>
        </xdr:cNvPr>
        <xdr:cNvSpPr/>
      </xdr:nvSpPr>
      <xdr:spPr>
        <a:xfrm>
          <a:off x="1079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5" name="テキスト ボックス 284">
          <a:extLst>
            <a:ext uri="{FF2B5EF4-FFF2-40B4-BE49-F238E27FC236}">
              <a16:creationId xmlns:a16="http://schemas.microsoft.com/office/drawing/2014/main" id="{00000000-0008-0000-0100-00001D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6" name="テキスト ボックス 285">
          <a:extLst>
            <a:ext uri="{FF2B5EF4-FFF2-40B4-BE49-F238E27FC236}">
              <a16:creationId xmlns:a16="http://schemas.microsoft.com/office/drawing/2014/main" id="{00000000-0008-0000-0100-00001E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7" name="テキスト ボックス 286">
          <a:extLst>
            <a:ext uri="{FF2B5EF4-FFF2-40B4-BE49-F238E27FC236}">
              <a16:creationId xmlns:a16="http://schemas.microsoft.com/office/drawing/2014/main" id="{00000000-0008-0000-0100-00001F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8" name="テキスト ボックス 287">
          <a:extLst>
            <a:ext uri="{FF2B5EF4-FFF2-40B4-BE49-F238E27FC236}">
              <a16:creationId xmlns:a16="http://schemas.microsoft.com/office/drawing/2014/main" id="{00000000-0008-0000-0100-000020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id="{00000000-0008-0000-0100-000021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95886</xdr:rowOff>
    </xdr:from>
    <xdr:to>
      <xdr:col>24</xdr:col>
      <xdr:colOff>114300</xdr:colOff>
      <xdr:row>86</xdr:row>
      <xdr:rowOff>26036</xdr:rowOff>
    </xdr:to>
    <xdr:sp macro="" textlink="">
      <xdr:nvSpPr>
        <xdr:cNvPr id="290" name="楕円 289">
          <a:extLst>
            <a:ext uri="{FF2B5EF4-FFF2-40B4-BE49-F238E27FC236}">
              <a16:creationId xmlns:a16="http://schemas.microsoft.com/office/drawing/2014/main" id="{00000000-0008-0000-0100-000022010000}"/>
            </a:ext>
          </a:extLst>
        </xdr:cNvPr>
        <xdr:cNvSpPr/>
      </xdr:nvSpPr>
      <xdr:spPr>
        <a:xfrm>
          <a:off x="4584700" y="14669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74313</xdr:rowOff>
    </xdr:from>
    <xdr:ext cx="405111" cy="259045"/>
    <xdr:sp macro="" textlink="">
      <xdr:nvSpPr>
        <xdr:cNvPr id="291" name="【公営住宅】&#10;有形固定資産減価償却率該当値テキスト">
          <a:extLst>
            <a:ext uri="{FF2B5EF4-FFF2-40B4-BE49-F238E27FC236}">
              <a16:creationId xmlns:a16="http://schemas.microsoft.com/office/drawing/2014/main" id="{00000000-0008-0000-0100-000023010000}"/>
            </a:ext>
          </a:extLst>
        </xdr:cNvPr>
        <xdr:cNvSpPr txBox="1"/>
      </xdr:nvSpPr>
      <xdr:spPr>
        <a:xfrm>
          <a:off x="4673600" y="1464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90170</xdr:rowOff>
    </xdr:from>
    <xdr:to>
      <xdr:col>20</xdr:col>
      <xdr:colOff>38100</xdr:colOff>
      <xdr:row>86</xdr:row>
      <xdr:rowOff>20320</xdr:rowOff>
    </xdr:to>
    <xdr:sp macro="" textlink="">
      <xdr:nvSpPr>
        <xdr:cNvPr id="292" name="楕円 291">
          <a:extLst>
            <a:ext uri="{FF2B5EF4-FFF2-40B4-BE49-F238E27FC236}">
              <a16:creationId xmlns:a16="http://schemas.microsoft.com/office/drawing/2014/main" id="{00000000-0008-0000-0100-000024010000}"/>
            </a:ext>
          </a:extLst>
        </xdr:cNvPr>
        <xdr:cNvSpPr/>
      </xdr:nvSpPr>
      <xdr:spPr>
        <a:xfrm>
          <a:off x="3746500" y="1466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140970</xdr:rowOff>
    </xdr:from>
    <xdr:to>
      <xdr:col>24</xdr:col>
      <xdr:colOff>63500</xdr:colOff>
      <xdr:row>85</xdr:row>
      <xdr:rowOff>146686</xdr:rowOff>
    </xdr:to>
    <xdr:cxnSp macro="">
      <xdr:nvCxnSpPr>
        <xdr:cNvPr id="293" name="直線コネクタ 292">
          <a:extLst>
            <a:ext uri="{FF2B5EF4-FFF2-40B4-BE49-F238E27FC236}">
              <a16:creationId xmlns:a16="http://schemas.microsoft.com/office/drawing/2014/main" id="{00000000-0008-0000-0100-000025010000}"/>
            </a:ext>
          </a:extLst>
        </xdr:cNvPr>
        <xdr:cNvCxnSpPr/>
      </xdr:nvCxnSpPr>
      <xdr:spPr>
        <a:xfrm>
          <a:off x="3797300" y="14714220"/>
          <a:ext cx="8382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63500</xdr:rowOff>
    </xdr:from>
    <xdr:to>
      <xdr:col>15</xdr:col>
      <xdr:colOff>101600</xdr:colOff>
      <xdr:row>85</xdr:row>
      <xdr:rowOff>165100</xdr:rowOff>
    </xdr:to>
    <xdr:sp macro="" textlink="">
      <xdr:nvSpPr>
        <xdr:cNvPr id="294" name="楕円 293">
          <a:extLst>
            <a:ext uri="{FF2B5EF4-FFF2-40B4-BE49-F238E27FC236}">
              <a16:creationId xmlns:a16="http://schemas.microsoft.com/office/drawing/2014/main" id="{00000000-0008-0000-0100-000026010000}"/>
            </a:ext>
          </a:extLst>
        </xdr:cNvPr>
        <xdr:cNvSpPr/>
      </xdr:nvSpPr>
      <xdr:spPr>
        <a:xfrm>
          <a:off x="2857500" y="1463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114300</xdr:rowOff>
    </xdr:from>
    <xdr:to>
      <xdr:col>19</xdr:col>
      <xdr:colOff>177800</xdr:colOff>
      <xdr:row>85</xdr:row>
      <xdr:rowOff>140970</xdr:rowOff>
    </xdr:to>
    <xdr:cxnSp macro="">
      <xdr:nvCxnSpPr>
        <xdr:cNvPr id="295" name="直線コネクタ 294">
          <a:extLst>
            <a:ext uri="{FF2B5EF4-FFF2-40B4-BE49-F238E27FC236}">
              <a16:creationId xmlns:a16="http://schemas.microsoft.com/office/drawing/2014/main" id="{00000000-0008-0000-0100-000027010000}"/>
            </a:ext>
          </a:extLst>
        </xdr:cNvPr>
        <xdr:cNvCxnSpPr/>
      </xdr:nvCxnSpPr>
      <xdr:spPr>
        <a:xfrm>
          <a:off x="2908300" y="1468755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31114</xdr:rowOff>
    </xdr:from>
    <xdr:to>
      <xdr:col>10</xdr:col>
      <xdr:colOff>165100</xdr:colOff>
      <xdr:row>85</xdr:row>
      <xdr:rowOff>132714</xdr:rowOff>
    </xdr:to>
    <xdr:sp macro="" textlink="">
      <xdr:nvSpPr>
        <xdr:cNvPr id="296" name="楕円 295">
          <a:extLst>
            <a:ext uri="{FF2B5EF4-FFF2-40B4-BE49-F238E27FC236}">
              <a16:creationId xmlns:a16="http://schemas.microsoft.com/office/drawing/2014/main" id="{00000000-0008-0000-0100-000028010000}"/>
            </a:ext>
          </a:extLst>
        </xdr:cNvPr>
        <xdr:cNvSpPr/>
      </xdr:nvSpPr>
      <xdr:spPr>
        <a:xfrm>
          <a:off x="1968500" y="1460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81914</xdr:rowOff>
    </xdr:from>
    <xdr:to>
      <xdr:col>15</xdr:col>
      <xdr:colOff>50800</xdr:colOff>
      <xdr:row>85</xdr:row>
      <xdr:rowOff>114300</xdr:rowOff>
    </xdr:to>
    <xdr:cxnSp macro="">
      <xdr:nvCxnSpPr>
        <xdr:cNvPr id="297" name="直線コネクタ 296">
          <a:extLst>
            <a:ext uri="{FF2B5EF4-FFF2-40B4-BE49-F238E27FC236}">
              <a16:creationId xmlns:a16="http://schemas.microsoft.com/office/drawing/2014/main" id="{00000000-0008-0000-0100-000029010000}"/>
            </a:ext>
          </a:extLst>
        </xdr:cNvPr>
        <xdr:cNvCxnSpPr/>
      </xdr:nvCxnSpPr>
      <xdr:spPr>
        <a:xfrm>
          <a:off x="2019300" y="14655164"/>
          <a:ext cx="8890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170180</xdr:rowOff>
    </xdr:from>
    <xdr:to>
      <xdr:col>6</xdr:col>
      <xdr:colOff>38100</xdr:colOff>
      <xdr:row>85</xdr:row>
      <xdr:rowOff>100330</xdr:rowOff>
    </xdr:to>
    <xdr:sp macro="" textlink="">
      <xdr:nvSpPr>
        <xdr:cNvPr id="298" name="楕円 297">
          <a:extLst>
            <a:ext uri="{FF2B5EF4-FFF2-40B4-BE49-F238E27FC236}">
              <a16:creationId xmlns:a16="http://schemas.microsoft.com/office/drawing/2014/main" id="{00000000-0008-0000-0100-00002A010000}"/>
            </a:ext>
          </a:extLst>
        </xdr:cNvPr>
        <xdr:cNvSpPr/>
      </xdr:nvSpPr>
      <xdr:spPr>
        <a:xfrm>
          <a:off x="1079500" y="145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49530</xdr:rowOff>
    </xdr:from>
    <xdr:to>
      <xdr:col>10</xdr:col>
      <xdr:colOff>114300</xdr:colOff>
      <xdr:row>85</xdr:row>
      <xdr:rowOff>81914</xdr:rowOff>
    </xdr:to>
    <xdr:cxnSp macro="">
      <xdr:nvCxnSpPr>
        <xdr:cNvPr id="299" name="直線コネクタ 298">
          <a:extLst>
            <a:ext uri="{FF2B5EF4-FFF2-40B4-BE49-F238E27FC236}">
              <a16:creationId xmlns:a16="http://schemas.microsoft.com/office/drawing/2014/main" id="{00000000-0008-0000-0100-00002B010000}"/>
            </a:ext>
          </a:extLst>
        </xdr:cNvPr>
        <xdr:cNvCxnSpPr/>
      </xdr:nvCxnSpPr>
      <xdr:spPr>
        <a:xfrm>
          <a:off x="1130300" y="14622780"/>
          <a:ext cx="889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8272</xdr:rowOff>
    </xdr:from>
    <xdr:ext cx="405111" cy="259045"/>
    <xdr:sp macro="" textlink="">
      <xdr:nvSpPr>
        <xdr:cNvPr id="300" name="n_1aveValue【公営住宅】&#10;有形固定資産減価償却率">
          <a:extLst>
            <a:ext uri="{FF2B5EF4-FFF2-40B4-BE49-F238E27FC236}">
              <a16:creationId xmlns:a16="http://schemas.microsoft.com/office/drawing/2014/main" id="{00000000-0008-0000-0100-00002C010000}"/>
            </a:ext>
          </a:extLst>
        </xdr:cNvPr>
        <xdr:cNvSpPr txBox="1"/>
      </xdr:nvSpPr>
      <xdr:spPr>
        <a:xfrm>
          <a:off x="3582044" y="14067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84472</xdr:rowOff>
    </xdr:from>
    <xdr:ext cx="405111" cy="259045"/>
    <xdr:sp macro="" textlink="">
      <xdr:nvSpPr>
        <xdr:cNvPr id="301" name="n_2aveValue【公営住宅】&#10;有形固定資産減価償却率">
          <a:extLst>
            <a:ext uri="{FF2B5EF4-FFF2-40B4-BE49-F238E27FC236}">
              <a16:creationId xmlns:a16="http://schemas.microsoft.com/office/drawing/2014/main" id="{00000000-0008-0000-0100-00002D010000}"/>
            </a:ext>
          </a:extLst>
        </xdr:cNvPr>
        <xdr:cNvSpPr txBox="1"/>
      </xdr:nvSpPr>
      <xdr:spPr>
        <a:xfrm>
          <a:off x="2705744" y="13971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46372</xdr:rowOff>
    </xdr:from>
    <xdr:ext cx="405111" cy="259045"/>
    <xdr:sp macro="" textlink="">
      <xdr:nvSpPr>
        <xdr:cNvPr id="302" name="n_3aveValue【公営住宅】&#10;有形固定資産減価償却率">
          <a:extLst>
            <a:ext uri="{FF2B5EF4-FFF2-40B4-BE49-F238E27FC236}">
              <a16:creationId xmlns:a16="http://schemas.microsoft.com/office/drawing/2014/main" id="{00000000-0008-0000-0100-00002E010000}"/>
            </a:ext>
          </a:extLst>
        </xdr:cNvPr>
        <xdr:cNvSpPr txBox="1"/>
      </xdr:nvSpPr>
      <xdr:spPr>
        <a:xfrm>
          <a:off x="1816744" y="13933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82566</xdr:rowOff>
    </xdr:from>
    <xdr:ext cx="405111" cy="259045"/>
    <xdr:sp macro="" textlink="">
      <xdr:nvSpPr>
        <xdr:cNvPr id="303" name="n_4aveValue【公営住宅】&#10;有形固定資産減価償却率">
          <a:extLst>
            <a:ext uri="{FF2B5EF4-FFF2-40B4-BE49-F238E27FC236}">
              <a16:creationId xmlns:a16="http://schemas.microsoft.com/office/drawing/2014/main" id="{00000000-0008-0000-0100-00002F010000}"/>
            </a:ext>
          </a:extLst>
        </xdr:cNvPr>
        <xdr:cNvSpPr txBox="1"/>
      </xdr:nvSpPr>
      <xdr:spPr>
        <a:xfrm>
          <a:off x="927744" y="1397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11447</xdr:rowOff>
    </xdr:from>
    <xdr:ext cx="405111" cy="259045"/>
    <xdr:sp macro="" textlink="">
      <xdr:nvSpPr>
        <xdr:cNvPr id="304" name="n_1mainValue【公営住宅】&#10;有形固定資産減価償却率">
          <a:extLst>
            <a:ext uri="{FF2B5EF4-FFF2-40B4-BE49-F238E27FC236}">
              <a16:creationId xmlns:a16="http://schemas.microsoft.com/office/drawing/2014/main" id="{00000000-0008-0000-0100-000030010000}"/>
            </a:ext>
          </a:extLst>
        </xdr:cNvPr>
        <xdr:cNvSpPr txBox="1"/>
      </xdr:nvSpPr>
      <xdr:spPr>
        <a:xfrm>
          <a:off x="3582044" y="1475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156227</xdr:rowOff>
    </xdr:from>
    <xdr:ext cx="405111" cy="259045"/>
    <xdr:sp macro="" textlink="">
      <xdr:nvSpPr>
        <xdr:cNvPr id="305" name="n_2mainValue【公営住宅】&#10;有形固定資産減価償却率">
          <a:extLst>
            <a:ext uri="{FF2B5EF4-FFF2-40B4-BE49-F238E27FC236}">
              <a16:creationId xmlns:a16="http://schemas.microsoft.com/office/drawing/2014/main" id="{00000000-0008-0000-0100-000031010000}"/>
            </a:ext>
          </a:extLst>
        </xdr:cNvPr>
        <xdr:cNvSpPr txBox="1"/>
      </xdr:nvSpPr>
      <xdr:spPr>
        <a:xfrm>
          <a:off x="2705744" y="1472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123841</xdr:rowOff>
    </xdr:from>
    <xdr:ext cx="405111" cy="259045"/>
    <xdr:sp macro="" textlink="">
      <xdr:nvSpPr>
        <xdr:cNvPr id="306" name="n_3mainValue【公営住宅】&#10;有形固定資産減価償却率">
          <a:extLst>
            <a:ext uri="{FF2B5EF4-FFF2-40B4-BE49-F238E27FC236}">
              <a16:creationId xmlns:a16="http://schemas.microsoft.com/office/drawing/2014/main" id="{00000000-0008-0000-0100-000032010000}"/>
            </a:ext>
          </a:extLst>
        </xdr:cNvPr>
        <xdr:cNvSpPr txBox="1"/>
      </xdr:nvSpPr>
      <xdr:spPr>
        <a:xfrm>
          <a:off x="1816744" y="14697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91457</xdr:rowOff>
    </xdr:from>
    <xdr:ext cx="405111" cy="259045"/>
    <xdr:sp macro="" textlink="">
      <xdr:nvSpPr>
        <xdr:cNvPr id="307" name="n_4mainValue【公営住宅】&#10;有形固定資産減価償却率">
          <a:extLst>
            <a:ext uri="{FF2B5EF4-FFF2-40B4-BE49-F238E27FC236}">
              <a16:creationId xmlns:a16="http://schemas.microsoft.com/office/drawing/2014/main" id="{00000000-0008-0000-0100-000033010000}"/>
            </a:ext>
          </a:extLst>
        </xdr:cNvPr>
        <xdr:cNvSpPr txBox="1"/>
      </xdr:nvSpPr>
      <xdr:spPr>
        <a:xfrm>
          <a:off x="927744" y="1466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8" name="正方形/長方形 307">
          <a:extLst>
            <a:ext uri="{FF2B5EF4-FFF2-40B4-BE49-F238E27FC236}">
              <a16:creationId xmlns:a16="http://schemas.microsoft.com/office/drawing/2014/main" id="{00000000-0008-0000-0100-000034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9" name="正方形/長方形 308">
          <a:extLst>
            <a:ext uri="{FF2B5EF4-FFF2-40B4-BE49-F238E27FC236}">
              <a16:creationId xmlns:a16="http://schemas.microsoft.com/office/drawing/2014/main" id="{00000000-0008-0000-0100-000035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0" name="正方形/長方形 309">
          <a:extLst>
            <a:ext uri="{FF2B5EF4-FFF2-40B4-BE49-F238E27FC236}">
              <a16:creationId xmlns:a16="http://schemas.microsoft.com/office/drawing/2014/main" id="{00000000-0008-0000-0100-000036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1" name="正方形/長方形 310">
          <a:extLst>
            <a:ext uri="{FF2B5EF4-FFF2-40B4-BE49-F238E27FC236}">
              <a16:creationId xmlns:a16="http://schemas.microsoft.com/office/drawing/2014/main" id="{00000000-0008-0000-0100-000037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2" name="正方形/長方形 311">
          <a:extLst>
            <a:ext uri="{FF2B5EF4-FFF2-40B4-BE49-F238E27FC236}">
              <a16:creationId xmlns:a16="http://schemas.microsoft.com/office/drawing/2014/main" id="{00000000-0008-0000-0100-000038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3" name="正方形/長方形 312">
          <a:extLst>
            <a:ext uri="{FF2B5EF4-FFF2-40B4-BE49-F238E27FC236}">
              <a16:creationId xmlns:a16="http://schemas.microsoft.com/office/drawing/2014/main" id="{00000000-0008-0000-0100-000039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4" name="正方形/長方形 313">
          <a:extLst>
            <a:ext uri="{FF2B5EF4-FFF2-40B4-BE49-F238E27FC236}">
              <a16:creationId xmlns:a16="http://schemas.microsoft.com/office/drawing/2014/main" id="{00000000-0008-0000-0100-00003A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5" name="正方形/長方形 314">
          <a:extLst>
            <a:ext uri="{FF2B5EF4-FFF2-40B4-BE49-F238E27FC236}">
              <a16:creationId xmlns:a16="http://schemas.microsoft.com/office/drawing/2014/main" id="{00000000-0008-0000-0100-00003B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6" name="テキスト ボックス 315">
          <a:extLst>
            <a:ext uri="{FF2B5EF4-FFF2-40B4-BE49-F238E27FC236}">
              <a16:creationId xmlns:a16="http://schemas.microsoft.com/office/drawing/2014/main" id="{00000000-0008-0000-0100-00003C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7" name="直線コネクタ 316">
          <a:extLst>
            <a:ext uri="{FF2B5EF4-FFF2-40B4-BE49-F238E27FC236}">
              <a16:creationId xmlns:a16="http://schemas.microsoft.com/office/drawing/2014/main" id="{00000000-0008-0000-0100-00003D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18" name="直線コネクタ 317">
          <a:extLst>
            <a:ext uri="{FF2B5EF4-FFF2-40B4-BE49-F238E27FC236}">
              <a16:creationId xmlns:a16="http://schemas.microsoft.com/office/drawing/2014/main" id="{00000000-0008-0000-0100-00003E010000}"/>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19" name="テキスト ボックス 318">
          <a:extLst>
            <a:ext uri="{FF2B5EF4-FFF2-40B4-BE49-F238E27FC236}">
              <a16:creationId xmlns:a16="http://schemas.microsoft.com/office/drawing/2014/main" id="{00000000-0008-0000-0100-00003F010000}"/>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20" name="直線コネクタ 319">
          <a:extLst>
            <a:ext uri="{FF2B5EF4-FFF2-40B4-BE49-F238E27FC236}">
              <a16:creationId xmlns:a16="http://schemas.microsoft.com/office/drawing/2014/main" id="{00000000-0008-0000-0100-000040010000}"/>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21" name="テキスト ボックス 320">
          <a:extLst>
            <a:ext uri="{FF2B5EF4-FFF2-40B4-BE49-F238E27FC236}">
              <a16:creationId xmlns:a16="http://schemas.microsoft.com/office/drawing/2014/main" id="{00000000-0008-0000-0100-000041010000}"/>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22" name="直線コネクタ 321">
          <a:extLst>
            <a:ext uri="{FF2B5EF4-FFF2-40B4-BE49-F238E27FC236}">
              <a16:creationId xmlns:a16="http://schemas.microsoft.com/office/drawing/2014/main" id="{00000000-0008-0000-0100-000042010000}"/>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23" name="テキスト ボックス 322">
          <a:extLst>
            <a:ext uri="{FF2B5EF4-FFF2-40B4-BE49-F238E27FC236}">
              <a16:creationId xmlns:a16="http://schemas.microsoft.com/office/drawing/2014/main" id="{00000000-0008-0000-0100-000043010000}"/>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24" name="直線コネクタ 323">
          <a:extLst>
            <a:ext uri="{FF2B5EF4-FFF2-40B4-BE49-F238E27FC236}">
              <a16:creationId xmlns:a16="http://schemas.microsoft.com/office/drawing/2014/main" id="{00000000-0008-0000-0100-000044010000}"/>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25" name="テキスト ボックス 324">
          <a:extLst>
            <a:ext uri="{FF2B5EF4-FFF2-40B4-BE49-F238E27FC236}">
              <a16:creationId xmlns:a16="http://schemas.microsoft.com/office/drawing/2014/main" id="{00000000-0008-0000-0100-000045010000}"/>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26" name="直線コネクタ 325">
          <a:extLst>
            <a:ext uri="{FF2B5EF4-FFF2-40B4-BE49-F238E27FC236}">
              <a16:creationId xmlns:a16="http://schemas.microsoft.com/office/drawing/2014/main" id="{00000000-0008-0000-0100-000046010000}"/>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27" name="テキスト ボックス 326">
          <a:extLst>
            <a:ext uri="{FF2B5EF4-FFF2-40B4-BE49-F238E27FC236}">
              <a16:creationId xmlns:a16="http://schemas.microsoft.com/office/drawing/2014/main" id="{00000000-0008-0000-0100-000047010000}"/>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28" name="直線コネクタ 327">
          <a:extLst>
            <a:ext uri="{FF2B5EF4-FFF2-40B4-BE49-F238E27FC236}">
              <a16:creationId xmlns:a16="http://schemas.microsoft.com/office/drawing/2014/main" id="{00000000-0008-0000-0100-000048010000}"/>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29" name="テキスト ボックス 328">
          <a:extLst>
            <a:ext uri="{FF2B5EF4-FFF2-40B4-BE49-F238E27FC236}">
              <a16:creationId xmlns:a16="http://schemas.microsoft.com/office/drawing/2014/main" id="{00000000-0008-0000-0100-000049010000}"/>
            </a:ext>
          </a:extLst>
        </xdr:cNvPr>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0" name="直線コネクタ 329">
          <a:extLst>
            <a:ext uri="{FF2B5EF4-FFF2-40B4-BE49-F238E27FC236}">
              <a16:creationId xmlns:a16="http://schemas.microsoft.com/office/drawing/2014/main" id="{00000000-0008-0000-0100-00004A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31" name="テキスト ボックス 330">
          <a:extLst>
            <a:ext uri="{FF2B5EF4-FFF2-40B4-BE49-F238E27FC236}">
              <a16:creationId xmlns:a16="http://schemas.microsoft.com/office/drawing/2014/main" id="{00000000-0008-0000-0100-00004B01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2" name="【公営住宅】&#10;一人当たり面積グラフ枠">
          <a:extLst>
            <a:ext uri="{FF2B5EF4-FFF2-40B4-BE49-F238E27FC236}">
              <a16:creationId xmlns:a16="http://schemas.microsoft.com/office/drawing/2014/main" id="{00000000-0008-0000-0100-00004C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157462</xdr:rowOff>
    </xdr:from>
    <xdr:to>
      <xdr:col>54</xdr:col>
      <xdr:colOff>189865</xdr:colOff>
      <xdr:row>86</xdr:row>
      <xdr:rowOff>166443</xdr:rowOff>
    </xdr:to>
    <xdr:cxnSp macro="">
      <xdr:nvCxnSpPr>
        <xdr:cNvPr id="333" name="直線コネクタ 332">
          <a:extLst>
            <a:ext uri="{FF2B5EF4-FFF2-40B4-BE49-F238E27FC236}">
              <a16:creationId xmlns:a16="http://schemas.microsoft.com/office/drawing/2014/main" id="{00000000-0008-0000-0100-00004D010000}"/>
            </a:ext>
          </a:extLst>
        </xdr:cNvPr>
        <xdr:cNvCxnSpPr/>
      </xdr:nvCxnSpPr>
      <xdr:spPr>
        <a:xfrm flipV="1">
          <a:off x="10476865" y="13359112"/>
          <a:ext cx="0" cy="1552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170270</xdr:rowOff>
    </xdr:from>
    <xdr:ext cx="469744" cy="259045"/>
    <xdr:sp macro="" textlink="">
      <xdr:nvSpPr>
        <xdr:cNvPr id="334" name="【公営住宅】&#10;一人当たり面積最小値テキスト">
          <a:extLst>
            <a:ext uri="{FF2B5EF4-FFF2-40B4-BE49-F238E27FC236}">
              <a16:creationId xmlns:a16="http://schemas.microsoft.com/office/drawing/2014/main" id="{00000000-0008-0000-0100-00004E010000}"/>
            </a:ext>
          </a:extLst>
        </xdr:cNvPr>
        <xdr:cNvSpPr txBox="1"/>
      </xdr:nvSpPr>
      <xdr:spPr>
        <a:xfrm>
          <a:off x="10515600" y="14914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166443</xdr:rowOff>
    </xdr:from>
    <xdr:to>
      <xdr:col>55</xdr:col>
      <xdr:colOff>88900</xdr:colOff>
      <xdr:row>86</xdr:row>
      <xdr:rowOff>166443</xdr:rowOff>
    </xdr:to>
    <xdr:cxnSp macro="">
      <xdr:nvCxnSpPr>
        <xdr:cNvPr id="335" name="直線コネクタ 334">
          <a:extLst>
            <a:ext uri="{FF2B5EF4-FFF2-40B4-BE49-F238E27FC236}">
              <a16:creationId xmlns:a16="http://schemas.microsoft.com/office/drawing/2014/main" id="{00000000-0008-0000-0100-00004F010000}"/>
            </a:ext>
          </a:extLst>
        </xdr:cNvPr>
        <xdr:cNvCxnSpPr/>
      </xdr:nvCxnSpPr>
      <xdr:spPr>
        <a:xfrm>
          <a:off x="10388600" y="14911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104139</xdr:rowOff>
    </xdr:from>
    <xdr:ext cx="469744" cy="259045"/>
    <xdr:sp macro="" textlink="">
      <xdr:nvSpPr>
        <xdr:cNvPr id="336" name="【公営住宅】&#10;一人当たり面積最大値テキスト">
          <a:extLst>
            <a:ext uri="{FF2B5EF4-FFF2-40B4-BE49-F238E27FC236}">
              <a16:creationId xmlns:a16="http://schemas.microsoft.com/office/drawing/2014/main" id="{00000000-0008-0000-0100-000050010000}"/>
            </a:ext>
          </a:extLst>
        </xdr:cNvPr>
        <xdr:cNvSpPr txBox="1"/>
      </xdr:nvSpPr>
      <xdr:spPr>
        <a:xfrm>
          <a:off x="10515600" y="13134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157462</xdr:rowOff>
    </xdr:from>
    <xdr:to>
      <xdr:col>55</xdr:col>
      <xdr:colOff>88900</xdr:colOff>
      <xdr:row>77</xdr:row>
      <xdr:rowOff>157462</xdr:rowOff>
    </xdr:to>
    <xdr:cxnSp macro="">
      <xdr:nvCxnSpPr>
        <xdr:cNvPr id="337" name="直線コネクタ 336">
          <a:extLst>
            <a:ext uri="{FF2B5EF4-FFF2-40B4-BE49-F238E27FC236}">
              <a16:creationId xmlns:a16="http://schemas.microsoft.com/office/drawing/2014/main" id="{00000000-0008-0000-0100-000051010000}"/>
            </a:ext>
          </a:extLst>
        </xdr:cNvPr>
        <xdr:cNvCxnSpPr/>
      </xdr:nvCxnSpPr>
      <xdr:spPr>
        <a:xfrm>
          <a:off x="10388600" y="13359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86594</xdr:rowOff>
    </xdr:from>
    <xdr:ext cx="469744" cy="259045"/>
    <xdr:sp macro="" textlink="">
      <xdr:nvSpPr>
        <xdr:cNvPr id="338" name="【公営住宅】&#10;一人当たり面積平均値テキスト">
          <a:extLst>
            <a:ext uri="{FF2B5EF4-FFF2-40B4-BE49-F238E27FC236}">
              <a16:creationId xmlns:a16="http://schemas.microsoft.com/office/drawing/2014/main" id="{00000000-0008-0000-0100-000052010000}"/>
            </a:ext>
          </a:extLst>
        </xdr:cNvPr>
        <xdr:cNvSpPr txBox="1"/>
      </xdr:nvSpPr>
      <xdr:spPr>
        <a:xfrm>
          <a:off x="10515600" y="144883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63717</xdr:rowOff>
    </xdr:from>
    <xdr:to>
      <xdr:col>55</xdr:col>
      <xdr:colOff>50800</xdr:colOff>
      <xdr:row>85</xdr:row>
      <xdr:rowOff>165317</xdr:rowOff>
    </xdr:to>
    <xdr:sp macro="" textlink="">
      <xdr:nvSpPr>
        <xdr:cNvPr id="339" name="フローチャート: 判断 338">
          <a:extLst>
            <a:ext uri="{FF2B5EF4-FFF2-40B4-BE49-F238E27FC236}">
              <a16:creationId xmlns:a16="http://schemas.microsoft.com/office/drawing/2014/main" id="{00000000-0008-0000-0100-000053010000}"/>
            </a:ext>
          </a:extLst>
        </xdr:cNvPr>
        <xdr:cNvSpPr/>
      </xdr:nvSpPr>
      <xdr:spPr>
        <a:xfrm>
          <a:off x="10426700" y="1463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74332</xdr:rowOff>
    </xdr:from>
    <xdr:to>
      <xdr:col>50</xdr:col>
      <xdr:colOff>165100</xdr:colOff>
      <xdr:row>86</xdr:row>
      <xdr:rowOff>4482</xdr:rowOff>
    </xdr:to>
    <xdr:sp macro="" textlink="">
      <xdr:nvSpPr>
        <xdr:cNvPr id="340" name="フローチャート: 判断 339">
          <a:extLst>
            <a:ext uri="{FF2B5EF4-FFF2-40B4-BE49-F238E27FC236}">
              <a16:creationId xmlns:a16="http://schemas.microsoft.com/office/drawing/2014/main" id="{00000000-0008-0000-0100-000054010000}"/>
            </a:ext>
          </a:extLst>
        </xdr:cNvPr>
        <xdr:cNvSpPr/>
      </xdr:nvSpPr>
      <xdr:spPr>
        <a:xfrm>
          <a:off x="9588500" y="14647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95231</xdr:rowOff>
    </xdr:from>
    <xdr:to>
      <xdr:col>46</xdr:col>
      <xdr:colOff>38100</xdr:colOff>
      <xdr:row>86</xdr:row>
      <xdr:rowOff>25381</xdr:rowOff>
    </xdr:to>
    <xdr:sp macro="" textlink="">
      <xdr:nvSpPr>
        <xdr:cNvPr id="341" name="フローチャート: 判断 340">
          <a:extLst>
            <a:ext uri="{FF2B5EF4-FFF2-40B4-BE49-F238E27FC236}">
              <a16:creationId xmlns:a16="http://schemas.microsoft.com/office/drawing/2014/main" id="{00000000-0008-0000-0100-000055010000}"/>
            </a:ext>
          </a:extLst>
        </xdr:cNvPr>
        <xdr:cNvSpPr/>
      </xdr:nvSpPr>
      <xdr:spPr>
        <a:xfrm>
          <a:off x="8699500" y="1466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101600</xdr:rowOff>
    </xdr:from>
    <xdr:to>
      <xdr:col>41</xdr:col>
      <xdr:colOff>101600</xdr:colOff>
      <xdr:row>86</xdr:row>
      <xdr:rowOff>31750</xdr:rowOff>
    </xdr:to>
    <xdr:sp macro="" textlink="">
      <xdr:nvSpPr>
        <xdr:cNvPr id="342" name="フローチャート: 判断 341">
          <a:extLst>
            <a:ext uri="{FF2B5EF4-FFF2-40B4-BE49-F238E27FC236}">
              <a16:creationId xmlns:a16="http://schemas.microsoft.com/office/drawing/2014/main" id="{00000000-0008-0000-0100-000056010000}"/>
            </a:ext>
          </a:extLst>
        </xdr:cNvPr>
        <xdr:cNvSpPr/>
      </xdr:nvSpPr>
      <xdr:spPr>
        <a:xfrm>
          <a:off x="78105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78087</xdr:rowOff>
    </xdr:from>
    <xdr:to>
      <xdr:col>36</xdr:col>
      <xdr:colOff>165100</xdr:colOff>
      <xdr:row>86</xdr:row>
      <xdr:rowOff>8237</xdr:rowOff>
    </xdr:to>
    <xdr:sp macro="" textlink="">
      <xdr:nvSpPr>
        <xdr:cNvPr id="343" name="フローチャート: 判断 342">
          <a:extLst>
            <a:ext uri="{FF2B5EF4-FFF2-40B4-BE49-F238E27FC236}">
              <a16:creationId xmlns:a16="http://schemas.microsoft.com/office/drawing/2014/main" id="{00000000-0008-0000-0100-000057010000}"/>
            </a:ext>
          </a:extLst>
        </xdr:cNvPr>
        <xdr:cNvSpPr/>
      </xdr:nvSpPr>
      <xdr:spPr>
        <a:xfrm>
          <a:off x="6921500" y="1465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4" name="テキスト ボックス 343">
          <a:extLst>
            <a:ext uri="{FF2B5EF4-FFF2-40B4-BE49-F238E27FC236}">
              <a16:creationId xmlns:a16="http://schemas.microsoft.com/office/drawing/2014/main" id="{00000000-0008-0000-0100-000058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5" name="テキスト ボックス 344">
          <a:extLst>
            <a:ext uri="{FF2B5EF4-FFF2-40B4-BE49-F238E27FC236}">
              <a16:creationId xmlns:a16="http://schemas.microsoft.com/office/drawing/2014/main" id="{00000000-0008-0000-0100-000059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6" name="テキスト ボックス 345">
          <a:extLst>
            <a:ext uri="{FF2B5EF4-FFF2-40B4-BE49-F238E27FC236}">
              <a16:creationId xmlns:a16="http://schemas.microsoft.com/office/drawing/2014/main" id="{00000000-0008-0000-0100-00005A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7" name="テキスト ボックス 346">
          <a:extLst>
            <a:ext uri="{FF2B5EF4-FFF2-40B4-BE49-F238E27FC236}">
              <a16:creationId xmlns:a16="http://schemas.microsoft.com/office/drawing/2014/main" id="{00000000-0008-0000-0100-00005B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8" name="テキスト ボックス 347">
          <a:extLst>
            <a:ext uri="{FF2B5EF4-FFF2-40B4-BE49-F238E27FC236}">
              <a16:creationId xmlns:a16="http://schemas.microsoft.com/office/drawing/2014/main" id="{00000000-0008-0000-0100-00005C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161527</xdr:rowOff>
    </xdr:from>
    <xdr:to>
      <xdr:col>55</xdr:col>
      <xdr:colOff>50800</xdr:colOff>
      <xdr:row>86</xdr:row>
      <xdr:rowOff>91677</xdr:rowOff>
    </xdr:to>
    <xdr:sp macro="" textlink="">
      <xdr:nvSpPr>
        <xdr:cNvPr id="349" name="楕円 348">
          <a:extLst>
            <a:ext uri="{FF2B5EF4-FFF2-40B4-BE49-F238E27FC236}">
              <a16:creationId xmlns:a16="http://schemas.microsoft.com/office/drawing/2014/main" id="{00000000-0008-0000-0100-00005D010000}"/>
            </a:ext>
          </a:extLst>
        </xdr:cNvPr>
        <xdr:cNvSpPr/>
      </xdr:nvSpPr>
      <xdr:spPr>
        <a:xfrm>
          <a:off x="10426700" y="14734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76454</xdr:rowOff>
    </xdr:from>
    <xdr:ext cx="469744" cy="259045"/>
    <xdr:sp macro="" textlink="">
      <xdr:nvSpPr>
        <xdr:cNvPr id="350" name="【公営住宅】&#10;一人当たり面積該当値テキスト">
          <a:extLst>
            <a:ext uri="{FF2B5EF4-FFF2-40B4-BE49-F238E27FC236}">
              <a16:creationId xmlns:a16="http://schemas.microsoft.com/office/drawing/2014/main" id="{00000000-0008-0000-0100-00005E010000}"/>
            </a:ext>
          </a:extLst>
        </xdr:cNvPr>
        <xdr:cNvSpPr txBox="1"/>
      </xdr:nvSpPr>
      <xdr:spPr>
        <a:xfrm>
          <a:off x="10515600" y="14649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161037</xdr:rowOff>
    </xdr:from>
    <xdr:to>
      <xdr:col>50</xdr:col>
      <xdr:colOff>165100</xdr:colOff>
      <xdr:row>86</xdr:row>
      <xdr:rowOff>91187</xdr:rowOff>
    </xdr:to>
    <xdr:sp macro="" textlink="">
      <xdr:nvSpPr>
        <xdr:cNvPr id="351" name="楕円 350">
          <a:extLst>
            <a:ext uri="{FF2B5EF4-FFF2-40B4-BE49-F238E27FC236}">
              <a16:creationId xmlns:a16="http://schemas.microsoft.com/office/drawing/2014/main" id="{00000000-0008-0000-0100-00005F010000}"/>
            </a:ext>
          </a:extLst>
        </xdr:cNvPr>
        <xdr:cNvSpPr/>
      </xdr:nvSpPr>
      <xdr:spPr>
        <a:xfrm>
          <a:off x="9588500" y="14734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40387</xdr:rowOff>
    </xdr:from>
    <xdr:to>
      <xdr:col>55</xdr:col>
      <xdr:colOff>0</xdr:colOff>
      <xdr:row>86</xdr:row>
      <xdr:rowOff>40877</xdr:rowOff>
    </xdr:to>
    <xdr:cxnSp macro="">
      <xdr:nvCxnSpPr>
        <xdr:cNvPr id="352" name="直線コネクタ 351">
          <a:extLst>
            <a:ext uri="{FF2B5EF4-FFF2-40B4-BE49-F238E27FC236}">
              <a16:creationId xmlns:a16="http://schemas.microsoft.com/office/drawing/2014/main" id="{00000000-0008-0000-0100-000060010000}"/>
            </a:ext>
          </a:extLst>
        </xdr:cNvPr>
        <xdr:cNvCxnSpPr/>
      </xdr:nvCxnSpPr>
      <xdr:spPr>
        <a:xfrm>
          <a:off x="9639300" y="14785087"/>
          <a:ext cx="838200" cy="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163812</xdr:rowOff>
    </xdr:from>
    <xdr:to>
      <xdr:col>46</xdr:col>
      <xdr:colOff>38100</xdr:colOff>
      <xdr:row>86</xdr:row>
      <xdr:rowOff>93962</xdr:rowOff>
    </xdr:to>
    <xdr:sp macro="" textlink="">
      <xdr:nvSpPr>
        <xdr:cNvPr id="353" name="楕円 352">
          <a:extLst>
            <a:ext uri="{FF2B5EF4-FFF2-40B4-BE49-F238E27FC236}">
              <a16:creationId xmlns:a16="http://schemas.microsoft.com/office/drawing/2014/main" id="{00000000-0008-0000-0100-000061010000}"/>
            </a:ext>
          </a:extLst>
        </xdr:cNvPr>
        <xdr:cNvSpPr/>
      </xdr:nvSpPr>
      <xdr:spPr>
        <a:xfrm>
          <a:off x="8699500" y="1473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40387</xdr:rowOff>
    </xdr:from>
    <xdr:to>
      <xdr:col>50</xdr:col>
      <xdr:colOff>114300</xdr:colOff>
      <xdr:row>86</xdr:row>
      <xdr:rowOff>43162</xdr:rowOff>
    </xdr:to>
    <xdr:cxnSp macro="">
      <xdr:nvCxnSpPr>
        <xdr:cNvPr id="354" name="直線コネクタ 353">
          <a:extLst>
            <a:ext uri="{FF2B5EF4-FFF2-40B4-BE49-F238E27FC236}">
              <a16:creationId xmlns:a16="http://schemas.microsoft.com/office/drawing/2014/main" id="{00000000-0008-0000-0100-000062010000}"/>
            </a:ext>
          </a:extLst>
        </xdr:cNvPr>
        <xdr:cNvCxnSpPr/>
      </xdr:nvCxnSpPr>
      <xdr:spPr>
        <a:xfrm flipV="1">
          <a:off x="8750300" y="14785087"/>
          <a:ext cx="889000" cy="2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165608</xdr:rowOff>
    </xdr:from>
    <xdr:to>
      <xdr:col>41</xdr:col>
      <xdr:colOff>101600</xdr:colOff>
      <xdr:row>86</xdr:row>
      <xdr:rowOff>95758</xdr:rowOff>
    </xdr:to>
    <xdr:sp macro="" textlink="">
      <xdr:nvSpPr>
        <xdr:cNvPr id="355" name="楕円 354">
          <a:extLst>
            <a:ext uri="{FF2B5EF4-FFF2-40B4-BE49-F238E27FC236}">
              <a16:creationId xmlns:a16="http://schemas.microsoft.com/office/drawing/2014/main" id="{00000000-0008-0000-0100-000063010000}"/>
            </a:ext>
          </a:extLst>
        </xdr:cNvPr>
        <xdr:cNvSpPr/>
      </xdr:nvSpPr>
      <xdr:spPr>
        <a:xfrm>
          <a:off x="7810500" y="14738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43162</xdr:rowOff>
    </xdr:from>
    <xdr:to>
      <xdr:col>45</xdr:col>
      <xdr:colOff>177800</xdr:colOff>
      <xdr:row>86</xdr:row>
      <xdr:rowOff>44958</xdr:rowOff>
    </xdr:to>
    <xdr:cxnSp macro="">
      <xdr:nvCxnSpPr>
        <xdr:cNvPr id="356" name="直線コネクタ 355">
          <a:extLst>
            <a:ext uri="{FF2B5EF4-FFF2-40B4-BE49-F238E27FC236}">
              <a16:creationId xmlns:a16="http://schemas.microsoft.com/office/drawing/2014/main" id="{00000000-0008-0000-0100-000064010000}"/>
            </a:ext>
          </a:extLst>
        </xdr:cNvPr>
        <xdr:cNvCxnSpPr/>
      </xdr:nvCxnSpPr>
      <xdr:spPr>
        <a:xfrm flipV="1">
          <a:off x="7861300" y="14787862"/>
          <a:ext cx="889000" cy="1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168548</xdr:rowOff>
    </xdr:from>
    <xdr:to>
      <xdr:col>36</xdr:col>
      <xdr:colOff>165100</xdr:colOff>
      <xdr:row>86</xdr:row>
      <xdr:rowOff>98698</xdr:rowOff>
    </xdr:to>
    <xdr:sp macro="" textlink="">
      <xdr:nvSpPr>
        <xdr:cNvPr id="357" name="楕円 356">
          <a:extLst>
            <a:ext uri="{FF2B5EF4-FFF2-40B4-BE49-F238E27FC236}">
              <a16:creationId xmlns:a16="http://schemas.microsoft.com/office/drawing/2014/main" id="{00000000-0008-0000-0100-000065010000}"/>
            </a:ext>
          </a:extLst>
        </xdr:cNvPr>
        <xdr:cNvSpPr/>
      </xdr:nvSpPr>
      <xdr:spPr>
        <a:xfrm>
          <a:off x="6921500" y="14741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44958</xdr:rowOff>
    </xdr:from>
    <xdr:to>
      <xdr:col>41</xdr:col>
      <xdr:colOff>50800</xdr:colOff>
      <xdr:row>86</xdr:row>
      <xdr:rowOff>47898</xdr:rowOff>
    </xdr:to>
    <xdr:cxnSp macro="">
      <xdr:nvCxnSpPr>
        <xdr:cNvPr id="358" name="直線コネクタ 357">
          <a:extLst>
            <a:ext uri="{FF2B5EF4-FFF2-40B4-BE49-F238E27FC236}">
              <a16:creationId xmlns:a16="http://schemas.microsoft.com/office/drawing/2014/main" id="{00000000-0008-0000-0100-000066010000}"/>
            </a:ext>
          </a:extLst>
        </xdr:cNvPr>
        <xdr:cNvCxnSpPr/>
      </xdr:nvCxnSpPr>
      <xdr:spPr>
        <a:xfrm flipV="1">
          <a:off x="6972300" y="14789658"/>
          <a:ext cx="889000" cy="2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21009</xdr:rowOff>
    </xdr:from>
    <xdr:ext cx="469744" cy="259045"/>
    <xdr:sp macro="" textlink="">
      <xdr:nvSpPr>
        <xdr:cNvPr id="359" name="n_1aveValue【公営住宅】&#10;一人当たり面積">
          <a:extLst>
            <a:ext uri="{FF2B5EF4-FFF2-40B4-BE49-F238E27FC236}">
              <a16:creationId xmlns:a16="http://schemas.microsoft.com/office/drawing/2014/main" id="{00000000-0008-0000-0100-000067010000}"/>
            </a:ext>
          </a:extLst>
        </xdr:cNvPr>
        <xdr:cNvSpPr txBox="1"/>
      </xdr:nvSpPr>
      <xdr:spPr>
        <a:xfrm>
          <a:off x="9391727" y="14422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41908</xdr:rowOff>
    </xdr:from>
    <xdr:ext cx="469744" cy="259045"/>
    <xdr:sp macro="" textlink="">
      <xdr:nvSpPr>
        <xdr:cNvPr id="360" name="n_2aveValue【公営住宅】&#10;一人当たり面積">
          <a:extLst>
            <a:ext uri="{FF2B5EF4-FFF2-40B4-BE49-F238E27FC236}">
              <a16:creationId xmlns:a16="http://schemas.microsoft.com/office/drawing/2014/main" id="{00000000-0008-0000-0100-000068010000}"/>
            </a:ext>
          </a:extLst>
        </xdr:cNvPr>
        <xdr:cNvSpPr txBox="1"/>
      </xdr:nvSpPr>
      <xdr:spPr>
        <a:xfrm>
          <a:off x="8515427" y="14443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48277</xdr:rowOff>
    </xdr:from>
    <xdr:ext cx="469744" cy="259045"/>
    <xdr:sp macro="" textlink="">
      <xdr:nvSpPr>
        <xdr:cNvPr id="361" name="n_3aveValue【公営住宅】&#10;一人当たり面積">
          <a:extLst>
            <a:ext uri="{FF2B5EF4-FFF2-40B4-BE49-F238E27FC236}">
              <a16:creationId xmlns:a16="http://schemas.microsoft.com/office/drawing/2014/main" id="{00000000-0008-0000-0100-000069010000}"/>
            </a:ext>
          </a:extLst>
        </xdr:cNvPr>
        <xdr:cNvSpPr txBox="1"/>
      </xdr:nvSpPr>
      <xdr:spPr>
        <a:xfrm>
          <a:off x="7626427" y="14450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24764</xdr:rowOff>
    </xdr:from>
    <xdr:ext cx="469744" cy="259045"/>
    <xdr:sp macro="" textlink="">
      <xdr:nvSpPr>
        <xdr:cNvPr id="362" name="n_4aveValue【公営住宅】&#10;一人当たり面積">
          <a:extLst>
            <a:ext uri="{FF2B5EF4-FFF2-40B4-BE49-F238E27FC236}">
              <a16:creationId xmlns:a16="http://schemas.microsoft.com/office/drawing/2014/main" id="{00000000-0008-0000-0100-00006A010000}"/>
            </a:ext>
          </a:extLst>
        </xdr:cNvPr>
        <xdr:cNvSpPr txBox="1"/>
      </xdr:nvSpPr>
      <xdr:spPr>
        <a:xfrm>
          <a:off x="6737427" y="14426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82314</xdr:rowOff>
    </xdr:from>
    <xdr:ext cx="469744" cy="259045"/>
    <xdr:sp macro="" textlink="">
      <xdr:nvSpPr>
        <xdr:cNvPr id="363" name="n_1mainValue【公営住宅】&#10;一人当たり面積">
          <a:extLst>
            <a:ext uri="{FF2B5EF4-FFF2-40B4-BE49-F238E27FC236}">
              <a16:creationId xmlns:a16="http://schemas.microsoft.com/office/drawing/2014/main" id="{00000000-0008-0000-0100-00006B010000}"/>
            </a:ext>
          </a:extLst>
        </xdr:cNvPr>
        <xdr:cNvSpPr txBox="1"/>
      </xdr:nvSpPr>
      <xdr:spPr>
        <a:xfrm>
          <a:off x="9391727" y="14827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85089</xdr:rowOff>
    </xdr:from>
    <xdr:ext cx="469744" cy="259045"/>
    <xdr:sp macro="" textlink="">
      <xdr:nvSpPr>
        <xdr:cNvPr id="364" name="n_2mainValue【公営住宅】&#10;一人当たり面積">
          <a:extLst>
            <a:ext uri="{FF2B5EF4-FFF2-40B4-BE49-F238E27FC236}">
              <a16:creationId xmlns:a16="http://schemas.microsoft.com/office/drawing/2014/main" id="{00000000-0008-0000-0100-00006C010000}"/>
            </a:ext>
          </a:extLst>
        </xdr:cNvPr>
        <xdr:cNvSpPr txBox="1"/>
      </xdr:nvSpPr>
      <xdr:spPr>
        <a:xfrm>
          <a:off x="8515427" y="14829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86885</xdr:rowOff>
    </xdr:from>
    <xdr:ext cx="469744" cy="259045"/>
    <xdr:sp macro="" textlink="">
      <xdr:nvSpPr>
        <xdr:cNvPr id="365" name="n_3mainValue【公営住宅】&#10;一人当たり面積">
          <a:extLst>
            <a:ext uri="{FF2B5EF4-FFF2-40B4-BE49-F238E27FC236}">
              <a16:creationId xmlns:a16="http://schemas.microsoft.com/office/drawing/2014/main" id="{00000000-0008-0000-0100-00006D010000}"/>
            </a:ext>
          </a:extLst>
        </xdr:cNvPr>
        <xdr:cNvSpPr txBox="1"/>
      </xdr:nvSpPr>
      <xdr:spPr>
        <a:xfrm>
          <a:off x="7626427" y="14831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89825</xdr:rowOff>
    </xdr:from>
    <xdr:ext cx="469744" cy="259045"/>
    <xdr:sp macro="" textlink="">
      <xdr:nvSpPr>
        <xdr:cNvPr id="366" name="n_4mainValue【公営住宅】&#10;一人当たり面積">
          <a:extLst>
            <a:ext uri="{FF2B5EF4-FFF2-40B4-BE49-F238E27FC236}">
              <a16:creationId xmlns:a16="http://schemas.microsoft.com/office/drawing/2014/main" id="{00000000-0008-0000-0100-00006E010000}"/>
            </a:ext>
          </a:extLst>
        </xdr:cNvPr>
        <xdr:cNvSpPr txBox="1"/>
      </xdr:nvSpPr>
      <xdr:spPr>
        <a:xfrm>
          <a:off x="6737427" y="14834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7" name="正方形/長方形 366">
          <a:extLst>
            <a:ext uri="{FF2B5EF4-FFF2-40B4-BE49-F238E27FC236}">
              <a16:creationId xmlns:a16="http://schemas.microsoft.com/office/drawing/2014/main" id="{00000000-0008-0000-0100-00006F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8" name="正方形/長方形 367">
          <a:extLst>
            <a:ext uri="{FF2B5EF4-FFF2-40B4-BE49-F238E27FC236}">
              <a16:creationId xmlns:a16="http://schemas.microsoft.com/office/drawing/2014/main" id="{00000000-0008-0000-0100-000070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9" name="正方形/長方形 368">
          <a:extLst>
            <a:ext uri="{FF2B5EF4-FFF2-40B4-BE49-F238E27FC236}">
              <a16:creationId xmlns:a16="http://schemas.microsoft.com/office/drawing/2014/main" id="{00000000-0008-0000-0100-000071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0" name="正方形/長方形 369">
          <a:extLst>
            <a:ext uri="{FF2B5EF4-FFF2-40B4-BE49-F238E27FC236}">
              <a16:creationId xmlns:a16="http://schemas.microsoft.com/office/drawing/2014/main" id="{00000000-0008-0000-0100-000072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1" name="正方形/長方形 370">
          <a:extLst>
            <a:ext uri="{FF2B5EF4-FFF2-40B4-BE49-F238E27FC236}">
              <a16:creationId xmlns:a16="http://schemas.microsoft.com/office/drawing/2014/main" id="{00000000-0008-0000-0100-000073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2" name="正方形/長方形 371">
          <a:extLst>
            <a:ext uri="{FF2B5EF4-FFF2-40B4-BE49-F238E27FC236}">
              <a16:creationId xmlns:a16="http://schemas.microsoft.com/office/drawing/2014/main" id="{00000000-0008-0000-0100-000074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3" name="正方形/長方形 372">
          <a:extLst>
            <a:ext uri="{FF2B5EF4-FFF2-40B4-BE49-F238E27FC236}">
              <a16:creationId xmlns:a16="http://schemas.microsoft.com/office/drawing/2014/main" id="{00000000-0008-0000-0100-000075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4" name="正方形/長方形 373">
          <a:extLst>
            <a:ext uri="{FF2B5EF4-FFF2-40B4-BE49-F238E27FC236}">
              <a16:creationId xmlns:a16="http://schemas.microsoft.com/office/drawing/2014/main" id="{00000000-0008-0000-0100-000076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75" name="正方形/長方形 374">
          <a:extLst>
            <a:ext uri="{FF2B5EF4-FFF2-40B4-BE49-F238E27FC236}">
              <a16:creationId xmlns:a16="http://schemas.microsoft.com/office/drawing/2014/main" id="{00000000-0008-0000-0100-000077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6" name="正方形/長方形 375">
          <a:extLst>
            <a:ext uri="{FF2B5EF4-FFF2-40B4-BE49-F238E27FC236}">
              <a16:creationId xmlns:a16="http://schemas.microsoft.com/office/drawing/2014/main" id="{00000000-0008-0000-0100-000078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7" name="正方形/長方形 376">
          <a:extLst>
            <a:ext uri="{FF2B5EF4-FFF2-40B4-BE49-F238E27FC236}">
              <a16:creationId xmlns:a16="http://schemas.microsoft.com/office/drawing/2014/main" id="{00000000-0008-0000-0100-000079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8" name="正方形/長方形 377">
          <a:extLst>
            <a:ext uri="{FF2B5EF4-FFF2-40B4-BE49-F238E27FC236}">
              <a16:creationId xmlns:a16="http://schemas.microsoft.com/office/drawing/2014/main" id="{00000000-0008-0000-0100-00007A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9" name="正方形/長方形 378">
          <a:extLst>
            <a:ext uri="{FF2B5EF4-FFF2-40B4-BE49-F238E27FC236}">
              <a16:creationId xmlns:a16="http://schemas.microsoft.com/office/drawing/2014/main" id="{00000000-0008-0000-0100-00007B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0" name="正方形/長方形 379">
          <a:extLst>
            <a:ext uri="{FF2B5EF4-FFF2-40B4-BE49-F238E27FC236}">
              <a16:creationId xmlns:a16="http://schemas.microsoft.com/office/drawing/2014/main" id="{00000000-0008-0000-0100-00007C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1" name="正方形/長方形 380">
          <a:extLst>
            <a:ext uri="{FF2B5EF4-FFF2-40B4-BE49-F238E27FC236}">
              <a16:creationId xmlns:a16="http://schemas.microsoft.com/office/drawing/2014/main" id="{00000000-0008-0000-0100-00007D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2" name="正方形/長方形 381">
          <a:extLst>
            <a:ext uri="{FF2B5EF4-FFF2-40B4-BE49-F238E27FC236}">
              <a16:creationId xmlns:a16="http://schemas.microsoft.com/office/drawing/2014/main" id="{00000000-0008-0000-0100-00007E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83" name="正方形/長方形 382">
          <a:extLst>
            <a:ext uri="{FF2B5EF4-FFF2-40B4-BE49-F238E27FC236}">
              <a16:creationId xmlns:a16="http://schemas.microsoft.com/office/drawing/2014/main" id="{00000000-0008-0000-0100-00007F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4" name="正方形/長方形 383">
          <a:extLst>
            <a:ext uri="{FF2B5EF4-FFF2-40B4-BE49-F238E27FC236}">
              <a16:creationId xmlns:a16="http://schemas.microsoft.com/office/drawing/2014/main" id="{00000000-0008-0000-0100-000080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5" name="正方形/長方形 384">
          <a:extLst>
            <a:ext uri="{FF2B5EF4-FFF2-40B4-BE49-F238E27FC236}">
              <a16:creationId xmlns:a16="http://schemas.microsoft.com/office/drawing/2014/main" id="{00000000-0008-0000-0100-000081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6" name="正方形/長方形 385">
          <a:extLst>
            <a:ext uri="{FF2B5EF4-FFF2-40B4-BE49-F238E27FC236}">
              <a16:creationId xmlns:a16="http://schemas.microsoft.com/office/drawing/2014/main" id="{00000000-0008-0000-0100-000082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7" name="正方形/長方形 386">
          <a:extLst>
            <a:ext uri="{FF2B5EF4-FFF2-40B4-BE49-F238E27FC236}">
              <a16:creationId xmlns:a16="http://schemas.microsoft.com/office/drawing/2014/main" id="{00000000-0008-0000-0100-000083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8" name="正方形/長方形 387">
          <a:extLst>
            <a:ext uri="{FF2B5EF4-FFF2-40B4-BE49-F238E27FC236}">
              <a16:creationId xmlns:a16="http://schemas.microsoft.com/office/drawing/2014/main" id="{00000000-0008-0000-0100-000084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9" name="正方形/長方形 388">
          <a:extLst>
            <a:ext uri="{FF2B5EF4-FFF2-40B4-BE49-F238E27FC236}">
              <a16:creationId xmlns:a16="http://schemas.microsoft.com/office/drawing/2014/main" id="{00000000-0008-0000-0100-000085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0" name="正方形/長方形 389">
          <a:extLst>
            <a:ext uri="{FF2B5EF4-FFF2-40B4-BE49-F238E27FC236}">
              <a16:creationId xmlns:a16="http://schemas.microsoft.com/office/drawing/2014/main" id="{00000000-0008-0000-0100-000086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1" name="テキスト ボックス 390">
          <a:extLst>
            <a:ext uri="{FF2B5EF4-FFF2-40B4-BE49-F238E27FC236}">
              <a16:creationId xmlns:a16="http://schemas.microsoft.com/office/drawing/2014/main" id="{00000000-0008-0000-0100-000087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2" name="直線コネクタ 391">
          <a:extLst>
            <a:ext uri="{FF2B5EF4-FFF2-40B4-BE49-F238E27FC236}">
              <a16:creationId xmlns:a16="http://schemas.microsoft.com/office/drawing/2014/main" id="{00000000-0008-0000-0100-000088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93" name="テキスト ボックス 392">
          <a:extLst>
            <a:ext uri="{FF2B5EF4-FFF2-40B4-BE49-F238E27FC236}">
              <a16:creationId xmlns:a16="http://schemas.microsoft.com/office/drawing/2014/main" id="{00000000-0008-0000-0100-000089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94" name="直線コネクタ 393">
          <a:extLst>
            <a:ext uri="{FF2B5EF4-FFF2-40B4-BE49-F238E27FC236}">
              <a16:creationId xmlns:a16="http://schemas.microsoft.com/office/drawing/2014/main" id="{00000000-0008-0000-0100-00008A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95" name="テキスト ボックス 394">
          <a:extLst>
            <a:ext uri="{FF2B5EF4-FFF2-40B4-BE49-F238E27FC236}">
              <a16:creationId xmlns:a16="http://schemas.microsoft.com/office/drawing/2014/main" id="{00000000-0008-0000-0100-00008B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96" name="直線コネクタ 395">
          <a:extLst>
            <a:ext uri="{FF2B5EF4-FFF2-40B4-BE49-F238E27FC236}">
              <a16:creationId xmlns:a16="http://schemas.microsoft.com/office/drawing/2014/main" id="{00000000-0008-0000-0100-00008C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97" name="テキスト ボックス 396">
          <a:extLst>
            <a:ext uri="{FF2B5EF4-FFF2-40B4-BE49-F238E27FC236}">
              <a16:creationId xmlns:a16="http://schemas.microsoft.com/office/drawing/2014/main" id="{00000000-0008-0000-0100-00008D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98" name="直線コネクタ 397">
          <a:extLst>
            <a:ext uri="{FF2B5EF4-FFF2-40B4-BE49-F238E27FC236}">
              <a16:creationId xmlns:a16="http://schemas.microsoft.com/office/drawing/2014/main" id="{00000000-0008-0000-0100-00008E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99" name="テキスト ボックス 398">
          <a:extLst>
            <a:ext uri="{FF2B5EF4-FFF2-40B4-BE49-F238E27FC236}">
              <a16:creationId xmlns:a16="http://schemas.microsoft.com/office/drawing/2014/main" id="{00000000-0008-0000-0100-00008F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0" name="直線コネクタ 399">
          <a:extLst>
            <a:ext uri="{FF2B5EF4-FFF2-40B4-BE49-F238E27FC236}">
              <a16:creationId xmlns:a16="http://schemas.microsoft.com/office/drawing/2014/main" id="{00000000-0008-0000-0100-000090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01" name="テキスト ボックス 400">
          <a:extLst>
            <a:ext uri="{FF2B5EF4-FFF2-40B4-BE49-F238E27FC236}">
              <a16:creationId xmlns:a16="http://schemas.microsoft.com/office/drawing/2014/main" id="{00000000-0008-0000-0100-000091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02" name="直線コネクタ 401">
          <a:extLst>
            <a:ext uri="{FF2B5EF4-FFF2-40B4-BE49-F238E27FC236}">
              <a16:creationId xmlns:a16="http://schemas.microsoft.com/office/drawing/2014/main" id="{00000000-0008-0000-0100-000092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03" name="テキスト ボックス 402">
          <a:extLst>
            <a:ext uri="{FF2B5EF4-FFF2-40B4-BE49-F238E27FC236}">
              <a16:creationId xmlns:a16="http://schemas.microsoft.com/office/drawing/2014/main" id="{00000000-0008-0000-0100-000093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04" name="直線コネクタ 403">
          <a:extLst>
            <a:ext uri="{FF2B5EF4-FFF2-40B4-BE49-F238E27FC236}">
              <a16:creationId xmlns:a16="http://schemas.microsoft.com/office/drawing/2014/main" id="{00000000-0008-0000-0100-000094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05" name="テキスト ボックス 404">
          <a:extLst>
            <a:ext uri="{FF2B5EF4-FFF2-40B4-BE49-F238E27FC236}">
              <a16:creationId xmlns:a16="http://schemas.microsoft.com/office/drawing/2014/main" id="{00000000-0008-0000-0100-000095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6" name="直線コネクタ 405">
          <a:extLst>
            <a:ext uri="{FF2B5EF4-FFF2-40B4-BE49-F238E27FC236}">
              <a16:creationId xmlns:a16="http://schemas.microsoft.com/office/drawing/2014/main" id="{00000000-0008-0000-0100-000096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07" name="【認定こども園・幼稚園・保育所】&#10;有形固定資産減価償却率グラフ枠">
          <a:extLst>
            <a:ext uri="{FF2B5EF4-FFF2-40B4-BE49-F238E27FC236}">
              <a16:creationId xmlns:a16="http://schemas.microsoft.com/office/drawing/2014/main" id="{00000000-0008-0000-0100-000097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27214</xdr:rowOff>
    </xdr:from>
    <xdr:to>
      <xdr:col>85</xdr:col>
      <xdr:colOff>126364</xdr:colOff>
      <xdr:row>42</xdr:row>
      <xdr:rowOff>92528</xdr:rowOff>
    </xdr:to>
    <xdr:cxnSp macro="">
      <xdr:nvCxnSpPr>
        <xdr:cNvPr id="408" name="直線コネクタ 407">
          <a:extLst>
            <a:ext uri="{FF2B5EF4-FFF2-40B4-BE49-F238E27FC236}">
              <a16:creationId xmlns:a16="http://schemas.microsoft.com/office/drawing/2014/main" id="{00000000-0008-0000-0100-000098010000}"/>
            </a:ext>
          </a:extLst>
        </xdr:cNvPr>
        <xdr:cNvCxnSpPr/>
      </xdr:nvCxnSpPr>
      <xdr:spPr>
        <a:xfrm flipV="1">
          <a:off x="16318864" y="5856514"/>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09" name="【認定こども園・幼稚園・保育所】&#10;有形固定資産減価償却率最小値テキスト">
          <a:extLst>
            <a:ext uri="{FF2B5EF4-FFF2-40B4-BE49-F238E27FC236}">
              <a16:creationId xmlns:a16="http://schemas.microsoft.com/office/drawing/2014/main" id="{00000000-0008-0000-0100-000099010000}"/>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10" name="直線コネクタ 409">
          <a:extLst>
            <a:ext uri="{FF2B5EF4-FFF2-40B4-BE49-F238E27FC236}">
              <a16:creationId xmlns:a16="http://schemas.microsoft.com/office/drawing/2014/main" id="{00000000-0008-0000-0100-00009A010000}"/>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145341</xdr:rowOff>
    </xdr:from>
    <xdr:ext cx="405111" cy="259045"/>
    <xdr:sp macro="" textlink="">
      <xdr:nvSpPr>
        <xdr:cNvPr id="411" name="【認定こども園・幼稚園・保育所】&#10;有形固定資産減価償却率最大値テキスト">
          <a:extLst>
            <a:ext uri="{FF2B5EF4-FFF2-40B4-BE49-F238E27FC236}">
              <a16:creationId xmlns:a16="http://schemas.microsoft.com/office/drawing/2014/main" id="{00000000-0008-0000-0100-00009B010000}"/>
            </a:ext>
          </a:extLst>
        </xdr:cNvPr>
        <xdr:cNvSpPr txBox="1"/>
      </xdr:nvSpPr>
      <xdr:spPr>
        <a:xfrm>
          <a:off x="16357600" y="5631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27214</xdr:rowOff>
    </xdr:from>
    <xdr:to>
      <xdr:col>86</xdr:col>
      <xdr:colOff>25400</xdr:colOff>
      <xdr:row>34</xdr:row>
      <xdr:rowOff>27214</xdr:rowOff>
    </xdr:to>
    <xdr:cxnSp macro="">
      <xdr:nvCxnSpPr>
        <xdr:cNvPr id="412" name="直線コネクタ 411">
          <a:extLst>
            <a:ext uri="{FF2B5EF4-FFF2-40B4-BE49-F238E27FC236}">
              <a16:creationId xmlns:a16="http://schemas.microsoft.com/office/drawing/2014/main" id="{00000000-0008-0000-0100-00009C010000}"/>
            </a:ext>
          </a:extLst>
        </xdr:cNvPr>
        <xdr:cNvCxnSpPr/>
      </xdr:nvCxnSpPr>
      <xdr:spPr>
        <a:xfrm>
          <a:off x="16230600" y="585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56441</xdr:rowOff>
    </xdr:from>
    <xdr:ext cx="405111" cy="259045"/>
    <xdr:sp macro="" textlink="">
      <xdr:nvSpPr>
        <xdr:cNvPr id="413" name="【認定こども園・幼稚園・保育所】&#10;有形固定資産減価償却率平均値テキスト">
          <a:extLst>
            <a:ext uri="{FF2B5EF4-FFF2-40B4-BE49-F238E27FC236}">
              <a16:creationId xmlns:a16="http://schemas.microsoft.com/office/drawing/2014/main" id="{00000000-0008-0000-0100-00009D010000}"/>
            </a:ext>
          </a:extLst>
        </xdr:cNvPr>
        <xdr:cNvSpPr txBox="1"/>
      </xdr:nvSpPr>
      <xdr:spPr>
        <a:xfrm>
          <a:off x="16357600" y="64000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33565</xdr:rowOff>
    </xdr:from>
    <xdr:to>
      <xdr:col>85</xdr:col>
      <xdr:colOff>177800</xdr:colOff>
      <xdr:row>38</xdr:row>
      <xdr:rowOff>135165</xdr:rowOff>
    </xdr:to>
    <xdr:sp macro="" textlink="">
      <xdr:nvSpPr>
        <xdr:cNvPr id="414" name="フローチャート: 判断 413">
          <a:extLst>
            <a:ext uri="{FF2B5EF4-FFF2-40B4-BE49-F238E27FC236}">
              <a16:creationId xmlns:a16="http://schemas.microsoft.com/office/drawing/2014/main" id="{00000000-0008-0000-0100-00009E010000}"/>
            </a:ext>
          </a:extLst>
        </xdr:cNvPr>
        <xdr:cNvSpPr/>
      </xdr:nvSpPr>
      <xdr:spPr>
        <a:xfrm>
          <a:off x="16268700" y="654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89081</xdr:rowOff>
    </xdr:from>
    <xdr:to>
      <xdr:col>81</xdr:col>
      <xdr:colOff>101600</xdr:colOff>
      <xdr:row>39</xdr:row>
      <xdr:rowOff>19231</xdr:rowOff>
    </xdr:to>
    <xdr:sp macro="" textlink="">
      <xdr:nvSpPr>
        <xdr:cNvPr id="415" name="フローチャート: 判断 414">
          <a:extLst>
            <a:ext uri="{FF2B5EF4-FFF2-40B4-BE49-F238E27FC236}">
              <a16:creationId xmlns:a16="http://schemas.microsoft.com/office/drawing/2014/main" id="{00000000-0008-0000-0100-00009F010000}"/>
            </a:ext>
          </a:extLst>
        </xdr:cNvPr>
        <xdr:cNvSpPr/>
      </xdr:nvSpPr>
      <xdr:spPr>
        <a:xfrm>
          <a:off x="15430500" y="660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23767</xdr:rowOff>
    </xdr:from>
    <xdr:to>
      <xdr:col>76</xdr:col>
      <xdr:colOff>165100</xdr:colOff>
      <xdr:row>38</xdr:row>
      <xdr:rowOff>125367</xdr:rowOff>
    </xdr:to>
    <xdr:sp macro="" textlink="">
      <xdr:nvSpPr>
        <xdr:cNvPr id="416" name="フローチャート: 判断 415">
          <a:extLst>
            <a:ext uri="{FF2B5EF4-FFF2-40B4-BE49-F238E27FC236}">
              <a16:creationId xmlns:a16="http://schemas.microsoft.com/office/drawing/2014/main" id="{00000000-0008-0000-0100-0000A0010000}"/>
            </a:ext>
          </a:extLst>
        </xdr:cNvPr>
        <xdr:cNvSpPr/>
      </xdr:nvSpPr>
      <xdr:spPr>
        <a:xfrm>
          <a:off x="14541500" y="653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54791</xdr:rowOff>
    </xdr:from>
    <xdr:to>
      <xdr:col>72</xdr:col>
      <xdr:colOff>38100</xdr:colOff>
      <xdr:row>38</xdr:row>
      <xdr:rowOff>156391</xdr:rowOff>
    </xdr:to>
    <xdr:sp macro="" textlink="">
      <xdr:nvSpPr>
        <xdr:cNvPr id="417" name="フローチャート: 判断 416">
          <a:extLst>
            <a:ext uri="{FF2B5EF4-FFF2-40B4-BE49-F238E27FC236}">
              <a16:creationId xmlns:a16="http://schemas.microsoft.com/office/drawing/2014/main" id="{00000000-0008-0000-0100-0000A1010000}"/>
            </a:ext>
          </a:extLst>
        </xdr:cNvPr>
        <xdr:cNvSpPr/>
      </xdr:nvSpPr>
      <xdr:spPr>
        <a:xfrm>
          <a:off x="13652500" y="656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69487</xdr:rowOff>
    </xdr:from>
    <xdr:to>
      <xdr:col>67</xdr:col>
      <xdr:colOff>101600</xdr:colOff>
      <xdr:row>38</xdr:row>
      <xdr:rowOff>171087</xdr:rowOff>
    </xdr:to>
    <xdr:sp macro="" textlink="">
      <xdr:nvSpPr>
        <xdr:cNvPr id="418" name="フローチャート: 判断 417">
          <a:extLst>
            <a:ext uri="{FF2B5EF4-FFF2-40B4-BE49-F238E27FC236}">
              <a16:creationId xmlns:a16="http://schemas.microsoft.com/office/drawing/2014/main" id="{00000000-0008-0000-0100-0000A2010000}"/>
            </a:ext>
          </a:extLst>
        </xdr:cNvPr>
        <xdr:cNvSpPr/>
      </xdr:nvSpPr>
      <xdr:spPr>
        <a:xfrm>
          <a:off x="12763500" y="658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9" name="テキスト ボックス 418">
          <a:extLst>
            <a:ext uri="{FF2B5EF4-FFF2-40B4-BE49-F238E27FC236}">
              <a16:creationId xmlns:a16="http://schemas.microsoft.com/office/drawing/2014/main" id="{00000000-0008-0000-0100-0000A3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0" name="テキスト ボックス 419">
          <a:extLst>
            <a:ext uri="{FF2B5EF4-FFF2-40B4-BE49-F238E27FC236}">
              <a16:creationId xmlns:a16="http://schemas.microsoft.com/office/drawing/2014/main" id="{00000000-0008-0000-0100-0000A4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1" name="テキスト ボックス 420">
          <a:extLst>
            <a:ext uri="{FF2B5EF4-FFF2-40B4-BE49-F238E27FC236}">
              <a16:creationId xmlns:a16="http://schemas.microsoft.com/office/drawing/2014/main" id="{00000000-0008-0000-0100-0000A5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2" name="テキスト ボックス 421">
          <a:extLst>
            <a:ext uri="{FF2B5EF4-FFF2-40B4-BE49-F238E27FC236}">
              <a16:creationId xmlns:a16="http://schemas.microsoft.com/office/drawing/2014/main" id="{00000000-0008-0000-0100-0000A6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3" name="テキスト ボックス 422">
          <a:extLst>
            <a:ext uri="{FF2B5EF4-FFF2-40B4-BE49-F238E27FC236}">
              <a16:creationId xmlns:a16="http://schemas.microsoft.com/office/drawing/2014/main" id="{00000000-0008-0000-0100-0000A7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107043</xdr:rowOff>
    </xdr:from>
    <xdr:to>
      <xdr:col>85</xdr:col>
      <xdr:colOff>177800</xdr:colOff>
      <xdr:row>40</xdr:row>
      <xdr:rowOff>37193</xdr:rowOff>
    </xdr:to>
    <xdr:sp macro="" textlink="">
      <xdr:nvSpPr>
        <xdr:cNvPr id="424" name="楕円 423">
          <a:extLst>
            <a:ext uri="{FF2B5EF4-FFF2-40B4-BE49-F238E27FC236}">
              <a16:creationId xmlns:a16="http://schemas.microsoft.com/office/drawing/2014/main" id="{00000000-0008-0000-0100-0000A8010000}"/>
            </a:ext>
          </a:extLst>
        </xdr:cNvPr>
        <xdr:cNvSpPr/>
      </xdr:nvSpPr>
      <xdr:spPr>
        <a:xfrm>
          <a:off x="16268700" y="6793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85470</xdr:rowOff>
    </xdr:from>
    <xdr:ext cx="405111" cy="259045"/>
    <xdr:sp macro="" textlink="">
      <xdr:nvSpPr>
        <xdr:cNvPr id="425" name="【認定こども園・幼稚園・保育所】&#10;有形固定資産減価償却率該当値テキスト">
          <a:extLst>
            <a:ext uri="{FF2B5EF4-FFF2-40B4-BE49-F238E27FC236}">
              <a16:creationId xmlns:a16="http://schemas.microsoft.com/office/drawing/2014/main" id="{00000000-0008-0000-0100-0000A9010000}"/>
            </a:ext>
          </a:extLst>
        </xdr:cNvPr>
        <xdr:cNvSpPr txBox="1"/>
      </xdr:nvSpPr>
      <xdr:spPr>
        <a:xfrm>
          <a:off x="16357600" y="6772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62956</xdr:rowOff>
    </xdr:from>
    <xdr:to>
      <xdr:col>81</xdr:col>
      <xdr:colOff>101600</xdr:colOff>
      <xdr:row>39</xdr:row>
      <xdr:rowOff>164556</xdr:rowOff>
    </xdr:to>
    <xdr:sp macro="" textlink="">
      <xdr:nvSpPr>
        <xdr:cNvPr id="426" name="楕円 425">
          <a:extLst>
            <a:ext uri="{FF2B5EF4-FFF2-40B4-BE49-F238E27FC236}">
              <a16:creationId xmlns:a16="http://schemas.microsoft.com/office/drawing/2014/main" id="{00000000-0008-0000-0100-0000AA010000}"/>
            </a:ext>
          </a:extLst>
        </xdr:cNvPr>
        <xdr:cNvSpPr/>
      </xdr:nvSpPr>
      <xdr:spPr>
        <a:xfrm>
          <a:off x="15430500" y="674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113756</xdr:rowOff>
    </xdr:from>
    <xdr:to>
      <xdr:col>85</xdr:col>
      <xdr:colOff>127000</xdr:colOff>
      <xdr:row>39</xdr:row>
      <xdr:rowOff>157843</xdr:rowOff>
    </xdr:to>
    <xdr:cxnSp macro="">
      <xdr:nvCxnSpPr>
        <xdr:cNvPr id="427" name="直線コネクタ 426">
          <a:extLst>
            <a:ext uri="{FF2B5EF4-FFF2-40B4-BE49-F238E27FC236}">
              <a16:creationId xmlns:a16="http://schemas.microsoft.com/office/drawing/2014/main" id="{00000000-0008-0000-0100-0000AB010000}"/>
            </a:ext>
          </a:extLst>
        </xdr:cNvPr>
        <xdr:cNvCxnSpPr/>
      </xdr:nvCxnSpPr>
      <xdr:spPr>
        <a:xfrm>
          <a:off x="15481300" y="6800306"/>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20501</xdr:rowOff>
    </xdr:from>
    <xdr:to>
      <xdr:col>76</xdr:col>
      <xdr:colOff>165100</xdr:colOff>
      <xdr:row>39</xdr:row>
      <xdr:rowOff>122101</xdr:rowOff>
    </xdr:to>
    <xdr:sp macro="" textlink="">
      <xdr:nvSpPr>
        <xdr:cNvPr id="428" name="楕円 427">
          <a:extLst>
            <a:ext uri="{FF2B5EF4-FFF2-40B4-BE49-F238E27FC236}">
              <a16:creationId xmlns:a16="http://schemas.microsoft.com/office/drawing/2014/main" id="{00000000-0008-0000-0100-0000AC010000}"/>
            </a:ext>
          </a:extLst>
        </xdr:cNvPr>
        <xdr:cNvSpPr/>
      </xdr:nvSpPr>
      <xdr:spPr>
        <a:xfrm>
          <a:off x="14541500" y="670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71301</xdr:rowOff>
    </xdr:from>
    <xdr:to>
      <xdr:col>81</xdr:col>
      <xdr:colOff>50800</xdr:colOff>
      <xdr:row>39</xdr:row>
      <xdr:rowOff>113756</xdr:rowOff>
    </xdr:to>
    <xdr:cxnSp macro="">
      <xdr:nvCxnSpPr>
        <xdr:cNvPr id="429" name="直線コネクタ 428">
          <a:extLst>
            <a:ext uri="{FF2B5EF4-FFF2-40B4-BE49-F238E27FC236}">
              <a16:creationId xmlns:a16="http://schemas.microsoft.com/office/drawing/2014/main" id="{00000000-0008-0000-0100-0000AD010000}"/>
            </a:ext>
          </a:extLst>
        </xdr:cNvPr>
        <xdr:cNvCxnSpPr/>
      </xdr:nvCxnSpPr>
      <xdr:spPr>
        <a:xfrm>
          <a:off x="14592300" y="6757851"/>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149497</xdr:rowOff>
    </xdr:from>
    <xdr:to>
      <xdr:col>72</xdr:col>
      <xdr:colOff>38100</xdr:colOff>
      <xdr:row>39</xdr:row>
      <xdr:rowOff>79647</xdr:rowOff>
    </xdr:to>
    <xdr:sp macro="" textlink="">
      <xdr:nvSpPr>
        <xdr:cNvPr id="430" name="楕円 429">
          <a:extLst>
            <a:ext uri="{FF2B5EF4-FFF2-40B4-BE49-F238E27FC236}">
              <a16:creationId xmlns:a16="http://schemas.microsoft.com/office/drawing/2014/main" id="{00000000-0008-0000-0100-0000AE010000}"/>
            </a:ext>
          </a:extLst>
        </xdr:cNvPr>
        <xdr:cNvSpPr/>
      </xdr:nvSpPr>
      <xdr:spPr>
        <a:xfrm>
          <a:off x="13652500" y="6664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28847</xdr:rowOff>
    </xdr:from>
    <xdr:to>
      <xdr:col>76</xdr:col>
      <xdr:colOff>114300</xdr:colOff>
      <xdr:row>39</xdr:row>
      <xdr:rowOff>71301</xdr:rowOff>
    </xdr:to>
    <xdr:cxnSp macro="">
      <xdr:nvCxnSpPr>
        <xdr:cNvPr id="431" name="直線コネクタ 430">
          <a:extLst>
            <a:ext uri="{FF2B5EF4-FFF2-40B4-BE49-F238E27FC236}">
              <a16:creationId xmlns:a16="http://schemas.microsoft.com/office/drawing/2014/main" id="{00000000-0008-0000-0100-0000AF010000}"/>
            </a:ext>
          </a:extLst>
        </xdr:cNvPr>
        <xdr:cNvCxnSpPr/>
      </xdr:nvCxnSpPr>
      <xdr:spPr>
        <a:xfrm>
          <a:off x="13703300" y="6715397"/>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105410</xdr:rowOff>
    </xdr:from>
    <xdr:to>
      <xdr:col>67</xdr:col>
      <xdr:colOff>101600</xdr:colOff>
      <xdr:row>39</xdr:row>
      <xdr:rowOff>35560</xdr:rowOff>
    </xdr:to>
    <xdr:sp macro="" textlink="">
      <xdr:nvSpPr>
        <xdr:cNvPr id="432" name="楕円 431">
          <a:extLst>
            <a:ext uri="{FF2B5EF4-FFF2-40B4-BE49-F238E27FC236}">
              <a16:creationId xmlns:a16="http://schemas.microsoft.com/office/drawing/2014/main" id="{00000000-0008-0000-0100-0000B0010000}"/>
            </a:ext>
          </a:extLst>
        </xdr:cNvPr>
        <xdr:cNvSpPr/>
      </xdr:nvSpPr>
      <xdr:spPr>
        <a:xfrm>
          <a:off x="12763500" y="66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156210</xdr:rowOff>
    </xdr:from>
    <xdr:to>
      <xdr:col>71</xdr:col>
      <xdr:colOff>177800</xdr:colOff>
      <xdr:row>39</xdr:row>
      <xdr:rowOff>28847</xdr:rowOff>
    </xdr:to>
    <xdr:cxnSp macro="">
      <xdr:nvCxnSpPr>
        <xdr:cNvPr id="433" name="直線コネクタ 432">
          <a:extLst>
            <a:ext uri="{FF2B5EF4-FFF2-40B4-BE49-F238E27FC236}">
              <a16:creationId xmlns:a16="http://schemas.microsoft.com/office/drawing/2014/main" id="{00000000-0008-0000-0100-0000B1010000}"/>
            </a:ext>
          </a:extLst>
        </xdr:cNvPr>
        <xdr:cNvCxnSpPr/>
      </xdr:nvCxnSpPr>
      <xdr:spPr>
        <a:xfrm>
          <a:off x="12814300" y="6671310"/>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35758</xdr:rowOff>
    </xdr:from>
    <xdr:ext cx="405111" cy="259045"/>
    <xdr:sp macro="" textlink="">
      <xdr:nvSpPr>
        <xdr:cNvPr id="434" name="n_1aveValue【認定こども園・幼稚園・保育所】&#10;有形固定資産減価償却率">
          <a:extLst>
            <a:ext uri="{FF2B5EF4-FFF2-40B4-BE49-F238E27FC236}">
              <a16:creationId xmlns:a16="http://schemas.microsoft.com/office/drawing/2014/main" id="{00000000-0008-0000-0100-0000B2010000}"/>
            </a:ext>
          </a:extLst>
        </xdr:cNvPr>
        <xdr:cNvSpPr txBox="1"/>
      </xdr:nvSpPr>
      <xdr:spPr>
        <a:xfrm>
          <a:off x="15266044" y="6379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141894</xdr:rowOff>
    </xdr:from>
    <xdr:ext cx="405111" cy="259045"/>
    <xdr:sp macro="" textlink="">
      <xdr:nvSpPr>
        <xdr:cNvPr id="435" name="n_2aveValue【認定こども園・幼稚園・保育所】&#10;有形固定資産減価償却率">
          <a:extLst>
            <a:ext uri="{FF2B5EF4-FFF2-40B4-BE49-F238E27FC236}">
              <a16:creationId xmlns:a16="http://schemas.microsoft.com/office/drawing/2014/main" id="{00000000-0008-0000-0100-0000B3010000}"/>
            </a:ext>
          </a:extLst>
        </xdr:cNvPr>
        <xdr:cNvSpPr txBox="1"/>
      </xdr:nvSpPr>
      <xdr:spPr>
        <a:xfrm>
          <a:off x="14389744" y="6314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1469</xdr:rowOff>
    </xdr:from>
    <xdr:ext cx="405111" cy="259045"/>
    <xdr:sp macro="" textlink="">
      <xdr:nvSpPr>
        <xdr:cNvPr id="436" name="n_3aveValue【認定こども園・幼稚園・保育所】&#10;有形固定資産減価償却率">
          <a:extLst>
            <a:ext uri="{FF2B5EF4-FFF2-40B4-BE49-F238E27FC236}">
              <a16:creationId xmlns:a16="http://schemas.microsoft.com/office/drawing/2014/main" id="{00000000-0008-0000-0100-0000B4010000}"/>
            </a:ext>
          </a:extLst>
        </xdr:cNvPr>
        <xdr:cNvSpPr txBox="1"/>
      </xdr:nvSpPr>
      <xdr:spPr>
        <a:xfrm>
          <a:off x="13500744" y="634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16164</xdr:rowOff>
    </xdr:from>
    <xdr:ext cx="405111" cy="259045"/>
    <xdr:sp macro="" textlink="">
      <xdr:nvSpPr>
        <xdr:cNvPr id="437" name="n_4aveValue【認定こども園・幼稚園・保育所】&#10;有形固定資産減価償却率">
          <a:extLst>
            <a:ext uri="{FF2B5EF4-FFF2-40B4-BE49-F238E27FC236}">
              <a16:creationId xmlns:a16="http://schemas.microsoft.com/office/drawing/2014/main" id="{00000000-0008-0000-0100-0000B5010000}"/>
            </a:ext>
          </a:extLst>
        </xdr:cNvPr>
        <xdr:cNvSpPr txBox="1"/>
      </xdr:nvSpPr>
      <xdr:spPr>
        <a:xfrm>
          <a:off x="12611744" y="6359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155683</xdr:rowOff>
    </xdr:from>
    <xdr:ext cx="405111" cy="259045"/>
    <xdr:sp macro="" textlink="">
      <xdr:nvSpPr>
        <xdr:cNvPr id="438" name="n_1mainValue【認定こども園・幼稚園・保育所】&#10;有形固定資産減価償却率">
          <a:extLst>
            <a:ext uri="{FF2B5EF4-FFF2-40B4-BE49-F238E27FC236}">
              <a16:creationId xmlns:a16="http://schemas.microsoft.com/office/drawing/2014/main" id="{00000000-0008-0000-0100-0000B6010000}"/>
            </a:ext>
          </a:extLst>
        </xdr:cNvPr>
        <xdr:cNvSpPr txBox="1"/>
      </xdr:nvSpPr>
      <xdr:spPr>
        <a:xfrm>
          <a:off x="15266044" y="6842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113228</xdr:rowOff>
    </xdr:from>
    <xdr:ext cx="405111" cy="259045"/>
    <xdr:sp macro="" textlink="">
      <xdr:nvSpPr>
        <xdr:cNvPr id="439" name="n_2mainValue【認定こども園・幼稚園・保育所】&#10;有形固定資産減価償却率">
          <a:extLst>
            <a:ext uri="{FF2B5EF4-FFF2-40B4-BE49-F238E27FC236}">
              <a16:creationId xmlns:a16="http://schemas.microsoft.com/office/drawing/2014/main" id="{00000000-0008-0000-0100-0000B7010000}"/>
            </a:ext>
          </a:extLst>
        </xdr:cNvPr>
        <xdr:cNvSpPr txBox="1"/>
      </xdr:nvSpPr>
      <xdr:spPr>
        <a:xfrm>
          <a:off x="14389744" y="6799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70774</xdr:rowOff>
    </xdr:from>
    <xdr:ext cx="405111" cy="259045"/>
    <xdr:sp macro="" textlink="">
      <xdr:nvSpPr>
        <xdr:cNvPr id="440" name="n_3mainValue【認定こども園・幼稚園・保育所】&#10;有形固定資産減価償却率">
          <a:extLst>
            <a:ext uri="{FF2B5EF4-FFF2-40B4-BE49-F238E27FC236}">
              <a16:creationId xmlns:a16="http://schemas.microsoft.com/office/drawing/2014/main" id="{00000000-0008-0000-0100-0000B8010000}"/>
            </a:ext>
          </a:extLst>
        </xdr:cNvPr>
        <xdr:cNvSpPr txBox="1"/>
      </xdr:nvSpPr>
      <xdr:spPr>
        <a:xfrm>
          <a:off x="13500744" y="67573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26687</xdr:rowOff>
    </xdr:from>
    <xdr:ext cx="405111" cy="259045"/>
    <xdr:sp macro="" textlink="">
      <xdr:nvSpPr>
        <xdr:cNvPr id="441" name="n_4mainValue【認定こども園・幼稚園・保育所】&#10;有形固定資産減価償却率">
          <a:extLst>
            <a:ext uri="{FF2B5EF4-FFF2-40B4-BE49-F238E27FC236}">
              <a16:creationId xmlns:a16="http://schemas.microsoft.com/office/drawing/2014/main" id="{00000000-0008-0000-0100-0000B9010000}"/>
            </a:ext>
          </a:extLst>
        </xdr:cNvPr>
        <xdr:cNvSpPr txBox="1"/>
      </xdr:nvSpPr>
      <xdr:spPr>
        <a:xfrm>
          <a:off x="12611744" y="671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2" name="正方形/長方形 441">
          <a:extLst>
            <a:ext uri="{FF2B5EF4-FFF2-40B4-BE49-F238E27FC236}">
              <a16:creationId xmlns:a16="http://schemas.microsoft.com/office/drawing/2014/main" id="{00000000-0008-0000-0100-0000BA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3" name="正方形/長方形 442">
          <a:extLst>
            <a:ext uri="{FF2B5EF4-FFF2-40B4-BE49-F238E27FC236}">
              <a16:creationId xmlns:a16="http://schemas.microsoft.com/office/drawing/2014/main" id="{00000000-0008-0000-0100-0000BB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4" name="正方形/長方形 443">
          <a:extLst>
            <a:ext uri="{FF2B5EF4-FFF2-40B4-BE49-F238E27FC236}">
              <a16:creationId xmlns:a16="http://schemas.microsoft.com/office/drawing/2014/main" id="{00000000-0008-0000-0100-0000BC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5" name="正方形/長方形 444">
          <a:extLst>
            <a:ext uri="{FF2B5EF4-FFF2-40B4-BE49-F238E27FC236}">
              <a16:creationId xmlns:a16="http://schemas.microsoft.com/office/drawing/2014/main" id="{00000000-0008-0000-0100-0000BD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46" name="正方形/長方形 445">
          <a:extLst>
            <a:ext uri="{FF2B5EF4-FFF2-40B4-BE49-F238E27FC236}">
              <a16:creationId xmlns:a16="http://schemas.microsoft.com/office/drawing/2014/main" id="{00000000-0008-0000-0100-0000BE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47" name="正方形/長方形 446">
          <a:extLst>
            <a:ext uri="{FF2B5EF4-FFF2-40B4-BE49-F238E27FC236}">
              <a16:creationId xmlns:a16="http://schemas.microsoft.com/office/drawing/2014/main" id="{00000000-0008-0000-0100-0000BF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8" name="正方形/長方形 447">
          <a:extLst>
            <a:ext uri="{FF2B5EF4-FFF2-40B4-BE49-F238E27FC236}">
              <a16:creationId xmlns:a16="http://schemas.microsoft.com/office/drawing/2014/main" id="{00000000-0008-0000-0100-0000C0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9" name="正方形/長方形 448">
          <a:extLst>
            <a:ext uri="{FF2B5EF4-FFF2-40B4-BE49-F238E27FC236}">
              <a16:creationId xmlns:a16="http://schemas.microsoft.com/office/drawing/2014/main" id="{00000000-0008-0000-0100-0000C1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0" name="テキスト ボックス 449">
          <a:extLst>
            <a:ext uri="{FF2B5EF4-FFF2-40B4-BE49-F238E27FC236}">
              <a16:creationId xmlns:a16="http://schemas.microsoft.com/office/drawing/2014/main" id="{00000000-0008-0000-0100-0000C2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1" name="直線コネクタ 450">
          <a:extLst>
            <a:ext uri="{FF2B5EF4-FFF2-40B4-BE49-F238E27FC236}">
              <a16:creationId xmlns:a16="http://schemas.microsoft.com/office/drawing/2014/main" id="{00000000-0008-0000-0100-0000C3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52" name="直線コネクタ 451">
          <a:extLst>
            <a:ext uri="{FF2B5EF4-FFF2-40B4-BE49-F238E27FC236}">
              <a16:creationId xmlns:a16="http://schemas.microsoft.com/office/drawing/2014/main" id="{00000000-0008-0000-0100-0000C4010000}"/>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53" name="テキスト ボックス 452">
          <a:extLst>
            <a:ext uri="{FF2B5EF4-FFF2-40B4-BE49-F238E27FC236}">
              <a16:creationId xmlns:a16="http://schemas.microsoft.com/office/drawing/2014/main" id="{00000000-0008-0000-0100-0000C5010000}"/>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54" name="直線コネクタ 453">
          <a:extLst>
            <a:ext uri="{FF2B5EF4-FFF2-40B4-BE49-F238E27FC236}">
              <a16:creationId xmlns:a16="http://schemas.microsoft.com/office/drawing/2014/main" id="{00000000-0008-0000-0100-0000C6010000}"/>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55" name="テキスト ボックス 454">
          <a:extLst>
            <a:ext uri="{FF2B5EF4-FFF2-40B4-BE49-F238E27FC236}">
              <a16:creationId xmlns:a16="http://schemas.microsoft.com/office/drawing/2014/main" id="{00000000-0008-0000-0100-0000C7010000}"/>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56" name="直線コネクタ 455">
          <a:extLst>
            <a:ext uri="{FF2B5EF4-FFF2-40B4-BE49-F238E27FC236}">
              <a16:creationId xmlns:a16="http://schemas.microsoft.com/office/drawing/2014/main" id="{00000000-0008-0000-0100-0000C8010000}"/>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57" name="テキスト ボックス 456">
          <a:extLst>
            <a:ext uri="{FF2B5EF4-FFF2-40B4-BE49-F238E27FC236}">
              <a16:creationId xmlns:a16="http://schemas.microsoft.com/office/drawing/2014/main" id="{00000000-0008-0000-0100-0000C9010000}"/>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58" name="直線コネクタ 457">
          <a:extLst>
            <a:ext uri="{FF2B5EF4-FFF2-40B4-BE49-F238E27FC236}">
              <a16:creationId xmlns:a16="http://schemas.microsoft.com/office/drawing/2014/main" id="{00000000-0008-0000-0100-0000CA010000}"/>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59" name="テキスト ボックス 458">
          <a:extLst>
            <a:ext uri="{FF2B5EF4-FFF2-40B4-BE49-F238E27FC236}">
              <a16:creationId xmlns:a16="http://schemas.microsoft.com/office/drawing/2014/main" id="{00000000-0008-0000-0100-0000CB010000}"/>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60" name="直線コネクタ 459">
          <a:extLst>
            <a:ext uri="{FF2B5EF4-FFF2-40B4-BE49-F238E27FC236}">
              <a16:creationId xmlns:a16="http://schemas.microsoft.com/office/drawing/2014/main" id="{00000000-0008-0000-0100-0000CC010000}"/>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61" name="テキスト ボックス 460">
          <a:extLst>
            <a:ext uri="{FF2B5EF4-FFF2-40B4-BE49-F238E27FC236}">
              <a16:creationId xmlns:a16="http://schemas.microsoft.com/office/drawing/2014/main" id="{00000000-0008-0000-0100-0000CD010000}"/>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62" name="直線コネクタ 461">
          <a:extLst>
            <a:ext uri="{FF2B5EF4-FFF2-40B4-BE49-F238E27FC236}">
              <a16:creationId xmlns:a16="http://schemas.microsoft.com/office/drawing/2014/main" id="{00000000-0008-0000-0100-0000CE010000}"/>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63" name="テキスト ボックス 462">
          <a:extLst>
            <a:ext uri="{FF2B5EF4-FFF2-40B4-BE49-F238E27FC236}">
              <a16:creationId xmlns:a16="http://schemas.microsoft.com/office/drawing/2014/main" id="{00000000-0008-0000-0100-0000CF010000}"/>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4" name="直線コネクタ 463">
          <a:extLst>
            <a:ext uri="{FF2B5EF4-FFF2-40B4-BE49-F238E27FC236}">
              <a16:creationId xmlns:a16="http://schemas.microsoft.com/office/drawing/2014/main" id="{00000000-0008-0000-0100-0000D0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5" name="テキスト ボックス 464">
          <a:extLst>
            <a:ext uri="{FF2B5EF4-FFF2-40B4-BE49-F238E27FC236}">
              <a16:creationId xmlns:a16="http://schemas.microsoft.com/office/drawing/2014/main" id="{00000000-0008-0000-0100-0000D1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6" name="【認定こども園・幼稚園・保育所】&#10;一人当たり面積グラフ枠">
          <a:extLst>
            <a:ext uri="{FF2B5EF4-FFF2-40B4-BE49-F238E27FC236}">
              <a16:creationId xmlns:a16="http://schemas.microsoft.com/office/drawing/2014/main" id="{00000000-0008-0000-0100-0000D2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120287</xdr:rowOff>
    </xdr:from>
    <xdr:to>
      <xdr:col>116</xdr:col>
      <xdr:colOff>62864</xdr:colOff>
      <xdr:row>41</xdr:row>
      <xdr:rowOff>146413</xdr:rowOff>
    </xdr:to>
    <xdr:cxnSp macro="">
      <xdr:nvCxnSpPr>
        <xdr:cNvPr id="467" name="直線コネクタ 466">
          <a:extLst>
            <a:ext uri="{FF2B5EF4-FFF2-40B4-BE49-F238E27FC236}">
              <a16:creationId xmlns:a16="http://schemas.microsoft.com/office/drawing/2014/main" id="{00000000-0008-0000-0100-0000D3010000}"/>
            </a:ext>
          </a:extLst>
        </xdr:cNvPr>
        <xdr:cNvCxnSpPr/>
      </xdr:nvCxnSpPr>
      <xdr:spPr>
        <a:xfrm flipV="1">
          <a:off x="22160864" y="5778137"/>
          <a:ext cx="0" cy="1397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150240</xdr:rowOff>
    </xdr:from>
    <xdr:ext cx="469744" cy="259045"/>
    <xdr:sp macro="" textlink="">
      <xdr:nvSpPr>
        <xdr:cNvPr id="468" name="【認定こども園・幼稚園・保育所】&#10;一人当たり面積最小値テキスト">
          <a:extLst>
            <a:ext uri="{FF2B5EF4-FFF2-40B4-BE49-F238E27FC236}">
              <a16:creationId xmlns:a16="http://schemas.microsoft.com/office/drawing/2014/main" id="{00000000-0008-0000-0100-0000D4010000}"/>
            </a:ext>
          </a:extLst>
        </xdr:cNvPr>
        <xdr:cNvSpPr txBox="1"/>
      </xdr:nvSpPr>
      <xdr:spPr>
        <a:xfrm>
          <a:off x="22199600" y="7179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146413</xdr:rowOff>
    </xdr:from>
    <xdr:to>
      <xdr:col>116</xdr:col>
      <xdr:colOff>152400</xdr:colOff>
      <xdr:row>41</xdr:row>
      <xdr:rowOff>146413</xdr:rowOff>
    </xdr:to>
    <xdr:cxnSp macro="">
      <xdr:nvCxnSpPr>
        <xdr:cNvPr id="469" name="直線コネクタ 468">
          <a:extLst>
            <a:ext uri="{FF2B5EF4-FFF2-40B4-BE49-F238E27FC236}">
              <a16:creationId xmlns:a16="http://schemas.microsoft.com/office/drawing/2014/main" id="{00000000-0008-0000-0100-0000D5010000}"/>
            </a:ext>
          </a:extLst>
        </xdr:cNvPr>
        <xdr:cNvCxnSpPr/>
      </xdr:nvCxnSpPr>
      <xdr:spPr>
        <a:xfrm>
          <a:off x="22072600" y="7175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66964</xdr:rowOff>
    </xdr:from>
    <xdr:ext cx="469744" cy="259045"/>
    <xdr:sp macro="" textlink="">
      <xdr:nvSpPr>
        <xdr:cNvPr id="470" name="【認定こども園・幼稚園・保育所】&#10;一人当たり面積最大値テキスト">
          <a:extLst>
            <a:ext uri="{FF2B5EF4-FFF2-40B4-BE49-F238E27FC236}">
              <a16:creationId xmlns:a16="http://schemas.microsoft.com/office/drawing/2014/main" id="{00000000-0008-0000-0100-0000D6010000}"/>
            </a:ext>
          </a:extLst>
        </xdr:cNvPr>
        <xdr:cNvSpPr txBox="1"/>
      </xdr:nvSpPr>
      <xdr:spPr>
        <a:xfrm>
          <a:off x="22199600" y="555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120287</xdr:rowOff>
    </xdr:from>
    <xdr:to>
      <xdr:col>116</xdr:col>
      <xdr:colOff>152400</xdr:colOff>
      <xdr:row>33</xdr:row>
      <xdr:rowOff>120287</xdr:rowOff>
    </xdr:to>
    <xdr:cxnSp macro="">
      <xdr:nvCxnSpPr>
        <xdr:cNvPr id="471" name="直線コネクタ 470">
          <a:extLst>
            <a:ext uri="{FF2B5EF4-FFF2-40B4-BE49-F238E27FC236}">
              <a16:creationId xmlns:a16="http://schemas.microsoft.com/office/drawing/2014/main" id="{00000000-0008-0000-0100-0000D7010000}"/>
            </a:ext>
          </a:extLst>
        </xdr:cNvPr>
        <xdr:cNvCxnSpPr/>
      </xdr:nvCxnSpPr>
      <xdr:spPr>
        <a:xfrm>
          <a:off x="22072600" y="577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154050</xdr:rowOff>
    </xdr:from>
    <xdr:ext cx="469744" cy="259045"/>
    <xdr:sp macro="" textlink="">
      <xdr:nvSpPr>
        <xdr:cNvPr id="472" name="【認定こども園・幼稚園・保育所】&#10;一人当たり面積平均値テキスト">
          <a:extLst>
            <a:ext uri="{FF2B5EF4-FFF2-40B4-BE49-F238E27FC236}">
              <a16:creationId xmlns:a16="http://schemas.microsoft.com/office/drawing/2014/main" id="{00000000-0008-0000-0100-0000D8010000}"/>
            </a:ext>
          </a:extLst>
        </xdr:cNvPr>
        <xdr:cNvSpPr txBox="1"/>
      </xdr:nvSpPr>
      <xdr:spPr>
        <a:xfrm>
          <a:off x="22199600" y="66691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4173</xdr:rowOff>
    </xdr:from>
    <xdr:to>
      <xdr:col>116</xdr:col>
      <xdr:colOff>114300</xdr:colOff>
      <xdr:row>39</xdr:row>
      <xdr:rowOff>105773</xdr:rowOff>
    </xdr:to>
    <xdr:sp macro="" textlink="">
      <xdr:nvSpPr>
        <xdr:cNvPr id="473" name="フローチャート: 判断 472">
          <a:extLst>
            <a:ext uri="{FF2B5EF4-FFF2-40B4-BE49-F238E27FC236}">
              <a16:creationId xmlns:a16="http://schemas.microsoft.com/office/drawing/2014/main" id="{00000000-0008-0000-0100-0000D9010000}"/>
            </a:ext>
          </a:extLst>
        </xdr:cNvPr>
        <xdr:cNvSpPr/>
      </xdr:nvSpPr>
      <xdr:spPr>
        <a:xfrm>
          <a:off x="22110700" y="669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133169</xdr:rowOff>
    </xdr:from>
    <xdr:to>
      <xdr:col>112</xdr:col>
      <xdr:colOff>38100</xdr:colOff>
      <xdr:row>39</xdr:row>
      <xdr:rowOff>63319</xdr:rowOff>
    </xdr:to>
    <xdr:sp macro="" textlink="">
      <xdr:nvSpPr>
        <xdr:cNvPr id="474" name="フローチャート: 判断 473">
          <a:extLst>
            <a:ext uri="{FF2B5EF4-FFF2-40B4-BE49-F238E27FC236}">
              <a16:creationId xmlns:a16="http://schemas.microsoft.com/office/drawing/2014/main" id="{00000000-0008-0000-0100-0000DA010000}"/>
            </a:ext>
          </a:extLst>
        </xdr:cNvPr>
        <xdr:cNvSpPr/>
      </xdr:nvSpPr>
      <xdr:spPr>
        <a:xfrm>
          <a:off x="21272500" y="664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120106</xdr:rowOff>
    </xdr:from>
    <xdr:to>
      <xdr:col>107</xdr:col>
      <xdr:colOff>101600</xdr:colOff>
      <xdr:row>39</xdr:row>
      <xdr:rowOff>50256</xdr:rowOff>
    </xdr:to>
    <xdr:sp macro="" textlink="">
      <xdr:nvSpPr>
        <xdr:cNvPr id="475" name="フローチャート: 判断 474">
          <a:extLst>
            <a:ext uri="{FF2B5EF4-FFF2-40B4-BE49-F238E27FC236}">
              <a16:creationId xmlns:a16="http://schemas.microsoft.com/office/drawing/2014/main" id="{00000000-0008-0000-0100-0000DB010000}"/>
            </a:ext>
          </a:extLst>
        </xdr:cNvPr>
        <xdr:cNvSpPr/>
      </xdr:nvSpPr>
      <xdr:spPr>
        <a:xfrm>
          <a:off x="20383500" y="663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110309</xdr:rowOff>
    </xdr:from>
    <xdr:to>
      <xdr:col>102</xdr:col>
      <xdr:colOff>165100</xdr:colOff>
      <xdr:row>39</xdr:row>
      <xdr:rowOff>40459</xdr:rowOff>
    </xdr:to>
    <xdr:sp macro="" textlink="">
      <xdr:nvSpPr>
        <xdr:cNvPr id="476" name="フローチャート: 判断 475">
          <a:extLst>
            <a:ext uri="{FF2B5EF4-FFF2-40B4-BE49-F238E27FC236}">
              <a16:creationId xmlns:a16="http://schemas.microsoft.com/office/drawing/2014/main" id="{00000000-0008-0000-0100-0000DC010000}"/>
            </a:ext>
          </a:extLst>
        </xdr:cNvPr>
        <xdr:cNvSpPr/>
      </xdr:nvSpPr>
      <xdr:spPr>
        <a:xfrm>
          <a:off x="19494500" y="662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116840</xdr:rowOff>
    </xdr:from>
    <xdr:to>
      <xdr:col>98</xdr:col>
      <xdr:colOff>38100</xdr:colOff>
      <xdr:row>39</xdr:row>
      <xdr:rowOff>46990</xdr:rowOff>
    </xdr:to>
    <xdr:sp macro="" textlink="">
      <xdr:nvSpPr>
        <xdr:cNvPr id="477" name="フローチャート: 判断 476">
          <a:extLst>
            <a:ext uri="{FF2B5EF4-FFF2-40B4-BE49-F238E27FC236}">
              <a16:creationId xmlns:a16="http://schemas.microsoft.com/office/drawing/2014/main" id="{00000000-0008-0000-0100-0000DD010000}"/>
            </a:ext>
          </a:extLst>
        </xdr:cNvPr>
        <xdr:cNvSpPr/>
      </xdr:nvSpPr>
      <xdr:spPr>
        <a:xfrm>
          <a:off x="18605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8" name="テキスト ボックス 477">
          <a:extLst>
            <a:ext uri="{FF2B5EF4-FFF2-40B4-BE49-F238E27FC236}">
              <a16:creationId xmlns:a16="http://schemas.microsoft.com/office/drawing/2014/main" id="{00000000-0008-0000-0100-0000DE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79" name="テキスト ボックス 478">
          <a:extLst>
            <a:ext uri="{FF2B5EF4-FFF2-40B4-BE49-F238E27FC236}">
              <a16:creationId xmlns:a16="http://schemas.microsoft.com/office/drawing/2014/main" id="{00000000-0008-0000-0100-0000DF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0" name="テキスト ボックス 479">
          <a:extLst>
            <a:ext uri="{FF2B5EF4-FFF2-40B4-BE49-F238E27FC236}">
              <a16:creationId xmlns:a16="http://schemas.microsoft.com/office/drawing/2014/main" id="{00000000-0008-0000-0100-0000E0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1" name="テキスト ボックス 480">
          <a:extLst>
            <a:ext uri="{FF2B5EF4-FFF2-40B4-BE49-F238E27FC236}">
              <a16:creationId xmlns:a16="http://schemas.microsoft.com/office/drawing/2014/main" id="{00000000-0008-0000-0100-0000E1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2" name="テキスト ボックス 481">
          <a:extLst>
            <a:ext uri="{FF2B5EF4-FFF2-40B4-BE49-F238E27FC236}">
              <a16:creationId xmlns:a16="http://schemas.microsoft.com/office/drawing/2014/main" id="{00000000-0008-0000-0100-0000E2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162560</xdr:rowOff>
    </xdr:from>
    <xdr:to>
      <xdr:col>116</xdr:col>
      <xdr:colOff>114300</xdr:colOff>
      <xdr:row>35</xdr:row>
      <xdr:rowOff>92710</xdr:rowOff>
    </xdr:to>
    <xdr:sp macro="" textlink="">
      <xdr:nvSpPr>
        <xdr:cNvPr id="483" name="楕円 482">
          <a:extLst>
            <a:ext uri="{FF2B5EF4-FFF2-40B4-BE49-F238E27FC236}">
              <a16:creationId xmlns:a16="http://schemas.microsoft.com/office/drawing/2014/main" id="{00000000-0008-0000-0100-0000E3010000}"/>
            </a:ext>
          </a:extLst>
        </xdr:cNvPr>
        <xdr:cNvSpPr/>
      </xdr:nvSpPr>
      <xdr:spPr>
        <a:xfrm>
          <a:off x="22110700" y="599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34</xdr:row>
      <xdr:rowOff>13987</xdr:rowOff>
    </xdr:from>
    <xdr:ext cx="469744" cy="259045"/>
    <xdr:sp macro="" textlink="">
      <xdr:nvSpPr>
        <xdr:cNvPr id="484" name="【認定こども園・幼稚園・保育所】&#10;一人当たり面積該当値テキスト">
          <a:extLst>
            <a:ext uri="{FF2B5EF4-FFF2-40B4-BE49-F238E27FC236}">
              <a16:creationId xmlns:a16="http://schemas.microsoft.com/office/drawing/2014/main" id="{00000000-0008-0000-0100-0000E4010000}"/>
            </a:ext>
          </a:extLst>
        </xdr:cNvPr>
        <xdr:cNvSpPr txBox="1"/>
      </xdr:nvSpPr>
      <xdr:spPr>
        <a:xfrm>
          <a:off x="22199600" y="584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13970</xdr:rowOff>
    </xdr:from>
    <xdr:to>
      <xdr:col>112</xdr:col>
      <xdr:colOff>38100</xdr:colOff>
      <xdr:row>35</xdr:row>
      <xdr:rowOff>115570</xdr:rowOff>
    </xdr:to>
    <xdr:sp macro="" textlink="">
      <xdr:nvSpPr>
        <xdr:cNvPr id="485" name="楕円 484">
          <a:extLst>
            <a:ext uri="{FF2B5EF4-FFF2-40B4-BE49-F238E27FC236}">
              <a16:creationId xmlns:a16="http://schemas.microsoft.com/office/drawing/2014/main" id="{00000000-0008-0000-0100-0000E5010000}"/>
            </a:ext>
          </a:extLst>
        </xdr:cNvPr>
        <xdr:cNvSpPr/>
      </xdr:nvSpPr>
      <xdr:spPr>
        <a:xfrm>
          <a:off x="21272500" y="601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35</xdr:row>
      <xdr:rowOff>41910</xdr:rowOff>
    </xdr:from>
    <xdr:to>
      <xdr:col>116</xdr:col>
      <xdr:colOff>63500</xdr:colOff>
      <xdr:row>35</xdr:row>
      <xdr:rowOff>64770</xdr:rowOff>
    </xdr:to>
    <xdr:cxnSp macro="">
      <xdr:nvCxnSpPr>
        <xdr:cNvPr id="486" name="直線コネクタ 485">
          <a:extLst>
            <a:ext uri="{FF2B5EF4-FFF2-40B4-BE49-F238E27FC236}">
              <a16:creationId xmlns:a16="http://schemas.microsoft.com/office/drawing/2014/main" id="{00000000-0008-0000-0100-0000E6010000}"/>
            </a:ext>
          </a:extLst>
        </xdr:cNvPr>
        <xdr:cNvCxnSpPr/>
      </xdr:nvCxnSpPr>
      <xdr:spPr>
        <a:xfrm flipV="1">
          <a:off x="21323300" y="60426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40096</xdr:rowOff>
    </xdr:from>
    <xdr:to>
      <xdr:col>107</xdr:col>
      <xdr:colOff>101600</xdr:colOff>
      <xdr:row>35</xdr:row>
      <xdr:rowOff>141696</xdr:rowOff>
    </xdr:to>
    <xdr:sp macro="" textlink="">
      <xdr:nvSpPr>
        <xdr:cNvPr id="487" name="楕円 486">
          <a:extLst>
            <a:ext uri="{FF2B5EF4-FFF2-40B4-BE49-F238E27FC236}">
              <a16:creationId xmlns:a16="http://schemas.microsoft.com/office/drawing/2014/main" id="{00000000-0008-0000-0100-0000E7010000}"/>
            </a:ext>
          </a:extLst>
        </xdr:cNvPr>
        <xdr:cNvSpPr/>
      </xdr:nvSpPr>
      <xdr:spPr>
        <a:xfrm>
          <a:off x="20383500" y="6040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64770</xdr:rowOff>
    </xdr:from>
    <xdr:to>
      <xdr:col>111</xdr:col>
      <xdr:colOff>177800</xdr:colOff>
      <xdr:row>35</xdr:row>
      <xdr:rowOff>90896</xdr:rowOff>
    </xdr:to>
    <xdr:cxnSp macro="">
      <xdr:nvCxnSpPr>
        <xdr:cNvPr id="488" name="直線コネクタ 487">
          <a:extLst>
            <a:ext uri="{FF2B5EF4-FFF2-40B4-BE49-F238E27FC236}">
              <a16:creationId xmlns:a16="http://schemas.microsoft.com/office/drawing/2014/main" id="{00000000-0008-0000-0100-0000E8010000}"/>
            </a:ext>
          </a:extLst>
        </xdr:cNvPr>
        <xdr:cNvCxnSpPr/>
      </xdr:nvCxnSpPr>
      <xdr:spPr>
        <a:xfrm flipV="1">
          <a:off x="20434300" y="6065520"/>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56424</xdr:rowOff>
    </xdr:from>
    <xdr:to>
      <xdr:col>102</xdr:col>
      <xdr:colOff>165100</xdr:colOff>
      <xdr:row>35</xdr:row>
      <xdr:rowOff>158024</xdr:rowOff>
    </xdr:to>
    <xdr:sp macro="" textlink="">
      <xdr:nvSpPr>
        <xdr:cNvPr id="489" name="楕円 488">
          <a:extLst>
            <a:ext uri="{FF2B5EF4-FFF2-40B4-BE49-F238E27FC236}">
              <a16:creationId xmlns:a16="http://schemas.microsoft.com/office/drawing/2014/main" id="{00000000-0008-0000-0100-0000E9010000}"/>
            </a:ext>
          </a:extLst>
        </xdr:cNvPr>
        <xdr:cNvSpPr/>
      </xdr:nvSpPr>
      <xdr:spPr>
        <a:xfrm>
          <a:off x="19494500" y="6057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35</xdr:row>
      <xdr:rowOff>90896</xdr:rowOff>
    </xdr:from>
    <xdr:to>
      <xdr:col>107</xdr:col>
      <xdr:colOff>50800</xdr:colOff>
      <xdr:row>35</xdr:row>
      <xdr:rowOff>107224</xdr:rowOff>
    </xdr:to>
    <xdr:cxnSp macro="">
      <xdr:nvCxnSpPr>
        <xdr:cNvPr id="490" name="直線コネクタ 489">
          <a:extLst>
            <a:ext uri="{FF2B5EF4-FFF2-40B4-BE49-F238E27FC236}">
              <a16:creationId xmlns:a16="http://schemas.microsoft.com/office/drawing/2014/main" id="{00000000-0008-0000-0100-0000EA010000}"/>
            </a:ext>
          </a:extLst>
        </xdr:cNvPr>
        <xdr:cNvCxnSpPr/>
      </xdr:nvCxnSpPr>
      <xdr:spPr>
        <a:xfrm flipV="1">
          <a:off x="19545300" y="6091646"/>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35</xdr:row>
      <xdr:rowOff>85816</xdr:rowOff>
    </xdr:from>
    <xdr:to>
      <xdr:col>98</xdr:col>
      <xdr:colOff>38100</xdr:colOff>
      <xdr:row>36</xdr:row>
      <xdr:rowOff>15966</xdr:rowOff>
    </xdr:to>
    <xdr:sp macro="" textlink="">
      <xdr:nvSpPr>
        <xdr:cNvPr id="491" name="楕円 490">
          <a:extLst>
            <a:ext uri="{FF2B5EF4-FFF2-40B4-BE49-F238E27FC236}">
              <a16:creationId xmlns:a16="http://schemas.microsoft.com/office/drawing/2014/main" id="{00000000-0008-0000-0100-0000EB010000}"/>
            </a:ext>
          </a:extLst>
        </xdr:cNvPr>
        <xdr:cNvSpPr/>
      </xdr:nvSpPr>
      <xdr:spPr>
        <a:xfrm>
          <a:off x="18605500" y="6086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35</xdr:row>
      <xdr:rowOff>107224</xdr:rowOff>
    </xdr:from>
    <xdr:to>
      <xdr:col>102</xdr:col>
      <xdr:colOff>114300</xdr:colOff>
      <xdr:row>35</xdr:row>
      <xdr:rowOff>136616</xdr:rowOff>
    </xdr:to>
    <xdr:cxnSp macro="">
      <xdr:nvCxnSpPr>
        <xdr:cNvPr id="492" name="直線コネクタ 491">
          <a:extLst>
            <a:ext uri="{FF2B5EF4-FFF2-40B4-BE49-F238E27FC236}">
              <a16:creationId xmlns:a16="http://schemas.microsoft.com/office/drawing/2014/main" id="{00000000-0008-0000-0100-0000EC010000}"/>
            </a:ext>
          </a:extLst>
        </xdr:cNvPr>
        <xdr:cNvCxnSpPr/>
      </xdr:nvCxnSpPr>
      <xdr:spPr>
        <a:xfrm flipV="1">
          <a:off x="18656300" y="6107974"/>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54446</xdr:rowOff>
    </xdr:from>
    <xdr:ext cx="469744" cy="259045"/>
    <xdr:sp macro="" textlink="">
      <xdr:nvSpPr>
        <xdr:cNvPr id="493" name="n_1aveValue【認定こども園・幼稚園・保育所】&#10;一人当たり面積">
          <a:extLst>
            <a:ext uri="{FF2B5EF4-FFF2-40B4-BE49-F238E27FC236}">
              <a16:creationId xmlns:a16="http://schemas.microsoft.com/office/drawing/2014/main" id="{00000000-0008-0000-0100-0000ED010000}"/>
            </a:ext>
          </a:extLst>
        </xdr:cNvPr>
        <xdr:cNvSpPr txBox="1"/>
      </xdr:nvSpPr>
      <xdr:spPr>
        <a:xfrm>
          <a:off x="21075727" y="6740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41383</xdr:rowOff>
    </xdr:from>
    <xdr:ext cx="469744" cy="259045"/>
    <xdr:sp macro="" textlink="">
      <xdr:nvSpPr>
        <xdr:cNvPr id="494" name="n_2aveValue【認定こども園・幼稚園・保育所】&#10;一人当たり面積">
          <a:extLst>
            <a:ext uri="{FF2B5EF4-FFF2-40B4-BE49-F238E27FC236}">
              <a16:creationId xmlns:a16="http://schemas.microsoft.com/office/drawing/2014/main" id="{00000000-0008-0000-0100-0000EE010000}"/>
            </a:ext>
          </a:extLst>
        </xdr:cNvPr>
        <xdr:cNvSpPr txBox="1"/>
      </xdr:nvSpPr>
      <xdr:spPr>
        <a:xfrm>
          <a:off x="20199427" y="6727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31586</xdr:rowOff>
    </xdr:from>
    <xdr:ext cx="469744" cy="259045"/>
    <xdr:sp macro="" textlink="">
      <xdr:nvSpPr>
        <xdr:cNvPr id="495" name="n_3aveValue【認定こども園・幼稚園・保育所】&#10;一人当たり面積">
          <a:extLst>
            <a:ext uri="{FF2B5EF4-FFF2-40B4-BE49-F238E27FC236}">
              <a16:creationId xmlns:a16="http://schemas.microsoft.com/office/drawing/2014/main" id="{00000000-0008-0000-0100-0000EF010000}"/>
            </a:ext>
          </a:extLst>
        </xdr:cNvPr>
        <xdr:cNvSpPr txBox="1"/>
      </xdr:nvSpPr>
      <xdr:spPr>
        <a:xfrm>
          <a:off x="19310427" y="6718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38117</xdr:rowOff>
    </xdr:from>
    <xdr:ext cx="469744" cy="259045"/>
    <xdr:sp macro="" textlink="">
      <xdr:nvSpPr>
        <xdr:cNvPr id="496" name="n_4aveValue【認定こども園・幼稚園・保育所】&#10;一人当たり面積">
          <a:extLst>
            <a:ext uri="{FF2B5EF4-FFF2-40B4-BE49-F238E27FC236}">
              <a16:creationId xmlns:a16="http://schemas.microsoft.com/office/drawing/2014/main" id="{00000000-0008-0000-0100-0000F0010000}"/>
            </a:ext>
          </a:extLst>
        </xdr:cNvPr>
        <xdr:cNvSpPr txBox="1"/>
      </xdr:nvSpPr>
      <xdr:spPr>
        <a:xfrm>
          <a:off x="18421427" y="6724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33</xdr:row>
      <xdr:rowOff>132097</xdr:rowOff>
    </xdr:from>
    <xdr:ext cx="469744" cy="259045"/>
    <xdr:sp macro="" textlink="">
      <xdr:nvSpPr>
        <xdr:cNvPr id="497" name="n_1mainValue【認定こども園・幼稚園・保育所】&#10;一人当たり面積">
          <a:extLst>
            <a:ext uri="{FF2B5EF4-FFF2-40B4-BE49-F238E27FC236}">
              <a16:creationId xmlns:a16="http://schemas.microsoft.com/office/drawing/2014/main" id="{00000000-0008-0000-0100-0000F1010000}"/>
            </a:ext>
          </a:extLst>
        </xdr:cNvPr>
        <xdr:cNvSpPr txBox="1"/>
      </xdr:nvSpPr>
      <xdr:spPr>
        <a:xfrm>
          <a:off x="21075727" y="578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33</xdr:row>
      <xdr:rowOff>158223</xdr:rowOff>
    </xdr:from>
    <xdr:ext cx="469744" cy="259045"/>
    <xdr:sp macro="" textlink="">
      <xdr:nvSpPr>
        <xdr:cNvPr id="498" name="n_2mainValue【認定こども園・幼稚園・保育所】&#10;一人当たり面積">
          <a:extLst>
            <a:ext uri="{FF2B5EF4-FFF2-40B4-BE49-F238E27FC236}">
              <a16:creationId xmlns:a16="http://schemas.microsoft.com/office/drawing/2014/main" id="{00000000-0008-0000-0100-0000F2010000}"/>
            </a:ext>
          </a:extLst>
        </xdr:cNvPr>
        <xdr:cNvSpPr txBox="1"/>
      </xdr:nvSpPr>
      <xdr:spPr>
        <a:xfrm>
          <a:off x="20199427" y="5816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34</xdr:row>
      <xdr:rowOff>3101</xdr:rowOff>
    </xdr:from>
    <xdr:ext cx="469744" cy="259045"/>
    <xdr:sp macro="" textlink="">
      <xdr:nvSpPr>
        <xdr:cNvPr id="499" name="n_3mainValue【認定こども園・幼稚園・保育所】&#10;一人当たり面積">
          <a:extLst>
            <a:ext uri="{FF2B5EF4-FFF2-40B4-BE49-F238E27FC236}">
              <a16:creationId xmlns:a16="http://schemas.microsoft.com/office/drawing/2014/main" id="{00000000-0008-0000-0100-0000F3010000}"/>
            </a:ext>
          </a:extLst>
        </xdr:cNvPr>
        <xdr:cNvSpPr txBox="1"/>
      </xdr:nvSpPr>
      <xdr:spPr>
        <a:xfrm>
          <a:off x="19310427" y="5832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34</xdr:row>
      <xdr:rowOff>32493</xdr:rowOff>
    </xdr:from>
    <xdr:ext cx="469744" cy="259045"/>
    <xdr:sp macro="" textlink="">
      <xdr:nvSpPr>
        <xdr:cNvPr id="500" name="n_4mainValue【認定こども園・幼稚園・保育所】&#10;一人当たり面積">
          <a:extLst>
            <a:ext uri="{FF2B5EF4-FFF2-40B4-BE49-F238E27FC236}">
              <a16:creationId xmlns:a16="http://schemas.microsoft.com/office/drawing/2014/main" id="{00000000-0008-0000-0100-0000F4010000}"/>
            </a:ext>
          </a:extLst>
        </xdr:cNvPr>
        <xdr:cNvSpPr txBox="1"/>
      </xdr:nvSpPr>
      <xdr:spPr>
        <a:xfrm>
          <a:off x="18421427" y="5861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1" name="正方形/長方形 500">
          <a:extLst>
            <a:ext uri="{FF2B5EF4-FFF2-40B4-BE49-F238E27FC236}">
              <a16:creationId xmlns:a16="http://schemas.microsoft.com/office/drawing/2014/main" id="{00000000-0008-0000-0100-0000F5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2" name="正方形/長方形 501">
          <a:extLst>
            <a:ext uri="{FF2B5EF4-FFF2-40B4-BE49-F238E27FC236}">
              <a16:creationId xmlns:a16="http://schemas.microsoft.com/office/drawing/2014/main" id="{00000000-0008-0000-0100-0000F6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3" name="正方形/長方形 502">
          <a:extLst>
            <a:ext uri="{FF2B5EF4-FFF2-40B4-BE49-F238E27FC236}">
              <a16:creationId xmlns:a16="http://schemas.microsoft.com/office/drawing/2014/main" id="{00000000-0008-0000-0100-0000F7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4" name="正方形/長方形 503">
          <a:extLst>
            <a:ext uri="{FF2B5EF4-FFF2-40B4-BE49-F238E27FC236}">
              <a16:creationId xmlns:a16="http://schemas.microsoft.com/office/drawing/2014/main" id="{00000000-0008-0000-0100-0000F8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5" name="正方形/長方形 504">
          <a:extLst>
            <a:ext uri="{FF2B5EF4-FFF2-40B4-BE49-F238E27FC236}">
              <a16:creationId xmlns:a16="http://schemas.microsoft.com/office/drawing/2014/main" id="{00000000-0008-0000-0100-0000F9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6" name="正方形/長方形 505">
          <a:extLst>
            <a:ext uri="{FF2B5EF4-FFF2-40B4-BE49-F238E27FC236}">
              <a16:creationId xmlns:a16="http://schemas.microsoft.com/office/drawing/2014/main" id="{00000000-0008-0000-0100-0000FA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7" name="正方形/長方形 506">
          <a:extLst>
            <a:ext uri="{FF2B5EF4-FFF2-40B4-BE49-F238E27FC236}">
              <a16:creationId xmlns:a16="http://schemas.microsoft.com/office/drawing/2014/main" id="{00000000-0008-0000-0100-0000FB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8" name="正方形/長方形 507">
          <a:extLst>
            <a:ext uri="{FF2B5EF4-FFF2-40B4-BE49-F238E27FC236}">
              <a16:creationId xmlns:a16="http://schemas.microsoft.com/office/drawing/2014/main" id="{00000000-0008-0000-0100-0000FC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09" name="テキスト ボックス 508">
          <a:extLst>
            <a:ext uri="{FF2B5EF4-FFF2-40B4-BE49-F238E27FC236}">
              <a16:creationId xmlns:a16="http://schemas.microsoft.com/office/drawing/2014/main" id="{00000000-0008-0000-0100-0000FD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0" name="直線コネクタ 509">
          <a:extLst>
            <a:ext uri="{FF2B5EF4-FFF2-40B4-BE49-F238E27FC236}">
              <a16:creationId xmlns:a16="http://schemas.microsoft.com/office/drawing/2014/main" id="{00000000-0008-0000-0100-0000FE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1" name="テキスト ボックス 510">
          <a:extLst>
            <a:ext uri="{FF2B5EF4-FFF2-40B4-BE49-F238E27FC236}">
              <a16:creationId xmlns:a16="http://schemas.microsoft.com/office/drawing/2014/main" id="{00000000-0008-0000-0100-0000FF01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12" name="直線コネクタ 511">
          <a:extLst>
            <a:ext uri="{FF2B5EF4-FFF2-40B4-BE49-F238E27FC236}">
              <a16:creationId xmlns:a16="http://schemas.microsoft.com/office/drawing/2014/main" id="{00000000-0008-0000-0100-000000020000}"/>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513" name="テキスト ボックス 512">
          <a:extLst>
            <a:ext uri="{FF2B5EF4-FFF2-40B4-BE49-F238E27FC236}">
              <a16:creationId xmlns:a16="http://schemas.microsoft.com/office/drawing/2014/main" id="{00000000-0008-0000-0100-000001020000}"/>
            </a:ext>
          </a:extLst>
        </xdr:cNvPr>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14" name="直線コネクタ 513">
          <a:extLst>
            <a:ext uri="{FF2B5EF4-FFF2-40B4-BE49-F238E27FC236}">
              <a16:creationId xmlns:a16="http://schemas.microsoft.com/office/drawing/2014/main" id="{00000000-0008-0000-0100-000002020000}"/>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15" name="テキスト ボックス 514">
          <a:extLst>
            <a:ext uri="{FF2B5EF4-FFF2-40B4-BE49-F238E27FC236}">
              <a16:creationId xmlns:a16="http://schemas.microsoft.com/office/drawing/2014/main" id="{00000000-0008-0000-0100-000003020000}"/>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16" name="直線コネクタ 515">
          <a:extLst>
            <a:ext uri="{FF2B5EF4-FFF2-40B4-BE49-F238E27FC236}">
              <a16:creationId xmlns:a16="http://schemas.microsoft.com/office/drawing/2014/main" id="{00000000-0008-0000-0100-000004020000}"/>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17" name="テキスト ボックス 516">
          <a:extLst>
            <a:ext uri="{FF2B5EF4-FFF2-40B4-BE49-F238E27FC236}">
              <a16:creationId xmlns:a16="http://schemas.microsoft.com/office/drawing/2014/main" id="{00000000-0008-0000-0100-000005020000}"/>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18" name="直線コネクタ 517">
          <a:extLst>
            <a:ext uri="{FF2B5EF4-FFF2-40B4-BE49-F238E27FC236}">
              <a16:creationId xmlns:a16="http://schemas.microsoft.com/office/drawing/2014/main" id="{00000000-0008-0000-0100-000006020000}"/>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19" name="テキスト ボックス 518">
          <a:extLst>
            <a:ext uri="{FF2B5EF4-FFF2-40B4-BE49-F238E27FC236}">
              <a16:creationId xmlns:a16="http://schemas.microsoft.com/office/drawing/2014/main" id="{00000000-0008-0000-0100-000007020000}"/>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0" name="直線コネクタ 519">
          <a:extLst>
            <a:ext uri="{FF2B5EF4-FFF2-40B4-BE49-F238E27FC236}">
              <a16:creationId xmlns:a16="http://schemas.microsoft.com/office/drawing/2014/main" id="{00000000-0008-0000-0100-000008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1" name="テキスト ボックス 520">
          <a:extLst>
            <a:ext uri="{FF2B5EF4-FFF2-40B4-BE49-F238E27FC236}">
              <a16:creationId xmlns:a16="http://schemas.microsoft.com/office/drawing/2014/main" id="{00000000-0008-0000-0100-00000902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2" name="【学校施設】&#10;有形固定資産減価償却率グラフ枠">
          <a:extLst>
            <a:ext uri="{FF2B5EF4-FFF2-40B4-BE49-F238E27FC236}">
              <a16:creationId xmlns:a16="http://schemas.microsoft.com/office/drawing/2014/main" id="{00000000-0008-0000-0100-00000A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73152</xdr:rowOff>
    </xdr:from>
    <xdr:to>
      <xdr:col>85</xdr:col>
      <xdr:colOff>126364</xdr:colOff>
      <xdr:row>62</xdr:row>
      <xdr:rowOff>86868</xdr:rowOff>
    </xdr:to>
    <xdr:cxnSp macro="">
      <xdr:nvCxnSpPr>
        <xdr:cNvPr id="523" name="直線コネクタ 522">
          <a:extLst>
            <a:ext uri="{FF2B5EF4-FFF2-40B4-BE49-F238E27FC236}">
              <a16:creationId xmlns:a16="http://schemas.microsoft.com/office/drawing/2014/main" id="{00000000-0008-0000-0100-00000B020000}"/>
            </a:ext>
          </a:extLst>
        </xdr:cNvPr>
        <xdr:cNvCxnSpPr/>
      </xdr:nvCxnSpPr>
      <xdr:spPr>
        <a:xfrm flipV="1">
          <a:off x="16318864" y="9502902"/>
          <a:ext cx="0" cy="1213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90695</xdr:rowOff>
    </xdr:from>
    <xdr:ext cx="405111" cy="259045"/>
    <xdr:sp macro="" textlink="">
      <xdr:nvSpPr>
        <xdr:cNvPr id="524" name="【学校施設】&#10;有形固定資産減価償却率最小値テキスト">
          <a:extLst>
            <a:ext uri="{FF2B5EF4-FFF2-40B4-BE49-F238E27FC236}">
              <a16:creationId xmlns:a16="http://schemas.microsoft.com/office/drawing/2014/main" id="{00000000-0008-0000-0100-00000C020000}"/>
            </a:ext>
          </a:extLst>
        </xdr:cNvPr>
        <xdr:cNvSpPr txBox="1"/>
      </xdr:nvSpPr>
      <xdr:spPr>
        <a:xfrm>
          <a:off x="16357600" y="10720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86868</xdr:rowOff>
    </xdr:from>
    <xdr:to>
      <xdr:col>86</xdr:col>
      <xdr:colOff>25400</xdr:colOff>
      <xdr:row>62</xdr:row>
      <xdr:rowOff>86868</xdr:rowOff>
    </xdr:to>
    <xdr:cxnSp macro="">
      <xdr:nvCxnSpPr>
        <xdr:cNvPr id="525" name="直線コネクタ 524">
          <a:extLst>
            <a:ext uri="{FF2B5EF4-FFF2-40B4-BE49-F238E27FC236}">
              <a16:creationId xmlns:a16="http://schemas.microsoft.com/office/drawing/2014/main" id="{00000000-0008-0000-0100-00000D020000}"/>
            </a:ext>
          </a:extLst>
        </xdr:cNvPr>
        <xdr:cNvCxnSpPr/>
      </xdr:nvCxnSpPr>
      <xdr:spPr>
        <a:xfrm>
          <a:off x="16230600" y="10716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19829</xdr:rowOff>
    </xdr:from>
    <xdr:ext cx="405111" cy="259045"/>
    <xdr:sp macro="" textlink="">
      <xdr:nvSpPr>
        <xdr:cNvPr id="526" name="【学校施設】&#10;有形固定資産減価償却率最大値テキスト">
          <a:extLst>
            <a:ext uri="{FF2B5EF4-FFF2-40B4-BE49-F238E27FC236}">
              <a16:creationId xmlns:a16="http://schemas.microsoft.com/office/drawing/2014/main" id="{00000000-0008-0000-0100-00000E020000}"/>
            </a:ext>
          </a:extLst>
        </xdr:cNvPr>
        <xdr:cNvSpPr txBox="1"/>
      </xdr:nvSpPr>
      <xdr:spPr>
        <a:xfrm>
          <a:off x="16357600" y="9278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73152</xdr:rowOff>
    </xdr:from>
    <xdr:to>
      <xdr:col>86</xdr:col>
      <xdr:colOff>25400</xdr:colOff>
      <xdr:row>55</xdr:row>
      <xdr:rowOff>73152</xdr:rowOff>
    </xdr:to>
    <xdr:cxnSp macro="">
      <xdr:nvCxnSpPr>
        <xdr:cNvPr id="527" name="直線コネクタ 526">
          <a:extLst>
            <a:ext uri="{FF2B5EF4-FFF2-40B4-BE49-F238E27FC236}">
              <a16:creationId xmlns:a16="http://schemas.microsoft.com/office/drawing/2014/main" id="{00000000-0008-0000-0100-00000F020000}"/>
            </a:ext>
          </a:extLst>
        </xdr:cNvPr>
        <xdr:cNvCxnSpPr/>
      </xdr:nvCxnSpPr>
      <xdr:spPr>
        <a:xfrm>
          <a:off x="16230600" y="9502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164101</xdr:rowOff>
    </xdr:from>
    <xdr:ext cx="405111" cy="259045"/>
    <xdr:sp macro="" textlink="">
      <xdr:nvSpPr>
        <xdr:cNvPr id="528" name="【学校施設】&#10;有形固定資産減価償却率平均値テキスト">
          <a:extLst>
            <a:ext uri="{FF2B5EF4-FFF2-40B4-BE49-F238E27FC236}">
              <a16:creationId xmlns:a16="http://schemas.microsoft.com/office/drawing/2014/main" id="{00000000-0008-0000-0100-000010020000}"/>
            </a:ext>
          </a:extLst>
        </xdr:cNvPr>
        <xdr:cNvSpPr txBox="1"/>
      </xdr:nvSpPr>
      <xdr:spPr>
        <a:xfrm>
          <a:off x="16357600" y="99367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141224</xdr:rowOff>
    </xdr:from>
    <xdr:to>
      <xdr:col>85</xdr:col>
      <xdr:colOff>177800</xdr:colOff>
      <xdr:row>59</xdr:row>
      <xdr:rowOff>71374</xdr:rowOff>
    </xdr:to>
    <xdr:sp macro="" textlink="">
      <xdr:nvSpPr>
        <xdr:cNvPr id="529" name="フローチャート: 判断 528">
          <a:extLst>
            <a:ext uri="{FF2B5EF4-FFF2-40B4-BE49-F238E27FC236}">
              <a16:creationId xmlns:a16="http://schemas.microsoft.com/office/drawing/2014/main" id="{00000000-0008-0000-0100-000011020000}"/>
            </a:ext>
          </a:extLst>
        </xdr:cNvPr>
        <xdr:cNvSpPr/>
      </xdr:nvSpPr>
      <xdr:spPr>
        <a:xfrm>
          <a:off x="16268700" y="1008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106934</xdr:rowOff>
    </xdr:from>
    <xdr:to>
      <xdr:col>81</xdr:col>
      <xdr:colOff>101600</xdr:colOff>
      <xdr:row>59</xdr:row>
      <xdr:rowOff>37084</xdr:rowOff>
    </xdr:to>
    <xdr:sp macro="" textlink="">
      <xdr:nvSpPr>
        <xdr:cNvPr id="530" name="フローチャート: 判断 529">
          <a:extLst>
            <a:ext uri="{FF2B5EF4-FFF2-40B4-BE49-F238E27FC236}">
              <a16:creationId xmlns:a16="http://schemas.microsoft.com/office/drawing/2014/main" id="{00000000-0008-0000-0100-000012020000}"/>
            </a:ext>
          </a:extLst>
        </xdr:cNvPr>
        <xdr:cNvSpPr/>
      </xdr:nvSpPr>
      <xdr:spPr>
        <a:xfrm>
          <a:off x="15430500" y="10051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106934</xdr:rowOff>
    </xdr:from>
    <xdr:to>
      <xdr:col>76</xdr:col>
      <xdr:colOff>165100</xdr:colOff>
      <xdr:row>59</xdr:row>
      <xdr:rowOff>37084</xdr:rowOff>
    </xdr:to>
    <xdr:sp macro="" textlink="">
      <xdr:nvSpPr>
        <xdr:cNvPr id="531" name="フローチャート: 判断 530">
          <a:extLst>
            <a:ext uri="{FF2B5EF4-FFF2-40B4-BE49-F238E27FC236}">
              <a16:creationId xmlns:a16="http://schemas.microsoft.com/office/drawing/2014/main" id="{00000000-0008-0000-0100-000013020000}"/>
            </a:ext>
          </a:extLst>
        </xdr:cNvPr>
        <xdr:cNvSpPr/>
      </xdr:nvSpPr>
      <xdr:spPr>
        <a:xfrm>
          <a:off x="14541500" y="10051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138938</xdr:rowOff>
    </xdr:from>
    <xdr:to>
      <xdr:col>72</xdr:col>
      <xdr:colOff>38100</xdr:colOff>
      <xdr:row>59</xdr:row>
      <xdr:rowOff>69088</xdr:rowOff>
    </xdr:to>
    <xdr:sp macro="" textlink="">
      <xdr:nvSpPr>
        <xdr:cNvPr id="532" name="フローチャート: 判断 531">
          <a:extLst>
            <a:ext uri="{FF2B5EF4-FFF2-40B4-BE49-F238E27FC236}">
              <a16:creationId xmlns:a16="http://schemas.microsoft.com/office/drawing/2014/main" id="{00000000-0008-0000-0100-000014020000}"/>
            </a:ext>
          </a:extLst>
        </xdr:cNvPr>
        <xdr:cNvSpPr/>
      </xdr:nvSpPr>
      <xdr:spPr>
        <a:xfrm>
          <a:off x="13652500" y="1008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136652</xdr:rowOff>
    </xdr:from>
    <xdr:to>
      <xdr:col>67</xdr:col>
      <xdr:colOff>101600</xdr:colOff>
      <xdr:row>59</xdr:row>
      <xdr:rowOff>66802</xdr:rowOff>
    </xdr:to>
    <xdr:sp macro="" textlink="">
      <xdr:nvSpPr>
        <xdr:cNvPr id="533" name="フローチャート: 判断 532">
          <a:extLst>
            <a:ext uri="{FF2B5EF4-FFF2-40B4-BE49-F238E27FC236}">
              <a16:creationId xmlns:a16="http://schemas.microsoft.com/office/drawing/2014/main" id="{00000000-0008-0000-0100-000015020000}"/>
            </a:ext>
          </a:extLst>
        </xdr:cNvPr>
        <xdr:cNvSpPr/>
      </xdr:nvSpPr>
      <xdr:spPr>
        <a:xfrm>
          <a:off x="12763500" y="10080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4" name="テキスト ボックス 533">
          <a:extLst>
            <a:ext uri="{FF2B5EF4-FFF2-40B4-BE49-F238E27FC236}">
              <a16:creationId xmlns:a16="http://schemas.microsoft.com/office/drawing/2014/main" id="{00000000-0008-0000-0100-000016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5" name="テキスト ボックス 534">
          <a:extLst>
            <a:ext uri="{FF2B5EF4-FFF2-40B4-BE49-F238E27FC236}">
              <a16:creationId xmlns:a16="http://schemas.microsoft.com/office/drawing/2014/main" id="{00000000-0008-0000-0100-000017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6" name="テキスト ボックス 535">
          <a:extLst>
            <a:ext uri="{FF2B5EF4-FFF2-40B4-BE49-F238E27FC236}">
              <a16:creationId xmlns:a16="http://schemas.microsoft.com/office/drawing/2014/main" id="{00000000-0008-0000-0100-000018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7" name="テキスト ボックス 536">
          <a:extLst>
            <a:ext uri="{FF2B5EF4-FFF2-40B4-BE49-F238E27FC236}">
              <a16:creationId xmlns:a16="http://schemas.microsoft.com/office/drawing/2014/main" id="{00000000-0008-0000-0100-000019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38" name="テキスト ボックス 537">
          <a:extLst>
            <a:ext uri="{FF2B5EF4-FFF2-40B4-BE49-F238E27FC236}">
              <a16:creationId xmlns:a16="http://schemas.microsoft.com/office/drawing/2014/main" id="{00000000-0008-0000-0100-00001A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84074</xdr:rowOff>
    </xdr:from>
    <xdr:to>
      <xdr:col>85</xdr:col>
      <xdr:colOff>177800</xdr:colOff>
      <xdr:row>60</xdr:row>
      <xdr:rowOff>14224</xdr:rowOff>
    </xdr:to>
    <xdr:sp macro="" textlink="">
      <xdr:nvSpPr>
        <xdr:cNvPr id="539" name="楕円 538">
          <a:extLst>
            <a:ext uri="{FF2B5EF4-FFF2-40B4-BE49-F238E27FC236}">
              <a16:creationId xmlns:a16="http://schemas.microsoft.com/office/drawing/2014/main" id="{00000000-0008-0000-0100-00001B020000}"/>
            </a:ext>
          </a:extLst>
        </xdr:cNvPr>
        <xdr:cNvSpPr/>
      </xdr:nvSpPr>
      <xdr:spPr>
        <a:xfrm>
          <a:off x="16268700" y="10199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62501</xdr:rowOff>
    </xdr:from>
    <xdr:ext cx="405111" cy="259045"/>
    <xdr:sp macro="" textlink="">
      <xdr:nvSpPr>
        <xdr:cNvPr id="540" name="【学校施設】&#10;有形固定資産減価償却率該当値テキスト">
          <a:extLst>
            <a:ext uri="{FF2B5EF4-FFF2-40B4-BE49-F238E27FC236}">
              <a16:creationId xmlns:a16="http://schemas.microsoft.com/office/drawing/2014/main" id="{00000000-0008-0000-0100-00001C020000}"/>
            </a:ext>
          </a:extLst>
        </xdr:cNvPr>
        <xdr:cNvSpPr txBox="1"/>
      </xdr:nvSpPr>
      <xdr:spPr>
        <a:xfrm>
          <a:off x="16357600" y="10178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33782</xdr:rowOff>
    </xdr:from>
    <xdr:to>
      <xdr:col>81</xdr:col>
      <xdr:colOff>101600</xdr:colOff>
      <xdr:row>59</xdr:row>
      <xdr:rowOff>135382</xdr:rowOff>
    </xdr:to>
    <xdr:sp macro="" textlink="">
      <xdr:nvSpPr>
        <xdr:cNvPr id="541" name="楕円 540">
          <a:extLst>
            <a:ext uri="{FF2B5EF4-FFF2-40B4-BE49-F238E27FC236}">
              <a16:creationId xmlns:a16="http://schemas.microsoft.com/office/drawing/2014/main" id="{00000000-0008-0000-0100-00001D020000}"/>
            </a:ext>
          </a:extLst>
        </xdr:cNvPr>
        <xdr:cNvSpPr/>
      </xdr:nvSpPr>
      <xdr:spPr>
        <a:xfrm>
          <a:off x="15430500" y="1014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84582</xdr:rowOff>
    </xdr:from>
    <xdr:to>
      <xdr:col>85</xdr:col>
      <xdr:colOff>127000</xdr:colOff>
      <xdr:row>59</xdr:row>
      <xdr:rowOff>134874</xdr:rowOff>
    </xdr:to>
    <xdr:cxnSp macro="">
      <xdr:nvCxnSpPr>
        <xdr:cNvPr id="542" name="直線コネクタ 541">
          <a:extLst>
            <a:ext uri="{FF2B5EF4-FFF2-40B4-BE49-F238E27FC236}">
              <a16:creationId xmlns:a16="http://schemas.microsoft.com/office/drawing/2014/main" id="{00000000-0008-0000-0100-00001E020000}"/>
            </a:ext>
          </a:extLst>
        </xdr:cNvPr>
        <xdr:cNvCxnSpPr/>
      </xdr:nvCxnSpPr>
      <xdr:spPr>
        <a:xfrm>
          <a:off x="15481300" y="10200132"/>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154940</xdr:rowOff>
    </xdr:from>
    <xdr:to>
      <xdr:col>76</xdr:col>
      <xdr:colOff>165100</xdr:colOff>
      <xdr:row>59</xdr:row>
      <xdr:rowOff>85090</xdr:rowOff>
    </xdr:to>
    <xdr:sp macro="" textlink="">
      <xdr:nvSpPr>
        <xdr:cNvPr id="543" name="楕円 542">
          <a:extLst>
            <a:ext uri="{FF2B5EF4-FFF2-40B4-BE49-F238E27FC236}">
              <a16:creationId xmlns:a16="http://schemas.microsoft.com/office/drawing/2014/main" id="{00000000-0008-0000-0100-00001F020000}"/>
            </a:ext>
          </a:extLst>
        </xdr:cNvPr>
        <xdr:cNvSpPr/>
      </xdr:nvSpPr>
      <xdr:spPr>
        <a:xfrm>
          <a:off x="14541500" y="1009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34290</xdr:rowOff>
    </xdr:from>
    <xdr:to>
      <xdr:col>81</xdr:col>
      <xdr:colOff>50800</xdr:colOff>
      <xdr:row>59</xdr:row>
      <xdr:rowOff>84582</xdr:rowOff>
    </xdr:to>
    <xdr:cxnSp macro="">
      <xdr:nvCxnSpPr>
        <xdr:cNvPr id="544" name="直線コネクタ 543">
          <a:extLst>
            <a:ext uri="{FF2B5EF4-FFF2-40B4-BE49-F238E27FC236}">
              <a16:creationId xmlns:a16="http://schemas.microsoft.com/office/drawing/2014/main" id="{00000000-0008-0000-0100-000020020000}"/>
            </a:ext>
          </a:extLst>
        </xdr:cNvPr>
        <xdr:cNvCxnSpPr/>
      </xdr:nvCxnSpPr>
      <xdr:spPr>
        <a:xfrm>
          <a:off x="14592300" y="1014984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104648</xdr:rowOff>
    </xdr:from>
    <xdr:to>
      <xdr:col>72</xdr:col>
      <xdr:colOff>38100</xdr:colOff>
      <xdr:row>59</xdr:row>
      <xdr:rowOff>34798</xdr:rowOff>
    </xdr:to>
    <xdr:sp macro="" textlink="">
      <xdr:nvSpPr>
        <xdr:cNvPr id="545" name="楕円 544">
          <a:extLst>
            <a:ext uri="{FF2B5EF4-FFF2-40B4-BE49-F238E27FC236}">
              <a16:creationId xmlns:a16="http://schemas.microsoft.com/office/drawing/2014/main" id="{00000000-0008-0000-0100-000021020000}"/>
            </a:ext>
          </a:extLst>
        </xdr:cNvPr>
        <xdr:cNvSpPr/>
      </xdr:nvSpPr>
      <xdr:spPr>
        <a:xfrm>
          <a:off x="13652500" y="10048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155448</xdr:rowOff>
    </xdr:from>
    <xdr:to>
      <xdr:col>76</xdr:col>
      <xdr:colOff>114300</xdr:colOff>
      <xdr:row>59</xdr:row>
      <xdr:rowOff>34290</xdr:rowOff>
    </xdr:to>
    <xdr:cxnSp macro="">
      <xdr:nvCxnSpPr>
        <xdr:cNvPr id="546" name="直線コネクタ 545">
          <a:extLst>
            <a:ext uri="{FF2B5EF4-FFF2-40B4-BE49-F238E27FC236}">
              <a16:creationId xmlns:a16="http://schemas.microsoft.com/office/drawing/2014/main" id="{00000000-0008-0000-0100-000022020000}"/>
            </a:ext>
          </a:extLst>
        </xdr:cNvPr>
        <xdr:cNvCxnSpPr/>
      </xdr:nvCxnSpPr>
      <xdr:spPr>
        <a:xfrm>
          <a:off x="13703300" y="1009954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52070</xdr:rowOff>
    </xdr:from>
    <xdr:to>
      <xdr:col>67</xdr:col>
      <xdr:colOff>101600</xdr:colOff>
      <xdr:row>58</xdr:row>
      <xdr:rowOff>153670</xdr:rowOff>
    </xdr:to>
    <xdr:sp macro="" textlink="">
      <xdr:nvSpPr>
        <xdr:cNvPr id="547" name="楕円 546">
          <a:extLst>
            <a:ext uri="{FF2B5EF4-FFF2-40B4-BE49-F238E27FC236}">
              <a16:creationId xmlns:a16="http://schemas.microsoft.com/office/drawing/2014/main" id="{00000000-0008-0000-0100-000023020000}"/>
            </a:ext>
          </a:extLst>
        </xdr:cNvPr>
        <xdr:cNvSpPr/>
      </xdr:nvSpPr>
      <xdr:spPr>
        <a:xfrm>
          <a:off x="12763500" y="999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102870</xdr:rowOff>
    </xdr:from>
    <xdr:to>
      <xdr:col>71</xdr:col>
      <xdr:colOff>177800</xdr:colOff>
      <xdr:row>58</xdr:row>
      <xdr:rowOff>155448</xdr:rowOff>
    </xdr:to>
    <xdr:cxnSp macro="">
      <xdr:nvCxnSpPr>
        <xdr:cNvPr id="548" name="直線コネクタ 547">
          <a:extLst>
            <a:ext uri="{FF2B5EF4-FFF2-40B4-BE49-F238E27FC236}">
              <a16:creationId xmlns:a16="http://schemas.microsoft.com/office/drawing/2014/main" id="{00000000-0008-0000-0100-000024020000}"/>
            </a:ext>
          </a:extLst>
        </xdr:cNvPr>
        <xdr:cNvCxnSpPr/>
      </xdr:nvCxnSpPr>
      <xdr:spPr>
        <a:xfrm>
          <a:off x="12814300" y="10046970"/>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53611</xdr:rowOff>
    </xdr:from>
    <xdr:ext cx="405111" cy="259045"/>
    <xdr:sp macro="" textlink="">
      <xdr:nvSpPr>
        <xdr:cNvPr id="549" name="n_1aveValue【学校施設】&#10;有形固定資産減価償却率">
          <a:extLst>
            <a:ext uri="{FF2B5EF4-FFF2-40B4-BE49-F238E27FC236}">
              <a16:creationId xmlns:a16="http://schemas.microsoft.com/office/drawing/2014/main" id="{00000000-0008-0000-0100-000025020000}"/>
            </a:ext>
          </a:extLst>
        </xdr:cNvPr>
        <xdr:cNvSpPr txBox="1"/>
      </xdr:nvSpPr>
      <xdr:spPr>
        <a:xfrm>
          <a:off x="15266044" y="9826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53611</xdr:rowOff>
    </xdr:from>
    <xdr:ext cx="405111" cy="259045"/>
    <xdr:sp macro="" textlink="">
      <xdr:nvSpPr>
        <xdr:cNvPr id="550" name="n_2aveValue【学校施設】&#10;有形固定資産減価償却率">
          <a:extLst>
            <a:ext uri="{FF2B5EF4-FFF2-40B4-BE49-F238E27FC236}">
              <a16:creationId xmlns:a16="http://schemas.microsoft.com/office/drawing/2014/main" id="{00000000-0008-0000-0100-000026020000}"/>
            </a:ext>
          </a:extLst>
        </xdr:cNvPr>
        <xdr:cNvSpPr txBox="1"/>
      </xdr:nvSpPr>
      <xdr:spPr>
        <a:xfrm>
          <a:off x="14389744" y="9826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60215</xdr:rowOff>
    </xdr:from>
    <xdr:ext cx="405111" cy="259045"/>
    <xdr:sp macro="" textlink="">
      <xdr:nvSpPr>
        <xdr:cNvPr id="551" name="n_3aveValue【学校施設】&#10;有形固定資産減価償却率">
          <a:extLst>
            <a:ext uri="{FF2B5EF4-FFF2-40B4-BE49-F238E27FC236}">
              <a16:creationId xmlns:a16="http://schemas.microsoft.com/office/drawing/2014/main" id="{00000000-0008-0000-0100-000027020000}"/>
            </a:ext>
          </a:extLst>
        </xdr:cNvPr>
        <xdr:cNvSpPr txBox="1"/>
      </xdr:nvSpPr>
      <xdr:spPr>
        <a:xfrm>
          <a:off x="13500744" y="10175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57929</xdr:rowOff>
    </xdr:from>
    <xdr:ext cx="405111" cy="259045"/>
    <xdr:sp macro="" textlink="">
      <xdr:nvSpPr>
        <xdr:cNvPr id="552" name="n_4aveValue【学校施設】&#10;有形固定資産減価償却率">
          <a:extLst>
            <a:ext uri="{FF2B5EF4-FFF2-40B4-BE49-F238E27FC236}">
              <a16:creationId xmlns:a16="http://schemas.microsoft.com/office/drawing/2014/main" id="{00000000-0008-0000-0100-000028020000}"/>
            </a:ext>
          </a:extLst>
        </xdr:cNvPr>
        <xdr:cNvSpPr txBox="1"/>
      </xdr:nvSpPr>
      <xdr:spPr>
        <a:xfrm>
          <a:off x="12611744" y="10173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126509</xdr:rowOff>
    </xdr:from>
    <xdr:ext cx="405111" cy="259045"/>
    <xdr:sp macro="" textlink="">
      <xdr:nvSpPr>
        <xdr:cNvPr id="553" name="n_1mainValue【学校施設】&#10;有形固定資産減価償却率">
          <a:extLst>
            <a:ext uri="{FF2B5EF4-FFF2-40B4-BE49-F238E27FC236}">
              <a16:creationId xmlns:a16="http://schemas.microsoft.com/office/drawing/2014/main" id="{00000000-0008-0000-0100-000029020000}"/>
            </a:ext>
          </a:extLst>
        </xdr:cNvPr>
        <xdr:cNvSpPr txBox="1"/>
      </xdr:nvSpPr>
      <xdr:spPr>
        <a:xfrm>
          <a:off x="15266044" y="10242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76217</xdr:rowOff>
    </xdr:from>
    <xdr:ext cx="405111" cy="259045"/>
    <xdr:sp macro="" textlink="">
      <xdr:nvSpPr>
        <xdr:cNvPr id="554" name="n_2mainValue【学校施設】&#10;有形固定資産減価償却率">
          <a:extLst>
            <a:ext uri="{FF2B5EF4-FFF2-40B4-BE49-F238E27FC236}">
              <a16:creationId xmlns:a16="http://schemas.microsoft.com/office/drawing/2014/main" id="{00000000-0008-0000-0100-00002A020000}"/>
            </a:ext>
          </a:extLst>
        </xdr:cNvPr>
        <xdr:cNvSpPr txBox="1"/>
      </xdr:nvSpPr>
      <xdr:spPr>
        <a:xfrm>
          <a:off x="14389744" y="10191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51325</xdr:rowOff>
    </xdr:from>
    <xdr:ext cx="405111" cy="259045"/>
    <xdr:sp macro="" textlink="">
      <xdr:nvSpPr>
        <xdr:cNvPr id="555" name="n_3mainValue【学校施設】&#10;有形固定資産減価償却率">
          <a:extLst>
            <a:ext uri="{FF2B5EF4-FFF2-40B4-BE49-F238E27FC236}">
              <a16:creationId xmlns:a16="http://schemas.microsoft.com/office/drawing/2014/main" id="{00000000-0008-0000-0100-00002B020000}"/>
            </a:ext>
          </a:extLst>
        </xdr:cNvPr>
        <xdr:cNvSpPr txBox="1"/>
      </xdr:nvSpPr>
      <xdr:spPr>
        <a:xfrm>
          <a:off x="13500744" y="98239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170197</xdr:rowOff>
    </xdr:from>
    <xdr:ext cx="405111" cy="259045"/>
    <xdr:sp macro="" textlink="">
      <xdr:nvSpPr>
        <xdr:cNvPr id="556" name="n_4mainValue【学校施設】&#10;有形固定資産減価償却率">
          <a:extLst>
            <a:ext uri="{FF2B5EF4-FFF2-40B4-BE49-F238E27FC236}">
              <a16:creationId xmlns:a16="http://schemas.microsoft.com/office/drawing/2014/main" id="{00000000-0008-0000-0100-00002C020000}"/>
            </a:ext>
          </a:extLst>
        </xdr:cNvPr>
        <xdr:cNvSpPr txBox="1"/>
      </xdr:nvSpPr>
      <xdr:spPr>
        <a:xfrm>
          <a:off x="12611744" y="977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7" name="正方形/長方形 556">
          <a:extLst>
            <a:ext uri="{FF2B5EF4-FFF2-40B4-BE49-F238E27FC236}">
              <a16:creationId xmlns:a16="http://schemas.microsoft.com/office/drawing/2014/main" id="{00000000-0008-0000-0100-00002D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58" name="正方形/長方形 557">
          <a:extLst>
            <a:ext uri="{FF2B5EF4-FFF2-40B4-BE49-F238E27FC236}">
              <a16:creationId xmlns:a16="http://schemas.microsoft.com/office/drawing/2014/main" id="{00000000-0008-0000-0100-00002E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59" name="正方形/長方形 558">
          <a:extLst>
            <a:ext uri="{FF2B5EF4-FFF2-40B4-BE49-F238E27FC236}">
              <a16:creationId xmlns:a16="http://schemas.microsoft.com/office/drawing/2014/main" id="{00000000-0008-0000-0100-00002F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0" name="正方形/長方形 559">
          <a:extLst>
            <a:ext uri="{FF2B5EF4-FFF2-40B4-BE49-F238E27FC236}">
              <a16:creationId xmlns:a16="http://schemas.microsoft.com/office/drawing/2014/main" id="{00000000-0008-0000-0100-000030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1" name="正方形/長方形 560">
          <a:extLst>
            <a:ext uri="{FF2B5EF4-FFF2-40B4-BE49-F238E27FC236}">
              <a16:creationId xmlns:a16="http://schemas.microsoft.com/office/drawing/2014/main" id="{00000000-0008-0000-0100-000031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2" name="正方形/長方形 561">
          <a:extLst>
            <a:ext uri="{FF2B5EF4-FFF2-40B4-BE49-F238E27FC236}">
              <a16:creationId xmlns:a16="http://schemas.microsoft.com/office/drawing/2014/main" id="{00000000-0008-0000-0100-000032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3" name="正方形/長方形 562">
          <a:extLst>
            <a:ext uri="{FF2B5EF4-FFF2-40B4-BE49-F238E27FC236}">
              <a16:creationId xmlns:a16="http://schemas.microsoft.com/office/drawing/2014/main" id="{00000000-0008-0000-0100-000033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4" name="正方形/長方形 563">
          <a:extLst>
            <a:ext uri="{FF2B5EF4-FFF2-40B4-BE49-F238E27FC236}">
              <a16:creationId xmlns:a16="http://schemas.microsoft.com/office/drawing/2014/main" id="{00000000-0008-0000-0100-000034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5" name="テキスト ボックス 564">
          <a:extLst>
            <a:ext uri="{FF2B5EF4-FFF2-40B4-BE49-F238E27FC236}">
              <a16:creationId xmlns:a16="http://schemas.microsoft.com/office/drawing/2014/main" id="{00000000-0008-0000-0100-000035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6" name="直線コネクタ 565">
          <a:extLst>
            <a:ext uri="{FF2B5EF4-FFF2-40B4-BE49-F238E27FC236}">
              <a16:creationId xmlns:a16="http://schemas.microsoft.com/office/drawing/2014/main" id="{00000000-0008-0000-0100-000036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67" name="テキスト ボックス 566">
          <a:extLst>
            <a:ext uri="{FF2B5EF4-FFF2-40B4-BE49-F238E27FC236}">
              <a16:creationId xmlns:a16="http://schemas.microsoft.com/office/drawing/2014/main" id="{00000000-0008-0000-0100-000037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68" name="直線コネクタ 567">
          <a:extLst>
            <a:ext uri="{FF2B5EF4-FFF2-40B4-BE49-F238E27FC236}">
              <a16:creationId xmlns:a16="http://schemas.microsoft.com/office/drawing/2014/main" id="{00000000-0008-0000-0100-00003802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69" name="テキスト ボックス 568">
          <a:extLst>
            <a:ext uri="{FF2B5EF4-FFF2-40B4-BE49-F238E27FC236}">
              <a16:creationId xmlns:a16="http://schemas.microsoft.com/office/drawing/2014/main" id="{00000000-0008-0000-0100-00003902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0" name="直線コネクタ 569">
          <a:extLst>
            <a:ext uri="{FF2B5EF4-FFF2-40B4-BE49-F238E27FC236}">
              <a16:creationId xmlns:a16="http://schemas.microsoft.com/office/drawing/2014/main" id="{00000000-0008-0000-0100-00003A02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71" name="テキスト ボックス 570">
          <a:extLst>
            <a:ext uri="{FF2B5EF4-FFF2-40B4-BE49-F238E27FC236}">
              <a16:creationId xmlns:a16="http://schemas.microsoft.com/office/drawing/2014/main" id="{00000000-0008-0000-0100-00003B02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72" name="直線コネクタ 571">
          <a:extLst>
            <a:ext uri="{FF2B5EF4-FFF2-40B4-BE49-F238E27FC236}">
              <a16:creationId xmlns:a16="http://schemas.microsoft.com/office/drawing/2014/main" id="{00000000-0008-0000-0100-00003C02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73" name="テキスト ボックス 572">
          <a:extLst>
            <a:ext uri="{FF2B5EF4-FFF2-40B4-BE49-F238E27FC236}">
              <a16:creationId xmlns:a16="http://schemas.microsoft.com/office/drawing/2014/main" id="{00000000-0008-0000-0100-00003D02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74" name="直線コネクタ 573">
          <a:extLst>
            <a:ext uri="{FF2B5EF4-FFF2-40B4-BE49-F238E27FC236}">
              <a16:creationId xmlns:a16="http://schemas.microsoft.com/office/drawing/2014/main" id="{00000000-0008-0000-0100-00003E02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75" name="テキスト ボックス 574">
          <a:extLst>
            <a:ext uri="{FF2B5EF4-FFF2-40B4-BE49-F238E27FC236}">
              <a16:creationId xmlns:a16="http://schemas.microsoft.com/office/drawing/2014/main" id="{00000000-0008-0000-0100-00003F02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6" name="直線コネクタ 575">
          <a:extLst>
            <a:ext uri="{FF2B5EF4-FFF2-40B4-BE49-F238E27FC236}">
              <a16:creationId xmlns:a16="http://schemas.microsoft.com/office/drawing/2014/main" id="{00000000-0008-0000-0100-000040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77" name="テキスト ボックス 576">
          <a:extLst>
            <a:ext uri="{FF2B5EF4-FFF2-40B4-BE49-F238E27FC236}">
              <a16:creationId xmlns:a16="http://schemas.microsoft.com/office/drawing/2014/main" id="{00000000-0008-0000-0100-000041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78" name="【学校施設】&#10;一人当たり面積グラフ枠">
          <a:extLst>
            <a:ext uri="{FF2B5EF4-FFF2-40B4-BE49-F238E27FC236}">
              <a16:creationId xmlns:a16="http://schemas.microsoft.com/office/drawing/2014/main" id="{00000000-0008-0000-0100-000042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76809</xdr:rowOff>
    </xdr:from>
    <xdr:to>
      <xdr:col>116</xdr:col>
      <xdr:colOff>62864</xdr:colOff>
      <xdr:row>63</xdr:row>
      <xdr:rowOff>107442</xdr:rowOff>
    </xdr:to>
    <xdr:cxnSp macro="">
      <xdr:nvCxnSpPr>
        <xdr:cNvPr id="579" name="直線コネクタ 578">
          <a:extLst>
            <a:ext uri="{FF2B5EF4-FFF2-40B4-BE49-F238E27FC236}">
              <a16:creationId xmlns:a16="http://schemas.microsoft.com/office/drawing/2014/main" id="{00000000-0008-0000-0100-000043020000}"/>
            </a:ext>
          </a:extLst>
        </xdr:cNvPr>
        <xdr:cNvCxnSpPr/>
      </xdr:nvCxnSpPr>
      <xdr:spPr>
        <a:xfrm flipV="1">
          <a:off x="22160864" y="9506559"/>
          <a:ext cx="0" cy="14022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111269</xdr:rowOff>
    </xdr:from>
    <xdr:ext cx="469744" cy="259045"/>
    <xdr:sp macro="" textlink="">
      <xdr:nvSpPr>
        <xdr:cNvPr id="580" name="【学校施設】&#10;一人当たり面積最小値テキスト">
          <a:extLst>
            <a:ext uri="{FF2B5EF4-FFF2-40B4-BE49-F238E27FC236}">
              <a16:creationId xmlns:a16="http://schemas.microsoft.com/office/drawing/2014/main" id="{00000000-0008-0000-0100-000044020000}"/>
            </a:ext>
          </a:extLst>
        </xdr:cNvPr>
        <xdr:cNvSpPr txBox="1"/>
      </xdr:nvSpPr>
      <xdr:spPr>
        <a:xfrm>
          <a:off x="22199600" y="10912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107442</xdr:rowOff>
    </xdr:from>
    <xdr:to>
      <xdr:col>116</xdr:col>
      <xdr:colOff>152400</xdr:colOff>
      <xdr:row>63</xdr:row>
      <xdr:rowOff>107442</xdr:rowOff>
    </xdr:to>
    <xdr:cxnSp macro="">
      <xdr:nvCxnSpPr>
        <xdr:cNvPr id="581" name="直線コネクタ 580">
          <a:extLst>
            <a:ext uri="{FF2B5EF4-FFF2-40B4-BE49-F238E27FC236}">
              <a16:creationId xmlns:a16="http://schemas.microsoft.com/office/drawing/2014/main" id="{00000000-0008-0000-0100-000045020000}"/>
            </a:ext>
          </a:extLst>
        </xdr:cNvPr>
        <xdr:cNvCxnSpPr/>
      </xdr:nvCxnSpPr>
      <xdr:spPr>
        <a:xfrm>
          <a:off x="22072600" y="1090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23486</xdr:rowOff>
    </xdr:from>
    <xdr:ext cx="469744" cy="259045"/>
    <xdr:sp macro="" textlink="">
      <xdr:nvSpPr>
        <xdr:cNvPr id="582" name="【学校施設】&#10;一人当たり面積最大値テキスト">
          <a:extLst>
            <a:ext uri="{FF2B5EF4-FFF2-40B4-BE49-F238E27FC236}">
              <a16:creationId xmlns:a16="http://schemas.microsoft.com/office/drawing/2014/main" id="{00000000-0008-0000-0100-000046020000}"/>
            </a:ext>
          </a:extLst>
        </xdr:cNvPr>
        <xdr:cNvSpPr txBox="1"/>
      </xdr:nvSpPr>
      <xdr:spPr>
        <a:xfrm>
          <a:off x="22199600" y="9281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76809</xdr:rowOff>
    </xdr:from>
    <xdr:to>
      <xdr:col>116</xdr:col>
      <xdr:colOff>152400</xdr:colOff>
      <xdr:row>55</xdr:row>
      <xdr:rowOff>76809</xdr:rowOff>
    </xdr:to>
    <xdr:cxnSp macro="">
      <xdr:nvCxnSpPr>
        <xdr:cNvPr id="583" name="直線コネクタ 582">
          <a:extLst>
            <a:ext uri="{FF2B5EF4-FFF2-40B4-BE49-F238E27FC236}">
              <a16:creationId xmlns:a16="http://schemas.microsoft.com/office/drawing/2014/main" id="{00000000-0008-0000-0100-000047020000}"/>
            </a:ext>
          </a:extLst>
        </xdr:cNvPr>
        <xdr:cNvCxnSpPr/>
      </xdr:nvCxnSpPr>
      <xdr:spPr>
        <a:xfrm>
          <a:off x="22072600" y="9506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66718</xdr:rowOff>
    </xdr:from>
    <xdr:ext cx="469744" cy="259045"/>
    <xdr:sp macro="" textlink="">
      <xdr:nvSpPr>
        <xdr:cNvPr id="584" name="【学校施設】&#10;一人当たり面積平均値テキスト">
          <a:extLst>
            <a:ext uri="{FF2B5EF4-FFF2-40B4-BE49-F238E27FC236}">
              <a16:creationId xmlns:a16="http://schemas.microsoft.com/office/drawing/2014/main" id="{00000000-0008-0000-0100-000048020000}"/>
            </a:ext>
          </a:extLst>
        </xdr:cNvPr>
        <xdr:cNvSpPr txBox="1"/>
      </xdr:nvSpPr>
      <xdr:spPr>
        <a:xfrm>
          <a:off x="22199600" y="103537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43841</xdr:rowOff>
    </xdr:from>
    <xdr:to>
      <xdr:col>116</xdr:col>
      <xdr:colOff>114300</xdr:colOff>
      <xdr:row>61</xdr:row>
      <xdr:rowOff>145441</xdr:rowOff>
    </xdr:to>
    <xdr:sp macro="" textlink="">
      <xdr:nvSpPr>
        <xdr:cNvPr id="585" name="フローチャート: 判断 584">
          <a:extLst>
            <a:ext uri="{FF2B5EF4-FFF2-40B4-BE49-F238E27FC236}">
              <a16:creationId xmlns:a16="http://schemas.microsoft.com/office/drawing/2014/main" id="{00000000-0008-0000-0100-000049020000}"/>
            </a:ext>
          </a:extLst>
        </xdr:cNvPr>
        <xdr:cNvSpPr/>
      </xdr:nvSpPr>
      <xdr:spPr>
        <a:xfrm>
          <a:off x="22110700" y="10502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40640</xdr:rowOff>
    </xdr:from>
    <xdr:to>
      <xdr:col>112</xdr:col>
      <xdr:colOff>38100</xdr:colOff>
      <xdr:row>61</xdr:row>
      <xdr:rowOff>142240</xdr:rowOff>
    </xdr:to>
    <xdr:sp macro="" textlink="">
      <xdr:nvSpPr>
        <xdr:cNvPr id="586" name="フローチャート: 判断 585">
          <a:extLst>
            <a:ext uri="{FF2B5EF4-FFF2-40B4-BE49-F238E27FC236}">
              <a16:creationId xmlns:a16="http://schemas.microsoft.com/office/drawing/2014/main" id="{00000000-0008-0000-0100-00004A020000}"/>
            </a:ext>
          </a:extLst>
        </xdr:cNvPr>
        <xdr:cNvSpPr/>
      </xdr:nvSpPr>
      <xdr:spPr>
        <a:xfrm>
          <a:off x="21272500" y="1049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32868</xdr:rowOff>
    </xdr:from>
    <xdr:to>
      <xdr:col>107</xdr:col>
      <xdr:colOff>101600</xdr:colOff>
      <xdr:row>61</xdr:row>
      <xdr:rowOff>134468</xdr:rowOff>
    </xdr:to>
    <xdr:sp macro="" textlink="">
      <xdr:nvSpPr>
        <xdr:cNvPr id="587" name="フローチャート: 判断 586">
          <a:extLst>
            <a:ext uri="{FF2B5EF4-FFF2-40B4-BE49-F238E27FC236}">
              <a16:creationId xmlns:a16="http://schemas.microsoft.com/office/drawing/2014/main" id="{00000000-0008-0000-0100-00004B020000}"/>
            </a:ext>
          </a:extLst>
        </xdr:cNvPr>
        <xdr:cNvSpPr/>
      </xdr:nvSpPr>
      <xdr:spPr>
        <a:xfrm>
          <a:off x="20383500" y="1049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32410</xdr:rowOff>
    </xdr:from>
    <xdr:to>
      <xdr:col>102</xdr:col>
      <xdr:colOff>165100</xdr:colOff>
      <xdr:row>61</xdr:row>
      <xdr:rowOff>134010</xdr:rowOff>
    </xdr:to>
    <xdr:sp macro="" textlink="">
      <xdr:nvSpPr>
        <xdr:cNvPr id="588" name="フローチャート: 判断 587">
          <a:extLst>
            <a:ext uri="{FF2B5EF4-FFF2-40B4-BE49-F238E27FC236}">
              <a16:creationId xmlns:a16="http://schemas.microsoft.com/office/drawing/2014/main" id="{00000000-0008-0000-0100-00004C020000}"/>
            </a:ext>
          </a:extLst>
        </xdr:cNvPr>
        <xdr:cNvSpPr/>
      </xdr:nvSpPr>
      <xdr:spPr>
        <a:xfrm>
          <a:off x="19494500" y="1049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26467</xdr:rowOff>
    </xdr:from>
    <xdr:to>
      <xdr:col>98</xdr:col>
      <xdr:colOff>38100</xdr:colOff>
      <xdr:row>61</xdr:row>
      <xdr:rowOff>128067</xdr:rowOff>
    </xdr:to>
    <xdr:sp macro="" textlink="">
      <xdr:nvSpPr>
        <xdr:cNvPr id="589" name="フローチャート: 判断 588">
          <a:extLst>
            <a:ext uri="{FF2B5EF4-FFF2-40B4-BE49-F238E27FC236}">
              <a16:creationId xmlns:a16="http://schemas.microsoft.com/office/drawing/2014/main" id="{00000000-0008-0000-0100-00004D020000}"/>
            </a:ext>
          </a:extLst>
        </xdr:cNvPr>
        <xdr:cNvSpPr/>
      </xdr:nvSpPr>
      <xdr:spPr>
        <a:xfrm>
          <a:off x="18605500" y="10484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0" name="テキスト ボックス 589">
          <a:extLst>
            <a:ext uri="{FF2B5EF4-FFF2-40B4-BE49-F238E27FC236}">
              <a16:creationId xmlns:a16="http://schemas.microsoft.com/office/drawing/2014/main" id="{00000000-0008-0000-0100-00004E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1" name="テキスト ボックス 590">
          <a:extLst>
            <a:ext uri="{FF2B5EF4-FFF2-40B4-BE49-F238E27FC236}">
              <a16:creationId xmlns:a16="http://schemas.microsoft.com/office/drawing/2014/main" id="{00000000-0008-0000-0100-00004F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2" name="テキスト ボックス 591">
          <a:extLst>
            <a:ext uri="{FF2B5EF4-FFF2-40B4-BE49-F238E27FC236}">
              <a16:creationId xmlns:a16="http://schemas.microsoft.com/office/drawing/2014/main" id="{00000000-0008-0000-0100-000050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3" name="テキスト ボックス 592">
          <a:extLst>
            <a:ext uri="{FF2B5EF4-FFF2-40B4-BE49-F238E27FC236}">
              <a16:creationId xmlns:a16="http://schemas.microsoft.com/office/drawing/2014/main" id="{00000000-0008-0000-0100-000051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4" name="テキスト ボックス 593">
          <a:extLst>
            <a:ext uri="{FF2B5EF4-FFF2-40B4-BE49-F238E27FC236}">
              <a16:creationId xmlns:a16="http://schemas.microsoft.com/office/drawing/2014/main" id="{00000000-0008-0000-0100-000052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141681</xdr:rowOff>
    </xdr:from>
    <xdr:to>
      <xdr:col>116</xdr:col>
      <xdr:colOff>114300</xdr:colOff>
      <xdr:row>62</xdr:row>
      <xdr:rowOff>71831</xdr:rowOff>
    </xdr:to>
    <xdr:sp macro="" textlink="">
      <xdr:nvSpPr>
        <xdr:cNvPr id="595" name="楕円 594">
          <a:extLst>
            <a:ext uri="{FF2B5EF4-FFF2-40B4-BE49-F238E27FC236}">
              <a16:creationId xmlns:a16="http://schemas.microsoft.com/office/drawing/2014/main" id="{00000000-0008-0000-0100-000053020000}"/>
            </a:ext>
          </a:extLst>
        </xdr:cNvPr>
        <xdr:cNvSpPr/>
      </xdr:nvSpPr>
      <xdr:spPr>
        <a:xfrm>
          <a:off x="22110700" y="10600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120108</xdr:rowOff>
    </xdr:from>
    <xdr:ext cx="469744" cy="259045"/>
    <xdr:sp macro="" textlink="">
      <xdr:nvSpPr>
        <xdr:cNvPr id="596" name="【学校施設】&#10;一人当たり面積該当値テキスト">
          <a:extLst>
            <a:ext uri="{FF2B5EF4-FFF2-40B4-BE49-F238E27FC236}">
              <a16:creationId xmlns:a16="http://schemas.microsoft.com/office/drawing/2014/main" id="{00000000-0008-0000-0100-000054020000}"/>
            </a:ext>
          </a:extLst>
        </xdr:cNvPr>
        <xdr:cNvSpPr txBox="1"/>
      </xdr:nvSpPr>
      <xdr:spPr>
        <a:xfrm>
          <a:off x="22199600" y="10578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156311</xdr:rowOff>
    </xdr:from>
    <xdr:to>
      <xdr:col>112</xdr:col>
      <xdr:colOff>38100</xdr:colOff>
      <xdr:row>62</xdr:row>
      <xdr:rowOff>86461</xdr:rowOff>
    </xdr:to>
    <xdr:sp macro="" textlink="">
      <xdr:nvSpPr>
        <xdr:cNvPr id="597" name="楕円 596">
          <a:extLst>
            <a:ext uri="{FF2B5EF4-FFF2-40B4-BE49-F238E27FC236}">
              <a16:creationId xmlns:a16="http://schemas.microsoft.com/office/drawing/2014/main" id="{00000000-0008-0000-0100-000055020000}"/>
            </a:ext>
          </a:extLst>
        </xdr:cNvPr>
        <xdr:cNvSpPr/>
      </xdr:nvSpPr>
      <xdr:spPr>
        <a:xfrm>
          <a:off x="21272500" y="1061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21031</xdr:rowOff>
    </xdr:from>
    <xdr:to>
      <xdr:col>116</xdr:col>
      <xdr:colOff>63500</xdr:colOff>
      <xdr:row>62</xdr:row>
      <xdr:rowOff>35661</xdr:rowOff>
    </xdr:to>
    <xdr:cxnSp macro="">
      <xdr:nvCxnSpPr>
        <xdr:cNvPr id="598" name="直線コネクタ 597">
          <a:extLst>
            <a:ext uri="{FF2B5EF4-FFF2-40B4-BE49-F238E27FC236}">
              <a16:creationId xmlns:a16="http://schemas.microsoft.com/office/drawing/2014/main" id="{00000000-0008-0000-0100-000056020000}"/>
            </a:ext>
          </a:extLst>
        </xdr:cNvPr>
        <xdr:cNvCxnSpPr/>
      </xdr:nvCxnSpPr>
      <xdr:spPr>
        <a:xfrm flipV="1">
          <a:off x="21323300" y="10650931"/>
          <a:ext cx="838200" cy="1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864</xdr:rowOff>
    </xdr:from>
    <xdr:to>
      <xdr:col>107</xdr:col>
      <xdr:colOff>101600</xdr:colOff>
      <xdr:row>62</xdr:row>
      <xdr:rowOff>102464</xdr:rowOff>
    </xdr:to>
    <xdr:sp macro="" textlink="">
      <xdr:nvSpPr>
        <xdr:cNvPr id="599" name="楕円 598">
          <a:extLst>
            <a:ext uri="{FF2B5EF4-FFF2-40B4-BE49-F238E27FC236}">
              <a16:creationId xmlns:a16="http://schemas.microsoft.com/office/drawing/2014/main" id="{00000000-0008-0000-0100-000057020000}"/>
            </a:ext>
          </a:extLst>
        </xdr:cNvPr>
        <xdr:cNvSpPr/>
      </xdr:nvSpPr>
      <xdr:spPr>
        <a:xfrm>
          <a:off x="20383500" y="10630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35661</xdr:rowOff>
    </xdr:from>
    <xdr:to>
      <xdr:col>111</xdr:col>
      <xdr:colOff>177800</xdr:colOff>
      <xdr:row>62</xdr:row>
      <xdr:rowOff>51664</xdr:rowOff>
    </xdr:to>
    <xdr:cxnSp macro="">
      <xdr:nvCxnSpPr>
        <xdr:cNvPr id="600" name="直線コネクタ 599">
          <a:extLst>
            <a:ext uri="{FF2B5EF4-FFF2-40B4-BE49-F238E27FC236}">
              <a16:creationId xmlns:a16="http://schemas.microsoft.com/office/drawing/2014/main" id="{00000000-0008-0000-0100-000058020000}"/>
            </a:ext>
          </a:extLst>
        </xdr:cNvPr>
        <xdr:cNvCxnSpPr/>
      </xdr:nvCxnSpPr>
      <xdr:spPr>
        <a:xfrm flipV="1">
          <a:off x="20434300" y="10665561"/>
          <a:ext cx="889000" cy="16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11836</xdr:rowOff>
    </xdr:from>
    <xdr:to>
      <xdr:col>102</xdr:col>
      <xdr:colOff>165100</xdr:colOff>
      <xdr:row>62</xdr:row>
      <xdr:rowOff>113436</xdr:rowOff>
    </xdr:to>
    <xdr:sp macro="" textlink="">
      <xdr:nvSpPr>
        <xdr:cNvPr id="601" name="楕円 600">
          <a:extLst>
            <a:ext uri="{FF2B5EF4-FFF2-40B4-BE49-F238E27FC236}">
              <a16:creationId xmlns:a16="http://schemas.microsoft.com/office/drawing/2014/main" id="{00000000-0008-0000-0100-000059020000}"/>
            </a:ext>
          </a:extLst>
        </xdr:cNvPr>
        <xdr:cNvSpPr/>
      </xdr:nvSpPr>
      <xdr:spPr>
        <a:xfrm>
          <a:off x="19494500" y="10641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51664</xdr:rowOff>
    </xdr:from>
    <xdr:to>
      <xdr:col>107</xdr:col>
      <xdr:colOff>50800</xdr:colOff>
      <xdr:row>62</xdr:row>
      <xdr:rowOff>62636</xdr:rowOff>
    </xdr:to>
    <xdr:cxnSp macro="">
      <xdr:nvCxnSpPr>
        <xdr:cNvPr id="602" name="直線コネクタ 601">
          <a:extLst>
            <a:ext uri="{FF2B5EF4-FFF2-40B4-BE49-F238E27FC236}">
              <a16:creationId xmlns:a16="http://schemas.microsoft.com/office/drawing/2014/main" id="{00000000-0008-0000-0100-00005A020000}"/>
            </a:ext>
          </a:extLst>
        </xdr:cNvPr>
        <xdr:cNvCxnSpPr/>
      </xdr:nvCxnSpPr>
      <xdr:spPr>
        <a:xfrm flipV="1">
          <a:off x="19545300" y="10681564"/>
          <a:ext cx="889000" cy="10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29210</xdr:rowOff>
    </xdr:from>
    <xdr:to>
      <xdr:col>98</xdr:col>
      <xdr:colOff>38100</xdr:colOff>
      <xdr:row>62</xdr:row>
      <xdr:rowOff>130810</xdr:rowOff>
    </xdr:to>
    <xdr:sp macro="" textlink="">
      <xdr:nvSpPr>
        <xdr:cNvPr id="603" name="楕円 602">
          <a:extLst>
            <a:ext uri="{FF2B5EF4-FFF2-40B4-BE49-F238E27FC236}">
              <a16:creationId xmlns:a16="http://schemas.microsoft.com/office/drawing/2014/main" id="{00000000-0008-0000-0100-00005B020000}"/>
            </a:ext>
          </a:extLst>
        </xdr:cNvPr>
        <xdr:cNvSpPr/>
      </xdr:nvSpPr>
      <xdr:spPr>
        <a:xfrm>
          <a:off x="18605500" y="1065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62636</xdr:rowOff>
    </xdr:from>
    <xdr:to>
      <xdr:col>102</xdr:col>
      <xdr:colOff>114300</xdr:colOff>
      <xdr:row>62</xdr:row>
      <xdr:rowOff>80010</xdr:rowOff>
    </xdr:to>
    <xdr:cxnSp macro="">
      <xdr:nvCxnSpPr>
        <xdr:cNvPr id="604" name="直線コネクタ 603">
          <a:extLst>
            <a:ext uri="{FF2B5EF4-FFF2-40B4-BE49-F238E27FC236}">
              <a16:creationId xmlns:a16="http://schemas.microsoft.com/office/drawing/2014/main" id="{00000000-0008-0000-0100-00005C020000}"/>
            </a:ext>
          </a:extLst>
        </xdr:cNvPr>
        <xdr:cNvCxnSpPr/>
      </xdr:nvCxnSpPr>
      <xdr:spPr>
        <a:xfrm flipV="1">
          <a:off x="18656300" y="10692536"/>
          <a:ext cx="889000" cy="1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158767</xdr:rowOff>
    </xdr:from>
    <xdr:ext cx="469744" cy="259045"/>
    <xdr:sp macro="" textlink="">
      <xdr:nvSpPr>
        <xdr:cNvPr id="605" name="n_1aveValue【学校施設】&#10;一人当たり面積">
          <a:extLst>
            <a:ext uri="{FF2B5EF4-FFF2-40B4-BE49-F238E27FC236}">
              <a16:creationId xmlns:a16="http://schemas.microsoft.com/office/drawing/2014/main" id="{00000000-0008-0000-0100-00005D020000}"/>
            </a:ext>
          </a:extLst>
        </xdr:cNvPr>
        <xdr:cNvSpPr txBox="1"/>
      </xdr:nvSpPr>
      <xdr:spPr>
        <a:xfrm>
          <a:off x="21075727" y="1027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150995</xdr:rowOff>
    </xdr:from>
    <xdr:ext cx="469744" cy="259045"/>
    <xdr:sp macro="" textlink="">
      <xdr:nvSpPr>
        <xdr:cNvPr id="606" name="n_2aveValue【学校施設】&#10;一人当たり面積">
          <a:extLst>
            <a:ext uri="{FF2B5EF4-FFF2-40B4-BE49-F238E27FC236}">
              <a16:creationId xmlns:a16="http://schemas.microsoft.com/office/drawing/2014/main" id="{00000000-0008-0000-0100-00005E020000}"/>
            </a:ext>
          </a:extLst>
        </xdr:cNvPr>
        <xdr:cNvSpPr txBox="1"/>
      </xdr:nvSpPr>
      <xdr:spPr>
        <a:xfrm>
          <a:off x="20199427" y="10266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150537</xdr:rowOff>
    </xdr:from>
    <xdr:ext cx="469744" cy="259045"/>
    <xdr:sp macro="" textlink="">
      <xdr:nvSpPr>
        <xdr:cNvPr id="607" name="n_3aveValue【学校施設】&#10;一人当たり面積">
          <a:extLst>
            <a:ext uri="{FF2B5EF4-FFF2-40B4-BE49-F238E27FC236}">
              <a16:creationId xmlns:a16="http://schemas.microsoft.com/office/drawing/2014/main" id="{00000000-0008-0000-0100-00005F020000}"/>
            </a:ext>
          </a:extLst>
        </xdr:cNvPr>
        <xdr:cNvSpPr txBox="1"/>
      </xdr:nvSpPr>
      <xdr:spPr>
        <a:xfrm>
          <a:off x="19310427" y="10266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144594</xdr:rowOff>
    </xdr:from>
    <xdr:ext cx="469744" cy="259045"/>
    <xdr:sp macro="" textlink="">
      <xdr:nvSpPr>
        <xdr:cNvPr id="608" name="n_4aveValue【学校施設】&#10;一人当たり面積">
          <a:extLst>
            <a:ext uri="{FF2B5EF4-FFF2-40B4-BE49-F238E27FC236}">
              <a16:creationId xmlns:a16="http://schemas.microsoft.com/office/drawing/2014/main" id="{00000000-0008-0000-0100-000060020000}"/>
            </a:ext>
          </a:extLst>
        </xdr:cNvPr>
        <xdr:cNvSpPr txBox="1"/>
      </xdr:nvSpPr>
      <xdr:spPr>
        <a:xfrm>
          <a:off x="18421427" y="10260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77588</xdr:rowOff>
    </xdr:from>
    <xdr:ext cx="469744" cy="259045"/>
    <xdr:sp macro="" textlink="">
      <xdr:nvSpPr>
        <xdr:cNvPr id="609" name="n_1mainValue【学校施設】&#10;一人当たり面積">
          <a:extLst>
            <a:ext uri="{FF2B5EF4-FFF2-40B4-BE49-F238E27FC236}">
              <a16:creationId xmlns:a16="http://schemas.microsoft.com/office/drawing/2014/main" id="{00000000-0008-0000-0100-000061020000}"/>
            </a:ext>
          </a:extLst>
        </xdr:cNvPr>
        <xdr:cNvSpPr txBox="1"/>
      </xdr:nvSpPr>
      <xdr:spPr>
        <a:xfrm>
          <a:off x="21075727" y="10707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93591</xdr:rowOff>
    </xdr:from>
    <xdr:ext cx="469744" cy="259045"/>
    <xdr:sp macro="" textlink="">
      <xdr:nvSpPr>
        <xdr:cNvPr id="610" name="n_2mainValue【学校施設】&#10;一人当たり面積">
          <a:extLst>
            <a:ext uri="{FF2B5EF4-FFF2-40B4-BE49-F238E27FC236}">
              <a16:creationId xmlns:a16="http://schemas.microsoft.com/office/drawing/2014/main" id="{00000000-0008-0000-0100-000062020000}"/>
            </a:ext>
          </a:extLst>
        </xdr:cNvPr>
        <xdr:cNvSpPr txBox="1"/>
      </xdr:nvSpPr>
      <xdr:spPr>
        <a:xfrm>
          <a:off x="20199427" y="10723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104563</xdr:rowOff>
    </xdr:from>
    <xdr:ext cx="469744" cy="259045"/>
    <xdr:sp macro="" textlink="">
      <xdr:nvSpPr>
        <xdr:cNvPr id="611" name="n_3mainValue【学校施設】&#10;一人当たり面積">
          <a:extLst>
            <a:ext uri="{FF2B5EF4-FFF2-40B4-BE49-F238E27FC236}">
              <a16:creationId xmlns:a16="http://schemas.microsoft.com/office/drawing/2014/main" id="{00000000-0008-0000-0100-000063020000}"/>
            </a:ext>
          </a:extLst>
        </xdr:cNvPr>
        <xdr:cNvSpPr txBox="1"/>
      </xdr:nvSpPr>
      <xdr:spPr>
        <a:xfrm>
          <a:off x="19310427" y="10734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121937</xdr:rowOff>
    </xdr:from>
    <xdr:ext cx="469744" cy="259045"/>
    <xdr:sp macro="" textlink="">
      <xdr:nvSpPr>
        <xdr:cNvPr id="612" name="n_4mainValue【学校施設】&#10;一人当たり面積">
          <a:extLst>
            <a:ext uri="{FF2B5EF4-FFF2-40B4-BE49-F238E27FC236}">
              <a16:creationId xmlns:a16="http://schemas.microsoft.com/office/drawing/2014/main" id="{00000000-0008-0000-0100-000064020000}"/>
            </a:ext>
          </a:extLst>
        </xdr:cNvPr>
        <xdr:cNvSpPr txBox="1"/>
      </xdr:nvSpPr>
      <xdr:spPr>
        <a:xfrm>
          <a:off x="18421427" y="10751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3" name="正方形/長方形 612">
          <a:extLst>
            <a:ext uri="{FF2B5EF4-FFF2-40B4-BE49-F238E27FC236}">
              <a16:creationId xmlns:a16="http://schemas.microsoft.com/office/drawing/2014/main" id="{00000000-0008-0000-0100-000065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4" name="正方形/長方形 613">
          <a:extLst>
            <a:ext uri="{FF2B5EF4-FFF2-40B4-BE49-F238E27FC236}">
              <a16:creationId xmlns:a16="http://schemas.microsoft.com/office/drawing/2014/main" id="{00000000-0008-0000-0100-000066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5" name="正方形/長方形 614">
          <a:extLst>
            <a:ext uri="{FF2B5EF4-FFF2-40B4-BE49-F238E27FC236}">
              <a16:creationId xmlns:a16="http://schemas.microsoft.com/office/drawing/2014/main" id="{00000000-0008-0000-0100-000067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16" name="正方形/長方形 615">
          <a:extLst>
            <a:ext uri="{FF2B5EF4-FFF2-40B4-BE49-F238E27FC236}">
              <a16:creationId xmlns:a16="http://schemas.microsoft.com/office/drawing/2014/main" id="{00000000-0008-0000-0100-000068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17" name="正方形/長方形 616">
          <a:extLst>
            <a:ext uri="{FF2B5EF4-FFF2-40B4-BE49-F238E27FC236}">
              <a16:creationId xmlns:a16="http://schemas.microsoft.com/office/drawing/2014/main" id="{00000000-0008-0000-0100-000069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18" name="正方形/長方形 617">
          <a:extLst>
            <a:ext uri="{FF2B5EF4-FFF2-40B4-BE49-F238E27FC236}">
              <a16:creationId xmlns:a16="http://schemas.microsoft.com/office/drawing/2014/main" id="{00000000-0008-0000-0100-00006A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19" name="正方形/長方形 618">
          <a:extLst>
            <a:ext uri="{FF2B5EF4-FFF2-40B4-BE49-F238E27FC236}">
              <a16:creationId xmlns:a16="http://schemas.microsoft.com/office/drawing/2014/main" id="{00000000-0008-0000-0100-00006B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0" name="正方形/長方形 619">
          <a:extLst>
            <a:ext uri="{FF2B5EF4-FFF2-40B4-BE49-F238E27FC236}">
              <a16:creationId xmlns:a16="http://schemas.microsoft.com/office/drawing/2014/main" id="{00000000-0008-0000-0100-00006C02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21" name="正方形/長方形 620">
          <a:extLst>
            <a:ext uri="{FF2B5EF4-FFF2-40B4-BE49-F238E27FC236}">
              <a16:creationId xmlns:a16="http://schemas.microsoft.com/office/drawing/2014/main" id="{00000000-0008-0000-0100-00006D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2" name="正方形/長方形 621">
          <a:extLst>
            <a:ext uri="{FF2B5EF4-FFF2-40B4-BE49-F238E27FC236}">
              <a16:creationId xmlns:a16="http://schemas.microsoft.com/office/drawing/2014/main" id="{00000000-0008-0000-0100-00006E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3" name="正方形/長方形 622">
          <a:extLst>
            <a:ext uri="{FF2B5EF4-FFF2-40B4-BE49-F238E27FC236}">
              <a16:creationId xmlns:a16="http://schemas.microsoft.com/office/drawing/2014/main" id="{00000000-0008-0000-0100-00006F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4" name="正方形/長方形 623">
          <a:extLst>
            <a:ext uri="{FF2B5EF4-FFF2-40B4-BE49-F238E27FC236}">
              <a16:creationId xmlns:a16="http://schemas.microsoft.com/office/drawing/2014/main" id="{00000000-0008-0000-0100-000070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25" name="正方形/長方形 624">
          <a:extLst>
            <a:ext uri="{FF2B5EF4-FFF2-40B4-BE49-F238E27FC236}">
              <a16:creationId xmlns:a16="http://schemas.microsoft.com/office/drawing/2014/main" id="{00000000-0008-0000-0100-000071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26" name="正方形/長方形 625">
          <a:extLst>
            <a:ext uri="{FF2B5EF4-FFF2-40B4-BE49-F238E27FC236}">
              <a16:creationId xmlns:a16="http://schemas.microsoft.com/office/drawing/2014/main" id="{00000000-0008-0000-0100-000072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27" name="正方形/長方形 626">
          <a:extLst>
            <a:ext uri="{FF2B5EF4-FFF2-40B4-BE49-F238E27FC236}">
              <a16:creationId xmlns:a16="http://schemas.microsoft.com/office/drawing/2014/main" id="{00000000-0008-0000-0100-000073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28" name="正方形/長方形 627">
          <a:extLst>
            <a:ext uri="{FF2B5EF4-FFF2-40B4-BE49-F238E27FC236}">
              <a16:creationId xmlns:a16="http://schemas.microsoft.com/office/drawing/2014/main" id="{00000000-0008-0000-0100-00007402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29" name="正方形/長方形 628">
          <a:extLst>
            <a:ext uri="{FF2B5EF4-FFF2-40B4-BE49-F238E27FC236}">
              <a16:creationId xmlns:a16="http://schemas.microsoft.com/office/drawing/2014/main" id="{00000000-0008-0000-0100-000075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0" name="正方形/長方形 629">
          <a:extLst>
            <a:ext uri="{FF2B5EF4-FFF2-40B4-BE49-F238E27FC236}">
              <a16:creationId xmlns:a16="http://schemas.microsoft.com/office/drawing/2014/main" id="{00000000-0008-0000-0100-000076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1" name="正方形/長方形 630">
          <a:extLst>
            <a:ext uri="{FF2B5EF4-FFF2-40B4-BE49-F238E27FC236}">
              <a16:creationId xmlns:a16="http://schemas.microsoft.com/office/drawing/2014/main" id="{00000000-0008-0000-0100-000077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2" name="正方形/長方形 631">
          <a:extLst>
            <a:ext uri="{FF2B5EF4-FFF2-40B4-BE49-F238E27FC236}">
              <a16:creationId xmlns:a16="http://schemas.microsoft.com/office/drawing/2014/main" id="{00000000-0008-0000-0100-000078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33" name="正方形/長方形 632">
          <a:extLst>
            <a:ext uri="{FF2B5EF4-FFF2-40B4-BE49-F238E27FC236}">
              <a16:creationId xmlns:a16="http://schemas.microsoft.com/office/drawing/2014/main" id="{00000000-0008-0000-0100-000079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34" name="正方形/長方形 633">
          <a:extLst>
            <a:ext uri="{FF2B5EF4-FFF2-40B4-BE49-F238E27FC236}">
              <a16:creationId xmlns:a16="http://schemas.microsoft.com/office/drawing/2014/main" id="{00000000-0008-0000-0100-00007A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35" name="正方形/長方形 634">
          <a:extLst>
            <a:ext uri="{FF2B5EF4-FFF2-40B4-BE49-F238E27FC236}">
              <a16:creationId xmlns:a16="http://schemas.microsoft.com/office/drawing/2014/main" id="{00000000-0008-0000-0100-00007B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36" name="正方形/長方形 635">
          <a:extLst>
            <a:ext uri="{FF2B5EF4-FFF2-40B4-BE49-F238E27FC236}">
              <a16:creationId xmlns:a16="http://schemas.microsoft.com/office/drawing/2014/main" id="{00000000-0008-0000-0100-00007C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37" name="テキスト ボックス 636">
          <a:extLst>
            <a:ext uri="{FF2B5EF4-FFF2-40B4-BE49-F238E27FC236}">
              <a16:creationId xmlns:a16="http://schemas.microsoft.com/office/drawing/2014/main" id="{00000000-0008-0000-0100-00007D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38" name="直線コネクタ 637">
          <a:extLst>
            <a:ext uri="{FF2B5EF4-FFF2-40B4-BE49-F238E27FC236}">
              <a16:creationId xmlns:a16="http://schemas.microsoft.com/office/drawing/2014/main" id="{00000000-0008-0000-0100-00007E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39" name="テキスト ボックス 638">
          <a:extLst>
            <a:ext uri="{FF2B5EF4-FFF2-40B4-BE49-F238E27FC236}">
              <a16:creationId xmlns:a16="http://schemas.microsoft.com/office/drawing/2014/main" id="{00000000-0008-0000-0100-00007F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40" name="直線コネクタ 639">
          <a:extLst>
            <a:ext uri="{FF2B5EF4-FFF2-40B4-BE49-F238E27FC236}">
              <a16:creationId xmlns:a16="http://schemas.microsoft.com/office/drawing/2014/main" id="{00000000-0008-0000-0100-000080020000}"/>
            </a:ext>
          </a:extLst>
        </xdr:cNvPr>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641" name="テキスト ボックス 640">
          <a:extLst>
            <a:ext uri="{FF2B5EF4-FFF2-40B4-BE49-F238E27FC236}">
              <a16:creationId xmlns:a16="http://schemas.microsoft.com/office/drawing/2014/main" id="{00000000-0008-0000-0100-000081020000}"/>
            </a:ext>
          </a:extLst>
        </xdr:cNvPr>
        <xdr:cNvSpPr txBox="1"/>
      </xdr:nvSpPr>
      <xdr:spPr>
        <a:xfrm>
          <a:off x="11978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42" name="直線コネクタ 641">
          <a:extLst>
            <a:ext uri="{FF2B5EF4-FFF2-40B4-BE49-F238E27FC236}">
              <a16:creationId xmlns:a16="http://schemas.microsoft.com/office/drawing/2014/main" id="{00000000-0008-0000-0100-000082020000}"/>
            </a:ext>
          </a:extLst>
        </xdr:cNvPr>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43" name="テキスト ボックス 642">
          <a:extLst>
            <a:ext uri="{FF2B5EF4-FFF2-40B4-BE49-F238E27FC236}">
              <a16:creationId xmlns:a16="http://schemas.microsoft.com/office/drawing/2014/main" id="{00000000-0008-0000-0100-000083020000}"/>
            </a:ext>
          </a:extLst>
        </xdr:cNvPr>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44" name="直線コネクタ 643">
          <a:extLst>
            <a:ext uri="{FF2B5EF4-FFF2-40B4-BE49-F238E27FC236}">
              <a16:creationId xmlns:a16="http://schemas.microsoft.com/office/drawing/2014/main" id="{00000000-0008-0000-0100-000084020000}"/>
            </a:ext>
          </a:extLst>
        </xdr:cNvPr>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45" name="テキスト ボックス 644">
          <a:extLst>
            <a:ext uri="{FF2B5EF4-FFF2-40B4-BE49-F238E27FC236}">
              <a16:creationId xmlns:a16="http://schemas.microsoft.com/office/drawing/2014/main" id="{00000000-0008-0000-0100-000085020000}"/>
            </a:ext>
          </a:extLst>
        </xdr:cNvPr>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46" name="直線コネクタ 645">
          <a:extLst>
            <a:ext uri="{FF2B5EF4-FFF2-40B4-BE49-F238E27FC236}">
              <a16:creationId xmlns:a16="http://schemas.microsoft.com/office/drawing/2014/main" id="{00000000-0008-0000-0100-000086020000}"/>
            </a:ext>
          </a:extLst>
        </xdr:cNvPr>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647" name="テキスト ボックス 646">
          <a:extLst>
            <a:ext uri="{FF2B5EF4-FFF2-40B4-BE49-F238E27FC236}">
              <a16:creationId xmlns:a16="http://schemas.microsoft.com/office/drawing/2014/main" id="{00000000-0008-0000-0100-000087020000}"/>
            </a:ext>
          </a:extLst>
        </xdr:cNvPr>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48" name="直線コネクタ 647">
          <a:extLst>
            <a:ext uri="{FF2B5EF4-FFF2-40B4-BE49-F238E27FC236}">
              <a16:creationId xmlns:a16="http://schemas.microsoft.com/office/drawing/2014/main" id="{00000000-0008-0000-0100-000088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649" name="テキスト ボックス 648">
          <a:extLst>
            <a:ext uri="{FF2B5EF4-FFF2-40B4-BE49-F238E27FC236}">
              <a16:creationId xmlns:a16="http://schemas.microsoft.com/office/drawing/2014/main" id="{00000000-0008-0000-0100-000089020000}"/>
            </a:ext>
          </a:extLst>
        </xdr:cNvPr>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50" name="【公民館】&#10;有形固定資産減価償却率グラフ枠">
          <a:extLst>
            <a:ext uri="{FF2B5EF4-FFF2-40B4-BE49-F238E27FC236}">
              <a16:creationId xmlns:a16="http://schemas.microsoft.com/office/drawing/2014/main" id="{00000000-0008-0000-0100-00008A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25908</xdr:rowOff>
    </xdr:from>
    <xdr:to>
      <xdr:col>85</xdr:col>
      <xdr:colOff>126364</xdr:colOff>
      <xdr:row>108</xdr:row>
      <xdr:rowOff>76200</xdr:rowOff>
    </xdr:to>
    <xdr:cxnSp macro="">
      <xdr:nvCxnSpPr>
        <xdr:cNvPr id="651" name="直線コネクタ 650">
          <a:extLst>
            <a:ext uri="{FF2B5EF4-FFF2-40B4-BE49-F238E27FC236}">
              <a16:creationId xmlns:a16="http://schemas.microsoft.com/office/drawing/2014/main" id="{00000000-0008-0000-0100-00008B020000}"/>
            </a:ext>
          </a:extLst>
        </xdr:cNvPr>
        <xdr:cNvCxnSpPr/>
      </xdr:nvCxnSpPr>
      <xdr:spPr>
        <a:xfrm flipV="1">
          <a:off x="16318864" y="17342358"/>
          <a:ext cx="0" cy="1250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80027</xdr:rowOff>
    </xdr:from>
    <xdr:ext cx="469744" cy="259045"/>
    <xdr:sp macro="" textlink="">
      <xdr:nvSpPr>
        <xdr:cNvPr id="652" name="【公民館】&#10;有形固定資産減価償却率最小値テキスト">
          <a:extLst>
            <a:ext uri="{FF2B5EF4-FFF2-40B4-BE49-F238E27FC236}">
              <a16:creationId xmlns:a16="http://schemas.microsoft.com/office/drawing/2014/main" id="{00000000-0008-0000-0100-00008C020000}"/>
            </a:ext>
          </a:extLst>
        </xdr:cNvPr>
        <xdr:cNvSpPr txBox="1"/>
      </xdr:nvSpPr>
      <xdr:spPr>
        <a:xfrm>
          <a:off x="163576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76200</xdr:rowOff>
    </xdr:from>
    <xdr:to>
      <xdr:col>86</xdr:col>
      <xdr:colOff>25400</xdr:colOff>
      <xdr:row>108</xdr:row>
      <xdr:rowOff>76200</xdr:rowOff>
    </xdr:to>
    <xdr:cxnSp macro="">
      <xdr:nvCxnSpPr>
        <xdr:cNvPr id="653" name="直線コネクタ 652">
          <a:extLst>
            <a:ext uri="{FF2B5EF4-FFF2-40B4-BE49-F238E27FC236}">
              <a16:creationId xmlns:a16="http://schemas.microsoft.com/office/drawing/2014/main" id="{00000000-0008-0000-0100-00008D020000}"/>
            </a:ext>
          </a:extLst>
        </xdr:cNvPr>
        <xdr:cNvCxnSpPr/>
      </xdr:nvCxnSpPr>
      <xdr:spPr>
        <a:xfrm>
          <a:off x="16230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144035</xdr:rowOff>
    </xdr:from>
    <xdr:ext cx="405111" cy="259045"/>
    <xdr:sp macro="" textlink="">
      <xdr:nvSpPr>
        <xdr:cNvPr id="654" name="【公民館】&#10;有形固定資産減価償却率最大値テキスト">
          <a:extLst>
            <a:ext uri="{FF2B5EF4-FFF2-40B4-BE49-F238E27FC236}">
              <a16:creationId xmlns:a16="http://schemas.microsoft.com/office/drawing/2014/main" id="{00000000-0008-0000-0100-00008E020000}"/>
            </a:ext>
          </a:extLst>
        </xdr:cNvPr>
        <xdr:cNvSpPr txBox="1"/>
      </xdr:nvSpPr>
      <xdr:spPr>
        <a:xfrm>
          <a:off x="16357600" y="17117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25908</xdr:rowOff>
    </xdr:from>
    <xdr:to>
      <xdr:col>86</xdr:col>
      <xdr:colOff>25400</xdr:colOff>
      <xdr:row>101</xdr:row>
      <xdr:rowOff>25908</xdr:rowOff>
    </xdr:to>
    <xdr:cxnSp macro="">
      <xdr:nvCxnSpPr>
        <xdr:cNvPr id="655" name="直線コネクタ 654">
          <a:extLst>
            <a:ext uri="{FF2B5EF4-FFF2-40B4-BE49-F238E27FC236}">
              <a16:creationId xmlns:a16="http://schemas.microsoft.com/office/drawing/2014/main" id="{00000000-0008-0000-0100-00008F020000}"/>
            </a:ext>
          </a:extLst>
        </xdr:cNvPr>
        <xdr:cNvCxnSpPr/>
      </xdr:nvCxnSpPr>
      <xdr:spPr>
        <a:xfrm>
          <a:off x="16230600" y="17342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84853</xdr:rowOff>
    </xdr:from>
    <xdr:ext cx="405111" cy="259045"/>
    <xdr:sp macro="" textlink="">
      <xdr:nvSpPr>
        <xdr:cNvPr id="656" name="【公民館】&#10;有形固定資産減価償却率平均値テキスト">
          <a:extLst>
            <a:ext uri="{FF2B5EF4-FFF2-40B4-BE49-F238E27FC236}">
              <a16:creationId xmlns:a16="http://schemas.microsoft.com/office/drawing/2014/main" id="{00000000-0008-0000-0100-000090020000}"/>
            </a:ext>
          </a:extLst>
        </xdr:cNvPr>
        <xdr:cNvSpPr txBox="1"/>
      </xdr:nvSpPr>
      <xdr:spPr>
        <a:xfrm>
          <a:off x="16357600" y="177442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61976</xdr:rowOff>
    </xdr:from>
    <xdr:to>
      <xdr:col>85</xdr:col>
      <xdr:colOff>177800</xdr:colOff>
      <xdr:row>104</xdr:row>
      <xdr:rowOff>163576</xdr:rowOff>
    </xdr:to>
    <xdr:sp macro="" textlink="">
      <xdr:nvSpPr>
        <xdr:cNvPr id="657" name="フローチャート: 判断 656">
          <a:extLst>
            <a:ext uri="{FF2B5EF4-FFF2-40B4-BE49-F238E27FC236}">
              <a16:creationId xmlns:a16="http://schemas.microsoft.com/office/drawing/2014/main" id="{00000000-0008-0000-0100-000091020000}"/>
            </a:ext>
          </a:extLst>
        </xdr:cNvPr>
        <xdr:cNvSpPr/>
      </xdr:nvSpPr>
      <xdr:spPr>
        <a:xfrm>
          <a:off x="16268700" y="17892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18542</xdr:rowOff>
    </xdr:from>
    <xdr:to>
      <xdr:col>81</xdr:col>
      <xdr:colOff>101600</xdr:colOff>
      <xdr:row>104</xdr:row>
      <xdr:rowOff>120142</xdr:rowOff>
    </xdr:to>
    <xdr:sp macro="" textlink="">
      <xdr:nvSpPr>
        <xdr:cNvPr id="658" name="フローチャート: 判断 657">
          <a:extLst>
            <a:ext uri="{FF2B5EF4-FFF2-40B4-BE49-F238E27FC236}">
              <a16:creationId xmlns:a16="http://schemas.microsoft.com/office/drawing/2014/main" id="{00000000-0008-0000-0100-000092020000}"/>
            </a:ext>
          </a:extLst>
        </xdr:cNvPr>
        <xdr:cNvSpPr/>
      </xdr:nvSpPr>
      <xdr:spPr>
        <a:xfrm>
          <a:off x="15430500" y="17849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32258</xdr:rowOff>
    </xdr:from>
    <xdr:to>
      <xdr:col>76</xdr:col>
      <xdr:colOff>165100</xdr:colOff>
      <xdr:row>104</xdr:row>
      <xdr:rowOff>133858</xdr:rowOff>
    </xdr:to>
    <xdr:sp macro="" textlink="">
      <xdr:nvSpPr>
        <xdr:cNvPr id="659" name="フローチャート: 判断 658">
          <a:extLst>
            <a:ext uri="{FF2B5EF4-FFF2-40B4-BE49-F238E27FC236}">
              <a16:creationId xmlns:a16="http://schemas.microsoft.com/office/drawing/2014/main" id="{00000000-0008-0000-0100-000093020000}"/>
            </a:ext>
          </a:extLst>
        </xdr:cNvPr>
        <xdr:cNvSpPr/>
      </xdr:nvSpPr>
      <xdr:spPr>
        <a:xfrm>
          <a:off x="14541500" y="17863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77978</xdr:rowOff>
    </xdr:from>
    <xdr:to>
      <xdr:col>72</xdr:col>
      <xdr:colOff>38100</xdr:colOff>
      <xdr:row>105</xdr:row>
      <xdr:rowOff>8128</xdr:rowOff>
    </xdr:to>
    <xdr:sp macro="" textlink="">
      <xdr:nvSpPr>
        <xdr:cNvPr id="660" name="フローチャート: 判断 659">
          <a:extLst>
            <a:ext uri="{FF2B5EF4-FFF2-40B4-BE49-F238E27FC236}">
              <a16:creationId xmlns:a16="http://schemas.microsoft.com/office/drawing/2014/main" id="{00000000-0008-0000-0100-000094020000}"/>
            </a:ext>
          </a:extLst>
        </xdr:cNvPr>
        <xdr:cNvSpPr/>
      </xdr:nvSpPr>
      <xdr:spPr>
        <a:xfrm>
          <a:off x="13652500" y="17908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41402</xdr:rowOff>
    </xdr:from>
    <xdr:to>
      <xdr:col>67</xdr:col>
      <xdr:colOff>101600</xdr:colOff>
      <xdr:row>104</xdr:row>
      <xdr:rowOff>143002</xdr:rowOff>
    </xdr:to>
    <xdr:sp macro="" textlink="">
      <xdr:nvSpPr>
        <xdr:cNvPr id="661" name="フローチャート: 判断 660">
          <a:extLst>
            <a:ext uri="{FF2B5EF4-FFF2-40B4-BE49-F238E27FC236}">
              <a16:creationId xmlns:a16="http://schemas.microsoft.com/office/drawing/2014/main" id="{00000000-0008-0000-0100-000095020000}"/>
            </a:ext>
          </a:extLst>
        </xdr:cNvPr>
        <xdr:cNvSpPr/>
      </xdr:nvSpPr>
      <xdr:spPr>
        <a:xfrm>
          <a:off x="12763500" y="1787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62" name="テキスト ボックス 661">
          <a:extLst>
            <a:ext uri="{FF2B5EF4-FFF2-40B4-BE49-F238E27FC236}">
              <a16:creationId xmlns:a16="http://schemas.microsoft.com/office/drawing/2014/main" id="{00000000-0008-0000-0100-000096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63" name="テキスト ボックス 662">
          <a:extLst>
            <a:ext uri="{FF2B5EF4-FFF2-40B4-BE49-F238E27FC236}">
              <a16:creationId xmlns:a16="http://schemas.microsoft.com/office/drawing/2014/main" id="{00000000-0008-0000-0100-000097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64" name="テキスト ボックス 663">
          <a:extLst>
            <a:ext uri="{FF2B5EF4-FFF2-40B4-BE49-F238E27FC236}">
              <a16:creationId xmlns:a16="http://schemas.microsoft.com/office/drawing/2014/main" id="{00000000-0008-0000-0100-000098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65" name="テキスト ボックス 664">
          <a:extLst>
            <a:ext uri="{FF2B5EF4-FFF2-40B4-BE49-F238E27FC236}">
              <a16:creationId xmlns:a16="http://schemas.microsoft.com/office/drawing/2014/main" id="{00000000-0008-0000-0100-000099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66" name="テキスト ボックス 665">
          <a:extLst>
            <a:ext uri="{FF2B5EF4-FFF2-40B4-BE49-F238E27FC236}">
              <a16:creationId xmlns:a16="http://schemas.microsoft.com/office/drawing/2014/main" id="{00000000-0008-0000-0100-00009A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144272</xdr:rowOff>
    </xdr:from>
    <xdr:to>
      <xdr:col>85</xdr:col>
      <xdr:colOff>177800</xdr:colOff>
      <xdr:row>107</xdr:row>
      <xdr:rowOff>74422</xdr:rowOff>
    </xdr:to>
    <xdr:sp macro="" textlink="">
      <xdr:nvSpPr>
        <xdr:cNvPr id="667" name="楕円 666">
          <a:extLst>
            <a:ext uri="{FF2B5EF4-FFF2-40B4-BE49-F238E27FC236}">
              <a16:creationId xmlns:a16="http://schemas.microsoft.com/office/drawing/2014/main" id="{00000000-0008-0000-0100-00009B020000}"/>
            </a:ext>
          </a:extLst>
        </xdr:cNvPr>
        <xdr:cNvSpPr/>
      </xdr:nvSpPr>
      <xdr:spPr>
        <a:xfrm>
          <a:off x="16268700" y="1831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122699</xdr:rowOff>
    </xdr:from>
    <xdr:ext cx="405111" cy="259045"/>
    <xdr:sp macro="" textlink="">
      <xdr:nvSpPr>
        <xdr:cNvPr id="668" name="【公民館】&#10;有形固定資産減価償却率該当値テキスト">
          <a:extLst>
            <a:ext uri="{FF2B5EF4-FFF2-40B4-BE49-F238E27FC236}">
              <a16:creationId xmlns:a16="http://schemas.microsoft.com/office/drawing/2014/main" id="{00000000-0008-0000-0100-00009C020000}"/>
            </a:ext>
          </a:extLst>
        </xdr:cNvPr>
        <xdr:cNvSpPr txBox="1"/>
      </xdr:nvSpPr>
      <xdr:spPr>
        <a:xfrm>
          <a:off x="16357600" y="18296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109982</xdr:rowOff>
    </xdr:from>
    <xdr:to>
      <xdr:col>81</xdr:col>
      <xdr:colOff>101600</xdr:colOff>
      <xdr:row>107</xdr:row>
      <xdr:rowOff>40132</xdr:rowOff>
    </xdr:to>
    <xdr:sp macro="" textlink="">
      <xdr:nvSpPr>
        <xdr:cNvPr id="669" name="楕円 668">
          <a:extLst>
            <a:ext uri="{FF2B5EF4-FFF2-40B4-BE49-F238E27FC236}">
              <a16:creationId xmlns:a16="http://schemas.microsoft.com/office/drawing/2014/main" id="{00000000-0008-0000-0100-00009D020000}"/>
            </a:ext>
          </a:extLst>
        </xdr:cNvPr>
        <xdr:cNvSpPr/>
      </xdr:nvSpPr>
      <xdr:spPr>
        <a:xfrm>
          <a:off x="15430500" y="18283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160782</xdr:rowOff>
    </xdr:from>
    <xdr:to>
      <xdr:col>85</xdr:col>
      <xdr:colOff>127000</xdr:colOff>
      <xdr:row>107</xdr:row>
      <xdr:rowOff>23622</xdr:rowOff>
    </xdr:to>
    <xdr:cxnSp macro="">
      <xdr:nvCxnSpPr>
        <xdr:cNvPr id="670" name="直線コネクタ 669">
          <a:extLst>
            <a:ext uri="{FF2B5EF4-FFF2-40B4-BE49-F238E27FC236}">
              <a16:creationId xmlns:a16="http://schemas.microsoft.com/office/drawing/2014/main" id="{00000000-0008-0000-0100-00009E020000}"/>
            </a:ext>
          </a:extLst>
        </xdr:cNvPr>
        <xdr:cNvCxnSpPr/>
      </xdr:nvCxnSpPr>
      <xdr:spPr>
        <a:xfrm>
          <a:off x="15481300" y="18334482"/>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64263</xdr:rowOff>
    </xdr:from>
    <xdr:to>
      <xdr:col>76</xdr:col>
      <xdr:colOff>165100</xdr:colOff>
      <xdr:row>106</xdr:row>
      <xdr:rowOff>165863</xdr:rowOff>
    </xdr:to>
    <xdr:sp macro="" textlink="">
      <xdr:nvSpPr>
        <xdr:cNvPr id="671" name="楕円 670">
          <a:extLst>
            <a:ext uri="{FF2B5EF4-FFF2-40B4-BE49-F238E27FC236}">
              <a16:creationId xmlns:a16="http://schemas.microsoft.com/office/drawing/2014/main" id="{00000000-0008-0000-0100-00009F020000}"/>
            </a:ext>
          </a:extLst>
        </xdr:cNvPr>
        <xdr:cNvSpPr/>
      </xdr:nvSpPr>
      <xdr:spPr>
        <a:xfrm>
          <a:off x="14541500" y="18237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115063</xdr:rowOff>
    </xdr:from>
    <xdr:to>
      <xdr:col>81</xdr:col>
      <xdr:colOff>50800</xdr:colOff>
      <xdr:row>106</xdr:row>
      <xdr:rowOff>160782</xdr:rowOff>
    </xdr:to>
    <xdr:cxnSp macro="">
      <xdr:nvCxnSpPr>
        <xdr:cNvPr id="672" name="直線コネクタ 671">
          <a:extLst>
            <a:ext uri="{FF2B5EF4-FFF2-40B4-BE49-F238E27FC236}">
              <a16:creationId xmlns:a16="http://schemas.microsoft.com/office/drawing/2014/main" id="{00000000-0008-0000-0100-0000A0020000}"/>
            </a:ext>
          </a:extLst>
        </xdr:cNvPr>
        <xdr:cNvCxnSpPr/>
      </xdr:nvCxnSpPr>
      <xdr:spPr>
        <a:xfrm>
          <a:off x="14592300" y="18288763"/>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20828</xdr:rowOff>
    </xdr:from>
    <xdr:to>
      <xdr:col>72</xdr:col>
      <xdr:colOff>38100</xdr:colOff>
      <xdr:row>106</xdr:row>
      <xdr:rowOff>122428</xdr:rowOff>
    </xdr:to>
    <xdr:sp macro="" textlink="">
      <xdr:nvSpPr>
        <xdr:cNvPr id="673" name="楕円 672">
          <a:extLst>
            <a:ext uri="{FF2B5EF4-FFF2-40B4-BE49-F238E27FC236}">
              <a16:creationId xmlns:a16="http://schemas.microsoft.com/office/drawing/2014/main" id="{00000000-0008-0000-0100-0000A1020000}"/>
            </a:ext>
          </a:extLst>
        </xdr:cNvPr>
        <xdr:cNvSpPr/>
      </xdr:nvSpPr>
      <xdr:spPr>
        <a:xfrm>
          <a:off x="13652500" y="1819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71628</xdr:rowOff>
    </xdr:from>
    <xdr:to>
      <xdr:col>76</xdr:col>
      <xdr:colOff>114300</xdr:colOff>
      <xdr:row>106</xdr:row>
      <xdr:rowOff>115063</xdr:rowOff>
    </xdr:to>
    <xdr:cxnSp macro="">
      <xdr:nvCxnSpPr>
        <xdr:cNvPr id="674" name="直線コネクタ 673">
          <a:extLst>
            <a:ext uri="{FF2B5EF4-FFF2-40B4-BE49-F238E27FC236}">
              <a16:creationId xmlns:a16="http://schemas.microsoft.com/office/drawing/2014/main" id="{00000000-0008-0000-0100-0000A2020000}"/>
            </a:ext>
          </a:extLst>
        </xdr:cNvPr>
        <xdr:cNvCxnSpPr/>
      </xdr:nvCxnSpPr>
      <xdr:spPr>
        <a:xfrm>
          <a:off x="13703300" y="18245328"/>
          <a:ext cx="889000" cy="43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146558</xdr:rowOff>
    </xdr:from>
    <xdr:to>
      <xdr:col>67</xdr:col>
      <xdr:colOff>101600</xdr:colOff>
      <xdr:row>106</xdr:row>
      <xdr:rowOff>76708</xdr:rowOff>
    </xdr:to>
    <xdr:sp macro="" textlink="">
      <xdr:nvSpPr>
        <xdr:cNvPr id="675" name="楕円 674">
          <a:extLst>
            <a:ext uri="{FF2B5EF4-FFF2-40B4-BE49-F238E27FC236}">
              <a16:creationId xmlns:a16="http://schemas.microsoft.com/office/drawing/2014/main" id="{00000000-0008-0000-0100-0000A3020000}"/>
            </a:ext>
          </a:extLst>
        </xdr:cNvPr>
        <xdr:cNvSpPr/>
      </xdr:nvSpPr>
      <xdr:spPr>
        <a:xfrm>
          <a:off x="12763500" y="1814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25908</xdr:rowOff>
    </xdr:from>
    <xdr:to>
      <xdr:col>71</xdr:col>
      <xdr:colOff>177800</xdr:colOff>
      <xdr:row>106</xdr:row>
      <xdr:rowOff>71628</xdr:rowOff>
    </xdr:to>
    <xdr:cxnSp macro="">
      <xdr:nvCxnSpPr>
        <xdr:cNvPr id="676" name="直線コネクタ 675">
          <a:extLst>
            <a:ext uri="{FF2B5EF4-FFF2-40B4-BE49-F238E27FC236}">
              <a16:creationId xmlns:a16="http://schemas.microsoft.com/office/drawing/2014/main" id="{00000000-0008-0000-0100-0000A4020000}"/>
            </a:ext>
          </a:extLst>
        </xdr:cNvPr>
        <xdr:cNvCxnSpPr/>
      </xdr:nvCxnSpPr>
      <xdr:spPr>
        <a:xfrm>
          <a:off x="12814300" y="1819960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136669</xdr:rowOff>
    </xdr:from>
    <xdr:ext cx="405111" cy="259045"/>
    <xdr:sp macro="" textlink="">
      <xdr:nvSpPr>
        <xdr:cNvPr id="677" name="n_1aveValue【公民館】&#10;有形固定資産減価償却率">
          <a:extLst>
            <a:ext uri="{FF2B5EF4-FFF2-40B4-BE49-F238E27FC236}">
              <a16:creationId xmlns:a16="http://schemas.microsoft.com/office/drawing/2014/main" id="{00000000-0008-0000-0100-0000A5020000}"/>
            </a:ext>
          </a:extLst>
        </xdr:cNvPr>
        <xdr:cNvSpPr txBox="1"/>
      </xdr:nvSpPr>
      <xdr:spPr>
        <a:xfrm>
          <a:off x="15266044" y="176245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150385</xdr:rowOff>
    </xdr:from>
    <xdr:ext cx="405111" cy="259045"/>
    <xdr:sp macro="" textlink="">
      <xdr:nvSpPr>
        <xdr:cNvPr id="678" name="n_2aveValue【公民館】&#10;有形固定資産減価償却率">
          <a:extLst>
            <a:ext uri="{FF2B5EF4-FFF2-40B4-BE49-F238E27FC236}">
              <a16:creationId xmlns:a16="http://schemas.microsoft.com/office/drawing/2014/main" id="{00000000-0008-0000-0100-0000A6020000}"/>
            </a:ext>
          </a:extLst>
        </xdr:cNvPr>
        <xdr:cNvSpPr txBox="1"/>
      </xdr:nvSpPr>
      <xdr:spPr>
        <a:xfrm>
          <a:off x="14389744" y="17638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24655</xdr:rowOff>
    </xdr:from>
    <xdr:ext cx="405111" cy="259045"/>
    <xdr:sp macro="" textlink="">
      <xdr:nvSpPr>
        <xdr:cNvPr id="679" name="n_3aveValue【公民館】&#10;有形固定資産減価償却率">
          <a:extLst>
            <a:ext uri="{FF2B5EF4-FFF2-40B4-BE49-F238E27FC236}">
              <a16:creationId xmlns:a16="http://schemas.microsoft.com/office/drawing/2014/main" id="{00000000-0008-0000-0100-0000A7020000}"/>
            </a:ext>
          </a:extLst>
        </xdr:cNvPr>
        <xdr:cNvSpPr txBox="1"/>
      </xdr:nvSpPr>
      <xdr:spPr>
        <a:xfrm>
          <a:off x="13500744" y="17684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159529</xdr:rowOff>
    </xdr:from>
    <xdr:ext cx="405111" cy="259045"/>
    <xdr:sp macro="" textlink="">
      <xdr:nvSpPr>
        <xdr:cNvPr id="680" name="n_4aveValue【公民館】&#10;有形固定資産減価償却率">
          <a:extLst>
            <a:ext uri="{FF2B5EF4-FFF2-40B4-BE49-F238E27FC236}">
              <a16:creationId xmlns:a16="http://schemas.microsoft.com/office/drawing/2014/main" id="{00000000-0008-0000-0100-0000A8020000}"/>
            </a:ext>
          </a:extLst>
        </xdr:cNvPr>
        <xdr:cNvSpPr txBox="1"/>
      </xdr:nvSpPr>
      <xdr:spPr>
        <a:xfrm>
          <a:off x="12611744" y="17647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31259</xdr:rowOff>
    </xdr:from>
    <xdr:ext cx="405111" cy="259045"/>
    <xdr:sp macro="" textlink="">
      <xdr:nvSpPr>
        <xdr:cNvPr id="681" name="n_1mainValue【公民館】&#10;有形固定資産減価償却率">
          <a:extLst>
            <a:ext uri="{FF2B5EF4-FFF2-40B4-BE49-F238E27FC236}">
              <a16:creationId xmlns:a16="http://schemas.microsoft.com/office/drawing/2014/main" id="{00000000-0008-0000-0100-0000A9020000}"/>
            </a:ext>
          </a:extLst>
        </xdr:cNvPr>
        <xdr:cNvSpPr txBox="1"/>
      </xdr:nvSpPr>
      <xdr:spPr>
        <a:xfrm>
          <a:off x="15266044" y="18376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156990</xdr:rowOff>
    </xdr:from>
    <xdr:ext cx="405111" cy="259045"/>
    <xdr:sp macro="" textlink="">
      <xdr:nvSpPr>
        <xdr:cNvPr id="682" name="n_2mainValue【公民館】&#10;有形固定資産減価償却率">
          <a:extLst>
            <a:ext uri="{FF2B5EF4-FFF2-40B4-BE49-F238E27FC236}">
              <a16:creationId xmlns:a16="http://schemas.microsoft.com/office/drawing/2014/main" id="{00000000-0008-0000-0100-0000AA020000}"/>
            </a:ext>
          </a:extLst>
        </xdr:cNvPr>
        <xdr:cNvSpPr txBox="1"/>
      </xdr:nvSpPr>
      <xdr:spPr>
        <a:xfrm>
          <a:off x="14389744" y="18330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113555</xdr:rowOff>
    </xdr:from>
    <xdr:ext cx="405111" cy="259045"/>
    <xdr:sp macro="" textlink="">
      <xdr:nvSpPr>
        <xdr:cNvPr id="683" name="n_3mainValue【公民館】&#10;有形固定資産減価償却率">
          <a:extLst>
            <a:ext uri="{FF2B5EF4-FFF2-40B4-BE49-F238E27FC236}">
              <a16:creationId xmlns:a16="http://schemas.microsoft.com/office/drawing/2014/main" id="{00000000-0008-0000-0100-0000AB020000}"/>
            </a:ext>
          </a:extLst>
        </xdr:cNvPr>
        <xdr:cNvSpPr txBox="1"/>
      </xdr:nvSpPr>
      <xdr:spPr>
        <a:xfrm>
          <a:off x="13500744" y="18287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67835</xdr:rowOff>
    </xdr:from>
    <xdr:ext cx="405111" cy="259045"/>
    <xdr:sp macro="" textlink="">
      <xdr:nvSpPr>
        <xdr:cNvPr id="684" name="n_4mainValue【公民館】&#10;有形固定資産減価償却率">
          <a:extLst>
            <a:ext uri="{FF2B5EF4-FFF2-40B4-BE49-F238E27FC236}">
              <a16:creationId xmlns:a16="http://schemas.microsoft.com/office/drawing/2014/main" id="{00000000-0008-0000-0100-0000AC020000}"/>
            </a:ext>
          </a:extLst>
        </xdr:cNvPr>
        <xdr:cNvSpPr txBox="1"/>
      </xdr:nvSpPr>
      <xdr:spPr>
        <a:xfrm>
          <a:off x="12611744" y="18241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85" name="正方形/長方形 684">
          <a:extLst>
            <a:ext uri="{FF2B5EF4-FFF2-40B4-BE49-F238E27FC236}">
              <a16:creationId xmlns:a16="http://schemas.microsoft.com/office/drawing/2014/main" id="{00000000-0008-0000-0100-0000AD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86" name="正方形/長方形 685">
          <a:extLst>
            <a:ext uri="{FF2B5EF4-FFF2-40B4-BE49-F238E27FC236}">
              <a16:creationId xmlns:a16="http://schemas.microsoft.com/office/drawing/2014/main" id="{00000000-0008-0000-0100-0000AE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87" name="正方形/長方形 686">
          <a:extLst>
            <a:ext uri="{FF2B5EF4-FFF2-40B4-BE49-F238E27FC236}">
              <a16:creationId xmlns:a16="http://schemas.microsoft.com/office/drawing/2014/main" id="{00000000-0008-0000-0100-0000AF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88" name="正方形/長方形 687">
          <a:extLst>
            <a:ext uri="{FF2B5EF4-FFF2-40B4-BE49-F238E27FC236}">
              <a16:creationId xmlns:a16="http://schemas.microsoft.com/office/drawing/2014/main" id="{00000000-0008-0000-0100-0000B0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89" name="正方形/長方形 688">
          <a:extLst>
            <a:ext uri="{FF2B5EF4-FFF2-40B4-BE49-F238E27FC236}">
              <a16:creationId xmlns:a16="http://schemas.microsoft.com/office/drawing/2014/main" id="{00000000-0008-0000-0100-0000B1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0" name="正方形/長方形 689">
          <a:extLst>
            <a:ext uri="{FF2B5EF4-FFF2-40B4-BE49-F238E27FC236}">
              <a16:creationId xmlns:a16="http://schemas.microsoft.com/office/drawing/2014/main" id="{00000000-0008-0000-0100-0000B2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1" name="正方形/長方形 690">
          <a:extLst>
            <a:ext uri="{FF2B5EF4-FFF2-40B4-BE49-F238E27FC236}">
              <a16:creationId xmlns:a16="http://schemas.microsoft.com/office/drawing/2014/main" id="{00000000-0008-0000-0100-0000B3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2" name="正方形/長方形 691">
          <a:extLst>
            <a:ext uri="{FF2B5EF4-FFF2-40B4-BE49-F238E27FC236}">
              <a16:creationId xmlns:a16="http://schemas.microsoft.com/office/drawing/2014/main" id="{00000000-0008-0000-0100-0000B4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93" name="テキスト ボックス 692">
          <a:extLst>
            <a:ext uri="{FF2B5EF4-FFF2-40B4-BE49-F238E27FC236}">
              <a16:creationId xmlns:a16="http://schemas.microsoft.com/office/drawing/2014/main" id="{00000000-0008-0000-0100-0000B5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94" name="直線コネクタ 693">
          <a:extLst>
            <a:ext uri="{FF2B5EF4-FFF2-40B4-BE49-F238E27FC236}">
              <a16:creationId xmlns:a16="http://schemas.microsoft.com/office/drawing/2014/main" id="{00000000-0008-0000-0100-0000B6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95" name="直線コネクタ 694">
          <a:extLst>
            <a:ext uri="{FF2B5EF4-FFF2-40B4-BE49-F238E27FC236}">
              <a16:creationId xmlns:a16="http://schemas.microsoft.com/office/drawing/2014/main" id="{00000000-0008-0000-0100-0000B702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96" name="テキスト ボックス 695">
          <a:extLst>
            <a:ext uri="{FF2B5EF4-FFF2-40B4-BE49-F238E27FC236}">
              <a16:creationId xmlns:a16="http://schemas.microsoft.com/office/drawing/2014/main" id="{00000000-0008-0000-0100-0000B802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97" name="直線コネクタ 696">
          <a:extLst>
            <a:ext uri="{FF2B5EF4-FFF2-40B4-BE49-F238E27FC236}">
              <a16:creationId xmlns:a16="http://schemas.microsoft.com/office/drawing/2014/main" id="{00000000-0008-0000-0100-0000B902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98" name="テキスト ボックス 697">
          <a:extLst>
            <a:ext uri="{FF2B5EF4-FFF2-40B4-BE49-F238E27FC236}">
              <a16:creationId xmlns:a16="http://schemas.microsoft.com/office/drawing/2014/main" id="{00000000-0008-0000-0100-0000BA02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99" name="直線コネクタ 698">
          <a:extLst>
            <a:ext uri="{FF2B5EF4-FFF2-40B4-BE49-F238E27FC236}">
              <a16:creationId xmlns:a16="http://schemas.microsoft.com/office/drawing/2014/main" id="{00000000-0008-0000-0100-0000BB02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00" name="テキスト ボックス 699">
          <a:extLst>
            <a:ext uri="{FF2B5EF4-FFF2-40B4-BE49-F238E27FC236}">
              <a16:creationId xmlns:a16="http://schemas.microsoft.com/office/drawing/2014/main" id="{00000000-0008-0000-0100-0000BC02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01" name="直線コネクタ 700">
          <a:extLst>
            <a:ext uri="{FF2B5EF4-FFF2-40B4-BE49-F238E27FC236}">
              <a16:creationId xmlns:a16="http://schemas.microsoft.com/office/drawing/2014/main" id="{00000000-0008-0000-0100-0000BD02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02" name="テキスト ボックス 701">
          <a:extLst>
            <a:ext uri="{FF2B5EF4-FFF2-40B4-BE49-F238E27FC236}">
              <a16:creationId xmlns:a16="http://schemas.microsoft.com/office/drawing/2014/main" id="{00000000-0008-0000-0100-0000BE02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03" name="直線コネクタ 702">
          <a:extLst>
            <a:ext uri="{FF2B5EF4-FFF2-40B4-BE49-F238E27FC236}">
              <a16:creationId xmlns:a16="http://schemas.microsoft.com/office/drawing/2014/main" id="{00000000-0008-0000-0100-0000BF02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04" name="テキスト ボックス 703">
          <a:extLst>
            <a:ext uri="{FF2B5EF4-FFF2-40B4-BE49-F238E27FC236}">
              <a16:creationId xmlns:a16="http://schemas.microsoft.com/office/drawing/2014/main" id="{00000000-0008-0000-0100-0000C002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05" name="直線コネクタ 704">
          <a:extLst>
            <a:ext uri="{FF2B5EF4-FFF2-40B4-BE49-F238E27FC236}">
              <a16:creationId xmlns:a16="http://schemas.microsoft.com/office/drawing/2014/main" id="{00000000-0008-0000-0100-0000C102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06" name="テキスト ボックス 705">
          <a:extLst>
            <a:ext uri="{FF2B5EF4-FFF2-40B4-BE49-F238E27FC236}">
              <a16:creationId xmlns:a16="http://schemas.microsoft.com/office/drawing/2014/main" id="{00000000-0008-0000-0100-0000C202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07" name="直線コネクタ 706">
          <a:extLst>
            <a:ext uri="{FF2B5EF4-FFF2-40B4-BE49-F238E27FC236}">
              <a16:creationId xmlns:a16="http://schemas.microsoft.com/office/drawing/2014/main" id="{00000000-0008-0000-0100-0000C3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08" name="テキスト ボックス 707">
          <a:extLst>
            <a:ext uri="{FF2B5EF4-FFF2-40B4-BE49-F238E27FC236}">
              <a16:creationId xmlns:a16="http://schemas.microsoft.com/office/drawing/2014/main" id="{00000000-0008-0000-0100-0000C4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09" name="【公民館】&#10;一人当たり面積グラフ枠">
          <a:extLst>
            <a:ext uri="{FF2B5EF4-FFF2-40B4-BE49-F238E27FC236}">
              <a16:creationId xmlns:a16="http://schemas.microsoft.com/office/drawing/2014/main" id="{00000000-0008-0000-0100-0000C5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68036</xdr:rowOff>
    </xdr:from>
    <xdr:to>
      <xdr:col>116</xdr:col>
      <xdr:colOff>62864</xdr:colOff>
      <xdr:row>109</xdr:row>
      <xdr:rowOff>27214</xdr:rowOff>
    </xdr:to>
    <xdr:cxnSp macro="">
      <xdr:nvCxnSpPr>
        <xdr:cNvPr id="710" name="直線コネクタ 709">
          <a:extLst>
            <a:ext uri="{FF2B5EF4-FFF2-40B4-BE49-F238E27FC236}">
              <a16:creationId xmlns:a16="http://schemas.microsoft.com/office/drawing/2014/main" id="{00000000-0008-0000-0100-0000C6020000}"/>
            </a:ext>
          </a:extLst>
        </xdr:cNvPr>
        <xdr:cNvCxnSpPr/>
      </xdr:nvCxnSpPr>
      <xdr:spPr>
        <a:xfrm flipV="1">
          <a:off x="22160864" y="17213036"/>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31041</xdr:rowOff>
    </xdr:from>
    <xdr:ext cx="469744" cy="259045"/>
    <xdr:sp macro="" textlink="">
      <xdr:nvSpPr>
        <xdr:cNvPr id="711" name="【公民館】&#10;一人当たり面積最小値テキスト">
          <a:extLst>
            <a:ext uri="{FF2B5EF4-FFF2-40B4-BE49-F238E27FC236}">
              <a16:creationId xmlns:a16="http://schemas.microsoft.com/office/drawing/2014/main" id="{00000000-0008-0000-0100-0000C7020000}"/>
            </a:ext>
          </a:extLst>
        </xdr:cNvPr>
        <xdr:cNvSpPr txBox="1"/>
      </xdr:nvSpPr>
      <xdr:spPr>
        <a:xfrm>
          <a:off x="22199600" y="18719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27214</xdr:rowOff>
    </xdr:from>
    <xdr:to>
      <xdr:col>116</xdr:col>
      <xdr:colOff>152400</xdr:colOff>
      <xdr:row>109</xdr:row>
      <xdr:rowOff>27214</xdr:rowOff>
    </xdr:to>
    <xdr:cxnSp macro="">
      <xdr:nvCxnSpPr>
        <xdr:cNvPr id="712" name="直線コネクタ 711">
          <a:extLst>
            <a:ext uri="{FF2B5EF4-FFF2-40B4-BE49-F238E27FC236}">
              <a16:creationId xmlns:a16="http://schemas.microsoft.com/office/drawing/2014/main" id="{00000000-0008-0000-0100-0000C8020000}"/>
            </a:ext>
          </a:extLst>
        </xdr:cNvPr>
        <xdr:cNvCxnSpPr/>
      </xdr:nvCxnSpPr>
      <xdr:spPr>
        <a:xfrm>
          <a:off x="22072600" y="18715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14713</xdr:rowOff>
    </xdr:from>
    <xdr:ext cx="469744" cy="259045"/>
    <xdr:sp macro="" textlink="">
      <xdr:nvSpPr>
        <xdr:cNvPr id="713" name="【公民館】&#10;一人当たり面積最大値テキスト">
          <a:extLst>
            <a:ext uri="{FF2B5EF4-FFF2-40B4-BE49-F238E27FC236}">
              <a16:creationId xmlns:a16="http://schemas.microsoft.com/office/drawing/2014/main" id="{00000000-0008-0000-0100-0000C9020000}"/>
            </a:ext>
          </a:extLst>
        </xdr:cNvPr>
        <xdr:cNvSpPr txBox="1"/>
      </xdr:nvSpPr>
      <xdr:spPr>
        <a:xfrm>
          <a:off x="22199600" y="16988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68036</xdr:rowOff>
    </xdr:from>
    <xdr:to>
      <xdr:col>116</xdr:col>
      <xdr:colOff>152400</xdr:colOff>
      <xdr:row>100</xdr:row>
      <xdr:rowOff>68036</xdr:rowOff>
    </xdr:to>
    <xdr:cxnSp macro="">
      <xdr:nvCxnSpPr>
        <xdr:cNvPr id="714" name="直線コネクタ 713">
          <a:extLst>
            <a:ext uri="{FF2B5EF4-FFF2-40B4-BE49-F238E27FC236}">
              <a16:creationId xmlns:a16="http://schemas.microsoft.com/office/drawing/2014/main" id="{00000000-0008-0000-0100-0000CA020000}"/>
            </a:ext>
          </a:extLst>
        </xdr:cNvPr>
        <xdr:cNvCxnSpPr/>
      </xdr:nvCxnSpPr>
      <xdr:spPr>
        <a:xfrm>
          <a:off x="22072600" y="17213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12354</xdr:rowOff>
    </xdr:from>
    <xdr:ext cx="469744" cy="259045"/>
    <xdr:sp macro="" textlink="">
      <xdr:nvSpPr>
        <xdr:cNvPr id="715" name="【公民館】&#10;一人当たり面積平均値テキスト">
          <a:extLst>
            <a:ext uri="{FF2B5EF4-FFF2-40B4-BE49-F238E27FC236}">
              <a16:creationId xmlns:a16="http://schemas.microsoft.com/office/drawing/2014/main" id="{00000000-0008-0000-0100-0000CB020000}"/>
            </a:ext>
          </a:extLst>
        </xdr:cNvPr>
        <xdr:cNvSpPr txBox="1"/>
      </xdr:nvSpPr>
      <xdr:spPr>
        <a:xfrm>
          <a:off x="22199600" y="181860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160927</xdr:rowOff>
    </xdr:from>
    <xdr:to>
      <xdr:col>116</xdr:col>
      <xdr:colOff>114300</xdr:colOff>
      <xdr:row>107</xdr:row>
      <xdr:rowOff>91077</xdr:rowOff>
    </xdr:to>
    <xdr:sp macro="" textlink="">
      <xdr:nvSpPr>
        <xdr:cNvPr id="716" name="フローチャート: 判断 715">
          <a:extLst>
            <a:ext uri="{FF2B5EF4-FFF2-40B4-BE49-F238E27FC236}">
              <a16:creationId xmlns:a16="http://schemas.microsoft.com/office/drawing/2014/main" id="{00000000-0008-0000-0100-0000CC020000}"/>
            </a:ext>
          </a:extLst>
        </xdr:cNvPr>
        <xdr:cNvSpPr/>
      </xdr:nvSpPr>
      <xdr:spPr>
        <a:xfrm>
          <a:off x="22110700" y="1833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162561</xdr:rowOff>
    </xdr:from>
    <xdr:to>
      <xdr:col>112</xdr:col>
      <xdr:colOff>38100</xdr:colOff>
      <xdr:row>107</xdr:row>
      <xdr:rowOff>92711</xdr:rowOff>
    </xdr:to>
    <xdr:sp macro="" textlink="">
      <xdr:nvSpPr>
        <xdr:cNvPr id="717" name="フローチャート: 判断 716">
          <a:extLst>
            <a:ext uri="{FF2B5EF4-FFF2-40B4-BE49-F238E27FC236}">
              <a16:creationId xmlns:a16="http://schemas.microsoft.com/office/drawing/2014/main" id="{00000000-0008-0000-0100-0000CD020000}"/>
            </a:ext>
          </a:extLst>
        </xdr:cNvPr>
        <xdr:cNvSpPr/>
      </xdr:nvSpPr>
      <xdr:spPr>
        <a:xfrm>
          <a:off x="21272500" y="183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149498</xdr:rowOff>
    </xdr:from>
    <xdr:to>
      <xdr:col>107</xdr:col>
      <xdr:colOff>101600</xdr:colOff>
      <xdr:row>107</xdr:row>
      <xdr:rowOff>79648</xdr:rowOff>
    </xdr:to>
    <xdr:sp macro="" textlink="">
      <xdr:nvSpPr>
        <xdr:cNvPr id="718" name="フローチャート: 判断 717">
          <a:extLst>
            <a:ext uri="{FF2B5EF4-FFF2-40B4-BE49-F238E27FC236}">
              <a16:creationId xmlns:a16="http://schemas.microsoft.com/office/drawing/2014/main" id="{00000000-0008-0000-0100-0000CE020000}"/>
            </a:ext>
          </a:extLst>
        </xdr:cNvPr>
        <xdr:cNvSpPr/>
      </xdr:nvSpPr>
      <xdr:spPr>
        <a:xfrm>
          <a:off x="20383500" y="18323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164193</xdr:rowOff>
    </xdr:from>
    <xdr:to>
      <xdr:col>102</xdr:col>
      <xdr:colOff>165100</xdr:colOff>
      <xdr:row>107</xdr:row>
      <xdr:rowOff>94343</xdr:rowOff>
    </xdr:to>
    <xdr:sp macro="" textlink="">
      <xdr:nvSpPr>
        <xdr:cNvPr id="719" name="フローチャート: 判断 718">
          <a:extLst>
            <a:ext uri="{FF2B5EF4-FFF2-40B4-BE49-F238E27FC236}">
              <a16:creationId xmlns:a16="http://schemas.microsoft.com/office/drawing/2014/main" id="{00000000-0008-0000-0100-0000CF020000}"/>
            </a:ext>
          </a:extLst>
        </xdr:cNvPr>
        <xdr:cNvSpPr/>
      </xdr:nvSpPr>
      <xdr:spPr>
        <a:xfrm>
          <a:off x="19494500" y="18337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157662</xdr:rowOff>
    </xdr:from>
    <xdr:to>
      <xdr:col>98</xdr:col>
      <xdr:colOff>38100</xdr:colOff>
      <xdr:row>107</xdr:row>
      <xdr:rowOff>87812</xdr:rowOff>
    </xdr:to>
    <xdr:sp macro="" textlink="">
      <xdr:nvSpPr>
        <xdr:cNvPr id="720" name="フローチャート: 判断 719">
          <a:extLst>
            <a:ext uri="{FF2B5EF4-FFF2-40B4-BE49-F238E27FC236}">
              <a16:creationId xmlns:a16="http://schemas.microsoft.com/office/drawing/2014/main" id="{00000000-0008-0000-0100-0000D0020000}"/>
            </a:ext>
          </a:extLst>
        </xdr:cNvPr>
        <xdr:cNvSpPr/>
      </xdr:nvSpPr>
      <xdr:spPr>
        <a:xfrm>
          <a:off x="18605500" y="18331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1" name="テキスト ボックス 720">
          <a:extLst>
            <a:ext uri="{FF2B5EF4-FFF2-40B4-BE49-F238E27FC236}">
              <a16:creationId xmlns:a16="http://schemas.microsoft.com/office/drawing/2014/main" id="{00000000-0008-0000-0100-0000D1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2" name="テキスト ボックス 721">
          <a:extLst>
            <a:ext uri="{FF2B5EF4-FFF2-40B4-BE49-F238E27FC236}">
              <a16:creationId xmlns:a16="http://schemas.microsoft.com/office/drawing/2014/main" id="{00000000-0008-0000-0100-0000D2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3" name="テキスト ボックス 722">
          <a:extLst>
            <a:ext uri="{FF2B5EF4-FFF2-40B4-BE49-F238E27FC236}">
              <a16:creationId xmlns:a16="http://schemas.microsoft.com/office/drawing/2014/main" id="{00000000-0008-0000-0100-0000D3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24" name="テキスト ボックス 723">
          <a:extLst>
            <a:ext uri="{FF2B5EF4-FFF2-40B4-BE49-F238E27FC236}">
              <a16:creationId xmlns:a16="http://schemas.microsoft.com/office/drawing/2014/main" id="{00000000-0008-0000-0100-0000D4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25" name="テキスト ボックス 724">
          <a:extLst>
            <a:ext uri="{FF2B5EF4-FFF2-40B4-BE49-F238E27FC236}">
              <a16:creationId xmlns:a16="http://schemas.microsoft.com/office/drawing/2014/main" id="{00000000-0008-0000-0100-0000D5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113574</xdr:rowOff>
    </xdr:from>
    <xdr:to>
      <xdr:col>116</xdr:col>
      <xdr:colOff>114300</xdr:colOff>
      <xdr:row>108</xdr:row>
      <xdr:rowOff>43724</xdr:rowOff>
    </xdr:to>
    <xdr:sp macro="" textlink="">
      <xdr:nvSpPr>
        <xdr:cNvPr id="726" name="楕円 725">
          <a:extLst>
            <a:ext uri="{FF2B5EF4-FFF2-40B4-BE49-F238E27FC236}">
              <a16:creationId xmlns:a16="http://schemas.microsoft.com/office/drawing/2014/main" id="{00000000-0008-0000-0100-0000D6020000}"/>
            </a:ext>
          </a:extLst>
        </xdr:cNvPr>
        <xdr:cNvSpPr/>
      </xdr:nvSpPr>
      <xdr:spPr>
        <a:xfrm>
          <a:off x="22110700" y="1845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92001</xdr:rowOff>
    </xdr:from>
    <xdr:ext cx="469744" cy="259045"/>
    <xdr:sp macro="" textlink="">
      <xdr:nvSpPr>
        <xdr:cNvPr id="727" name="【公民館】&#10;一人当たり面積該当値テキスト">
          <a:extLst>
            <a:ext uri="{FF2B5EF4-FFF2-40B4-BE49-F238E27FC236}">
              <a16:creationId xmlns:a16="http://schemas.microsoft.com/office/drawing/2014/main" id="{00000000-0008-0000-0100-0000D7020000}"/>
            </a:ext>
          </a:extLst>
        </xdr:cNvPr>
        <xdr:cNvSpPr txBox="1"/>
      </xdr:nvSpPr>
      <xdr:spPr>
        <a:xfrm>
          <a:off x="22199600" y="18437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116839</xdr:rowOff>
    </xdr:from>
    <xdr:to>
      <xdr:col>112</xdr:col>
      <xdr:colOff>38100</xdr:colOff>
      <xdr:row>108</xdr:row>
      <xdr:rowOff>46989</xdr:rowOff>
    </xdr:to>
    <xdr:sp macro="" textlink="">
      <xdr:nvSpPr>
        <xdr:cNvPr id="728" name="楕円 727">
          <a:extLst>
            <a:ext uri="{FF2B5EF4-FFF2-40B4-BE49-F238E27FC236}">
              <a16:creationId xmlns:a16="http://schemas.microsoft.com/office/drawing/2014/main" id="{00000000-0008-0000-0100-0000D8020000}"/>
            </a:ext>
          </a:extLst>
        </xdr:cNvPr>
        <xdr:cNvSpPr/>
      </xdr:nvSpPr>
      <xdr:spPr>
        <a:xfrm>
          <a:off x="21272500" y="1846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164374</xdr:rowOff>
    </xdr:from>
    <xdr:to>
      <xdr:col>116</xdr:col>
      <xdr:colOff>63500</xdr:colOff>
      <xdr:row>107</xdr:row>
      <xdr:rowOff>167639</xdr:rowOff>
    </xdr:to>
    <xdr:cxnSp macro="">
      <xdr:nvCxnSpPr>
        <xdr:cNvPr id="729" name="直線コネクタ 728">
          <a:extLst>
            <a:ext uri="{FF2B5EF4-FFF2-40B4-BE49-F238E27FC236}">
              <a16:creationId xmlns:a16="http://schemas.microsoft.com/office/drawing/2014/main" id="{00000000-0008-0000-0100-0000D9020000}"/>
            </a:ext>
          </a:extLst>
        </xdr:cNvPr>
        <xdr:cNvCxnSpPr/>
      </xdr:nvCxnSpPr>
      <xdr:spPr>
        <a:xfrm flipV="1">
          <a:off x="21323300" y="18509524"/>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121738</xdr:rowOff>
    </xdr:from>
    <xdr:to>
      <xdr:col>107</xdr:col>
      <xdr:colOff>101600</xdr:colOff>
      <xdr:row>108</xdr:row>
      <xdr:rowOff>51888</xdr:rowOff>
    </xdr:to>
    <xdr:sp macro="" textlink="">
      <xdr:nvSpPr>
        <xdr:cNvPr id="730" name="楕円 729">
          <a:extLst>
            <a:ext uri="{FF2B5EF4-FFF2-40B4-BE49-F238E27FC236}">
              <a16:creationId xmlns:a16="http://schemas.microsoft.com/office/drawing/2014/main" id="{00000000-0008-0000-0100-0000DA020000}"/>
            </a:ext>
          </a:extLst>
        </xdr:cNvPr>
        <xdr:cNvSpPr/>
      </xdr:nvSpPr>
      <xdr:spPr>
        <a:xfrm>
          <a:off x="20383500" y="1846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167639</xdr:rowOff>
    </xdr:from>
    <xdr:to>
      <xdr:col>111</xdr:col>
      <xdr:colOff>177800</xdr:colOff>
      <xdr:row>108</xdr:row>
      <xdr:rowOff>1088</xdr:rowOff>
    </xdr:to>
    <xdr:cxnSp macro="">
      <xdr:nvCxnSpPr>
        <xdr:cNvPr id="731" name="直線コネクタ 730">
          <a:extLst>
            <a:ext uri="{FF2B5EF4-FFF2-40B4-BE49-F238E27FC236}">
              <a16:creationId xmlns:a16="http://schemas.microsoft.com/office/drawing/2014/main" id="{00000000-0008-0000-0100-0000DB020000}"/>
            </a:ext>
          </a:extLst>
        </xdr:cNvPr>
        <xdr:cNvCxnSpPr/>
      </xdr:nvCxnSpPr>
      <xdr:spPr>
        <a:xfrm flipV="1">
          <a:off x="20434300" y="18512789"/>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125005</xdr:rowOff>
    </xdr:from>
    <xdr:to>
      <xdr:col>102</xdr:col>
      <xdr:colOff>165100</xdr:colOff>
      <xdr:row>108</xdr:row>
      <xdr:rowOff>55155</xdr:rowOff>
    </xdr:to>
    <xdr:sp macro="" textlink="">
      <xdr:nvSpPr>
        <xdr:cNvPr id="732" name="楕円 731">
          <a:extLst>
            <a:ext uri="{FF2B5EF4-FFF2-40B4-BE49-F238E27FC236}">
              <a16:creationId xmlns:a16="http://schemas.microsoft.com/office/drawing/2014/main" id="{00000000-0008-0000-0100-0000DC020000}"/>
            </a:ext>
          </a:extLst>
        </xdr:cNvPr>
        <xdr:cNvSpPr/>
      </xdr:nvSpPr>
      <xdr:spPr>
        <a:xfrm>
          <a:off x="19494500" y="1847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1088</xdr:rowOff>
    </xdr:from>
    <xdr:to>
      <xdr:col>107</xdr:col>
      <xdr:colOff>50800</xdr:colOff>
      <xdr:row>108</xdr:row>
      <xdr:rowOff>4355</xdr:rowOff>
    </xdr:to>
    <xdr:cxnSp macro="">
      <xdr:nvCxnSpPr>
        <xdr:cNvPr id="733" name="直線コネクタ 732">
          <a:extLst>
            <a:ext uri="{FF2B5EF4-FFF2-40B4-BE49-F238E27FC236}">
              <a16:creationId xmlns:a16="http://schemas.microsoft.com/office/drawing/2014/main" id="{00000000-0008-0000-0100-0000DD020000}"/>
            </a:ext>
          </a:extLst>
        </xdr:cNvPr>
        <xdr:cNvCxnSpPr/>
      </xdr:nvCxnSpPr>
      <xdr:spPr>
        <a:xfrm flipV="1">
          <a:off x="19545300" y="18517688"/>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129902</xdr:rowOff>
    </xdr:from>
    <xdr:to>
      <xdr:col>98</xdr:col>
      <xdr:colOff>38100</xdr:colOff>
      <xdr:row>108</xdr:row>
      <xdr:rowOff>60052</xdr:rowOff>
    </xdr:to>
    <xdr:sp macro="" textlink="">
      <xdr:nvSpPr>
        <xdr:cNvPr id="734" name="楕円 733">
          <a:extLst>
            <a:ext uri="{FF2B5EF4-FFF2-40B4-BE49-F238E27FC236}">
              <a16:creationId xmlns:a16="http://schemas.microsoft.com/office/drawing/2014/main" id="{00000000-0008-0000-0100-0000DE020000}"/>
            </a:ext>
          </a:extLst>
        </xdr:cNvPr>
        <xdr:cNvSpPr/>
      </xdr:nvSpPr>
      <xdr:spPr>
        <a:xfrm>
          <a:off x="18605500" y="18475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4355</xdr:rowOff>
    </xdr:from>
    <xdr:to>
      <xdr:col>102</xdr:col>
      <xdr:colOff>114300</xdr:colOff>
      <xdr:row>108</xdr:row>
      <xdr:rowOff>9252</xdr:rowOff>
    </xdr:to>
    <xdr:cxnSp macro="">
      <xdr:nvCxnSpPr>
        <xdr:cNvPr id="735" name="直線コネクタ 734">
          <a:extLst>
            <a:ext uri="{FF2B5EF4-FFF2-40B4-BE49-F238E27FC236}">
              <a16:creationId xmlns:a16="http://schemas.microsoft.com/office/drawing/2014/main" id="{00000000-0008-0000-0100-0000DF020000}"/>
            </a:ext>
          </a:extLst>
        </xdr:cNvPr>
        <xdr:cNvCxnSpPr/>
      </xdr:nvCxnSpPr>
      <xdr:spPr>
        <a:xfrm flipV="1">
          <a:off x="18656300" y="18520955"/>
          <a:ext cx="889000" cy="4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109238</xdr:rowOff>
    </xdr:from>
    <xdr:ext cx="469744" cy="259045"/>
    <xdr:sp macro="" textlink="">
      <xdr:nvSpPr>
        <xdr:cNvPr id="736" name="n_1aveValue【公民館】&#10;一人当たり面積">
          <a:extLst>
            <a:ext uri="{FF2B5EF4-FFF2-40B4-BE49-F238E27FC236}">
              <a16:creationId xmlns:a16="http://schemas.microsoft.com/office/drawing/2014/main" id="{00000000-0008-0000-0100-0000E0020000}"/>
            </a:ext>
          </a:extLst>
        </xdr:cNvPr>
        <xdr:cNvSpPr txBox="1"/>
      </xdr:nvSpPr>
      <xdr:spPr>
        <a:xfrm>
          <a:off x="21075727" y="1811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96175</xdr:rowOff>
    </xdr:from>
    <xdr:ext cx="469744" cy="259045"/>
    <xdr:sp macro="" textlink="">
      <xdr:nvSpPr>
        <xdr:cNvPr id="737" name="n_2aveValue【公民館】&#10;一人当たり面積">
          <a:extLst>
            <a:ext uri="{FF2B5EF4-FFF2-40B4-BE49-F238E27FC236}">
              <a16:creationId xmlns:a16="http://schemas.microsoft.com/office/drawing/2014/main" id="{00000000-0008-0000-0100-0000E1020000}"/>
            </a:ext>
          </a:extLst>
        </xdr:cNvPr>
        <xdr:cNvSpPr txBox="1"/>
      </xdr:nvSpPr>
      <xdr:spPr>
        <a:xfrm>
          <a:off x="20199427" y="18098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110870</xdr:rowOff>
    </xdr:from>
    <xdr:ext cx="469744" cy="259045"/>
    <xdr:sp macro="" textlink="">
      <xdr:nvSpPr>
        <xdr:cNvPr id="738" name="n_3aveValue【公民館】&#10;一人当たり面積">
          <a:extLst>
            <a:ext uri="{FF2B5EF4-FFF2-40B4-BE49-F238E27FC236}">
              <a16:creationId xmlns:a16="http://schemas.microsoft.com/office/drawing/2014/main" id="{00000000-0008-0000-0100-0000E2020000}"/>
            </a:ext>
          </a:extLst>
        </xdr:cNvPr>
        <xdr:cNvSpPr txBox="1"/>
      </xdr:nvSpPr>
      <xdr:spPr>
        <a:xfrm>
          <a:off x="19310427" y="18113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104339</xdr:rowOff>
    </xdr:from>
    <xdr:ext cx="469744" cy="259045"/>
    <xdr:sp macro="" textlink="">
      <xdr:nvSpPr>
        <xdr:cNvPr id="739" name="n_4aveValue【公民館】&#10;一人当たり面積">
          <a:extLst>
            <a:ext uri="{FF2B5EF4-FFF2-40B4-BE49-F238E27FC236}">
              <a16:creationId xmlns:a16="http://schemas.microsoft.com/office/drawing/2014/main" id="{00000000-0008-0000-0100-0000E3020000}"/>
            </a:ext>
          </a:extLst>
        </xdr:cNvPr>
        <xdr:cNvSpPr txBox="1"/>
      </xdr:nvSpPr>
      <xdr:spPr>
        <a:xfrm>
          <a:off x="18421427" y="18106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38116</xdr:rowOff>
    </xdr:from>
    <xdr:ext cx="469744" cy="259045"/>
    <xdr:sp macro="" textlink="">
      <xdr:nvSpPr>
        <xdr:cNvPr id="740" name="n_1mainValue【公民館】&#10;一人当たり面積">
          <a:extLst>
            <a:ext uri="{FF2B5EF4-FFF2-40B4-BE49-F238E27FC236}">
              <a16:creationId xmlns:a16="http://schemas.microsoft.com/office/drawing/2014/main" id="{00000000-0008-0000-0100-0000E4020000}"/>
            </a:ext>
          </a:extLst>
        </xdr:cNvPr>
        <xdr:cNvSpPr txBox="1"/>
      </xdr:nvSpPr>
      <xdr:spPr>
        <a:xfrm>
          <a:off x="21075727" y="18554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43015</xdr:rowOff>
    </xdr:from>
    <xdr:ext cx="469744" cy="259045"/>
    <xdr:sp macro="" textlink="">
      <xdr:nvSpPr>
        <xdr:cNvPr id="741" name="n_2mainValue【公民館】&#10;一人当たり面積">
          <a:extLst>
            <a:ext uri="{FF2B5EF4-FFF2-40B4-BE49-F238E27FC236}">
              <a16:creationId xmlns:a16="http://schemas.microsoft.com/office/drawing/2014/main" id="{00000000-0008-0000-0100-0000E5020000}"/>
            </a:ext>
          </a:extLst>
        </xdr:cNvPr>
        <xdr:cNvSpPr txBox="1"/>
      </xdr:nvSpPr>
      <xdr:spPr>
        <a:xfrm>
          <a:off x="20199427" y="18559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46282</xdr:rowOff>
    </xdr:from>
    <xdr:ext cx="469744" cy="259045"/>
    <xdr:sp macro="" textlink="">
      <xdr:nvSpPr>
        <xdr:cNvPr id="742" name="n_3mainValue【公民館】&#10;一人当たり面積">
          <a:extLst>
            <a:ext uri="{FF2B5EF4-FFF2-40B4-BE49-F238E27FC236}">
              <a16:creationId xmlns:a16="http://schemas.microsoft.com/office/drawing/2014/main" id="{00000000-0008-0000-0100-0000E6020000}"/>
            </a:ext>
          </a:extLst>
        </xdr:cNvPr>
        <xdr:cNvSpPr txBox="1"/>
      </xdr:nvSpPr>
      <xdr:spPr>
        <a:xfrm>
          <a:off x="19310427" y="18562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51179</xdr:rowOff>
    </xdr:from>
    <xdr:ext cx="469744" cy="259045"/>
    <xdr:sp macro="" textlink="">
      <xdr:nvSpPr>
        <xdr:cNvPr id="743" name="n_4mainValue【公民館】&#10;一人当たり面積">
          <a:extLst>
            <a:ext uri="{FF2B5EF4-FFF2-40B4-BE49-F238E27FC236}">
              <a16:creationId xmlns:a16="http://schemas.microsoft.com/office/drawing/2014/main" id="{00000000-0008-0000-0100-0000E7020000}"/>
            </a:ext>
          </a:extLst>
        </xdr:cNvPr>
        <xdr:cNvSpPr txBox="1"/>
      </xdr:nvSpPr>
      <xdr:spPr>
        <a:xfrm>
          <a:off x="18421427" y="18567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4" name="正方形/長方形 743">
          <a:extLst>
            <a:ext uri="{FF2B5EF4-FFF2-40B4-BE49-F238E27FC236}">
              <a16:creationId xmlns:a16="http://schemas.microsoft.com/office/drawing/2014/main" id="{00000000-0008-0000-0100-0000E8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5" name="正方形/長方形 744">
          <a:extLst>
            <a:ext uri="{FF2B5EF4-FFF2-40B4-BE49-F238E27FC236}">
              <a16:creationId xmlns:a16="http://schemas.microsoft.com/office/drawing/2014/main" id="{00000000-0008-0000-0100-0000E9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6" name="テキスト ボックス 745">
          <a:extLst>
            <a:ext uri="{FF2B5EF4-FFF2-40B4-BE49-F238E27FC236}">
              <a16:creationId xmlns:a16="http://schemas.microsoft.com/office/drawing/2014/main" id="{00000000-0008-0000-0100-0000EA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公営住宅や公民館については有形固定資産減価償却率が高くなっており、類似団体内においても下位に位置している。また、学校施設・幼稚園・保育所においても徐々に数値が高くなってきている。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ほとんどの施設が３０年以上経過し老朽化が進んでおり、改修や耐震化が必要な建物もあるため、早急な対応が必要となっている。</a:t>
          </a:r>
        </a:p>
        <a:p>
          <a:r>
            <a:rPr kumimoji="1" lang="ja-JP" altLang="en-US" sz="1300">
              <a:latin typeface="ＭＳ Ｐゴシック" panose="020B0600070205080204" pitchFamily="50" charset="-128"/>
              <a:ea typeface="ＭＳ Ｐゴシック" panose="020B0600070205080204" pitchFamily="50" charset="-128"/>
            </a:rPr>
            <a:t>橋りょう・トンネルについては有形固定資産減価償却率が類似団体より低くなっており、橋りょう長寿命化計画通りに修繕ができているので、安全確保のために今後も継続していく必要がある。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また、庁舎を除き、各施設の一人当たりの面積が類似団体と比べると小さいものの、県平均と比べると倍以上となっているため、施設の在り方の検討を進める。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群馬県中之条町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14,938
14,669
439.28
11,535,645
10,816,313
541,469
6,675,102
6,915,117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2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2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2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2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2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2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2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2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2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2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2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2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2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2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2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2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2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1089</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00000000-0008-0000-0200-00003A000000}"/>
            </a:ext>
          </a:extLst>
        </xdr:cNvPr>
        <xdr:cNvCxnSpPr/>
      </xdr:nvCxnSpPr>
      <xdr:spPr>
        <a:xfrm flipV="1">
          <a:off x="4634865" y="5830389"/>
          <a:ext cx="0" cy="1463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00000000-0008-0000-0200-00003B000000}"/>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00000000-0008-0000-0200-00003C000000}"/>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119216</xdr:rowOff>
    </xdr:from>
    <xdr:ext cx="405111" cy="259045"/>
    <xdr:sp macro="" textlink="">
      <xdr:nvSpPr>
        <xdr:cNvPr id="61" name="【図書館】&#10;有形固定資産減価償却率最大値テキスト">
          <a:extLst>
            <a:ext uri="{FF2B5EF4-FFF2-40B4-BE49-F238E27FC236}">
              <a16:creationId xmlns:a16="http://schemas.microsoft.com/office/drawing/2014/main" id="{00000000-0008-0000-0200-00003D000000}"/>
            </a:ext>
          </a:extLst>
        </xdr:cNvPr>
        <xdr:cNvSpPr txBox="1"/>
      </xdr:nvSpPr>
      <xdr:spPr>
        <a:xfrm>
          <a:off x="4673600" y="5605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1089</xdr:rowOff>
    </xdr:from>
    <xdr:to>
      <xdr:col>24</xdr:col>
      <xdr:colOff>152400</xdr:colOff>
      <xdr:row>34</xdr:row>
      <xdr:rowOff>1089</xdr:rowOff>
    </xdr:to>
    <xdr:cxnSp macro="">
      <xdr:nvCxnSpPr>
        <xdr:cNvPr id="62" name="直線コネクタ 61">
          <a:extLst>
            <a:ext uri="{FF2B5EF4-FFF2-40B4-BE49-F238E27FC236}">
              <a16:creationId xmlns:a16="http://schemas.microsoft.com/office/drawing/2014/main" id="{00000000-0008-0000-0200-00003E000000}"/>
            </a:ext>
          </a:extLst>
        </xdr:cNvPr>
        <xdr:cNvCxnSpPr/>
      </xdr:nvCxnSpPr>
      <xdr:spPr>
        <a:xfrm>
          <a:off x="4546600" y="5830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116494</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200-00003F000000}"/>
            </a:ext>
          </a:extLst>
        </xdr:cNvPr>
        <xdr:cNvSpPr txBox="1"/>
      </xdr:nvSpPr>
      <xdr:spPr>
        <a:xfrm>
          <a:off x="4673600" y="64601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138067</xdr:rowOff>
    </xdr:from>
    <xdr:to>
      <xdr:col>24</xdr:col>
      <xdr:colOff>114300</xdr:colOff>
      <xdr:row>38</xdr:row>
      <xdr:rowOff>68218</xdr:rowOff>
    </xdr:to>
    <xdr:sp macro="" textlink="">
      <xdr:nvSpPr>
        <xdr:cNvPr id="64" name="フローチャート: 判断 63">
          <a:extLst>
            <a:ext uri="{FF2B5EF4-FFF2-40B4-BE49-F238E27FC236}">
              <a16:creationId xmlns:a16="http://schemas.microsoft.com/office/drawing/2014/main" id="{00000000-0008-0000-0200-000040000000}"/>
            </a:ext>
          </a:extLst>
        </xdr:cNvPr>
        <xdr:cNvSpPr/>
      </xdr:nvSpPr>
      <xdr:spPr>
        <a:xfrm>
          <a:off x="4584700" y="648171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107043</xdr:rowOff>
    </xdr:from>
    <xdr:to>
      <xdr:col>20</xdr:col>
      <xdr:colOff>38100</xdr:colOff>
      <xdr:row>38</xdr:row>
      <xdr:rowOff>37193</xdr:rowOff>
    </xdr:to>
    <xdr:sp macro="" textlink="">
      <xdr:nvSpPr>
        <xdr:cNvPr id="65" name="フローチャート: 判断 64">
          <a:extLst>
            <a:ext uri="{FF2B5EF4-FFF2-40B4-BE49-F238E27FC236}">
              <a16:creationId xmlns:a16="http://schemas.microsoft.com/office/drawing/2014/main" id="{00000000-0008-0000-0200-000041000000}"/>
            </a:ext>
          </a:extLst>
        </xdr:cNvPr>
        <xdr:cNvSpPr/>
      </xdr:nvSpPr>
      <xdr:spPr>
        <a:xfrm>
          <a:off x="3746500" y="645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113574</xdr:rowOff>
    </xdr:from>
    <xdr:to>
      <xdr:col>15</xdr:col>
      <xdr:colOff>101600</xdr:colOff>
      <xdr:row>38</xdr:row>
      <xdr:rowOff>43724</xdr:rowOff>
    </xdr:to>
    <xdr:sp macro="" textlink="">
      <xdr:nvSpPr>
        <xdr:cNvPr id="66" name="フローチャート: 判断 65">
          <a:extLst>
            <a:ext uri="{FF2B5EF4-FFF2-40B4-BE49-F238E27FC236}">
              <a16:creationId xmlns:a16="http://schemas.microsoft.com/office/drawing/2014/main" id="{00000000-0008-0000-0200-000042000000}"/>
            </a:ext>
          </a:extLst>
        </xdr:cNvPr>
        <xdr:cNvSpPr/>
      </xdr:nvSpPr>
      <xdr:spPr>
        <a:xfrm>
          <a:off x="2857500" y="645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5806</xdr:rowOff>
    </xdr:from>
    <xdr:to>
      <xdr:col>10</xdr:col>
      <xdr:colOff>165100</xdr:colOff>
      <xdr:row>37</xdr:row>
      <xdr:rowOff>107406</xdr:rowOff>
    </xdr:to>
    <xdr:sp macro="" textlink="">
      <xdr:nvSpPr>
        <xdr:cNvPr id="67" name="フローチャート: 判断 66">
          <a:extLst>
            <a:ext uri="{FF2B5EF4-FFF2-40B4-BE49-F238E27FC236}">
              <a16:creationId xmlns:a16="http://schemas.microsoft.com/office/drawing/2014/main" id="{00000000-0008-0000-0200-000043000000}"/>
            </a:ext>
          </a:extLst>
        </xdr:cNvPr>
        <xdr:cNvSpPr/>
      </xdr:nvSpPr>
      <xdr:spPr>
        <a:xfrm>
          <a:off x="1968500" y="634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12337</xdr:rowOff>
    </xdr:from>
    <xdr:to>
      <xdr:col>6</xdr:col>
      <xdr:colOff>38100</xdr:colOff>
      <xdr:row>37</xdr:row>
      <xdr:rowOff>113937</xdr:rowOff>
    </xdr:to>
    <xdr:sp macro="" textlink="">
      <xdr:nvSpPr>
        <xdr:cNvPr id="68" name="フローチャート: 判断 67">
          <a:extLst>
            <a:ext uri="{FF2B5EF4-FFF2-40B4-BE49-F238E27FC236}">
              <a16:creationId xmlns:a16="http://schemas.microsoft.com/office/drawing/2014/main" id="{00000000-0008-0000-0200-000044000000}"/>
            </a:ext>
          </a:extLst>
        </xdr:cNvPr>
        <xdr:cNvSpPr/>
      </xdr:nvSpPr>
      <xdr:spPr>
        <a:xfrm>
          <a:off x="1079500" y="635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2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2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2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92347</xdr:rowOff>
    </xdr:from>
    <xdr:to>
      <xdr:col>24</xdr:col>
      <xdr:colOff>114300</xdr:colOff>
      <xdr:row>38</xdr:row>
      <xdr:rowOff>22497</xdr:rowOff>
    </xdr:to>
    <xdr:sp macro="" textlink="">
      <xdr:nvSpPr>
        <xdr:cNvPr id="74" name="楕円 73">
          <a:extLst>
            <a:ext uri="{FF2B5EF4-FFF2-40B4-BE49-F238E27FC236}">
              <a16:creationId xmlns:a16="http://schemas.microsoft.com/office/drawing/2014/main" id="{00000000-0008-0000-0200-00004A000000}"/>
            </a:ext>
          </a:extLst>
        </xdr:cNvPr>
        <xdr:cNvSpPr/>
      </xdr:nvSpPr>
      <xdr:spPr>
        <a:xfrm>
          <a:off x="4584700" y="6435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115224</xdr:rowOff>
    </xdr:from>
    <xdr:ext cx="405111" cy="259045"/>
    <xdr:sp macro="" textlink="">
      <xdr:nvSpPr>
        <xdr:cNvPr id="75" name="【図書館】&#10;有形固定資産減価償却率該当値テキスト">
          <a:extLst>
            <a:ext uri="{FF2B5EF4-FFF2-40B4-BE49-F238E27FC236}">
              <a16:creationId xmlns:a16="http://schemas.microsoft.com/office/drawing/2014/main" id="{00000000-0008-0000-0200-00004B000000}"/>
            </a:ext>
          </a:extLst>
        </xdr:cNvPr>
        <xdr:cNvSpPr txBox="1"/>
      </xdr:nvSpPr>
      <xdr:spPr>
        <a:xfrm>
          <a:off x="4673600" y="62874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56424</xdr:rowOff>
    </xdr:from>
    <xdr:to>
      <xdr:col>20</xdr:col>
      <xdr:colOff>38100</xdr:colOff>
      <xdr:row>37</xdr:row>
      <xdr:rowOff>158024</xdr:rowOff>
    </xdr:to>
    <xdr:sp macro="" textlink="">
      <xdr:nvSpPr>
        <xdr:cNvPr id="76" name="楕円 75">
          <a:extLst>
            <a:ext uri="{FF2B5EF4-FFF2-40B4-BE49-F238E27FC236}">
              <a16:creationId xmlns:a16="http://schemas.microsoft.com/office/drawing/2014/main" id="{00000000-0008-0000-0200-00004C000000}"/>
            </a:ext>
          </a:extLst>
        </xdr:cNvPr>
        <xdr:cNvSpPr/>
      </xdr:nvSpPr>
      <xdr:spPr>
        <a:xfrm>
          <a:off x="3746500" y="640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107224</xdr:rowOff>
    </xdr:from>
    <xdr:to>
      <xdr:col>24</xdr:col>
      <xdr:colOff>63500</xdr:colOff>
      <xdr:row>37</xdr:row>
      <xdr:rowOff>143147</xdr:rowOff>
    </xdr:to>
    <xdr:cxnSp macro="">
      <xdr:nvCxnSpPr>
        <xdr:cNvPr id="77" name="直線コネクタ 76">
          <a:extLst>
            <a:ext uri="{FF2B5EF4-FFF2-40B4-BE49-F238E27FC236}">
              <a16:creationId xmlns:a16="http://schemas.microsoft.com/office/drawing/2014/main" id="{00000000-0008-0000-0200-00004D000000}"/>
            </a:ext>
          </a:extLst>
        </xdr:cNvPr>
        <xdr:cNvCxnSpPr/>
      </xdr:nvCxnSpPr>
      <xdr:spPr>
        <a:xfrm>
          <a:off x="3797300" y="6450874"/>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20501</xdr:rowOff>
    </xdr:from>
    <xdr:to>
      <xdr:col>15</xdr:col>
      <xdr:colOff>101600</xdr:colOff>
      <xdr:row>37</xdr:row>
      <xdr:rowOff>122101</xdr:rowOff>
    </xdr:to>
    <xdr:sp macro="" textlink="">
      <xdr:nvSpPr>
        <xdr:cNvPr id="78" name="楕円 77">
          <a:extLst>
            <a:ext uri="{FF2B5EF4-FFF2-40B4-BE49-F238E27FC236}">
              <a16:creationId xmlns:a16="http://schemas.microsoft.com/office/drawing/2014/main" id="{00000000-0008-0000-0200-00004E000000}"/>
            </a:ext>
          </a:extLst>
        </xdr:cNvPr>
        <xdr:cNvSpPr/>
      </xdr:nvSpPr>
      <xdr:spPr>
        <a:xfrm>
          <a:off x="2857500" y="636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71301</xdr:rowOff>
    </xdr:from>
    <xdr:to>
      <xdr:col>19</xdr:col>
      <xdr:colOff>177800</xdr:colOff>
      <xdr:row>37</xdr:row>
      <xdr:rowOff>107224</xdr:rowOff>
    </xdr:to>
    <xdr:cxnSp macro="">
      <xdr:nvCxnSpPr>
        <xdr:cNvPr id="79" name="直線コネクタ 78">
          <a:extLst>
            <a:ext uri="{FF2B5EF4-FFF2-40B4-BE49-F238E27FC236}">
              <a16:creationId xmlns:a16="http://schemas.microsoft.com/office/drawing/2014/main" id="{00000000-0008-0000-0200-00004F000000}"/>
            </a:ext>
          </a:extLst>
        </xdr:cNvPr>
        <xdr:cNvCxnSpPr/>
      </xdr:nvCxnSpPr>
      <xdr:spPr>
        <a:xfrm>
          <a:off x="2908300" y="6414951"/>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156028</xdr:rowOff>
    </xdr:from>
    <xdr:to>
      <xdr:col>10</xdr:col>
      <xdr:colOff>165100</xdr:colOff>
      <xdr:row>37</xdr:row>
      <xdr:rowOff>86178</xdr:rowOff>
    </xdr:to>
    <xdr:sp macro="" textlink="">
      <xdr:nvSpPr>
        <xdr:cNvPr id="80" name="楕円 79">
          <a:extLst>
            <a:ext uri="{FF2B5EF4-FFF2-40B4-BE49-F238E27FC236}">
              <a16:creationId xmlns:a16="http://schemas.microsoft.com/office/drawing/2014/main" id="{00000000-0008-0000-0200-000050000000}"/>
            </a:ext>
          </a:extLst>
        </xdr:cNvPr>
        <xdr:cNvSpPr/>
      </xdr:nvSpPr>
      <xdr:spPr>
        <a:xfrm>
          <a:off x="1968500" y="632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35378</xdr:rowOff>
    </xdr:from>
    <xdr:to>
      <xdr:col>15</xdr:col>
      <xdr:colOff>50800</xdr:colOff>
      <xdr:row>37</xdr:row>
      <xdr:rowOff>71301</xdr:rowOff>
    </xdr:to>
    <xdr:cxnSp macro="">
      <xdr:nvCxnSpPr>
        <xdr:cNvPr id="81" name="直線コネクタ 80">
          <a:extLst>
            <a:ext uri="{FF2B5EF4-FFF2-40B4-BE49-F238E27FC236}">
              <a16:creationId xmlns:a16="http://schemas.microsoft.com/office/drawing/2014/main" id="{00000000-0008-0000-0200-000051000000}"/>
            </a:ext>
          </a:extLst>
        </xdr:cNvPr>
        <xdr:cNvCxnSpPr/>
      </xdr:nvCxnSpPr>
      <xdr:spPr>
        <a:xfrm>
          <a:off x="2019300" y="6379028"/>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120106</xdr:rowOff>
    </xdr:from>
    <xdr:to>
      <xdr:col>6</xdr:col>
      <xdr:colOff>38100</xdr:colOff>
      <xdr:row>37</xdr:row>
      <xdr:rowOff>50256</xdr:rowOff>
    </xdr:to>
    <xdr:sp macro="" textlink="">
      <xdr:nvSpPr>
        <xdr:cNvPr id="82" name="楕円 81">
          <a:extLst>
            <a:ext uri="{FF2B5EF4-FFF2-40B4-BE49-F238E27FC236}">
              <a16:creationId xmlns:a16="http://schemas.microsoft.com/office/drawing/2014/main" id="{00000000-0008-0000-0200-000052000000}"/>
            </a:ext>
          </a:extLst>
        </xdr:cNvPr>
        <xdr:cNvSpPr/>
      </xdr:nvSpPr>
      <xdr:spPr>
        <a:xfrm>
          <a:off x="1079500" y="629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170906</xdr:rowOff>
    </xdr:from>
    <xdr:to>
      <xdr:col>10</xdr:col>
      <xdr:colOff>114300</xdr:colOff>
      <xdr:row>37</xdr:row>
      <xdr:rowOff>35378</xdr:rowOff>
    </xdr:to>
    <xdr:cxnSp macro="">
      <xdr:nvCxnSpPr>
        <xdr:cNvPr id="83" name="直線コネクタ 82">
          <a:extLst>
            <a:ext uri="{FF2B5EF4-FFF2-40B4-BE49-F238E27FC236}">
              <a16:creationId xmlns:a16="http://schemas.microsoft.com/office/drawing/2014/main" id="{00000000-0008-0000-0200-000053000000}"/>
            </a:ext>
          </a:extLst>
        </xdr:cNvPr>
        <xdr:cNvCxnSpPr/>
      </xdr:nvCxnSpPr>
      <xdr:spPr>
        <a:xfrm>
          <a:off x="1130300" y="6343106"/>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28320</xdr:rowOff>
    </xdr:from>
    <xdr:ext cx="405111" cy="259045"/>
    <xdr:sp macro="" textlink="">
      <xdr:nvSpPr>
        <xdr:cNvPr id="84" name="n_1aveValue【図書館】&#10;有形固定資産減価償却率">
          <a:extLst>
            <a:ext uri="{FF2B5EF4-FFF2-40B4-BE49-F238E27FC236}">
              <a16:creationId xmlns:a16="http://schemas.microsoft.com/office/drawing/2014/main" id="{00000000-0008-0000-0200-000054000000}"/>
            </a:ext>
          </a:extLst>
        </xdr:cNvPr>
        <xdr:cNvSpPr txBox="1"/>
      </xdr:nvSpPr>
      <xdr:spPr>
        <a:xfrm>
          <a:off x="3582044" y="6543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34851</xdr:rowOff>
    </xdr:from>
    <xdr:ext cx="405111" cy="259045"/>
    <xdr:sp macro="" textlink="">
      <xdr:nvSpPr>
        <xdr:cNvPr id="85" name="n_2aveValue【図書館】&#10;有形固定資産減価償却率">
          <a:extLst>
            <a:ext uri="{FF2B5EF4-FFF2-40B4-BE49-F238E27FC236}">
              <a16:creationId xmlns:a16="http://schemas.microsoft.com/office/drawing/2014/main" id="{00000000-0008-0000-0200-000055000000}"/>
            </a:ext>
          </a:extLst>
        </xdr:cNvPr>
        <xdr:cNvSpPr txBox="1"/>
      </xdr:nvSpPr>
      <xdr:spPr>
        <a:xfrm>
          <a:off x="2705744" y="6549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98533</xdr:rowOff>
    </xdr:from>
    <xdr:ext cx="405111" cy="259045"/>
    <xdr:sp macro="" textlink="">
      <xdr:nvSpPr>
        <xdr:cNvPr id="86" name="n_3aveValue【図書館】&#10;有形固定資産減価償却率">
          <a:extLst>
            <a:ext uri="{FF2B5EF4-FFF2-40B4-BE49-F238E27FC236}">
              <a16:creationId xmlns:a16="http://schemas.microsoft.com/office/drawing/2014/main" id="{00000000-0008-0000-0200-000056000000}"/>
            </a:ext>
          </a:extLst>
        </xdr:cNvPr>
        <xdr:cNvSpPr txBox="1"/>
      </xdr:nvSpPr>
      <xdr:spPr>
        <a:xfrm>
          <a:off x="1816744" y="6442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105064</xdr:rowOff>
    </xdr:from>
    <xdr:ext cx="405111" cy="259045"/>
    <xdr:sp macro="" textlink="">
      <xdr:nvSpPr>
        <xdr:cNvPr id="87" name="n_4aveValue【図書館】&#10;有形固定資産減価償却率">
          <a:extLst>
            <a:ext uri="{FF2B5EF4-FFF2-40B4-BE49-F238E27FC236}">
              <a16:creationId xmlns:a16="http://schemas.microsoft.com/office/drawing/2014/main" id="{00000000-0008-0000-0200-000057000000}"/>
            </a:ext>
          </a:extLst>
        </xdr:cNvPr>
        <xdr:cNvSpPr txBox="1"/>
      </xdr:nvSpPr>
      <xdr:spPr>
        <a:xfrm>
          <a:off x="927744" y="6448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3101</xdr:rowOff>
    </xdr:from>
    <xdr:ext cx="405111" cy="259045"/>
    <xdr:sp macro="" textlink="">
      <xdr:nvSpPr>
        <xdr:cNvPr id="88" name="n_1mainValue【図書館】&#10;有形固定資産減価償却率">
          <a:extLst>
            <a:ext uri="{FF2B5EF4-FFF2-40B4-BE49-F238E27FC236}">
              <a16:creationId xmlns:a16="http://schemas.microsoft.com/office/drawing/2014/main" id="{00000000-0008-0000-0200-000058000000}"/>
            </a:ext>
          </a:extLst>
        </xdr:cNvPr>
        <xdr:cNvSpPr txBox="1"/>
      </xdr:nvSpPr>
      <xdr:spPr>
        <a:xfrm>
          <a:off x="3582044" y="617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138628</xdr:rowOff>
    </xdr:from>
    <xdr:ext cx="405111" cy="259045"/>
    <xdr:sp macro="" textlink="">
      <xdr:nvSpPr>
        <xdr:cNvPr id="89" name="n_2mainValue【図書館】&#10;有形固定資産減価償却率">
          <a:extLst>
            <a:ext uri="{FF2B5EF4-FFF2-40B4-BE49-F238E27FC236}">
              <a16:creationId xmlns:a16="http://schemas.microsoft.com/office/drawing/2014/main" id="{00000000-0008-0000-0200-000059000000}"/>
            </a:ext>
          </a:extLst>
        </xdr:cNvPr>
        <xdr:cNvSpPr txBox="1"/>
      </xdr:nvSpPr>
      <xdr:spPr>
        <a:xfrm>
          <a:off x="2705744" y="6139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102705</xdr:rowOff>
    </xdr:from>
    <xdr:ext cx="405111" cy="259045"/>
    <xdr:sp macro="" textlink="">
      <xdr:nvSpPr>
        <xdr:cNvPr id="90" name="n_3mainValue【図書館】&#10;有形固定資産減価償却率">
          <a:extLst>
            <a:ext uri="{FF2B5EF4-FFF2-40B4-BE49-F238E27FC236}">
              <a16:creationId xmlns:a16="http://schemas.microsoft.com/office/drawing/2014/main" id="{00000000-0008-0000-0200-00005A000000}"/>
            </a:ext>
          </a:extLst>
        </xdr:cNvPr>
        <xdr:cNvSpPr txBox="1"/>
      </xdr:nvSpPr>
      <xdr:spPr>
        <a:xfrm>
          <a:off x="1816744" y="6103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66783</xdr:rowOff>
    </xdr:from>
    <xdr:ext cx="405111" cy="259045"/>
    <xdr:sp macro="" textlink="">
      <xdr:nvSpPr>
        <xdr:cNvPr id="91" name="n_4mainValue【図書館】&#10;有形固定資産減価償却率">
          <a:extLst>
            <a:ext uri="{FF2B5EF4-FFF2-40B4-BE49-F238E27FC236}">
              <a16:creationId xmlns:a16="http://schemas.microsoft.com/office/drawing/2014/main" id="{00000000-0008-0000-0200-00005B000000}"/>
            </a:ext>
          </a:extLst>
        </xdr:cNvPr>
        <xdr:cNvSpPr txBox="1"/>
      </xdr:nvSpPr>
      <xdr:spPr>
        <a:xfrm>
          <a:off x="927744" y="606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2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2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2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2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2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2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2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2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00000000-0008-0000-0200-000064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2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00000000-0008-0000-0200-00006600000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00000000-0008-0000-0200-00006700000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00000000-0008-0000-0200-0000680000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a:extLst>
            <a:ext uri="{FF2B5EF4-FFF2-40B4-BE49-F238E27FC236}">
              <a16:creationId xmlns:a16="http://schemas.microsoft.com/office/drawing/2014/main" id="{00000000-0008-0000-0200-000069000000}"/>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00000000-0008-0000-0200-00006A0000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a:extLst>
            <a:ext uri="{FF2B5EF4-FFF2-40B4-BE49-F238E27FC236}">
              <a16:creationId xmlns:a16="http://schemas.microsoft.com/office/drawing/2014/main" id="{00000000-0008-0000-0200-00006B000000}"/>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00000000-0008-0000-0200-00006C00000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a:extLst>
            <a:ext uri="{FF2B5EF4-FFF2-40B4-BE49-F238E27FC236}">
              <a16:creationId xmlns:a16="http://schemas.microsoft.com/office/drawing/2014/main" id="{00000000-0008-0000-0200-00006D000000}"/>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00000000-0008-0000-0200-00006E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00000000-0008-0000-0200-00006F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00000000-0008-0000-0200-000070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35</xdr:row>
      <xdr:rowOff>51054</xdr:rowOff>
    </xdr:from>
    <xdr:to>
      <xdr:col>54</xdr:col>
      <xdr:colOff>189865</xdr:colOff>
      <xdr:row>41</xdr:row>
      <xdr:rowOff>73914</xdr:rowOff>
    </xdr:to>
    <xdr:cxnSp macro="">
      <xdr:nvCxnSpPr>
        <xdr:cNvPr id="113" name="直線コネクタ 112">
          <a:extLst>
            <a:ext uri="{FF2B5EF4-FFF2-40B4-BE49-F238E27FC236}">
              <a16:creationId xmlns:a16="http://schemas.microsoft.com/office/drawing/2014/main" id="{00000000-0008-0000-0200-000071000000}"/>
            </a:ext>
          </a:extLst>
        </xdr:cNvPr>
        <xdr:cNvCxnSpPr/>
      </xdr:nvCxnSpPr>
      <xdr:spPr>
        <a:xfrm flipV="1">
          <a:off x="10476865" y="6051804"/>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77741</xdr:rowOff>
    </xdr:from>
    <xdr:ext cx="469744" cy="259045"/>
    <xdr:sp macro="" textlink="">
      <xdr:nvSpPr>
        <xdr:cNvPr id="114" name="【図書館】&#10;一人当たり面積最小値テキスト">
          <a:extLst>
            <a:ext uri="{FF2B5EF4-FFF2-40B4-BE49-F238E27FC236}">
              <a16:creationId xmlns:a16="http://schemas.microsoft.com/office/drawing/2014/main" id="{00000000-0008-0000-0200-000072000000}"/>
            </a:ext>
          </a:extLst>
        </xdr:cNvPr>
        <xdr:cNvSpPr txBox="1"/>
      </xdr:nvSpPr>
      <xdr:spPr>
        <a:xfrm>
          <a:off x="10515600" y="710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73914</xdr:rowOff>
    </xdr:from>
    <xdr:to>
      <xdr:col>55</xdr:col>
      <xdr:colOff>88900</xdr:colOff>
      <xdr:row>41</xdr:row>
      <xdr:rowOff>73914</xdr:rowOff>
    </xdr:to>
    <xdr:cxnSp macro="">
      <xdr:nvCxnSpPr>
        <xdr:cNvPr id="115" name="直線コネクタ 114">
          <a:extLst>
            <a:ext uri="{FF2B5EF4-FFF2-40B4-BE49-F238E27FC236}">
              <a16:creationId xmlns:a16="http://schemas.microsoft.com/office/drawing/2014/main" id="{00000000-0008-0000-0200-000073000000}"/>
            </a:ext>
          </a:extLst>
        </xdr:cNvPr>
        <xdr:cNvCxnSpPr/>
      </xdr:nvCxnSpPr>
      <xdr:spPr>
        <a:xfrm>
          <a:off x="10388600" y="710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169181</xdr:rowOff>
    </xdr:from>
    <xdr:ext cx="469744" cy="259045"/>
    <xdr:sp macro="" textlink="">
      <xdr:nvSpPr>
        <xdr:cNvPr id="116" name="【図書館】&#10;一人当たり面積最大値テキスト">
          <a:extLst>
            <a:ext uri="{FF2B5EF4-FFF2-40B4-BE49-F238E27FC236}">
              <a16:creationId xmlns:a16="http://schemas.microsoft.com/office/drawing/2014/main" id="{00000000-0008-0000-0200-000074000000}"/>
            </a:ext>
          </a:extLst>
        </xdr:cNvPr>
        <xdr:cNvSpPr txBox="1"/>
      </xdr:nvSpPr>
      <xdr:spPr>
        <a:xfrm>
          <a:off x="10515600" y="5827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51054</xdr:rowOff>
    </xdr:from>
    <xdr:to>
      <xdr:col>55</xdr:col>
      <xdr:colOff>88900</xdr:colOff>
      <xdr:row>35</xdr:row>
      <xdr:rowOff>51054</xdr:rowOff>
    </xdr:to>
    <xdr:cxnSp macro="">
      <xdr:nvCxnSpPr>
        <xdr:cNvPr id="117" name="直線コネクタ 116">
          <a:extLst>
            <a:ext uri="{FF2B5EF4-FFF2-40B4-BE49-F238E27FC236}">
              <a16:creationId xmlns:a16="http://schemas.microsoft.com/office/drawing/2014/main" id="{00000000-0008-0000-0200-000075000000}"/>
            </a:ext>
          </a:extLst>
        </xdr:cNvPr>
        <xdr:cNvCxnSpPr/>
      </xdr:nvCxnSpPr>
      <xdr:spPr>
        <a:xfrm>
          <a:off x="10388600" y="6051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60977</xdr:rowOff>
    </xdr:from>
    <xdr:ext cx="469744" cy="259045"/>
    <xdr:sp macro="" textlink="">
      <xdr:nvSpPr>
        <xdr:cNvPr id="118" name="【図書館】&#10;一人当たり面積平均値テキスト">
          <a:extLst>
            <a:ext uri="{FF2B5EF4-FFF2-40B4-BE49-F238E27FC236}">
              <a16:creationId xmlns:a16="http://schemas.microsoft.com/office/drawing/2014/main" id="{00000000-0008-0000-0200-000076000000}"/>
            </a:ext>
          </a:extLst>
        </xdr:cNvPr>
        <xdr:cNvSpPr txBox="1"/>
      </xdr:nvSpPr>
      <xdr:spPr>
        <a:xfrm>
          <a:off x="10515600" y="6747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82550</xdr:rowOff>
    </xdr:from>
    <xdr:to>
      <xdr:col>55</xdr:col>
      <xdr:colOff>50800</xdr:colOff>
      <xdr:row>40</xdr:row>
      <xdr:rowOff>12700</xdr:rowOff>
    </xdr:to>
    <xdr:sp macro="" textlink="">
      <xdr:nvSpPr>
        <xdr:cNvPr id="119" name="フローチャート: 判断 118">
          <a:extLst>
            <a:ext uri="{FF2B5EF4-FFF2-40B4-BE49-F238E27FC236}">
              <a16:creationId xmlns:a16="http://schemas.microsoft.com/office/drawing/2014/main" id="{00000000-0008-0000-0200-000077000000}"/>
            </a:ext>
          </a:extLst>
        </xdr:cNvPr>
        <xdr:cNvSpPr/>
      </xdr:nvSpPr>
      <xdr:spPr>
        <a:xfrm>
          <a:off x="10426700" y="676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87122</xdr:rowOff>
    </xdr:from>
    <xdr:to>
      <xdr:col>50</xdr:col>
      <xdr:colOff>165100</xdr:colOff>
      <xdr:row>40</xdr:row>
      <xdr:rowOff>17272</xdr:rowOff>
    </xdr:to>
    <xdr:sp macro="" textlink="">
      <xdr:nvSpPr>
        <xdr:cNvPr id="120" name="フローチャート: 判断 119">
          <a:extLst>
            <a:ext uri="{FF2B5EF4-FFF2-40B4-BE49-F238E27FC236}">
              <a16:creationId xmlns:a16="http://schemas.microsoft.com/office/drawing/2014/main" id="{00000000-0008-0000-0200-000078000000}"/>
            </a:ext>
          </a:extLst>
        </xdr:cNvPr>
        <xdr:cNvSpPr/>
      </xdr:nvSpPr>
      <xdr:spPr>
        <a:xfrm>
          <a:off x="9588500" y="677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77978</xdr:rowOff>
    </xdr:from>
    <xdr:to>
      <xdr:col>46</xdr:col>
      <xdr:colOff>38100</xdr:colOff>
      <xdr:row>40</xdr:row>
      <xdr:rowOff>8128</xdr:rowOff>
    </xdr:to>
    <xdr:sp macro="" textlink="">
      <xdr:nvSpPr>
        <xdr:cNvPr id="121" name="フローチャート: 判断 120">
          <a:extLst>
            <a:ext uri="{FF2B5EF4-FFF2-40B4-BE49-F238E27FC236}">
              <a16:creationId xmlns:a16="http://schemas.microsoft.com/office/drawing/2014/main" id="{00000000-0008-0000-0200-000079000000}"/>
            </a:ext>
          </a:extLst>
        </xdr:cNvPr>
        <xdr:cNvSpPr/>
      </xdr:nvSpPr>
      <xdr:spPr>
        <a:xfrm>
          <a:off x="8699500" y="676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27686</xdr:rowOff>
    </xdr:from>
    <xdr:to>
      <xdr:col>41</xdr:col>
      <xdr:colOff>101600</xdr:colOff>
      <xdr:row>39</xdr:row>
      <xdr:rowOff>129286</xdr:rowOff>
    </xdr:to>
    <xdr:sp macro="" textlink="">
      <xdr:nvSpPr>
        <xdr:cNvPr id="122" name="フローチャート: 判断 121">
          <a:extLst>
            <a:ext uri="{FF2B5EF4-FFF2-40B4-BE49-F238E27FC236}">
              <a16:creationId xmlns:a16="http://schemas.microsoft.com/office/drawing/2014/main" id="{00000000-0008-0000-0200-00007A000000}"/>
            </a:ext>
          </a:extLst>
        </xdr:cNvPr>
        <xdr:cNvSpPr/>
      </xdr:nvSpPr>
      <xdr:spPr>
        <a:xfrm>
          <a:off x="7810500" y="6714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41402</xdr:rowOff>
    </xdr:from>
    <xdr:to>
      <xdr:col>36</xdr:col>
      <xdr:colOff>165100</xdr:colOff>
      <xdr:row>39</xdr:row>
      <xdr:rowOff>143002</xdr:rowOff>
    </xdr:to>
    <xdr:sp macro="" textlink="">
      <xdr:nvSpPr>
        <xdr:cNvPr id="123" name="フローチャート: 判断 122">
          <a:extLst>
            <a:ext uri="{FF2B5EF4-FFF2-40B4-BE49-F238E27FC236}">
              <a16:creationId xmlns:a16="http://schemas.microsoft.com/office/drawing/2014/main" id="{00000000-0008-0000-0200-00007B000000}"/>
            </a:ext>
          </a:extLst>
        </xdr:cNvPr>
        <xdr:cNvSpPr/>
      </xdr:nvSpPr>
      <xdr:spPr>
        <a:xfrm>
          <a:off x="6921500" y="672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200-00007C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200-00007D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200-00007E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200-00007F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200-000080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112268</xdr:rowOff>
    </xdr:from>
    <xdr:to>
      <xdr:col>55</xdr:col>
      <xdr:colOff>50800</xdr:colOff>
      <xdr:row>39</xdr:row>
      <xdr:rowOff>42418</xdr:rowOff>
    </xdr:to>
    <xdr:sp macro="" textlink="">
      <xdr:nvSpPr>
        <xdr:cNvPr id="129" name="楕円 128">
          <a:extLst>
            <a:ext uri="{FF2B5EF4-FFF2-40B4-BE49-F238E27FC236}">
              <a16:creationId xmlns:a16="http://schemas.microsoft.com/office/drawing/2014/main" id="{00000000-0008-0000-0200-000081000000}"/>
            </a:ext>
          </a:extLst>
        </xdr:cNvPr>
        <xdr:cNvSpPr/>
      </xdr:nvSpPr>
      <xdr:spPr>
        <a:xfrm>
          <a:off x="10426700" y="662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135145</xdr:rowOff>
    </xdr:from>
    <xdr:ext cx="469744" cy="259045"/>
    <xdr:sp macro="" textlink="">
      <xdr:nvSpPr>
        <xdr:cNvPr id="130" name="【図書館】&#10;一人当たり面積該当値テキスト">
          <a:extLst>
            <a:ext uri="{FF2B5EF4-FFF2-40B4-BE49-F238E27FC236}">
              <a16:creationId xmlns:a16="http://schemas.microsoft.com/office/drawing/2014/main" id="{00000000-0008-0000-0200-000082000000}"/>
            </a:ext>
          </a:extLst>
        </xdr:cNvPr>
        <xdr:cNvSpPr txBox="1"/>
      </xdr:nvSpPr>
      <xdr:spPr>
        <a:xfrm>
          <a:off x="10515600" y="6478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121412</xdr:rowOff>
    </xdr:from>
    <xdr:to>
      <xdr:col>50</xdr:col>
      <xdr:colOff>165100</xdr:colOff>
      <xdr:row>39</xdr:row>
      <xdr:rowOff>51562</xdr:rowOff>
    </xdr:to>
    <xdr:sp macro="" textlink="">
      <xdr:nvSpPr>
        <xdr:cNvPr id="131" name="楕円 130">
          <a:extLst>
            <a:ext uri="{FF2B5EF4-FFF2-40B4-BE49-F238E27FC236}">
              <a16:creationId xmlns:a16="http://schemas.microsoft.com/office/drawing/2014/main" id="{00000000-0008-0000-0200-000083000000}"/>
            </a:ext>
          </a:extLst>
        </xdr:cNvPr>
        <xdr:cNvSpPr/>
      </xdr:nvSpPr>
      <xdr:spPr>
        <a:xfrm>
          <a:off x="9588500" y="6636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163068</xdr:rowOff>
    </xdr:from>
    <xdr:to>
      <xdr:col>55</xdr:col>
      <xdr:colOff>0</xdr:colOff>
      <xdr:row>39</xdr:row>
      <xdr:rowOff>762</xdr:rowOff>
    </xdr:to>
    <xdr:cxnSp macro="">
      <xdr:nvCxnSpPr>
        <xdr:cNvPr id="132" name="直線コネクタ 131">
          <a:extLst>
            <a:ext uri="{FF2B5EF4-FFF2-40B4-BE49-F238E27FC236}">
              <a16:creationId xmlns:a16="http://schemas.microsoft.com/office/drawing/2014/main" id="{00000000-0008-0000-0200-000084000000}"/>
            </a:ext>
          </a:extLst>
        </xdr:cNvPr>
        <xdr:cNvCxnSpPr/>
      </xdr:nvCxnSpPr>
      <xdr:spPr>
        <a:xfrm flipV="1">
          <a:off x="9639300" y="667816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135128</xdr:rowOff>
    </xdr:from>
    <xdr:to>
      <xdr:col>46</xdr:col>
      <xdr:colOff>38100</xdr:colOff>
      <xdr:row>39</xdr:row>
      <xdr:rowOff>65278</xdr:rowOff>
    </xdr:to>
    <xdr:sp macro="" textlink="">
      <xdr:nvSpPr>
        <xdr:cNvPr id="133" name="楕円 132">
          <a:extLst>
            <a:ext uri="{FF2B5EF4-FFF2-40B4-BE49-F238E27FC236}">
              <a16:creationId xmlns:a16="http://schemas.microsoft.com/office/drawing/2014/main" id="{00000000-0008-0000-0200-000085000000}"/>
            </a:ext>
          </a:extLst>
        </xdr:cNvPr>
        <xdr:cNvSpPr/>
      </xdr:nvSpPr>
      <xdr:spPr>
        <a:xfrm>
          <a:off x="8699500" y="665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762</xdr:rowOff>
    </xdr:from>
    <xdr:to>
      <xdr:col>50</xdr:col>
      <xdr:colOff>114300</xdr:colOff>
      <xdr:row>39</xdr:row>
      <xdr:rowOff>14478</xdr:rowOff>
    </xdr:to>
    <xdr:cxnSp macro="">
      <xdr:nvCxnSpPr>
        <xdr:cNvPr id="134" name="直線コネクタ 133">
          <a:extLst>
            <a:ext uri="{FF2B5EF4-FFF2-40B4-BE49-F238E27FC236}">
              <a16:creationId xmlns:a16="http://schemas.microsoft.com/office/drawing/2014/main" id="{00000000-0008-0000-0200-000086000000}"/>
            </a:ext>
          </a:extLst>
        </xdr:cNvPr>
        <xdr:cNvCxnSpPr/>
      </xdr:nvCxnSpPr>
      <xdr:spPr>
        <a:xfrm flipV="1">
          <a:off x="8750300" y="668731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139700</xdr:rowOff>
    </xdr:from>
    <xdr:to>
      <xdr:col>41</xdr:col>
      <xdr:colOff>101600</xdr:colOff>
      <xdr:row>39</xdr:row>
      <xdr:rowOff>69850</xdr:rowOff>
    </xdr:to>
    <xdr:sp macro="" textlink="">
      <xdr:nvSpPr>
        <xdr:cNvPr id="135" name="楕円 134">
          <a:extLst>
            <a:ext uri="{FF2B5EF4-FFF2-40B4-BE49-F238E27FC236}">
              <a16:creationId xmlns:a16="http://schemas.microsoft.com/office/drawing/2014/main" id="{00000000-0008-0000-0200-000087000000}"/>
            </a:ext>
          </a:extLst>
        </xdr:cNvPr>
        <xdr:cNvSpPr/>
      </xdr:nvSpPr>
      <xdr:spPr>
        <a:xfrm>
          <a:off x="7810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14478</xdr:rowOff>
    </xdr:from>
    <xdr:to>
      <xdr:col>45</xdr:col>
      <xdr:colOff>177800</xdr:colOff>
      <xdr:row>39</xdr:row>
      <xdr:rowOff>19050</xdr:rowOff>
    </xdr:to>
    <xdr:cxnSp macro="">
      <xdr:nvCxnSpPr>
        <xdr:cNvPr id="136" name="直線コネクタ 135">
          <a:extLst>
            <a:ext uri="{FF2B5EF4-FFF2-40B4-BE49-F238E27FC236}">
              <a16:creationId xmlns:a16="http://schemas.microsoft.com/office/drawing/2014/main" id="{00000000-0008-0000-0200-000088000000}"/>
            </a:ext>
          </a:extLst>
        </xdr:cNvPr>
        <xdr:cNvCxnSpPr/>
      </xdr:nvCxnSpPr>
      <xdr:spPr>
        <a:xfrm flipV="1">
          <a:off x="7861300" y="670102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148844</xdr:rowOff>
    </xdr:from>
    <xdr:to>
      <xdr:col>36</xdr:col>
      <xdr:colOff>165100</xdr:colOff>
      <xdr:row>39</xdr:row>
      <xdr:rowOff>78994</xdr:rowOff>
    </xdr:to>
    <xdr:sp macro="" textlink="">
      <xdr:nvSpPr>
        <xdr:cNvPr id="137" name="楕円 136">
          <a:extLst>
            <a:ext uri="{FF2B5EF4-FFF2-40B4-BE49-F238E27FC236}">
              <a16:creationId xmlns:a16="http://schemas.microsoft.com/office/drawing/2014/main" id="{00000000-0008-0000-0200-000089000000}"/>
            </a:ext>
          </a:extLst>
        </xdr:cNvPr>
        <xdr:cNvSpPr/>
      </xdr:nvSpPr>
      <xdr:spPr>
        <a:xfrm>
          <a:off x="6921500" y="666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19050</xdr:rowOff>
    </xdr:from>
    <xdr:to>
      <xdr:col>41</xdr:col>
      <xdr:colOff>50800</xdr:colOff>
      <xdr:row>39</xdr:row>
      <xdr:rowOff>28194</xdr:rowOff>
    </xdr:to>
    <xdr:cxnSp macro="">
      <xdr:nvCxnSpPr>
        <xdr:cNvPr id="138" name="直線コネクタ 137">
          <a:extLst>
            <a:ext uri="{FF2B5EF4-FFF2-40B4-BE49-F238E27FC236}">
              <a16:creationId xmlns:a16="http://schemas.microsoft.com/office/drawing/2014/main" id="{00000000-0008-0000-0200-00008A000000}"/>
            </a:ext>
          </a:extLst>
        </xdr:cNvPr>
        <xdr:cNvCxnSpPr/>
      </xdr:nvCxnSpPr>
      <xdr:spPr>
        <a:xfrm flipV="1">
          <a:off x="6972300" y="670560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8399</xdr:rowOff>
    </xdr:from>
    <xdr:ext cx="469744" cy="259045"/>
    <xdr:sp macro="" textlink="">
      <xdr:nvSpPr>
        <xdr:cNvPr id="139" name="n_1aveValue【図書館】&#10;一人当たり面積">
          <a:extLst>
            <a:ext uri="{FF2B5EF4-FFF2-40B4-BE49-F238E27FC236}">
              <a16:creationId xmlns:a16="http://schemas.microsoft.com/office/drawing/2014/main" id="{00000000-0008-0000-0200-00008B000000}"/>
            </a:ext>
          </a:extLst>
        </xdr:cNvPr>
        <xdr:cNvSpPr txBox="1"/>
      </xdr:nvSpPr>
      <xdr:spPr>
        <a:xfrm>
          <a:off x="9391727" y="6866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170705</xdr:rowOff>
    </xdr:from>
    <xdr:ext cx="469744" cy="259045"/>
    <xdr:sp macro="" textlink="">
      <xdr:nvSpPr>
        <xdr:cNvPr id="140" name="n_2aveValue【図書館】&#10;一人当たり面積">
          <a:extLst>
            <a:ext uri="{FF2B5EF4-FFF2-40B4-BE49-F238E27FC236}">
              <a16:creationId xmlns:a16="http://schemas.microsoft.com/office/drawing/2014/main" id="{00000000-0008-0000-0200-00008C000000}"/>
            </a:ext>
          </a:extLst>
        </xdr:cNvPr>
        <xdr:cNvSpPr txBox="1"/>
      </xdr:nvSpPr>
      <xdr:spPr>
        <a:xfrm>
          <a:off x="8515427" y="685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120413</xdr:rowOff>
    </xdr:from>
    <xdr:ext cx="469744" cy="259045"/>
    <xdr:sp macro="" textlink="">
      <xdr:nvSpPr>
        <xdr:cNvPr id="141" name="n_3aveValue【図書館】&#10;一人当たり面積">
          <a:extLst>
            <a:ext uri="{FF2B5EF4-FFF2-40B4-BE49-F238E27FC236}">
              <a16:creationId xmlns:a16="http://schemas.microsoft.com/office/drawing/2014/main" id="{00000000-0008-0000-0200-00008D000000}"/>
            </a:ext>
          </a:extLst>
        </xdr:cNvPr>
        <xdr:cNvSpPr txBox="1"/>
      </xdr:nvSpPr>
      <xdr:spPr>
        <a:xfrm>
          <a:off x="7626427" y="6806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134129</xdr:rowOff>
    </xdr:from>
    <xdr:ext cx="469744" cy="259045"/>
    <xdr:sp macro="" textlink="">
      <xdr:nvSpPr>
        <xdr:cNvPr id="142" name="n_4aveValue【図書館】&#10;一人当たり面積">
          <a:extLst>
            <a:ext uri="{FF2B5EF4-FFF2-40B4-BE49-F238E27FC236}">
              <a16:creationId xmlns:a16="http://schemas.microsoft.com/office/drawing/2014/main" id="{00000000-0008-0000-0200-00008E000000}"/>
            </a:ext>
          </a:extLst>
        </xdr:cNvPr>
        <xdr:cNvSpPr txBox="1"/>
      </xdr:nvSpPr>
      <xdr:spPr>
        <a:xfrm>
          <a:off x="6737427" y="682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68089</xdr:rowOff>
    </xdr:from>
    <xdr:ext cx="469744" cy="259045"/>
    <xdr:sp macro="" textlink="">
      <xdr:nvSpPr>
        <xdr:cNvPr id="143" name="n_1mainValue【図書館】&#10;一人当たり面積">
          <a:extLst>
            <a:ext uri="{FF2B5EF4-FFF2-40B4-BE49-F238E27FC236}">
              <a16:creationId xmlns:a16="http://schemas.microsoft.com/office/drawing/2014/main" id="{00000000-0008-0000-0200-00008F000000}"/>
            </a:ext>
          </a:extLst>
        </xdr:cNvPr>
        <xdr:cNvSpPr txBox="1"/>
      </xdr:nvSpPr>
      <xdr:spPr>
        <a:xfrm>
          <a:off x="9391727" y="641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81805</xdr:rowOff>
    </xdr:from>
    <xdr:ext cx="469744" cy="259045"/>
    <xdr:sp macro="" textlink="">
      <xdr:nvSpPr>
        <xdr:cNvPr id="144" name="n_2mainValue【図書館】&#10;一人当たり面積">
          <a:extLst>
            <a:ext uri="{FF2B5EF4-FFF2-40B4-BE49-F238E27FC236}">
              <a16:creationId xmlns:a16="http://schemas.microsoft.com/office/drawing/2014/main" id="{00000000-0008-0000-0200-000090000000}"/>
            </a:ext>
          </a:extLst>
        </xdr:cNvPr>
        <xdr:cNvSpPr txBox="1"/>
      </xdr:nvSpPr>
      <xdr:spPr>
        <a:xfrm>
          <a:off x="8515427" y="642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86377</xdr:rowOff>
    </xdr:from>
    <xdr:ext cx="469744" cy="259045"/>
    <xdr:sp macro="" textlink="">
      <xdr:nvSpPr>
        <xdr:cNvPr id="145" name="n_3mainValue【図書館】&#10;一人当たり面積">
          <a:extLst>
            <a:ext uri="{FF2B5EF4-FFF2-40B4-BE49-F238E27FC236}">
              <a16:creationId xmlns:a16="http://schemas.microsoft.com/office/drawing/2014/main" id="{00000000-0008-0000-0200-000091000000}"/>
            </a:ext>
          </a:extLst>
        </xdr:cNvPr>
        <xdr:cNvSpPr txBox="1"/>
      </xdr:nvSpPr>
      <xdr:spPr>
        <a:xfrm>
          <a:off x="7626427"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95521</xdr:rowOff>
    </xdr:from>
    <xdr:ext cx="469744" cy="259045"/>
    <xdr:sp macro="" textlink="">
      <xdr:nvSpPr>
        <xdr:cNvPr id="146" name="n_4mainValue【図書館】&#10;一人当たり面積">
          <a:extLst>
            <a:ext uri="{FF2B5EF4-FFF2-40B4-BE49-F238E27FC236}">
              <a16:creationId xmlns:a16="http://schemas.microsoft.com/office/drawing/2014/main" id="{00000000-0008-0000-0200-000092000000}"/>
            </a:ext>
          </a:extLst>
        </xdr:cNvPr>
        <xdr:cNvSpPr txBox="1"/>
      </xdr:nvSpPr>
      <xdr:spPr>
        <a:xfrm>
          <a:off x="6737427" y="6439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00000000-0008-0000-0200-000093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00000000-0008-0000-0200-000094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00000000-0008-0000-0200-000095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00000000-0008-0000-0200-000096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00000000-0008-0000-0200-000097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00000000-0008-0000-0200-000098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200-000099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00000000-0008-0000-0200-00009A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00000000-0008-0000-0200-00009B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00000000-0008-0000-0200-00009C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00000000-0008-0000-0200-00009D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a:extLst>
            <a:ext uri="{FF2B5EF4-FFF2-40B4-BE49-F238E27FC236}">
              <a16:creationId xmlns:a16="http://schemas.microsoft.com/office/drawing/2014/main" id="{00000000-0008-0000-0200-00009E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a:extLst>
            <a:ext uri="{FF2B5EF4-FFF2-40B4-BE49-F238E27FC236}">
              <a16:creationId xmlns:a16="http://schemas.microsoft.com/office/drawing/2014/main" id="{00000000-0008-0000-0200-00009F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a:extLst>
            <a:ext uri="{FF2B5EF4-FFF2-40B4-BE49-F238E27FC236}">
              <a16:creationId xmlns:a16="http://schemas.microsoft.com/office/drawing/2014/main" id="{00000000-0008-0000-0200-0000A0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a:extLst>
            <a:ext uri="{FF2B5EF4-FFF2-40B4-BE49-F238E27FC236}">
              <a16:creationId xmlns:a16="http://schemas.microsoft.com/office/drawing/2014/main" id="{00000000-0008-0000-0200-0000A1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a:extLst>
            <a:ext uri="{FF2B5EF4-FFF2-40B4-BE49-F238E27FC236}">
              <a16:creationId xmlns:a16="http://schemas.microsoft.com/office/drawing/2014/main" id="{00000000-0008-0000-0200-0000A2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a:extLst>
            <a:ext uri="{FF2B5EF4-FFF2-40B4-BE49-F238E27FC236}">
              <a16:creationId xmlns:a16="http://schemas.microsoft.com/office/drawing/2014/main" id="{00000000-0008-0000-0200-0000A3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a:extLst>
            <a:ext uri="{FF2B5EF4-FFF2-40B4-BE49-F238E27FC236}">
              <a16:creationId xmlns:a16="http://schemas.microsoft.com/office/drawing/2014/main" id="{00000000-0008-0000-0200-0000A4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a:extLst>
            <a:ext uri="{FF2B5EF4-FFF2-40B4-BE49-F238E27FC236}">
              <a16:creationId xmlns:a16="http://schemas.microsoft.com/office/drawing/2014/main" id="{00000000-0008-0000-0200-0000A5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a:extLst>
            <a:ext uri="{FF2B5EF4-FFF2-40B4-BE49-F238E27FC236}">
              <a16:creationId xmlns:a16="http://schemas.microsoft.com/office/drawing/2014/main" id="{00000000-0008-0000-0200-0000A6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a:extLst>
            <a:ext uri="{FF2B5EF4-FFF2-40B4-BE49-F238E27FC236}">
              <a16:creationId xmlns:a16="http://schemas.microsoft.com/office/drawing/2014/main" id="{00000000-0008-0000-0200-0000A7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id="{00000000-0008-0000-0200-0000A8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a:extLst>
            <a:ext uri="{FF2B5EF4-FFF2-40B4-BE49-F238E27FC236}">
              <a16:creationId xmlns:a16="http://schemas.microsoft.com/office/drawing/2014/main" id="{00000000-0008-0000-0200-0000A9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a:extLst>
            <a:ext uri="{FF2B5EF4-FFF2-40B4-BE49-F238E27FC236}">
              <a16:creationId xmlns:a16="http://schemas.microsoft.com/office/drawing/2014/main" id="{00000000-0008-0000-0200-0000AA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49530</xdr:rowOff>
    </xdr:from>
    <xdr:to>
      <xdr:col>24</xdr:col>
      <xdr:colOff>62865</xdr:colOff>
      <xdr:row>64</xdr:row>
      <xdr:rowOff>76200</xdr:rowOff>
    </xdr:to>
    <xdr:cxnSp macro="">
      <xdr:nvCxnSpPr>
        <xdr:cNvPr id="171" name="直線コネクタ 170">
          <a:extLst>
            <a:ext uri="{FF2B5EF4-FFF2-40B4-BE49-F238E27FC236}">
              <a16:creationId xmlns:a16="http://schemas.microsoft.com/office/drawing/2014/main" id="{00000000-0008-0000-0200-0000AB000000}"/>
            </a:ext>
          </a:extLst>
        </xdr:cNvPr>
        <xdr:cNvCxnSpPr/>
      </xdr:nvCxnSpPr>
      <xdr:spPr>
        <a:xfrm flipV="1">
          <a:off x="4634865" y="9479280"/>
          <a:ext cx="0" cy="1569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2" name="【体育館・プール】&#10;有形固定資産減価償却率最小値テキスト">
          <a:extLst>
            <a:ext uri="{FF2B5EF4-FFF2-40B4-BE49-F238E27FC236}">
              <a16:creationId xmlns:a16="http://schemas.microsoft.com/office/drawing/2014/main" id="{00000000-0008-0000-0200-0000AC000000}"/>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3" name="直線コネクタ 172">
          <a:extLst>
            <a:ext uri="{FF2B5EF4-FFF2-40B4-BE49-F238E27FC236}">
              <a16:creationId xmlns:a16="http://schemas.microsoft.com/office/drawing/2014/main" id="{00000000-0008-0000-0200-0000AD000000}"/>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167657</xdr:rowOff>
    </xdr:from>
    <xdr:ext cx="405111" cy="259045"/>
    <xdr:sp macro="" textlink="">
      <xdr:nvSpPr>
        <xdr:cNvPr id="174" name="【体育館・プール】&#10;有形固定資産減価償却率最大値テキスト">
          <a:extLst>
            <a:ext uri="{FF2B5EF4-FFF2-40B4-BE49-F238E27FC236}">
              <a16:creationId xmlns:a16="http://schemas.microsoft.com/office/drawing/2014/main" id="{00000000-0008-0000-0200-0000AE000000}"/>
            </a:ext>
          </a:extLst>
        </xdr:cNvPr>
        <xdr:cNvSpPr txBox="1"/>
      </xdr:nvSpPr>
      <xdr:spPr>
        <a:xfrm>
          <a:off x="4673600" y="9254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49530</xdr:rowOff>
    </xdr:from>
    <xdr:to>
      <xdr:col>24</xdr:col>
      <xdr:colOff>152400</xdr:colOff>
      <xdr:row>55</xdr:row>
      <xdr:rowOff>49530</xdr:rowOff>
    </xdr:to>
    <xdr:cxnSp macro="">
      <xdr:nvCxnSpPr>
        <xdr:cNvPr id="175" name="直線コネクタ 174">
          <a:extLst>
            <a:ext uri="{FF2B5EF4-FFF2-40B4-BE49-F238E27FC236}">
              <a16:creationId xmlns:a16="http://schemas.microsoft.com/office/drawing/2014/main" id="{00000000-0008-0000-0200-0000AF000000}"/>
            </a:ext>
          </a:extLst>
        </xdr:cNvPr>
        <xdr:cNvCxnSpPr/>
      </xdr:nvCxnSpPr>
      <xdr:spPr>
        <a:xfrm>
          <a:off x="4546600" y="947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93997</xdr:rowOff>
    </xdr:from>
    <xdr:ext cx="405111" cy="259045"/>
    <xdr:sp macro="" textlink="">
      <xdr:nvSpPr>
        <xdr:cNvPr id="176" name="【体育館・プール】&#10;有形固定資産減価償却率平均値テキスト">
          <a:extLst>
            <a:ext uri="{FF2B5EF4-FFF2-40B4-BE49-F238E27FC236}">
              <a16:creationId xmlns:a16="http://schemas.microsoft.com/office/drawing/2014/main" id="{00000000-0008-0000-0200-0000B0000000}"/>
            </a:ext>
          </a:extLst>
        </xdr:cNvPr>
        <xdr:cNvSpPr txBox="1"/>
      </xdr:nvSpPr>
      <xdr:spPr>
        <a:xfrm>
          <a:off x="4673600" y="10209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71120</xdr:rowOff>
    </xdr:from>
    <xdr:to>
      <xdr:col>24</xdr:col>
      <xdr:colOff>114300</xdr:colOff>
      <xdr:row>61</xdr:row>
      <xdr:rowOff>1270</xdr:rowOff>
    </xdr:to>
    <xdr:sp macro="" textlink="">
      <xdr:nvSpPr>
        <xdr:cNvPr id="177" name="フローチャート: 判断 176">
          <a:extLst>
            <a:ext uri="{FF2B5EF4-FFF2-40B4-BE49-F238E27FC236}">
              <a16:creationId xmlns:a16="http://schemas.microsoft.com/office/drawing/2014/main" id="{00000000-0008-0000-0200-0000B1000000}"/>
            </a:ext>
          </a:extLst>
        </xdr:cNvPr>
        <xdr:cNvSpPr/>
      </xdr:nvSpPr>
      <xdr:spPr>
        <a:xfrm>
          <a:off x="4584700" y="1035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34925</xdr:rowOff>
    </xdr:from>
    <xdr:to>
      <xdr:col>20</xdr:col>
      <xdr:colOff>38100</xdr:colOff>
      <xdr:row>60</xdr:row>
      <xdr:rowOff>136525</xdr:rowOff>
    </xdr:to>
    <xdr:sp macro="" textlink="">
      <xdr:nvSpPr>
        <xdr:cNvPr id="178" name="フローチャート: 判断 177">
          <a:extLst>
            <a:ext uri="{FF2B5EF4-FFF2-40B4-BE49-F238E27FC236}">
              <a16:creationId xmlns:a16="http://schemas.microsoft.com/office/drawing/2014/main" id="{00000000-0008-0000-0200-0000B2000000}"/>
            </a:ext>
          </a:extLst>
        </xdr:cNvPr>
        <xdr:cNvSpPr/>
      </xdr:nvSpPr>
      <xdr:spPr>
        <a:xfrm>
          <a:off x="37465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6350</xdr:rowOff>
    </xdr:from>
    <xdr:to>
      <xdr:col>15</xdr:col>
      <xdr:colOff>101600</xdr:colOff>
      <xdr:row>60</xdr:row>
      <xdr:rowOff>107950</xdr:rowOff>
    </xdr:to>
    <xdr:sp macro="" textlink="">
      <xdr:nvSpPr>
        <xdr:cNvPr id="179" name="フローチャート: 判断 178">
          <a:extLst>
            <a:ext uri="{FF2B5EF4-FFF2-40B4-BE49-F238E27FC236}">
              <a16:creationId xmlns:a16="http://schemas.microsoft.com/office/drawing/2014/main" id="{00000000-0008-0000-0200-0000B3000000}"/>
            </a:ext>
          </a:extLst>
        </xdr:cNvPr>
        <xdr:cNvSpPr/>
      </xdr:nvSpPr>
      <xdr:spPr>
        <a:xfrm>
          <a:off x="2857500" y="1029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13970</xdr:rowOff>
    </xdr:from>
    <xdr:to>
      <xdr:col>10</xdr:col>
      <xdr:colOff>165100</xdr:colOff>
      <xdr:row>60</xdr:row>
      <xdr:rowOff>115570</xdr:rowOff>
    </xdr:to>
    <xdr:sp macro="" textlink="">
      <xdr:nvSpPr>
        <xdr:cNvPr id="180" name="フローチャート: 判断 179">
          <a:extLst>
            <a:ext uri="{FF2B5EF4-FFF2-40B4-BE49-F238E27FC236}">
              <a16:creationId xmlns:a16="http://schemas.microsoft.com/office/drawing/2014/main" id="{00000000-0008-0000-0200-0000B4000000}"/>
            </a:ext>
          </a:extLst>
        </xdr:cNvPr>
        <xdr:cNvSpPr/>
      </xdr:nvSpPr>
      <xdr:spPr>
        <a:xfrm>
          <a:off x="1968500" y="1030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44450</xdr:rowOff>
    </xdr:from>
    <xdr:to>
      <xdr:col>6</xdr:col>
      <xdr:colOff>38100</xdr:colOff>
      <xdr:row>60</xdr:row>
      <xdr:rowOff>146050</xdr:rowOff>
    </xdr:to>
    <xdr:sp macro="" textlink="">
      <xdr:nvSpPr>
        <xdr:cNvPr id="181" name="フローチャート: 判断 180">
          <a:extLst>
            <a:ext uri="{FF2B5EF4-FFF2-40B4-BE49-F238E27FC236}">
              <a16:creationId xmlns:a16="http://schemas.microsoft.com/office/drawing/2014/main" id="{00000000-0008-0000-0200-0000B5000000}"/>
            </a:ext>
          </a:extLst>
        </xdr:cNvPr>
        <xdr:cNvSpPr/>
      </xdr:nvSpPr>
      <xdr:spPr>
        <a:xfrm>
          <a:off x="1079500" y="1033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200-0000B6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200-0000B7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200-0000B8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200-0000B9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200-0000BA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166370</xdr:rowOff>
    </xdr:from>
    <xdr:to>
      <xdr:col>24</xdr:col>
      <xdr:colOff>114300</xdr:colOff>
      <xdr:row>63</xdr:row>
      <xdr:rowOff>96520</xdr:rowOff>
    </xdr:to>
    <xdr:sp macro="" textlink="">
      <xdr:nvSpPr>
        <xdr:cNvPr id="187" name="楕円 186">
          <a:extLst>
            <a:ext uri="{FF2B5EF4-FFF2-40B4-BE49-F238E27FC236}">
              <a16:creationId xmlns:a16="http://schemas.microsoft.com/office/drawing/2014/main" id="{00000000-0008-0000-0200-0000BB000000}"/>
            </a:ext>
          </a:extLst>
        </xdr:cNvPr>
        <xdr:cNvSpPr/>
      </xdr:nvSpPr>
      <xdr:spPr>
        <a:xfrm>
          <a:off x="4584700" y="1079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144797</xdr:rowOff>
    </xdr:from>
    <xdr:ext cx="405111" cy="259045"/>
    <xdr:sp macro="" textlink="">
      <xdr:nvSpPr>
        <xdr:cNvPr id="188" name="【体育館・プール】&#10;有形固定資産減価償却率該当値テキスト">
          <a:extLst>
            <a:ext uri="{FF2B5EF4-FFF2-40B4-BE49-F238E27FC236}">
              <a16:creationId xmlns:a16="http://schemas.microsoft.com/office/drawing/2014/main" id="{00000000-0008-0000-0200-0000BC000000}"/>
            </a:ext>
          </a:extLst>
        </xdr:cNvPr>
        <xdr:cNvSpPr txBox="1"/>
      </xdr:nvSpPr>
      <xdr:spPr>
        <a:xfrm>
          <a:off x="4673600" y="1077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135890</xdr:rowOff>
    </xdr:from>
    <xdr:to>
      <xdr:col>20</xdr:col>
      <xdr:colOff>38100</xdr:colOff>
      <xdr:row>63</xdr:row>
      <xdr:rowOff>66040</xdr:rowOff>
    </xdr:to>
    <xdr:sp macro="" textlink="">
      <xdr:nvSpPr>
        <xdr:cNvPr id="189" name="楕円 188">
          <a:extLst>
            <a:ext uri="{FF2B5EF4-FFF2-40B4-BE49-F238E27FC236}">
              <a16:creationId xmlns:a16="http://schemas.microsoft.com/office/drawing/2014/main" id="{00000000-0008-0000-0200-0000BD000000}"/>
            </a:ext>
          </a:extLst>
        </xdr:cNvPr>
        <xdr:cNvSpPr/>
      </xdr:nvSpPr>
      <xdr:spPr>
        <a:xfrm>
          <a:off x="3746500" y="1076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15240</xdr:rowOff>
    </xdr:from>
    <xdr:to>
      <xdr:col>24</xdr:col>
      <xdr:colOff>63500</xdr:colOff>
      <xdr:row>63</xdr:row>
      <xdr:rowOff>45720</xdr:rowOff>
    </xdr:to>
    <xdr:cxnSp macro="">
      <xdr:nvCxnSpPr>
        <xdr:cNvPr id="190" name="直線コネクタ 189">
          <a:extLst>
            <a:ext uri="{FF2B5EF4-FFF2-40B4-BE49-F238E27FC236}">
              <a16:creationId xmlns:a16="http://schemas.microsoft.com/office/drawing/2014/main" id="{00000000-0008-0000-0200-0000BE000000}"/>
            </a:ext>
          </a:extLst>
        </xdr:cNvPr>
        <xdr:cNvCxnSpPr/>
      </xdr:nvCxnSpPr>
      <xdr:spPr>
        <a:xfrm>
          <a:off x="3797300" y="1081659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105410</xdr:rowOff>
    </xdr:from>
    <xdr:to>
      <xdr:col>15</xdr:col>
      <xdr:colOff>101600</xdr:colOff>
      <xdr:row>63</xdr:row>
      <xdr:rowOff>35560</xdr:rowOff>
    </xdr:to>
    <xdr:sp macro="" textlink="">
      <xdr:nvSpPr>
        <xdr:cNvPr id="191" name="楕円 190">
          <a:extLst>
            <a:ext uri="{FF2B5EF4-FFF2-40B4-BE49-F238E27FC236}">
              <a16:creationId xmlns:a16="http://schemas.microsoft.com/office/drawing/2014/main" id="{00000000-0008-0000-0200-0000BF000000}"/>
            </a:ext>
          </a:extLst>
        </xdr:cNvPr>
        <xdr:cNvSpPr/>
      </xdr:nvSpPr>
      <xdr:spPr>
        <a:xfrm>
          <a:off x="2857500" y="1073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156210</xdr:rowOff>
    </xdr:from>
    <xdr:to>
      <xdr:col>19</xdr:col>
      <xdr:colOff>177800</xdr:colOff>
      <xdr:row>63</xdr:row>
      <xdr:rowOff>15240</xdr:rowOff>
    </xdr:to>
    <xdr:cxnSp macro="">
      <xdr:nvCxnSpPr>
        <xdr:cNvPr id="192" name="直線コネクタ 191">
          <a:extLst>
            <a:ext uri="{FF2B5EF4-FFF2-40B4-BE49-F238E27FC236}">
              <a16:creationId xmlns:a16="http://schemas.microsoft.com/office/drawing/2014/main" id="{00000000-0008-0000-0200-0000C0000000}"/>
            </a:ext>
          </a:extLst>
        </xdr:cNvPr>
        <xdr:cNvCxnSpPr/>
      </xdr:nvCxnSpPr>
      <xdr:spPr>
        <a:xfrm>
          <a:off x="2908300" y="1078611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34925</xdr:rowOff>
    </xdr:from>
    <xdr:to>
      <xdr:col>10</xdr:col>
      <xdr:colOff>165100</xdr:colOff>
      <xdr:row>62</xdr:row>
      <xdr:rowOff>136525</xdr:rowOff>
    </xdr:to>
    <xdr:sp macro="" textlink="">
      <xdr:nvSpPr>
        <xdr:cNvPr id="193" name="楕円 192">
          <a:extLst>
            <a:ext uri="{FF2B5EF4-FFF2-40B4-BE49-F238E27FC236}">
              <a16:creationId xmlns:a16="http://schemas.microsoft.com/office/drawing/2014/main" id="{00000000-0008-0000-0200-0000C1000000}"/>
            </a:ext>
          </a:extLst>
        </xdr:cNvPr>
        <xdr:cNvSpPr/>
      </xdr:nvSpPr>
      <xdr:spPr>
        <a:xfrm>
          <a:off x="1968500" y="1066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85725</xdr:rowOff>
    </xdr:from>
    <xdr:to>
      <xdr:col>15</xdr:col>
      <xdr:colOff>50800</xdr:colOff>
      <xdr:row>62</xdr:row>
      <xdr:rowOff>156210</xdr:rowOff>
    </xdr:to>
    <xdr:cxnSp macro="">
      <xdr:nvCxnSpPr>
        <xdr:cNvPr id="194" name="直線コネクタ 193">
          <a:extLst>
            <a:ext uri="{FF2B5EF4-FFF2-40B4-BE49-F238E27FC236}">
              <a16:creationId xmlns:a16="http://schemas.microsoft.com/office/drawing/2014/main" id="{00000000-0008-0000-0200-0000C2000000}"/>
            </a:ext>
          </a:extLst>
        </xdr:cNvPr>
        <xdr:cNvCxnSpPr/>
      </xdr:nvCxnSpPr>
      <xdr:spPr>
        <a:xfrm>
          <a:off x="2019300" y="10715625"/>
          <a:ext cx="889000" cy="7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149225</xdr:rowOff>
    </xdr:from>
    <xdr:to>
      <xdr:col>6</xdr:col>
      <xdr:colOff>38100</xdr:colOff>
      <xdr:row>61</xdr:row>
      <xdr:rowOff>79375</xdr:rowOff>
    </xdr:to>
    <xdr:sp macro="" textlink="">
      <xdr:nvSpPr>
        <xdr:cNvPr id="195" name="楕円 194">
          <a:extLst>
            <a:ext uri="{FF2B5EF4-FFF2-40B4-BE49-F238E27FC236}">
              <a16:creationId xmlns:a16="http://schemas.microsoft.com/office/drawing/2014/main" id="{00000000-0008-0000-0200-0000C3000000}"/>
            </a:ext>
          </a:extLst>
        </xdr:cNvPr>
        <xdr:cNvSpPr/>
      </xdr:nvSpPr>
      <xdr:spPr>
        <a:xfrm>
          <a:off x="1079500" y="1043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28575</xdr:rowOff>
    </xdr:from>
    <xdr:to>
      <xdr:col>10</xdr:col>
      <xdr:colOff>114300</xdr:colOff>
      <xdr:row>62</xdr:row>
      <xdr:rowOff>85725</xdr:rowOff>
    </xdr:to>
    <xdr:cxnSp macro="">
      <xdr:nvCxnSpPr>
        <xdr:cNvPr id="196" name="直線コネクタ 195">
          <a:extLst>
            <a:ext uri="{FF2B5EF4-FFF2-40B4-BE49-F238E27FC236}">
              <a16:creationId xmlns:a16="http://schemas.microsoft.com/office/drawing/2014/main" id="{00000000-0008-0000-0200-0000C4000000}"/>
            </a:ext>
          </a:extLst>
        </xdr:cNvPr>
        <xdr:cNvCxnSpPr/>
      </xdr:nvCxnSpPr>
      <xdr:spPr>
        <a:xfrm>
          <a:off x="1130300" y="10487025"/>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153052</xdr:rowOff>
    </xdr:from>
    <xdr:ext cx="405111" cy="259045"/>
    <xdr:sp macro="" textlink="">
      <xdr:nvSpPr>
        <xdr:cNvPr id="197" name="n_1aveValue【体育館・プール】&#10;有形固定資産減価償却率">
          <a:extLst>
            <a:ext uri="{FF2B5EF4-FFF2-40B4-BE49-F238E27FC236}">
              <a16:creationId xmlns:a16="http://schemas.microsoft.com/office/drawing/2014/main" id="{00000000-0008-0000-0200-0000C5000000}"/>
            </a:ext>
          </a:extLst>
        </xdr:cNvPr>
        <xdr:cNvSpPr txBox="1"/>
      </xdr:nvSpPr>
      <xdr:spPr>
        <a:xfrm>
          <a:off x="3582044" y="10097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124477</xdr:rowOff>
    </xdr:from>
    <xdr:ext cx="405111" cy="259045"/>
    <xdr:sp macro="" textlink="">
      <xdr:nvSpPr>
        <xdr:cNvPr id="198" name="n_2aveValue【体育館・プール】&#10;有形固定資産減価償却率">
          <a:extLst>
            <a:ext uri="{FF2B5EF4-FFF2-40B4-BE49-F238E27FC236}">
              <a16:creationId xmlns:a16="http://schemas.microsoft.com/office/drawing/2014/main" id="{00000000-0008-0000-0200-0000C6000000}"/>
            </a:ext>
          </a:extLst>
        </xdr:cNvPr>
        <xdr:cNvSpPr txBox="1"/>
      </xdr:nvSpPr>
      <xdr:spPr>
        <a:xfrm>
          <a:off x="2705744" y="1006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132097</xdr:rowOff>
    </xdr:from>
    <xdr:ext cx="405111" cy="259045"/>
    <xdr:sp macro="" textlink="">
      <xdr:nvSpPr>
        <xdr:cNvPr id="199" name="n_3aveValue【体育館・プール】&#10;有形固定資産減価償却率">
          <a:extLst>
            <a:ext uri="{FF2B5EF4-FFF2-40B4-BE49-F238E27FC236}">
              <a16:creationId xmlns:a16="http://schemas.microsoft.com/office/drawing/2014/main" id="{00000000-0008-0000-0200-0000C7000000}"/>
            </a:ext>
          </a:extLst>
        </xdr:cNvPr>
        <xdr:cNvSpPr txBox="1"/>
      </xdr:nvSpPr>
      <xdr:spPr>
        <a:xfrm>
          <a:off x="1816744" y="1007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162577</xdr:rowOff>
    </xdr:from>
    <xdr:ext cx="405111" cy="259045"/>
    <xdr:sp macro="" textlink="">
      <xdr:nvSpPr>
        <xdr:cNvPr id="200" name="n_4aveValue【体育館・プール】&#10;有形固定資産減価償却率">
          <a:extLst>
            <a:ext uri="{FF2B5EF4-FFF2-40B4-BE49-F238E27FC236}">
              <a16:creationId xmlns:a16="http://schemas.microsoft.com/office/drawing/2014/main" id="{00000000-0008-0000-0200-0000C8000000}"/>
            </a:ext>
          </a:extLst>
        </xdr:cNvPr>
        <xdr:cNvSpPr txBox="1"/>
      </xdr:nvSpPr>
      <xdr:spPr>
        <a:xfrm>
          <a:off x="927744" y="1010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57167</xdr:rowOff>
    </xdr:from>
    <xdr:ext cx="405111" cy="259045"/>
    <xdr:sp macro="" textlink="">
      <xdr:nvSpPr>
        <xdr:cNvPr id="201" name="n_1mainValue【体育館・プール】&#10;有形固定資産減価償却率">
          <a:extLst>
            <a:ext uri="{FF2B5EF4-FFF2-40B4-BE49-F238E27FC236}">
              <a16:creationId xmlns:a16="http://schemas.microsoft.com/office/drawing/2014/main" id="{00000000-0008-0000-0200-0000C9000000}"/>
            </a:ext>
          </a:extLst>
        </xdr:cNvPr>
        <xdr:cNvSpPr txBox="1"/>
      </xdr:nvSpPr>
      <xdr:spPr>
        <a:xfrm>
          <a:off x="3582044" y="1085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26687</xdr:rowOff>
    </xdr:from>
    <xdr:ext cx="405111" cy="259045"/>
    <xdr:sp macro="" textlink="">
      <xdr:nvSpPr>
        <xdr:cNvPr id="202" name="n_2mainValue【体育館・プール】&#10;有形固定資産減価償却率">
          <a:extLst>
            <a:ext uri="{FF2B5EF4-FFF2-40B4-BE49-F238E27FC236}">
              <a16:creationId xmlns:a16="http://schemas.microsoft.com/office/drawing/2014/main" id="{00000000-0008-0000-0200-0000CA000000}"/>
            </a:ext>
          </a:extLst>
        </xdr:cNvPr>
        <xdr:cNvSpPr txBox="1"/>
      </xdr:nvSpPr>
      <xdr:spPr>
        <a:xfrm>
          <a:off x="2705744" y="10828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127652</xdr:rowOff>
    </xdr:from>
    <xdr:ext cx="405111" cy="259045"/>
    <xdr:sp macro="" textlink="">
      <xdr:nvSpPr>
        <xdr:cNvPr id="203" name="n_3mainValue【体育館・プール】&#10;有形固定資産減価償却率">
          <a:extLst>
            <a:ext uri="{FF2B5EF4-FFF2-40B4-BE49-F238E27FC236}">
              <a16:creationId xmlns:a16="http://schemas.microsoft.com/office/drawing/2014/main" id="{00000000-0008-0000-0200-0000CB000000}"/>
            </a:ext>
          </a:extLst>
        </xdr:cNvPr>
        <xdr:cNvSpPr txBox="1"/>
      </xdr:nvSpPr>
      <xdr:spPr>
        <a:xfrm>
          <a:off x="1816744" y="10757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70502</xdr:rowOff>
    </xdr:from>
    <xdr:ext cx="405111" cy="259045"/>
    <xdr:sp macro="" textlink="">
      <xdr:nvSpPr>
        <xdr:cNvPr id="204" name="n_4mainValue【体育館・プール】&#10;有形固定資産減価償却率">
          <a:extLst>
            <a:ext uri="{FF2B5EF4-FFF2-40B4-BE49-F238E27FC236}">
              <a16:creationId xmlns:a16="http://schemas.microsoft.com/office/drawing/2014/main" id="{00000000-0008-0000-0200-0000CC000000}"/>
            </a:ext>
          </a:extLst>
        </xdr:cNvPr>
        <xdr:cNvSpPr txBox="1"/>
      </xdr:nvSpPr>
      <xdr:spPr>
        <a:xfrm>
          <a:off x="927744" y="10528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00000000-0008-0000-0200-0000CD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00000000-0008-0000-0200-0000CE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00000000-0008-0000-0200-0000CF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00000000-0008-0000-0200-0000D0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00000000-0008-0000-0200-0000D1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200-0000D2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200-0000D3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00000000-0008-0000-0200-0000D4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00000000-0008-0000-0200-0000D5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00000000-0008-0000-0200-0000D6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5" name="直線コネクタ 214">
          <a:extLst>
            <a:ext uri="{FF2B5EF4-FFF2-40B4-BE49-F238E27FC236}">
              <a16:creationId xmlns:a16="http://schemas.microsoft.com/office/drawing/2014/main" id="{00000000-0008-0000-0200-0000D7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6" name="テキスト ボックス 215">
          <a:extLst>
            <a:ext uri="{FF2B5EF4-FFF2-40B4-BE49-F238E27FC236}">
              <a16:creationId xmlns:a16="http://schemas.microsoft.com/office/drawing/2014/main" id="{00000000-0008-0000-0200-0000D8000000}"/>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7" name="直線コネクタ 216">
          <a:extLst>
            <a:ext uri="{FF2B5EF4-FFF2-40B4-BE49-F238E27FC236}">
              <a16:creationId xmlns:a16="http://schemas.microsoft.com/office/drawing/2014/main" id="{00000000-0008-0000-0200-0000D9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18" name="テキスト ボックス 217">
          <a:extLst>
            <a:ext uri="{FF2B5EF4-FFF2-40B4-BE49-F238E27FC236}">
              <a16:creationId xmlns:a16="http://schemas.microsoft.com/office/drawing/2014/main" id="{00000000-0008-0000-0200-0000DA000000}"/>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9" name="直線コネクタ 218">
          <a:extLst>
            <a:ext uri="{FF2B5EF4-FFF2-40B4-BE49-F238E27FC236}">
              <a16:creationId xmlns:a16="http://schemas.microsoft.com/office/drawing/2014/main" id="{00000000-0008-0000-0200-0000DB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20" name="テキスト ボックス 219">
          <a:extLst>
            <a:ext uri="{FF2B5EF4-FFF2-40B4-BE49-F238E27FC236}">
              <a16:creationId xmlns:a16="http://schemas.microsoft.com/office/drawing/2014/main" id="{00000000-0008-0000-0200-0000DC000000}"/>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1" name="直線コネクタ 220">
          <a:extLst>
            <a:ext uri="{FF2B5EF4-FFF2-40B4-BE49-F238E27FC236}">
              <a16:creationId xmlns:a16="http://schemas.microsoft.com/office/drawing/2014/main" id="{00000000-0008-0000-0200-0000DD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2" name="テキスト ボックス 221">
          <a:extLst>
            <a:ext uri="{FF2B5EF4-FFF2-40B4-BE49-F238E27FC236}">
              <a16:creationId xmlns:a16="http://schemas.microsoft.com/office/drawing/2014/main" id="{00000000-0008-0000-0200-0000DE000000}"/>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3" name="直線コネクタ 222">
          <a:extLst>
            <a:ext uri="{FF2B5EF4-FFF2-40B4-BE49-F238E27FC236}">
              <a16:creationId xmlns:a16="http://schemas.microsoft.com/office/drawing/2014/main" id="{00000000-0008-0000-0200-0000DF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4" name="テキスト ボックス 223">
          <a:extLst>
            <a:ext uri="{FF2B5EF4-FFF2-40B4-BE49-F238E27FC236}">
              <a16:creationId xmlns:a16="http://schemas.microsoft.com/office/drawing/2014/main" id="{00000000-0008-0000-0200-0000E0000000}"/>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5" name="直線コネクタ 224">
          <a:extLst>
            <a:ext uri="{FF2B5EF4-FFF2-40B4-BE49-F238E27FC236}">
              <a16:creationId xmlns:a16="http://schemas.microsoft.com/office/drawing/2014/main" id="{00000000-0008-0000-0200-0000E1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6" name="テキスト ボックス 225">
          <a:extLst>
            <a:ext uri="{FF2B5EF4-FFF2-40B4-BE49-F238E27FC236}">
              <a16:creationId xmlns:a16="http://schemas.microsoft.com/office/drawing/2014/main" id="{00000000-0008-0000-0200-0000E2000000}"/>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00000000-0008-0000-0200-0000E3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8" name="テキスト ボックス 227">
          <a:extLst>
            <a:ext uri="{FF2B5EF4-FFF2-40B4-BE49-F238E27FC236}">
              <a16:creationId xmlns:a16="http://schemas.microsoft.com/office/drawing/2014/main" id="{00000000-0008-0000-0200-0000E4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体育館・プール】&#10;一人当たり面積グラフ枠">
          <a:extLst>
            <a:ext uri="{FF2B5EF4-FFF2-40B4-BE49-F238E27FC236}">
              <a16:creationId xmlns:a16="http://schemas.microsoft.com/office/drawing/2014/main" id="{00000000-0008-0000-0200-0000E5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82187</xdr:rowOff>
    </xdr:from>
    <xdr:to>
      <xdr:col>54</xdr:col>
      <xdr:colOff>189865</xdr:colOff>
      <xdr:row>64</xdr:row>
      <xdr:rowOff>107769</xdr:rowOff>
    </xdr:to>
    <xdr:cxnSp macro="">
      <xdr:nvCxnSpPr>
        <xdr:cNvPr id="230" name="直線コネクタ 229">
          <a:extLst>
            <a:ext uri="{FF2B5EF4-FFF2-40B4-BE49-F238E27FC236}">
              <a16:creationId xmlns:a16="http://schemas.microsoft.com/office/drawing/2014/main" id="{00000000-0008-0000-0200-0000E6000000}"/>
            </a:ext>
          </a:extLst>
        </xdr:cNvPr>
        <xdr:cNvCxnSpPr/>
      </xdr:nvCxnSpPr>
      <xdr:spPr>
        <a:xfrm flipV="1">
          <a:off x="10476865" y="9511937"/>
          <a:ext cx="0" cy="15686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111596</xdr:rowOff>
    </xdr:from>
    <xdr:ext cx="469744" cy="259045"/>
    <xdr:sp macro="" textlink="">
      <xdr:nvSpPr>
        <xdr:cNvPr id="231" name="【体育館・プール】&#10;一人当たり面積最小値テキスト">
          <a:extLst>
            <a:ext uri="{FF2B5EF4-FFF2-40B4-BE49-F238E27FC236}">
              <a16:creationId xmlns:a16="http://schemas.microsoft.com/office/drawing/2014/main" id="{00000000-0008-0000-0200-0000E7000000}"/>
            </a:ext>
          </a:extLst>
        </xdr:cNvPr>
        <xdr:cNvSpPr txBox="1"/>
      </xdr:nvSpPr>
      <xdr:spPr>
        <a:xfrm>
          <a:off x="10515600" y="11084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107769</xdr:rowOff>
    </xdr:from>
    <xdr:to>
      <xdr:col>55</xdr:col>
      <xdr:colOff>88900</xdr:colOff>
      <xdr:row>64</xdr:row>
      <xdr:rowOff>107769</xdr:rowOff>
    </xdr:to>
    <xdr:cxnSp macro="">
      <xdr:nvCxnSpPr>
        <xdr:cNvPr id="232" name="直線コネクタ 231">
          <a:extLst>
            <a:ext uri="{FF2B5EF4-FFF2-40B4-BE49-F238E27FC236}">
              <a16:creationId xmlns:a16="http://schemas.microsoft.com/office/drawing/2014/main" id="{00000000-0008-0000-0200-0000E8000000}"/>
            </a:ext>
          </a:extLst>
        </xdr:cNvPr>
        <xdr:cNvCxnSpPr/>
      </xdr:nvCxnSpPr>
      <xdr:spPr>
        <a:xfrm>
          <a:off x="10388600" y="1108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28864</xdr:rowOff>
    </xdr:from>
    <xdr:ext cx="469744" cy="259045"/>
    <xdr:sp macro="" textlink="">
      <xdr:nvSpPr>
        <xdr:cNvPr id="233" name="【体育館・プール】&#10;一人当たり面積最大値テキスト">
          <a:extLst>
            <a:ext uri="{FF2B5EF4-FFF2-40B4-BE49-F238E27FC236}">
              <a16:creationId xmlns:a16="http://schemas.microsoft.com/office/drawing/2014/main" id="{00000000-0008-0000-0200-0000E9000000}"/>
            </a:ext>
          </a:extLst>
        </xdr:cNvPr>
        <xdr:cNvSpPr txBox="1"/>
      </xdr:nvSpPr>
      <xdr:spPr>
        <a:xfrm>
          <a:off x="10515600" y="9287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82187</xdr:rowOff>
    </xdr:from>
    <xdr:to>
      <xdr:col>55</xdr:col>
      <xdr:colOff>88900</xdr:colOff>
      <xdr:row>55</xdr:row>
      <xdr:rowOff>82187</xdr:rowOff>
    </xdr:to>
    <xdr:cxnSp macro="">
      <xdr:nvCxnSpPr>
        <xdr:cNvPr id="234" name="直線コネクタ 233">
          <a:extLst>
            <a:ext uri="{FF2B5EF4-FFF2-40B4-BE49-F238E27FC236}">
              <a16:creationId xmlns:a16="http://schemas.microsoft.com/office/drawing/2014/main" id="{00000000-0008-0000-0200-0000EA000000}"/>
            </a:ext>
          </a:extLst>
        </xdr:cNvPr>
        <xdr:cNvCxnSpPr/>
      </xdr:nvCxnSpPr>
      <xdr:spPr>
        <a:xfrm>
          <a:off x="10388600" y="9511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162214</xdr:rowOff>
    </xdr:from>
    <xdr:ext cx="469744" cy="259045"/>
    <xdr:sp macro="" textlink="">
      <xdr:nvSpPr>
        <xdr:cNvPr id="235" name="【体育館・プール】&#10;一人当たり面積平均値テキスト">
          <a:extLst>
            <a:ext uri="{FF2B5EF4-FFF2-40B4-BE49-F238E27FC236}">
              <a16:creationId xmlns:a16="http://schemas.microsoft.com/office/drawing/2014/main" id="{00000000-0008-0000-0200-0000EB000000}"/>
            </a:ext>
          </a:extLst>
        </xdr:cNvPr>
        <xdr:cNvSpPr txBox="1"/>
      </xdr:nvSpPr>
      <xdr:spPr>
        <a:xfrm>
          <a:off x="10515600" y="106206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12337</xdr:rowOff>
    </xdr:from>
    <xdr:to>
      <xdr:col>55</xdr:col>
      <xdr:colOff>50800</xdr:colOff>
      <xdr:row>62</xdr:row>
      <xdr:rowOff>113937</xdr:rowOff>
    </xdr:to>
    <xdr:sp macro="" textlink="">
      <xdr:nvSpPr>
        <xdr:cNvPr id="236" name="フローチャート: 判断 235">
          <a:extLst>
            <a:ext uri="{FF2B5EF4-FFF2-40B4-BE49-F238E27FC236}">
              <a16:creationId xmlns:a16="http://schemas.microsoft.com/office/drawing/2014/main" id="{00000000-0008-0000-0200-0000EC000000}"/>
            </a:ext>
          </a:extLst>
        </xdr:cNvPr>
        <xdr:cNvSpPr/>
      </xdr:nvSpPr>
      <xdr:spPr>
        <a:xfrm>
          <a:off x="10426700" y="1064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5806</xdr:rowOff>
    </xdr:from>
    <xdr:to>
      <xdr:col>50</xdr:col>
      <xdr:colOff>165100</xdr:colOff>
      <xdr:row>62</xdr:row>
      <xdr:rowOff>107406</xdr:rowOff>
    </xdr:to>
    <xdr:sp macro="" textlink="">
      <xdr:nvSpPr>
        <xdr:cNvPr id="237" name="フローチャート: 判断 236">
          <a:extLst>
            <a:ext uri="{FF2B5EF4-FFF2-40B4-BE49-F238E27FC236}">
              <a16:creationId xmlns:a16="http://schemas.microsoft.com/office/drawing/2014/main" id="{00000000-0008-0000-0200-0000ED000000}"/>
            </a:ext>
          </a:extLst>
        </xdr:cNvPr>
        <xdr:cNvSpPr/>
      </xdr:nvSpPr>
      <xdr:spPr>
        <a:xfrm>
          <a:off x="9588500" y="10635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160927</xdr:rowOff>
    </xdr:from>
    <xdr:to>
      <xdr:col>46</xdr:col>
      <xdr:colOff>38100</xdr:colOff>
      <xdr:row>62</xdr:row>
      <xdr:rowOff>91077</xdr:rowOff>
    </xdr:to>
    <xdr:sp macro="" textlink="">
      <xdr:nvSpPr>
        <xdr:cNvPr id="238" name="フローチャート: 判断 237">
          <a:extLst>
            <a:ext uri="{FF2B5EF4-FFF2-40B4-BE49-F238E27FC236}">
              <a16:creationId xmlns:a16="http://schemas.microsoft.com/office/drawing/2014/main" id="{00000000-0008-0000-0200-0000EE000000}"/>
            </a:ext>
          </a:extLst>
        </xdr:cNvPr>
        <xdr:cNvSpPr/>
      </xdr:nvSpPr>
      <xdr:spPr>
        <a:xfrm>
          <a:off x="8699500" y="10619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170724</xdr:rowOff>
    </xdr:from>
    <xdr:to>
      <xdr:col>41</xdr:col>
      <xdr:colOff>101600</xdr:colOff>
      <xdr:row>62</xdr:row>
      <xdr:rowOff>100874</xdr:rowOff>
    </xdr:to>
    <xdr:sp macro="" textlink="">
      <xdr:nvSpPr>
        <xdr:cNvPr id="239" name="フローチャート: 判断 238">
          <a:extLst>
            <a:ext uri="{FF2B5EF4-FFF2-40B4-BE49-F238E27FC236}">
              <a16:creationId xmlns:a16="http://schemas.microsoft.com/office/drawing/2014/main" id="{00000000-0008-0000-0200-0000EF000000}"/>
            </a:ext>
          </a:extLst>
        </xdr:cNvPr>
        <xdr:cNvSpPr/>
      </xdr:nvSpPr>
      <xdr:spPr>
        <a:xfrm>
          <a:off x="7810500" y="1062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23223</xdr:rowOff>
    </xdr:from>
    <xdr:to>
      <xdr:col>36</xdr:col>
      <xdr:colOff>165100</xdr:colOff>
      <xdr:row>62</xdr:row>
      <xdr:rowOff>124823</xdr:rowOff>
    </xdr:to>
    <xdr:sp macro="" textlink="">
      <xdr:nvSpPr>
        <xdr:cNvPr id="240" name="フローチャート: 判断 239">
          <a:extLst>
            <a:ext uri="{FF2B5EF4-FFF2-40B4-BE49-F238E27FC236}">
              <a16:creationId xmlns:a16="http://schemas.microsoft.com/office/drawing/2014/main" id="{00000000-0008-0000-0200-0000F0000000}"/>
            </a:ext>
          </a:extLst>
        </xdr:cNvPr>
        <xdr:cNvSpPr/>
      </xdr:nvSpPr>
      <xdr:spPr>
        <a:xfrm>
          <a:off x="6921500" y="10653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200-0000F1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200-0000F2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200-0000F3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200-0000F4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200-0000F5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36830</xdr:rowOff>
    </xdr:from>
    <xdr:to>
      <xdr:col>55</xdr:col>
      <xdr:colOff>50800</xdr:colOff>
      <xdr:row>57</xdr:row>
      <xdr:rowOff>138430</xdr:rowOff>
    </xdr:to>
    <xdr:sp macro="" textlink="">
      <xdr:nvSpPr>
        <xdr:cNvPr id="246" name="楕円 245">
          <a:extLst>
            <a:ext uri="{FF2B5EF4-FFF2-40B4-BE49-F238E27FC236}">
              <a16:creationId xmlns:a16="http://schemas.microsoft.com/office/drawing/2014/main" id="{00000000-0008-0000-0200-0000F6000000}"/>
            </a:ext>
          </a:extLst>
        </xdr:cNvPr>
        <xdr:cNvSpPr/>
      </xdr:nvSpPr>
      <xdr:spPr>
        <a:xfrm>
          <a:off x="10426700" y="980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56</xdr:row>
      <xdr:rowOff>59707</xdr:rowOff>
    </xdr:from>
    <xdr:ext cx="469744" cy="259045"/>
    <xdr:sp macro="" textlink="">
      <xdr:nvSpPr>
        <xdr:cNvPr id="247" name="【体育館・プール】&#10;一人当たり面積該当値テキスト">
          <a:extLst>
            <a:ext uri="{FF2B5EF4-FFF2-40B4-BE49-F238E27FC236}">
              <a16:creationId xmlns:a16="http://schemas.microsoft.com/office/drawing/2014/main" id="{00000000-0008-0000-0200-0000F7000000}"/>
            </a:ext>
          </a:extLst>
        </xdr:cNvPr>
        <xdr:cNvSpPr txBox="1"/>
      </xdr:nvSpPr>
      <xdr:spPr>
        <a:xfrm>
          <a:off x="10515600" y="966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50981</xdr:rowOff>
    </xdr:from>
    <xdr:to>
      <xdr:col>50</xdr:col>
      <xdr:colOff>165100</xdr:colOff>
      <xdr:row>57</xdr:row>
      <xdr:rowOff>152581</xdr:rowOff>
    </xdr:to>
    <xdr:sp macro="" textlink="">
      <xdr:nvSpPr>
        <xdr:cNvPr id="248" name="楕円 247">
          <a:extLst>
            <a:ext uri="{FF2B5EF4-FFF2-40B4-BE49-F238E27FC236}">
              <a16:creationId xmlns:a16="http://schemas.microsoft.com/office/drawing/2014/main" id="{00000000-0008-0000-0200-0000F8000000}"/>
            </a:ext>
          </a:extLst>
        </xdr:cNvPr>
        <xdr:cNvSpPr/>
      </xdr:nvSpPr>
      <xdr:spPr>
        <a:xfrm>
          <a:off x="9588500" y="9823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57</xdr:row>
      <xdr:rowOff>87630</xdr:rowOff>
    </xdr:from>
    <xdr:to>
      <xdr:col>55</xdr:col>
      <xdr:colOff>0</xdr:colOff>
      <xdr:row>57</xdr:row>
      <xdr:rowOff>101781</xdr:rowOff>
    </xdr:to>
    <xdr:cxnSp macro="">
      <xdr:nvCxnSpPr>
        <xdr:cNvPr id="249" name="直線コネクタ 248">
          <a:extLst>
            <a:ext uri="{FF2B5EF4-FFF2-40B4-BE49-F238E27FC236}">
              <a16:creationId xmlns:a16="http://schemas.microsoft.com/office/drawing/2014/main" id="{00000000-0008-0000-0200-0000F9000000}"/>
            </a:ext>
          </a:extLst>
        </xdr:cNvPr>
        <xdr:cNvCxnSpPr/>
      </xdr:nvCxnSpPr>
      <xdr:spPr>
        <a:xfrm flipV="1">
          <a:off x="9639300" y="9860280"/>
          <a:ext cx="838200" cy="14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77107</xdr:rowOff>
    </xdr:from>
    <xdr:to>
      <xdr:col>46</xdr:col>
      <xdr:colOff>38100</xdr:colOff>
      <xdr:row>58</xdr:row>
      <xdr:rowOff>7257</xdr:rowOff>
    </xdr:to>
    <xdr:sp macro="" textlink="">
      <xdr:nvSpPr>
        <xdr:cNvPr id="250" name="楕円 249">
          <a:extLst>
            <a:ext uri="{FF2B5EF4-FFF2-40B4-BE49-F238E27FC236}">
              <a16:creationId xmlns:a16="http://schemas.microsoft.com/office/drawing/2014/main" id="{00000000-0008-0000-0200-0000FA000000}"/>
            </a:ext>
          </a:extLst>
        </xdr:cNvPr>
        <xdr:cNvSpPr/>
      </xdr:nvSpPr>
      <xdr:spPr>
        <a:xfrm>
          <a:off x="8699500" y="9849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101781</xdr:rowOff>
    </xdr:from>
    <xdr:to>
      <xdr:col>50</xdr:col>
      <xdr:colOff>114300</xdr:colOff>
      <xdr:row>57</xdr:row>
      <xdr:rowOff>127907</xdr:rowOff>
    </xdr:to>
    <xdr:cxnSp macro="">
      <xdr:nvCxnSpPr>
        <xdr:cNvPr id="251" name="直線コネクタ 250">
          <a:extLst>
            <a:ext uri="{FF2B5EF4-FFF2-40B4-BE49-F238E27FC236}">
              <a16:creationId xmlns:a16="http://schemas.microsoft.com/office/drawing/2014/main" id="{00000000-0008-0000-0200-0000FB000000}"/>
            </a:ext>
          </a:extLst>
        </xdr:cNvPr>
        <xdr:cNvCxnSpPr/>
      </xdr:nvCxnSpPr>
      <xdr:spPr>
        <a:xfrm flipV="1">
          <a:off x="8750300" y="9874431"/>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99967</xdr:rowOff>
    </xdr:from>
    <xdr:to>
      <xdr:col>41</xdr:col>
      <xdr:colOff>101600</xdr:colOff>
      <xdr:row>58</xdr:row>
      <xdr:rowOff>30117</xdr:rowOff>
    </xdr:to>
    <xdr:sp macro="" textlink="">
      <xdr:nvSpPr>
        <xdr:cNvPr id="252" name="楕円 251">
          <a:extLst>
            <a:ext uri="{FF2B5EF4-FFF2-40B4-BE49-F238E27FC236}">
              <a16:creationId xmlns:a16="http://schemas.microsoft.com/office/drawing/2014/main" id="{00000000-0008-0000-0200-0000FC000000}"/>
            </a:ext>
          </a:extLst>
        </xdr:cNvPr>
        <xdr:cNvSpPr/>
      </xdr:nvSpPr>
      <xdr:spPr>
        <a:xfrm>
          <a:off x="7810500" y="9872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57</xdr:row>
      <xdr:rowOff>127907</xdr:rowOff>
    </xdr:from>
    <xdr:to>
      <xdr:col>45</xdr:col>
      <xdr:colOff>177800</xdr:colOff>
      <xdr:row>57</xdr:row>
      <xdr:rowOff>150767</xdr:rowOff>
    </xdr:to>
    <xdr:cxnSp macro="">
      <xdr:nvCxnSpPr>
        <xdr:cNvPr id="253" name="直線コネクタ 252">
          <a:extLst>
            <a:ext uri="{FF2B5EF4-FFF2-40B4-BE49-F238E27FC236}">
              <a16:creationId xmlns:a16="http://schemas.microsoft.com/office/drawing/2014/main" id="{00000000-0008-0000-0200-0000FD000000}"/>
            </a:ext>
          </a:extLst>
        </xdr:cNvPr>
        <xdr:cNvCxnSpPr/>
      </xdr:nvCxnSpPr>
      <xdr:spPr>
        <a:xfrm flipV="1">
          <a:off x="7861300" y="9900557"/>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55</xdr:row>
      <xdr:rowOff>53159</xdr:rowOff>
    </xdr:from>
    <xdr:to>
      <xdr:col>36</xdr:col>
      <xdr:colOff>165100</xdr:colOff>
      <xdr:row>55</xdr:row>
      <xdr:rowOff>154759</xdr:rowOff>
    </xdr:to>
    <xdr:sp macro="" textlink="">
      <xdr:nvSpPr>
        <xdr:cNvPr id="254" name="楕円 253">
          <a:extLst>
            <a:ext uri="{FF2B5EF4-FFF2-40B4-BE49-F238E27FC236}">
              <a16:creationId xmlns:a16="http://schemas.microsoft.com/office/drawing/2014/main" id="{00000000-0008-0000-0200-0000FE000000}"/>
            </a:ext>
          </a:extLst>
        </xdr:cNvPr>
        <xdr:cNvSpPr/>
      </xdr:nvSpPr>
      <xdr:spPr>
        <a:xfrm>
          <a:off x="6921500" y="9482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55</xdr:row>
      <xdr:rowOff>103959</xdr:rowOff>
    </xdr:from>
    <xdr:to>
      <xdr:col>41</xdr:col>
      <xdr:colOff>50800</xdr:colOff>
      <xdr:row>57</xdr:row>
      <xdr:rowOff>150767</xdr:rowOff>
    </xdr:to>
    <xdr:cxnSp macro="">
      <xdr:nvCxnSpPr>
        <xdr:cNvPr id="255" name="直線コネクタ 254">
          <a:extLst>
            <a:ext uri="{FF2B5EF4-FFF2-40B4-BE49-F238E27FC236}">
              <a16:creationId xmlns:a16="http://schemas.microsoft.com/office/drawing/2014/main" id="{00000000-0008-0000-0200-0000FF000000}"/>
            </a:ext>
          </a:extLst>
        </xdr:cNvPr>
        <xdr:cNvCxnSpPr/>
      </xdr:nvCxnSpPr>
      <xdr:spPr>
        <a:xfrm>
          <a:off x="6972300" y="9533709"/>
          <a:ext cx="889000" cy="389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98533</xdr:rowOff>
    </xdr:from>
    <xdr:ext cx="469744" cy="259045"/>
    <xdr:sp macro="" textlink="">
      <xdr:nvSpPr>
        <xdr:cNvPr id="256" name="n_1aveValue【体育館・プール】&#10;一人当たり面積">
          <a:extLst>
            <a:ext uri="{FF2B5EF4-FFF2-40B4-BE49-F238E27FC236}">
              <a16:creationId xmlns:a16="http://schemas.microsoft.com/office/drawing/2014/main" id="{00000000-0008-0000-0200-000000010000}"/>
            </a:ext>
          </a:extLst>
        </xdr:cNvPr>
        <xdr:cNvSpPr txBox="1"/>
      </xdr:nvSpPr>
      <xdr:spPr>
        <a:xfrm>
          <a:off x="9391727" y="10728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82204</xdr:rowOff>
    </xdr:from>
    <xdr:ext cx="469744" cy="259045"/>
    <xdr:sp macro="" textlink="">
      <xdr:nvSpPr>
        <xdr:cNvPr id="257" name="n_2aveValue【体育館・プール】&#10;一人当たり面積">
          <a:extLst>
            <a:ext uri="{FF2B5EF4-FFF2-40B4-BE49-F238E27FC236}">
              <a16:creationId xmlns:a16="http://schemas.microsoft.com/office/drawing/2014/main" id="{00000000-0008-0000-0200-000001010000}"/>
            </a:ext>
          </a:extLst>
        </xdr:cNvPr>
        <xdr:cNvSpPr txBox="1"/>
      </xdr:nvSpPr>
      <xdr:spPr>
        <a:xfrm>
          <a:off x="8515427" y="10712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92001</xdr:rowOff>
    </xdr:from>
    <xdr:ext cx="469744" cy="259045"/>
    <xdr:sp macro="" textlink="">
      <xdr:nvSpPr>
        <xdr:cNvPr id="258" name="n_3aveValue【体育館・プール】&#10;一人当たり面積">
          <a:extLst>
            <a:ext uri="{FF2B5EF4-FFF2-40B4-BE49-F238E27FC236}">
              <a16:creationId xmlns:a16="http://schemas.microsoft.com/office/drawing/2014/main" id="{00000000-0008-0000-0200-000002010000}"/>
            </a:ext>
          </a:extLst>
        </xdr:cNvPr>
        <xdr:cNvSpPr txBox="1"/>
      </xdr:nvSpPr>
      <xdr:spPr>
        <a:xfrm>
          <a:off x="7626427" y="10721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115950</xdr:rowOff>
    </xdr:from>
    <xdr:ext cx="469744" cy="259045"/>
    <xdr:sp macro="" textlink="">
      <xdr:nvSpPr>
        <xdr:cNvPr id="259" name="n_4aveValue【体育館・プール】&#10;一人当たり面積">
          <a:extLst>
            <a:ext uri="{FF2B5EF4-FFF2-40B4-BE49-F238E27FC236}">
              <a16:creationId xmlns:a16="http://schemas.microsoft.com/office/drawing/2014/main" id="{00000000-0008-0000-0200-000003010000}"/>
            </a:ext>
          </a:extLst>
        </xdr:cNvPr>
        <xdr:cNvSpPr txBox="1"/>
      </xdr:nvSpPr>
      <xdr:spPr>
        <a:xfrm>
          <a:off x="6737427" y="10745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55</xdr:row>
      <xdr:rowOff>169108</xdr:rowOff>
    </xdr:from>
    <xdr:ext cx="469744" cy="259045"/>
    <xdr:sp macro="" textlink="">
      <xdr:nvSpPr>
        <xdr:cNvPr id="260" name="n_1mainValue【体育館・プール】&#10;一人当たり面積">
          <a:extLst>
            <a:ext uri="{FF2B5EF4-FFF2-40B4-BE49-F238E27FC236}">
              <a16:creationId xmlns:a16="http://schemas.microsoft.com/office/drawing/2014/main" id="{00000000-0008-0000-0200-000004010000}"/>
            </a:ext>
          </a:extLst>
        </xdr:cNvPr>
        <xdr:cNvSpPr txBox="1"/>
      </xdr:nvSpPr>
      <xdr:spPr>
        <a:xfrm>
          <a:off x="9391727" y="9598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56</xdr:row>
      <xdr:rowOff>23784</xdr:rowOff>
    </xdr:from>
    <xdr:ext cx="469744" cy="259045"/>
    <xdr:sp macro="" textlink="">
      <xdr:nvSpPr>
        <xdr:cNvPr id="261" name="n_2mainValue【体育館・プール】&#10;一人当たり面積">
          <a:extLst>
            <a:ext uri="{FF2B5EF4-FFF2-40B4-BE49-F238E27FC236}">
              <a16:creationId xmlns:a16="http://schemas.microsoft.com/office/drawing/2014/main" id="{00000000-0008-0000-0200-000005010000}"/>
            </a:ext>
          </a:extLst>
        </xdr:cNvPr>
        <xdr:cNvSpPr txBox="1"/>
      </xdr:nvSpPr>
      <xdr:spPr>
        <a:xfrm>
          <a:off x="8515427" y="962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56</xdr:row>
      <xdr:rowOff>46644</xdr:rowOff>
    </xdr:from>
    <xdr:ext cx="469744" cy="259045"/>
    <xdr:sp macro="" textlink="">
      <xdr:nvSpPr>
        <xdr:cNvPr id="262" name="n_3mainValue【体育館・プール】&#10;一人当たり面積">
          <a:extLst>
            <a:ext uri="{FF2B5EF4-FFF2-40B4-BE49-F238E27FC236}">
              <a16:creationId xmlns:a16="http://schemas.microsoft.com/office/drawing/2014/main" id="{00000000-0008-0000-0200-000006010000}"/>
            </a:ext>
          </a:extLst>
        </xdr:cNvPr>
        <xdr:cNvSpPr txBox="1"/>
      </xdr:nvSpPr>
      <xdr:spPr>
        <a:xfrm>
          <a:off x="7626427" y="9647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53</xdr:row>
      <xdr:rowOff>171286</xdr:rowOff>
    </xdr:from>
    <xdr:ext cx="469744" cy="259045"/>
    <xdr:sp macro="" textlink="">
      <xdr:nvSpPr>
        <xdr:cNvPr id="263" name="n_4mainValue【体育館・プール】&#10;一人当たり面積">
          <a:extLst>
            <a:ext uri="{FF2B5EF4-FFF2-40B4-BE49-F238E27FC236}">
              <a16:creationId xmlns:a16="http://schemas.microsoft.com/office/drawing/2014/main" id="{00000000-0008-0000-0200-000007010000}"/>
            </a:ext>
          </a:extLst>
        </xdr:cNvPr>
        <xdr:cNvSpPr txBox="1"/>
      </xdr:nvSpPr>
      <xdr:spPr>
        <a:xfrm>
          <a:off x="6737427" y="9258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00000000-0008-0000-0200-000008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00000000-0008-0000-0200-000009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00000000-0008-0000-0200-00000A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200-00000B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200-00000C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00000000-0008-0000-0200-00000D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00000000-0008-0000-0200-00000E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00000000-0008-0000-0200-00000F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00000000-0008-0000-0200-000010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00000000-0008-0000-0200-000011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00000000-0008-0000-0200-000012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5" name="直線コネクタ 274">
          <a:extLst>
            <a:ext uri="{FF2B5EF4-FFF2-40B4-BE49-F238E27FC236}">
              <a16:creationId xmlns:a16="http://schemas.microsoft.com/office/drawing/2014/main" id="{00000000-0008-0000-0200-00001301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6" name="テキスト ボックス 275">
          <a:extLst>
            <a:ext uri="{FF2B5EF4-FFF2-40B4-BE49-F238E27FC236}">
              <a16:creationId xmlns:a16="http://schemas.microsoft.com/office/drawing/2014/main" id="{00000000-0008-0000-0200-00001401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7" name="直線コネクタ 276">
          <a:extLst>
            <a:ext uri="{FF2B5EF4-FFF2-40B4-BE49-F238E27FC236}">
              <a16:creationId xmlns:a16="http://schemas.microsoft.com/office/drawing/2014/main" id="{00000000-0008-0000-0200-00001501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8" name="テキスト ボックス 277">
          <a:extLst>
            <a:ext uri="{FF2B5EF4-FFF2-40B4-BE49-F238E27FC236}">
              <a16:creationId xmlns:a16="http://schemas.microsoft.com/office/drawing/2014/main" id="{00000000-0008-0000-0200-00001601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9" name="直線コネクタ 278">
          <a:extLst>
            <a:ext uri="{FF2B5EF4-FFF2-40B4-BE49-F238E27FC236}">
              <a16:creationId xmlns:a16="http://schemas.microsoft.com/office/drawing/2014/main" id="{00000000-0008-0000-0200-00001701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0" name="テキスト ボックス 279">
          <a:extLst>
            <a:ext uri="{FF2B5EF4-FFF2-40B4-BE49-F238E27FC236}">
              <a16:creationId xmlns:a16="http://schemas.microsoft.com/office/drawing/2014/main" id="{00000000-0008-0000-0200-00001801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1" name="直線コネクタ 280">
          <a:extLst>
            <a:ext uri="{FF2B5EF4-FFF2-40B4-BE49-F238E27FC236}">
              <a16:creationId xmlns:a16="http://schemas.microsoft.com/office/drawing/2014/main" id="{00000000-0008-0000-0200-00001901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2" name="テキスト ボックス 281">
          <a:extLst>
            <a:ext uri="{FF2B5EF4-FFF2-40B4-BE49-F238E27FC236}">
              <a16:creationId xmlns:a16="http://schemas.microsoft.com/office/drawing/2014/main" id="{00000000-0008-0000-0200-00001A01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3" name="直線コネクタ 282">
          <a:extLst>
            <a:ext uri="{FF2B5EF4-FFF2-40B4-BE49-F238E27FC236}">
              <a16:creationId xmlns:a16="http://schemas.microsoft.com/office/drawing/2014/main" id="{00000000-0008-0000-0200-00001B01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4" name="テキスト ボックス 283">
          <a:extLst>
            <a:ext uri="{FF2B5EF4-FFF2-40B4-BE49-F238E27FC236}">
              <a16:creationId xmlns:a16="http://schemas.microsoft.com/office/drawing/2014/main" id="{00000000-0008-0000-0200-00001C01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5" name="直線コネクタ 284">
          <a:extLst>
            <a:ext uri="{FF2B5EF4-FFF2-40B4-BE49-F238E27FC236}">
              <a16:creationId xmlns:a16="http://schemas.microsoft.com/office/drawing/2014/main" id="{00000000-0008-0000-0200-00001D01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6" name="テキスト ボックス 285">
          <a:extLst>
            <a:ext uri="{FF2B5EF4-FFF2-40B4-BE49-F238E27FC236}">
              <a16:creationId xmlns:a16="http://schemas.microsoft.com/office/drawing/2014/main" id="{00000000-0008-0000-0200-00001E01000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00000000-0008-0000-0200-00001F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8" name="【福祉施設】&#10;有形固定資産減価償却率グラフ枠">
          <a:extLst>
            <a:ext uri="{FF2B5EF4-FFF2-40B4-BE49-F238E27FC236}">
              <a16:creationId xmlns:a16="http://schemas.microsoft.com/office/drawing/2014/main" id="{00000000-0008-0000-0200-000020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158931</xdr:rowOff>
    </xdr:from>
    <xdr:to>
      <xdr:col>24</xdr:col>
      <xdr:colOff>62865</xdr:colOff>
      <xdr:row>86</xdr:row>
      <xdr:rowOff>168729</xdr:rowOff>
    </xdr:to>
    <xdr:cxnSp macro="">
      <xdr:nvCxnSpPr>
        <xdr:cNvPr id="289" name="直線コネクタ 288">
          <a:extLst>
            <a:ext uri="{FF2B5EF4-FFF2-40B4-BE49-F238E27FC236}">
              <a16:creationId xmlns:a16="http://schemas.microsoft.com/office/drawing/2014/main" id="{00000000-0008-0000-0200-000021010000}"/>
            </a:ext>
          </a:extLst>
        </xdr:cNvPr>
        <xdr:cNvCxnSpPr/>
      </xdr:nvCxnSpPr>
      <xdr:spPr>
        <a:xfrm flipV="1">
          <a:off x="4634865" y="13360581"/>
          <a:ext cx="0" cy="1552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0" name="【福祉施設】&#10;有形固定資産減価償却率最小値テキスト">
          <a:extLst>
            <a:ext uri="{FF2B5EF4-FFF2-40B4-BE49-F238E27FC236}">
              <a16:creationId xmlns:a16="http://schemas.microsoft.com/office/drawing/2014/main" id="{00000000-0008-0000-0200-000022010000}"/>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1" name="直線コネクタ 290">
          <a:extLst>
            <a:ext uri="{FF2B5EF4-FFF2-40B4-BE49-F238E27FC236}">
              <a16:creationId xmlns:a16="http://schemas.microsoft.com/office/drawing/2014/main" id="{00000000-0008-0000-0200-000023010000}"/>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105608</xdr:rowOff>
    </xdr:from>
    <xdr:ext cx="340478" cy="259045"/>
    <xdr:sp macro="" textlink="">
      <xdr:nvSpPr>
        <xdr:cNvPr id="292" name="【福祉施設】&#10;有形固定資産減価償却率最大値テキスト">
          <a:extLst>
            <a:ext uri="{FF2B5EF4-FFF2-40B4-BE49-F238E27FC236}">
              <a16:creationId xmlns:a16="http://schemas.microsoft.com/office/drawing/2014/main" id="{00000000-0008-0000-0200-000024010000}"/>
            </a:ext>
          </a:extLst>
        </xdr:cNvPr>
        <xdr:cNvSpPr txBox="1"/>
      </xdr:nvSpPr>
      <xdr:spPr>
        <a:xfrm>
          <a:off x="4673600" y="1313580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158931</xdr:rowOff>
    </xdr:from>
    <xdr:to>
      <xdr:col>24</xdr:col>
      <xdr:colOff>152400</xdr:colOff>
      <xdr:row>77</xdr:row>
      <xdr:rowOff>158931</xdr:rowOff>
    </xdr:to>
    <xdr:cxnSp macro="">
      <xdr:nvCxnSpPr>
        <xdr:cNvPr id="293" name="直線コネクタ 292">
          <a:extLst>
            <a:ext uri="{FF2B5EF4-FFF2-40B4-BE49-F238E27FC236}">
              <a16:creationId xmlns:a16="http://schemas.microsoft.com/office/drawing/2014/main" id="{00000000-0008-0000-0200-000025010000}"/>
            </a:ext>
          </a:extLst>
        </xdr:cNvPr>
        <xdr:cNvCxnSpPr/>
      </xdr:nvCxnSpPr>
      <xdr:spPr>
        <a:xfrm>
          <a:off x="4546600" y="13360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158766</xdr:rowOff>
    </xdr:from>
    <xdr:ext cx="405111" cy="259045"/>
    <xdr:sp macro="" textlink="">
      <xdr:nvSpPr>
        <xdr:cNvPr id="294" name="【福祉施設】&#10;有形固定資産減価償却率平均値テキスト">
          <a:extLst>
            <a:ext uri="{FF2B5EF4-FFF2-40B4-BE49-F238E27FC236}">
              <a16:creationId xmlns:a16="http://schemas.microsoft.com/office/drawing/2014/main" id="{00000000-0008-0000-0200-000026010000}"/>
            </a:ext>
          </a:extLst>
        </xdr:cNvPr>
        <xdr:cNvSpPr txBox="1"/>
      </xdr:nvSpPr>
      <xdr:spPr>
        <a:xfrm>
          <a:off x="4673600" y="140462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135889</xdr:rowOff>
    </xdr:from>
    <xdr:to>
      <xdr:col>24</xdr:col>
      <xdr:colOff>114300</xdr:colOff>
      <xdr:row>83</xdr:row>
      <xdr:rowOff>66039</xdr:rowOff>
    </xdr:to>
    <xdr:sp macro="" textlink="">
      <xdr:nvSpPr>
        <xdr:cNvPr id="295" name="フローチャート: 判断 294">
          <a:extLst>
            <a:ext uri="{FF2B5EF4-FFF2-40B4-BE49-F238E27FC236}">
              <a16:creationId xmlns:a16="http://schemas.microsoft.com/office/drawing/2014/main" id="{00000000-0008-0000-0200-000027010000}"/>
            </a:ext>
          </a:extLst>
        </xdr:cNvPr>
        <xdr:cNvSpPr/>
      </xdr:nvSpPr>
      <xdr:spPr>
        <a:xfrm>
          <a:off x="45847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108131</xdr:rowOff>
    </xdr:from>
    <xdr:to>
      <xdr:col>20</xdr:col>
      <xdr:colOff>38100</xdr:colOff>
      <xdr:row>83</xdr:row>
      <xdr:rowOff>38281</xdr:rowOff>
    </xdr:to>
    <xdr:sp macro="" textlink="">
      <xdr:nvSpPr>
        <xdr:cNvPr id="296" name="フローチャート: 判断 295">
          <a:extLst>
            <a:ext uri="{FF2B5EF4-FFF2-40B4-BE49-F238E27FC236}">
              <a16:creationId xmlns:a16="http://schemas.microsoft.com/office/drawing/2014/main" id="{00000000-0008-0000-0200-000028010000}"/>
            </a:ext>
          </a:extLst>
        </xdr:cNvPr>
        <xdr:cNvSpPr/>
      </xdr:nvSpPr>
      <xdr:spPr>
        <a:xfrm>
          <a:off x="3746500" y="1416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28121</xdr:rowOff>
    </xdr:from>
    <xdr:to>
      <xdr:col>15</xdr:col>
      <xdr:colOff>101600</xdr:colOff>
      <xdr:row>82</xdr:row>
      <xdr:rowOff>129721</xdr:rowOff>
    </xdr:to>
    <xdr:sp macro="" textlink="">
      <xdr:nvSpPr>
        <xdr:cNvPr id="297" name="フローチャート: 判断 296">
          <a:extLst>
            <a:ext uri="{FF2B5EF4-FFF2-40B4-BE49-F238E27FC236}">
              <a16:creationId xmlns:a16="http://schemas.microsoft.com/office/drawing/2014/main" id="{00000000-0008-0000-0200-000029010000}"/>
            </a:ext>
          </a:extLst>
        </xdr:cNvPr>
        <xdr:cNvSpPr/>
      </xdr:nvSpPr>
      <xdr:spPr>
        <a:xfrm>
          <a:off x="2857500" y="14087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108131</xdr:rowOff>
    </xdr:from>
    <xdr:to>
      <xdr:col>10</xdr:col>
      <xdr:colOff>165100</xdr:colOff>
      <xdr:row>83</xdr:row>
      <xdr:rowOff>38281</xdr:rowOff>
    </xdr:to>
    <xdr:sp macro="" textlink="">
      <xdr:nvSpPr>
        <xdr:cNvPr id="298" name="フローチャート: 判断 297">
          <a:extLst>
            <a:ext uri="{FF2B5EF4-FFF2-40B4-BE49-F238E27FC236}">
              <a16:creationId xmlns:a16="http://schemas.microsoft.com/office/drawing/2014/main" id="{00000000-0008-0000-0200-00002A010000}"/>
            </a:ext>
          </a:extLst>
        </xdr:cNvPr>
        <xdr:cNvSpPr/>
      </xdr:nvSpPr>
      <xdr:spPr>
        <a:xfrm>
          <a:off x="1968500" y="1416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54248</xdr:rowOff>
    </xdr:from>
    <xdr:to>
      <xdr:col>6</xdr:col>
      <xdr:colOff>38100</xdr:colOff>
      <xdr:row>82</xdr:row>
      <xdr:rowOff>155848</xdr:rowOff>
    </xdr:to>
    <xdr:sp macro="" textlink="">
      <xdr:nvSpPr>
        <xdr:cNvPr id="299" name="フローチャート: 判断 298">
          <a:extLst>
            <a:ext uri="{FF2B5EF4-FFF2-40B4-BE49-F238E27FC236}">
              <a16:creationId xmlns:a16="http://schemas.microsoft.com/office/drawing/2014/main" id="{00000000-0008-0000-0200-00002B010000}"/>
            </a:ext>
          </a:extLst>
        </xdr:cNvPr>
        <xdr:cNvSpPr/>
      </xdr:nvSpPr>
      <xdr:spPr>
        <a:xfrm>
          <a:off x="1079500" y="1411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200-00002C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200-00002D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200-00002E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200-00002F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0000000-0008-0000-0200-000030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121194</xdr:rowOff>
    </xdr:from>
    <xdr:to>
      <xdr:col>24</xdr:col>
      <xdr:colOff>114300</xdr:colOff>
      <xdr:row>85</xdr:row>
      <xdr:rowOff>51344</xdr:rowOff>
    </xdr:to>
    <xdr:sp macro="" textlink="">
      <xdr:nvSpPr>
        <xdr:cNvPr id="305" name="楕円 304">
          <a:extLst>
            <a:ext uri="{FF2B5EF4-FFF2-40B4-BE49-F238E27FC236}">
              <a16:creationId xmlns:a16="http://schemas.microsoft.com/office/drawing/2014/main" id="{00000000-0008-0000-0200-000031010000}"/>
            </a:ext>
          </a:extLst>
        </xdr:cNvPr>
        <xdr:cNvSpPr/>
      </xdr:nvSpPr>
      <xdr:spPr>
        <a:xfrm>
          <a:off x="4584700" y="1452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99621</xdr:rowOff>
    </xdr:from>
    <xdr:ext cx="405111" cy="259045"/>
    <xdr:sp macro="" textlink="">
      <xdr:nvSpPr>
        <xdr:cNvPr id="306" name="【福祉施設】&#10;有形固定資産減価償却率該当値テキスト">
          <a:extLst>
            <a:ext uri="{FF2B5EF4-FFF2-40B4-BE49-F238E27FC236}">
              <a16:creationId xmlns:a16="http://schemas.microsoft.com/office/drawing/2014/main" id="{00000000-0008-0000-0200-000032010000}"/>
            </a:ext>
          </a:extLst>
        </xdr:cNvPr>
        <xdr:cNvSpPr txBox="1"/>
      </xdr:nvSpPr>
      <xdr:spPr>
        <a:xfrm>
          <a:off x="4673600" y="14501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77107</xdr:rowOff>
    </xdr:from>
    <xdr:to>
      <xdr:col>20</xdr:col>
      <xdr:colOff>38100</xdr:colOff>
      <xdr:row>85</xdr:row>
      <xdr:rowOff>7257</xdr:rowOff>
    </xdr:to>
    <xdr:sp macro="" textlink="">
      <xdr:nvSpPr>
        <xdr:cNvPr id="307" name="楕円 306">
          <a:extLst>
            <a:ext uri="{FF2B5EF4-FFF2-40B4-BE49-F238E27FC236}">
              <a16:creationId xmlns:a16="http://schemas.microsoft.com/office/drawing/2014/main" id="{00000000-0008-0000-0200-000033010000}"/>
            </a:ext>
          </a:extLst>
        </xdr:cNvPr>
        <xdr:cNvSpPr/>
      </xdr:nvSpPr>
      <xdr:spPr>
        <a:xfrm>
          <a:off x="3746500" y="14478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127907</xdr:rowOff>
    </xdr:from>
    <xdr:to>
      <xdr:col>24</xdr:col>
      <xdr:colOff>63500</xdr:colOff>
      <xdr:row>85</xdr:row>
      <xdr:rowOff>544</xdr:rowOff>
    </xdr:to>
    <xdr:cxnSp macro="">
      <xdr:nvCxnSpPr>
        <xdr:cNvPr id="308" name="直線コネクタ 307">
          <a:extLst>
            <a:ext uri="{FF2B5EF4-FFF2-40B4-BE49-F238E27FC236}">
              <a16:creationId xmlns:a16="http://schemas.microsoft.com/office/drawing/2014/main" id="{00000000-0008-0000-0200-000034010000}"/>
            </a:ext>
          </a:extLst>
        </xdr:cNvPr>
        <xdr:cNvCxnSpPr/>
      </xdr:nvCxnSpPr>
      <xdr:spPr>
        <a:xfrm>
          <a:off x="3797300" y="14529707"/>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31387</xdr:rowOff>
    </xdr:from>
    <xdr:to>
      <xdr:col>15</xdr:col>
      <xdr:colOff>101600</xdr:colOff>
      <xdr:row>84</xdr:row>
      <xdr:rowOff>132987</xdr:rowOff>
    </xdr:to>
    <xdr:sp macro="" textlink="">
      <xdr:nvSpPr>
        <xdr:cNvPr id="309" name="楕円 308">
          <a:extLst>
            <a:ext uri="{FF2B5EF4-FFF2-40B4-BE49-F238E27FC236}">
              <a16:creationId xmlns:a16="http://schemas.microsoft.com/office/drawing/2014/main" id="{00000000-0008-0000-0200-000035010000}"/>
            </a:ext>
          </a:extLst>
        </xdr:cNvPr>
        <xdr:cNvSpPr/>
      </xdr:nvSpPr>
      <xdr:spPr>
        <a:xfrm>
          <a:off x="2857500" y="14433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82187</xdr:rowOff>
    </xdr:from>
    <xdr:to>
      <xdr:col>19</xdr:col>
      <xdr:colOff>177800</xdr:colOff>
      <xdr:row>84</xdr:row>
      <xdr:rowOff>127907</xdr:rowOff>
    </xdr:to>
    <xdr:cxnSp macro="">
      <xdr:nvCxnSpPr>
        <xdr:cNvPr id="310" name="直線コネクタ 309">
          <a:extLst>
            <a:ext uri="{FF2B5EF4-FFF2-40B4-BE49-F238E27FC236}">
              <a16:creationId xmlns:a16="http://schemas.microsoft.com/office/drawing/2014/main" id="{00000000-0008-0000-0200-000036010000}"/>
            </a:ext>
          </a:extLst>
        </xdr:cNvPr>
        <xdr:cNvCxnSpPr/>
      </xdr:nvCxnSpPr>
      <xdr:spPr>
        <a:xfrm>
          <a:off x="2908300" y="14483987"/>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158750</xdr:rowOff>
    </xdr:from>
    <xdr:to>
      <xdr:col>10</xdr:col>
      <xdr:colOff>165100</xdr:colOff>
      <xdr:row>84</xdr:row>
      <xdr:rowOff>88900</xdr:rowOff>
    </xdr:to>
    <xdr:sp macro="" textlink="">
      <xdr:nvSpPr>
        <xdr:cNvPr id="311" name="楕円 310">
          <a:extLst>
            <a:ext uri="{FF2B5EF4-FFF2-40B4-BE49-F238E27FC236}">
              <a16:creationId xmlns:a16="http://schemas.microsoft.com/office/drawing/2014/main" id="{00000000-0008-0000-0200-000037010000}"/>
            </a:ext>
          </a:extLst>
        </xdr:cNvPr>
        <xdr:cNvSpPr/>
      </xdr:nvSpPr>
      <xdr:spPr>
        <a:xfrm>
          <a:off x="1968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38100</xdr:rowOff>
    </xdr:from>
    <xdr:to>
      <xdr:col>15</xdr:col>
      <xdr:colOff>50800</xdr:colOff>
      <xdr:row>84</xdr:row>
      <xdr:rowOff>82187</xdr:rowOff>
    </xdr:to>
    <xdr:cxnSp macro="">
      <xdr:nvCxnSpPr>
        <xdr:cNvPr id="312" name="直線コネクタ 311">
          <a:extLst>
            <a:ext uri="{FF2B5EF4-FFF2-40B4-BE49-F238E27FC236}">
              <a16:creationId xmlns:a16="http://schemas.microsoft.com/office/drawing/2014/main" id="{00000000-0008-0000-0200-000038010000}"/>
            </a:ext>
          </a:extLst>
        </xdr:cNvPr>
        <xdr:cNvCxnSpPr/>
      </xdr:nvCxnSpPr>
      <xdr:spPr>
        <a:xfrm>
          <a:off x="2019300" y="14439900"/>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95069</xdr:rowOff>
    </xdr:from>
    <xdr:to>
      <xdr:col>6</xdr:col>
      <xdr:colOff>38100</xdr:colOff>
      <xdr:row>84</xdr:row>
      <xdr:rowOff>25219</xdr:rowOff>
    </xdr:to>
    <xdr:sp macro="" textlink="">
      <xdr:nvSpPr>
        <xdr:cNvPr id="313" name="楕円 312">
          <a:extLst>
            <a:ext uri="{FF2B5EF4-FFF2-40B4-BE49-F238E27FC236}">
              <a16:creationId xmlns:a16="http://schemas.microsoft.com/office/drawing/2014/main" id="{00000000-0008-0000-0200-000039010000}"/>
            </a:ext>
          </a:extLst>
        </xdr:cNvPr>
        <xdr:cNvSpPr/>
      </xdr:nvSpPr>
      <xdr:spPr>
        <a:xfrm>
          <a:off x="1079500" y="14325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145869</xdr:rowOff>
    </xdr:from>
    <xdr:to>
      <xdr:col>10</xdr:col>
      <xdr:colOff>114300</xdr:colOff>
      <xdr:row>84</xdr:row>
      <xdr:rowOff>38100</xdr:rowOff>
    </xdr:to>
    <xdr:cxnSp macro="">
      <xdr:nvCxnSpPr>
        <xdr:cNvPr id="314" name="直線コネクタ 313">
          <a:extLst>
            <a:ext uri="{FF2B5EF4-FFF2-40B4-BE49-F238E27FC236}">
              <a16:creationId xmlns:a16="http://schemas.microsoft.com/office/drawing/2014/main" id="{00000000-0008-0000-0200-00003A010000}"/>
            </a:ext>
          </a:extLst>
        </xdr:cNvPr>
        <xdr:cNvCxnSpPr/>
      </xdr:nvCxnSpPr>
      <xdr:spPr>
        <a:xfrm>
          <a:off x="1130300" y="14376219"/>
          <a:ext cx="889000" cy="6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54808</xdr:rowOff>
    </xdr:from>
    <xdr:ext cx="405111" cy="259045"/>
    <xdr:sp macro="" textlink="">
      <xdr:nvSpPr>
        <xdr:cNvPr id="315" name="n_1aveValue【福祉施設】&#10;有形固定資産減価償却率">
          <a:extLst>
            <a:ext uri="{FF2B5EF4-FFF2-40B4-BE49-F238E27FC236}">
              <a16:creationId xmlns:a16="http://schemas.microsoft.com/office/drawing/2014/main" id="{00000000-0008-0000-0200-00003B010000}"/>
            </a:ext>
          </a:extLst>
        </xdr:cNvPr>
        <xdr:cNvSpPr txBox="1"/>
      </xdr:nvSpPr>
      <xdr:spPr>
        <a:xfrm>
          <a:off x="3582044" y="1394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146248</xdr:rowOff>
    </xdr:from>
    <xdr:ext cx="405111" cy="259045"/>
    <xdr:sp macro="" textlink="">
      <xdr:nvSpPr>
        <xdr:cNvPr id="316" name="n_2aveValue【福祉施設】&#10;有形固定資産減価償却率">
          <a:extLst>
            <a:ext uri="{FF2B5EF4-FFF2-40B4-BE49-F238E27FC236}">
              <a16:creationId xmlns:a16="http://schemas.microsoft.com/office/drawing/2014/main" id="{00000000-0008-0000-0200-00003C010000}"/>
            </a:ext>
          </a:extLst>
        </xdr:cNvPr>
        <xdr:cNvSpPr txBox="1"/>
      </xdr:nvSpPr>
      <xdr:spPr>
        <a:xfrm>
          <a:off x="2705744" y="138622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54808</xdr:rowOff>
    </xdr:from>
    <xdr:ext cx="405111" cy="259045"/>
    <xdr:sp macro="" textlink="">
      <xdr:nvSpPr>
        <xdr:cNvPr id="317" name="n_3aveValue【福祉施設】&#10;有形固定資産減価償却率">
          <a:extLst>
            <a:ext uri="{FF2B5EF4-FFF2-40B4-BE49-F238E27FC236}">
              <a16:creationId xmlns:a16="http://schemas.microsoft.com/office/drawing/2014/main" id="{00000000-0008-0000-0200-00003D010000}"/>
            </a:ext>
          </a:extLst>
        </xdr:cNvPr>
        <xdr:cNvSpPr txBox="1"/>
      </xdr:nvSpPr>
      <xdr:spPr>
        <a:xfrm>
          <a:off x="1816744" y="1394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925</xdr:rowOff>
    </xdr:from>
    <xdr:ext cx="405111" cy="259045"/>
    <xdr:sp macro="" textlink="">
      <xdr:nvSpPr>
        <xdr:cNvPr id="318" name="n_4aveValue【福祉施設】&#10;有形固定資産減価償却率">
          <a:extLst>
            <a:ext uri="{FF2B5EF4-FFF2-40B4-BE49-F238E27FC236}">
              <a16:creationId xmlns:a16="http://schemas.microsoft.com/office/drawing/2014/main" id="{00000000-0008-0000-0200-00003E010000}"/>
            </a:ext>
          </a:extLst>
        </xdr:cNvPr>
        <xdr:cNvSpPr txBox="1"/>
      </xdr:nvSpPr>
      <xdr:spPr>
        <a:xfrm>
          <a:off x="927744" y="13888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169834</xdr:rowOff>
    </xdr:from>
    <xdr:ext cx="405111" cy="259045"/>
    <xdr:sp macro="" textlink="">
      <xdr:nvSpPr>
        <xdr:cNvPr id="319" name="n_1mainValue【福祉施設】&#10;有形固定資産減価償却率">
          <a:extLst>
            <a:ext uri="{FF2B5EF4-FFF2-40B4-BE49-F238E27FC236}">
              <a16:creationId xmlns:a16="http://schemas.microsoft.com/office/drawing/2014/main" id="{00000000-0008-0000-0200-00003F010000}"/>
            </a:ext>
          </a:extLst>
        </xdr:cNvPr>
        <xdr:cNvSpPr txBox="1"/>
      </xdr:nvSpPr>
      <xdr:spPr>
        <a:xfrm>
          <a:off x="3582044" y="14571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124114</xdr:rowOff>
    </xdr:from>
    <xdr:ext cx="405111" cy="259045"/>
    <xdr:sp macro="" textlink="">
      <xdr:nvSpPr>
        <xdr:cNvPr id="320" name="n_2mainValue【福祉施設】&#10;有形固定資産減価償却率">
          <a:extLst>
            <a:ext uri="{FF2B5EF4-FFF2-40B4-BE49-F238E27FC236}">
              <a16:creationId xmlns:a16="http://schemas.microsoft.com/office/drawing/2014/main" id="{00000000-0008-0000-0200-000040010000}"/>
            </a:ext>
          </a:extLst>
        </xdr:cNvPr>
        <xdr:cNvSpPr txBox="1"/>
      </xdr:nvSpPr>
      <xdr:spPr>
        <a:xfrm>
          <a:off x="2705744" y="14525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80027</xdr:rowOff>
    </xdr:from>
    <xdr:ext cx="405111" cy="259045"/>
    <xdr:sp macro="" textlink="">
      <xdr:nvSpPr>
        <xdr:cNvPr id="321" name="n_3mainValue【福祉施設】&#10;有形固定資産減価償却率">
          <a:extLst>
            <a:ext uri="{FF2B5EF4-FFF2-40B4-BE49-F238E27FC236}">
              <a16:creationId xmlns:a16="http://schemas.microsoft.com/office/drawing/2014/main" id="{00000000-0008-0000-0200-000041010000}"/>
            </a:ext>
          </a:extLst>
        </xdr:cNvPr>
        <xdr:cNvSpPr txBox="1"/>
      </xdr:nvSpPr>
      <xdr:spPr>
        <a:xfrm>
          <a:off x="1816744" y="1448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16346</xdr:rowOff>
    </xdr:from>
    <xdr:ext cx="405111" cy="259045"/>
    <xdr:sp macro="" textlink="">
      <xdr:nvSpPr>
        <xdr:cNvPr id="322" name="n_4mainValue【福祉施設】&#10;有形固定資産減価償却率">
          <a:extLst>
            <a:ext uri="{FF2B5EF4-FFF2-40B4-BE49-F238E27FC236}">
              <a16:creationId xmlns:a16="http://schemas.microsoft.com/office/drawing/2014/main" id="{00000000-0008-0000-0200-000042010000}"/>
            </a:ext>
          </a:extLst>
        </xdr:cNvPr>
        <xdr:cNvSpPr txBox="1"/>
      </xdr:nvSpPr>
      <xdr:spPr>
        <a:xfrm>
          <a:off x="927744" y="144181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00000000-0008-0000-0200-000043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00000000-0008-0000-0200-000044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00000000-0008-0000-0200-000045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00000000-0008-0000-0200-000046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00000000-0008-0000-0200-000047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00000000-0008-0000-0200-000048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00000000-0008-0000-0200-000049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00000000-0008-0000-0200-00004A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00000000-0008-0000-0200-00004B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00000000-0008-0000-0200-00004C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a:extLst>
            <a:ext uri="{FF2B5EF4-FFF2-40B4-BE49-F238E27FC236}">
              <a16:creationId xmlns:a16="http://schemas.microsoft.com/office/drawing/2014/main" id="{00000000-0008-0000-0200-00004D01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4" name="テキスト ボックス 333">
          <a:extLst>
            <a:ext uri="{FF2B5EF4-FFF2-40B4-BE49-F238E27FC236}">
              <a16:creationId xmlns:a16="http://schemas.microsoft.com/office/drawing/2014/main" id="{00000000-0008-0000-0200-00004E01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a:extLst>
            <a:ext uri="{FF2B5EF4-FFF2-40B4-BE49-F238E27FC236}">
              <a16:creationId xmlns:a16="http://schemas.microsoft.com/office/drawing/2014/main" id="{00000000-0008-0000-0200-00004F01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6" name="テキスト ボックス 335">
          <a:extLst>
            <a:ext uri="{FF2B5EF4-FFF2-40B4-BE49-F238E27FC236}">
              <a16:creationId xmlns:a16="http://schemas.microsoft.com/office/drawing/2014/main" id="{00000000-0008-0000-0200-00005001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a:extLst>
            <a:ext uri="{FF2B5EF4-FFF2-40B4-BE49-F238E27FC236}">
              <a16:creationId xmlns:a16="http://schemas.microsoft.com/office/drawing/2014/main" id="{00000000-0008-0000-0200-00005101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8" name="テキスト ボックス 337">
          <a:extLst>
            <a:ext uri="{FF2B5EF4-FFF2-40B4-BE49-F238E27FC236}">
              <a16:creationId xmlns:a16="http://schemas.microsoft.com/office/drawing/2014/main" id="{00000000-0008-0000-0200-00005201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a:extLst>
            <a:ext uri="{FF2B5EF4-FFF2-40B4-BE49-F238E27FC236}">
              <a16:creationId xmlns:a16="http://schemas.microsoft.com/office/drawing/2014/main" id="{00000000-0008-0000-0200-00005301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0" name="テキスト ボックス 339">
          <a:extLst>
            <a:ext uri="{FF2B5EF4-FFF2-40B4-BE49-F238E27FC236}">
              <a16:creationId xmlns:a16="http://schemas.microsoft.com/office/drawing/2014/main" id="{00000000-0008-0000-0200-00005401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00000000-0008-0000-0200-000055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a:extLst>
            <a:ext uri="{FF2B5EF4-FFF2-40B4-BE49-F238E27FC236}">
              <a16:creationId xmlns:a16="http://schemas.microsoft.com/office/drawing/2014/main" id="{00000000-0008-0000-0200-000056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福祉施設】&#10;一人当たり面積グラフ枠">
          <a:extLst>
            <a:ext uri="{FF2B5EF4-FFF2-40B4-BE49-F238E27FC236}">
              <a16:creationId xmlns:a16="http://schemas.microsoft.com/office/drawing/2014/main" id="{00000000-0008-0000-0200-000057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118111</xdr:rowOff>
    </xdr:from>
    <xdr:to>
      <xdr:col>54</xdr:col>
      <xdr:colOff>189865</xdr:colOff>
      <xdr:row>86</xdr:row>
      <xdr:rowOff>1524</xdr:rowOff>
    </xdr:to>
    <xdr:cxnSp macro="">
      <xdr:nvCxnSpPr>
        <xdr:cNvPr id="344" name="直線コネクタ 343">
          <a:extLst>
            <a:ext uri="{FF2B5EF4-FFF2-40B4-BE49-F238E27FC236}">
              <a16:creationId xmlns:a16="http://schemas.microsoft.com/office/drawing/2014/main" id="{00000000-0008-0000-0200-000058010000}"/>
            </a:ext>
          </a:extLst>
        </xdr:cNvPr>
        <xdr:cNvCxnSpPr/>
      </xdr:nvCxnSpPr>
      <xdr:spPr>
        <a:xfrm flipV="1">
          <a:off x="10476865" y="13491211"/>
          <a:ext cx="0" cy="1255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5351</xdr:rowOff>
    </xdr:from>
    <xdr:ext cx="469744" cy="259045"/>
    <xdr:sp macro="" textlink="">
      <xdr:nvSpPr>
        <xdr:cNvPr id="345" name="【福祉施設】&#10;一人当たり面積最小値テキスト">
          <a:extLst>
            <a:ext uri="{FF2B5EF4-FFF2-40B4-BE49-F238E27FC236}">
              <a16:creationId xmlns:a16="http://schemas.microsoft.com/office/drawing/2014/main" id="{00000000-0008-0000-0200-000059010000}"/>
            </a:ext>
          </a:extLst>
        </xdr:cNvPr>
        <xdr:cNvSpPr txBox="1"/>
      </xdr:nvSpPr>
      <xdr:spPr>
        <a:xfrm>
          <a:off x="10515600" y="14750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1524</xdr:rowOff>
    </xdr:from>
    <xdr:to>
      <xdr:col>55</xdr:col>
      <xdr:colOff>88900</xdr:colOff>
      <xdr:row>86</xdr:row>
      <xdr:rowOff>1524</xdr:rowOff>
    </xdr:to>
    <xdr:cxnSp macro="">
      <xdr:nvCxnSpPr>
        <xdr:cNvPr id="346" name="直線コネクタ 345">
          <a:extLst>
            <a:ext uri="{FF2B5EF4-FFF2-40B4-BE49-F238E27FC236}">
              <a16:creationId xmlns:a16="http://schemas.microsoft.com/office/drawing/2014/main" id="{00000000-0008-0000-0200-00005A010000}"/>
            </a:ext>
          </a:extLst>
        </xdr:cNvPr>
        <xdr:cNvCxnSpPr/>
      </xdr:nvCxnSpPr>
      <xdr:spPr>
        <a:xfrm>
          <a:off x="10388600" y="14746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64788</xdr:rowOff>
    </xdr:from>
    <xdr:ext cx="469744" cy="259045"/>
    <xdr:sp macro="" textlink="">
      <xdr:nvSpPr>
        <xdr:cNvPr id="347" name="【福祉施設】&#10;一人当たり面積最大値テキスト">
          <a:extLst>
            <a:ext uri="{FF2B5EF4-FFF2-40B4-BE49-F238E27FC236}">
              <a16:creationId xmlns:a16="http://schemas.microsoft.com/office/drawing/2014/main" id="{00000000-0008-0000-0200-00005B010000}"/>
            </a:ext>
          </a:extLst>
        </xdr:cNvPr>
        <xdr:cNvSpPr txBox="1"/>
      </xdr:nvSpPr>
      <xdr:spPr>
        <a:xfrm>
          <a:off x="10515600" y="13266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118111</xdr:rowOff>
    </xdr:from>
    <xdr:to>
      <xdr:col>55</xdr:col>
      <xdr:colOff>88900</xdr:colOff>
      <xdr:row>78</xdr:row>
      <xdr:rowOff>118111</xdr:rowOff>
    </xdr:to>
    <xdr:cxnSp macro="">
      <xdr:nvCxnSpPr>
        <xdr:cNvPr id="348" name="直線コネクタ 347">
          <a:extLst>
            <a:ext uri="{FF2B5EF4-FFF2-40B4-BE49-F238E27FC236}">
              <a16:creationId xmlns:a16="http://schemas.microsoft.com/office/drawing/2014/main" id="{00000000-0008-0000-0200-00005C010000}"/>
            </a:ext>
          </a:extLst>
        </xdr:cNvPr>
        <xdr:cNvCxnSpPr/>
      </xdr:nvCxnSpPr>
      <xdr:spPr>
        <a:xfrm>
          <a:off x="10388600" y="13491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113047</xdr:rowOff>
    </xdr:from>
    <xdr:ext cx="469744" cy="259045"/>
    <xdr:sp macro="" textlink="">
      <xdr:nvSpPr>
        <xdr:cNvPr id="349" name="【福祉施設】&#10;一人当たり面積平均値テキスト">
          <a:extLst>
            <a:ext uri="{FF2B5EF4-FFF2-40B4-BE49-F238E27FC236}">
              <a16:creationId xmlns:a16="http://schemas.microsoft.com/office/drawing/2014/main" id="{00000000-0008-0000-0200-00005D010000}"/>
            </a:ext>
          </a:extLst>
        </xdr:cNvPr>
        <xdr:cNvSpPr txBox="1"/>
      </xdr:nvSpPr>
      <xdr:spPr>
        <a:xfrm>
          <a:off x="10515600" y="14171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90170</xdr:rowOff>
    </xdr:from>
    <xdr:to>
      <xdr:col>55</xdr:col>
      <xdr:colOff>50800</xdr:colOff>
      <xdr:row>84</xdr:row>
      <xdr:rowOff>20320</xdr:rowOff>
    </xdr:to>
    <xdr:sp macro="" textlink="">
      <xdr:nvSpPr>
        <xdr:cNvPr id="350" name="フローチャート: 判断 349">
          <a:extLst>
            <a:ext uri="{FF2B5EF4-FFF2-40B4-BE49-F238E27FC236}">
              <a16:creationId xmlns:a16="http://schemas.microsoft.com/office/drawing/2014/main" id="{00000000-0008-0000-0200-00005E010000}"/>
            </a:ext>
          </a:extLst>
        </xdr:cNvPr>
        <xdr:cNvSpPr/>
      </xdr:nvSpPr>
      <xdr:spPr>
        <a:xfrm>
          <a:off x="104267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65024</xdr:rowOff>
    </xdr:from>
    <xdr:to>
      <xdr:col>50</xdr:col>
      <xdr:colOff>165100</xdr:colOff>
      <xdr:row>83</xdr:row>
      <xdr:rowOff>166624</xdr:rowOff>
    </xdr:to>
    <xdr:sp macro="" textlink="">
      <xdr:nvSpPr>
        <xdr:cNvPr id="351" name="フローチャート: 判断 350">
          <a:extLst>
            <a:ext uri="{FF2B5EF4-FFF2-40B4-BE49-F238E27FC236}">
              <a16:creationId xmlns:a16="http://schemas.microsoft.com/office/drawing/2014/main" id="{00000000-0008-0000-0200-00005F010000}"/>
            </a:ext>
          </a:extLst>
        </xdr:cNvPr>
        <xdr:cNvSpPr/>
      </xdr:nvSpPr>
      <xdr:spPr>
        <a:xfrm>
          <a:off x="9588500" y="1429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94742</xdr:rowOff>
    </xdr:from>
    <xdr:to>
      <xdr:col>46</xdr:col>
      <xdr:colOff>38100</xdr:colOff>
      <xdr:row>84</xdr:row>
      <xdr:rowOff>24892</xdr:rowOff>
    </xdr:to>
    <xdr:sp macro="" textlink="">
      <xdr:nvSpPr>
        <xdr:cNvPr id="352" name="フローチャート: 判断 351">
          <a:extLst>
            <a:ext uri="{FF2B5EF4-FFF2-40B4-BE49-F238E27FC236}">
              <a16:creationId xmlns:a16="http://schemas.microsoft.com/office/drawing/2014/main" id="{00000000-0008-0000-0200-000060010000}"/>
            </a:ext>
          </a:extLst>
        </xdr:cNvPr>
        <xdr:cNvSpPr/>
      </xdr:nvSpPr>
      <xdr:spPr>
        <a:xfrm>
          <a:off x="8699500" y="1432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115315</xdr:rowOff>
    </xdr:from>
    <xdr:to>
      <xdr:col>41</xdr:col>
      <xdr:colOff>101600</xdr:colOff>
      <xdr:row>84</xdr:row>
      <xdr:rowOff>45465</xdr:rowOff>
    </xdr:to>
    <xdr:sp macro="" textlink="">
      <xdr:nvSpPr>
        <xdr:cNvPr id="353" name="フローチャート: 判断 352">
          <a:extLst>
            <a:ext uri="{FF2B5EF4-FFF2-40B4-BE49-F238E27FC236}">
              <a16:creationId xmlns:a16="http://schemas.microsoft.com/office/drawing/2014/main" id="{00000000-0008-0000-0200-000061010000}"/>
            </a:ext>
          </a:extLst>
        </xdr:cNvPr>
        <xdr:cNvSpPr/>
      </xdr:nvSpPr>
      <xdr:spPr>
        <a:xfrm>
          <a:off x="7810500" y="14345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138176</xdr:rowOff>
    </xdr:from>
    <xdr:to>
      <xdr:col>36</xdr:col>
      <xdr:colOff>165100</xdr:colOff>
      <xdr:row>84</xdr:row>
      <xdr:rowOff>68326</xdr:rowOff>
    </xdr:to>
    <xdr:sp macro="" textlink="">
      <xdr:nvSpPr>
        <xdr:cNvPr id="354" name="フローチャート: 判断 353">
          <a:extLst>
            <a:ext uri="{FF2B5EF4-FFF2-40B4-BE49-F238E27FC236}">
              <a16:creationId xmlns:a16="http://schemas.microsoft.com/office/drawing/2014/main" id="{00000000-0008-0000-0200-000062010000}"/>
            </a:ext>
          </a:extLst>
        </xdr:cNvPr>
        <xdr:cNvSpPr/>
      </xdr:nvSpPr>
      <xdr:spPr>
        <a:xfrm>
          <a:off x="6921500" y="1436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200-000063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200-000064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200-000065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200-000066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200-000067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97028</xdr:rowOff>
    </xdr:from>
    <xdr:to>
      <xdr:col>55</xdr:col>
      <xdr:colOff>50800</xdr:colOff>
      <xdr:row>85</xdr:row>
      <xdr:rowOff>27178</xdr:rowOff>
    </xdr:to>
    <xdr:sp macro="" textlink="">
      <xdr:nvSpPr>
        <xdr:cNvPr id="360" name="楕円 359">
          <a:extLst>
            <a:ext uri="{FF2B5EF4-FFF2-40B4-BE49-F238E27FC236}">
              <a16:creationId xmlns:a16="http://schemas.microsoft.com/office/drawing/2014/main" id="{00000000-0008-0000-0200-000068010000}"/>
            </a:ext>
          </a:extLst>
        </xdr:cNvPr>
        <xdr:cNvSpPr/>
      </xdr:nvSpPr>
      <xdr:spPr>
        <a:xfrm>
          <a:off x="10426700" y="1449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75455</xdr:rowOff>
    </xdr:from>
    <xdr:ext cx="469744" cy="259045"/>
    <xdr:sp macro="" textlink="">
      <xdr:nvSpPr>
        <xdr:cNvPr id="361" name="【福祉施設】&#10;一人当たり面積該当値テキスト">
          <a:extLst>
            <a:ext uri="{FF2B5EF4-FFF2-40B4-BE49-F238E27FC236}">
              <a16:creationId xmlns:a16="http://schemas.microsoft.com/office/drawing/2014/main" id="{00000000-0008-0000-0200-000069010000}"/>
            </a:ext>
          </a:extLst>
        </xdr:cNvPr>
        <xdr:cNvSpPr txBox="1"/>
      </xdr:nvSpPr>
      <xdr:spPr>
        <a:xfrm>
          <a:off x="10515600" y="1447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101600</xdr:rowOff>
    </xdr:from>
    <xdr:to>
      <xdr:col>50</xdr:col>
      <xdr:colOff>165100</xdr:colOff>
      <xdr:row>85</xdr:row>
      <xdr:rowOff>31750</xdr:rowOff>
    </xdr:to>
    <xdr:sp macro="" textlink="">
      <xdr:nvSpPr>
        <xdr:cNvPr id="362" name="楕円 361">
          <a:extLst>
            <a:ext uri="{FF2B5EF4-FFF2-40B4-BE49-F238E27FC236}">
              <a16:creationId xmlns:a16="http://schemas.microsoft.com/office/drawing/2014/main" id="{00000000-0008-0000-0200-00006A010000}"/>
            </a:ext>
          </a:extLst>
        </xdr:cNvPr>
        <xdr:cNvSpPr/>
      </xdr:nvSpPr>
      <xdr:spPr>
        <a:xfrm>
          <a:off x="9588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147828</xdr:rowOff>
    </xdr:from>
    <xdr:to>
      <xdr:col>55</xdr:col>
      <xdr:colOff>0</xdr:colOff>
      <xdr:row>84</xdr:row>
      <xdr:rowOff>152400</xdr:rowOff>
    </xdr:to>
    <xdr:cxnSp macro="">
      <xdr:nvCxnSpPr>
        <xdr:cNvPr id="363" name="直線コネクタ 362">
          <a:extLst>
            <a:ext uri="{FF2B5EF4-FFF2-40B4-BE49-F238E27FC236}">
              <a16:creationId xmlns:a16="http://schemas.microsoft.com/office/drawing/2014/main" id="{00000000-0008-0000-0200-00006B010000}"/>
            </a:ext>
          </a:extLst>
        </xdr:cNvPr>
        <xdr:cNvCxnSpPr/>
      </xdr:nvCxnSpPr>
      <xdr:spPr>
        <a:xfrm flipV="1">
          <a:off x="9639300" y="1454962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106172</xdr:rowOff>
    </xdr:from>
    <xdr:to>
      <xdr:col>46</xdr:col>
      <xdr:colOff>38100</xdr:colOff>
      <xdr:row>85</xdr:row>
      <xdr:rowOff>36322</xdr:rowOff>
    </xdr:to>
    <xdr:sp macro="" textlink="">
      <xdr:nvSpPr>
        <xdr:cNvPr id="364" name="楕円 363">
          <a:extLst>
            <a:ext uri="{FF2B5EF4-FFF2-40B4-BE49-F238E27FC236}">
              <a16:creationId xmlns:a16="http://schemas.microsoft.com/office/drawing/2014/main" id="{00000000-0008-0000-0200-00006C010000}"/>
            </a:ext>
          </a:extLst>
        </xdr:cNvPr>
        <xdr:cNvSpPr/>
      </xdr:nvSpPr>
      <xdr:spPr>
        <a:xfrm>
          <a:off x="8699500" y="1450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152400</xdr:rowOff>
    </xdr:from>
    <xdr:to>
      <xdr:col>50</xdr:col>
      <xdr:colOff>114300</xdr:colOff>
      <xdr:row>84</xdr:row>
      <xdr:rowOff>156972</xdr:rowOff>
    </xdr:to>
    <xdr:cxnSp macro="">
      <xdr:nvCxnSpPr>
        <xdr:cNvPr id="365" name="直線コネクタ 364">
          <a:extLst>
            <a:ext uri="{FF2B5EF4-FFF2-40B4-BE49-F238E27FC236}">
              <a16:creationId xmlns:a16="http://schemas.microsoft.com/office/drawing/2014/main" id="{00000000-0008-0000-0200-00006D010000}"/>
            </a:ext>
          </a:extLst>
        </xdr:cNvPr>
        <xdr:cNvCxnSpPr/>
      </xdr:nvCxnSpPr>
      <xdr:spPr>
        <a:xfrm flipV="1">
          <a:off x="8750300" y="1455420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108458</xdr:rowOff>
    </xdr:from>
    <xdr:to>
      <xdr:col>41</xdr:col>
      <xdr:colOff>101600</xdr:colOff>
      <xdr:row>85</xdr:row>
      <xdr:rowOff>38608</xdr:rowOff>
    </xdr:to>
    <xdr:sp macro="" textlink="">
      <xdr:nvSpPr>
        <xdr:cNvPr id="366" name="楕円 365">
          <a:extLst>
            <a:ext uri="{FF2B5EF4-FFF2-40B4-BE49-F238E27FC236}">
              <a16:creationId xmlns:a16="http://schemas.microsoft.com/office/drawing/2014/main" id="{00000000-0008-0000-0200-00006E010000}"/>
            </a:ext>
          </a:extLst>
        </xdr:cNvPr>
        <xdr:cNvSpPr/>
      </xdr:nvSpPr>
      <xdr:spPr>
        <a:xfrm>
          <a:off x="7810500" y="14510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156972</xdr:rowOff>
    </xdr:from>
    <xdr:to>
      <xdr:col>45</xdr:col>
      <xdr:colOff>177800</xdr:colOff>
      <xdr:row>84</xdr:row>
      <xdr:rowOff>159258</xdr:rowOff>
    </xdr:to>
    <xdr:cxnSp macro="">
      <xdr:nvCxnSpPr>
        <xdr:cNvPr id="367" name="直線コネクタ 366">
          <a:extLst>
            <a:ext uri="{FF2B5EF4-FFF2-40B4-BE49-F238E27FC236}">
              <a16:creationId xmlns:a16="http://schemas.microsoft.com/office/drawing/2014/main" id="{00000000-0008-0000-0200-00006F010000}"/>
            </a:ext>
          </a:extLst>
        </xdr:cNvPr>
        <xdr:cNvCxnSpPr/>
      </xdr:nvCxnSpPr>
      <xdr:spPr>
        <a:xfrm flipV="1">
          <a:off x="7861300" y="1455877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97028</xdr:rowOff>
    </xdr:from>
    <xdr:to>
      <xdr:col>36</xdr:col>
      <xdr:colOff>165100</xdr:colOff>
      <xdr:row>85</xdr:row>
      <xdr:rowOff>27178</xdr:rowOff>
    </xdr:to>
    <xdr:sp macro="" textlink="">
      <xdr:nvSpPr>
        <xdr:cNvPr id="368" name="楕円 367">
          <a:extLst>
            <a:ext uri="{FF2B5EF4-FFF2-40B4-BE49-F238E27FC236}">
              <a16:creationId xmlns:a16="http://schemas.microsoft.com/office/drawing/2014/main" id="{00000000-0008-0000-0200-000070010000}"/>
            </a:ext>
          </a:extLst>
        </xdr:cNvPr>
        <xdr:cNvSpPr/>
      </xdr:nvSpPr>
      <xdr:spPr>
        <a:xfrm>
          <a:off x="6921500" y="1449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147828</xdr:rowOff>
    </xdr:from>
    <xdr:to>
      <xdr:col>41</xdr:col>
      <xdr:colOff>50800</xdr:colOff>
      <xdr:row>84</xdr:row>
      <xdr:rowOff>159258</xdr:rowOff>
    </xdr:to>
    <xdr:cxnSp macro="">
      <xdr:nvCxnSpPr>
        <xdr:cNvPr id="369" name="直線コネクタ 368">
          <a:extLst>
            <a:ext uri="{FF2B5EF4-FFF2-40B4-BE49-F238E27FC236}">
              <a16:creationId xmlns:a16="http://schemas.microsoft.com/office/drawing/2014/main" id="{00000000-0008-0000-0200-000071010000}"/>
            </a:ext>
          </a:extLst>
        </xdr:cNvPr>
        <xdr:cNvCxnSpPr/>
      </xdr:nvCxnSpPr>
      <xdr:spPr>
        <a:xfrm>
          <a:off x="6972300" y="14549628"/>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11701</xdr:rowOff>
    </xdr:from>
    <xdr:ext cx="469744" cy="259045"/>
    <xdr:sp macro="" textlink="">
      <xdr:nvSpPr>
        <xdr:cNvPr id="370" name="n_1aveValue【福祉施設】&#10;一人当たり面積">
          <a:extLst>
            <a:ext uri="{FF2B5EF4-FFF2-40B4-BE49-F238E27FC236}">
              <a16:creationId xmlns:a16="http://schemas.microsoft.com/office/drawing/2014/main" id="{00000000-0008-0000-0200-000072010000}"/>
            </a:ext>
          </a:extLst>
        </xdr:cNvPr>
        <xdr:cNvSpPr txBox="1"/>
      </xdr:nvSpPr>
      <xdr:spPr>
        <a:xfrm>
          <a:off x="9391727" y="14070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41419</xdr:rowOff>
    </xdr:from>
    <xdr:ext cx="469744" cy="259045"/>
    <xdr:sp macro="" textlink="">
      <xdr:nvSpPr>
        <xdr:cNvPr id="371" name="n_2aveValue【福祉施設】&#10;一人当たり面積">
          <a:extLst>
            <a:ext uri="{FF2B5EF4-FFF2-40B4-BE49-F238E27FC236}">
              <a16:creationId xmlns:a16="http://schemas.microsoft.com/office/drawing/2014/main" id="{00000000-0008-0000-0200-000073010000}"/>
            </a:ext>
          </a:extLst>
        </xdr:cNvPr>
        <xdr:cNvSpPr txBox="1"/>
      </xdr:nvSpPr>
      <xdr:spPr>
        <a:xfrm>
          <a:off x="8515427" y="1410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61992</xdr:rowOff>
    </xdr:from>
    <xdr:ext cx="469744" cy="259045"/>
    <xdr:sp macro="" textlink="">
      <xdr:nvSpPr>
        <xdr:cNvPr id="372" name="n_3aveValue【福祉施設】&#10;一人当たり面積">
          <a:extLst>
            <a:ext uri="{FF2B5EF4-FFF2-40B4-BE49-F238E27FC236}">
              <a16:creationId xmlns:a16="http://schemas.microsoft.com/office/drawing/2014/main" id="{00000000-0008-0000-0200-000074010000}"/>
            </a:ext>
          </a:extLst>
        </xdr:cNvPr>
        <xdr:cNvSpPr txBox="1"/>
      </xdr:nvSpPr>
      <xdr:spPr>
        <a:xfrm>
          <a:off x="7626427" y="14120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84853</xdr:rowOff>
    </xdr:from>
    <xdr:ext cx="469744" cy="259045"/>
    <xdr:sp macro="" textlink="">
      <xdr:nvSpPr>
        <xdr:cNvPr id="373" name="n_4aveValue【福祉施設】&#10;一人当たり面積">
          <a:extLst>
            <a:ext uri="{FF2B5EF4-FFF2-40B4-BE49-F238E27FC236}">
              <a16:creationId xmlns:a16="http://schemas.microsoft.com/office/drawing/2014/main" id="{00000000-0008-0000-0200-000075010000}"/>
            </a:ext>
          </a:extLst>
        </xdr:cNvPr>
        <xdr:cNvSpPr txBox="1"/>
      </xdr:nvSpPr>
      <xdr:spPr>
        <a:xfrm>
          <a:off x="6737427" y="14143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22877</xdr:rowOff>
    </xdr:from>
    <xdr:ext cx="469744" cy="259045"/>
    <xdr:sp macro="" textlink="">
      <xdr:nvSpPr>
        <xdr:cNvPr id="374" name="n_1mainValue【福祉施設】&#10;一人当たり面積">
          <a:extLst>
            <a:ext uri="{FF2B5EF4-FFF2-40B4-BE49-F238E27FC236}">
              <a16:creationId xmlns:a16="http://schemas.microsoft.com/office/drawing/2014/main" id="{00000000-0008-0000-0200-000076010000}"/>
            </a:ext>
          </a:extLst>
        </xdr:cNvPr>
        <xdr:cNvSpPr txBox="1"/>
      </xdr:nvSpPr>
      <xdr:spPr>
        <a:xfrm>
          <a:off x="93917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27449</xdr:rowOff>
    </xdr:from>
    <xdr:ext cx="469744" cy="259045"/>
    <xdr:sp macro="" textlink="">
      <xdr:nvSpPr>
        <xdr:cNvPr id="375" name="n_2mainValue【福祉施設】&#10;一人当たり面積">
          <a:extLst>
            <a:ext uri="{FF2B5EF4-FFF2-40B4-BE49-F238E27FC236}">
              <a16:creationId xmlns:a16="http://schemas.microsoft.com/office/drawing/2014/main" id="{00000000-0008-0000-0200-000077010000}"/>
            </a:ext>
          </a:extLst>
        </xdr:cNvPr>
        <xdr:cNvSpPr txBox="1"/>
      </xdr:nvSpPr>
      <xdr:spPr>
        <a:xfrm>
          <a:off x="8515427" y="1460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29735</xdr:rowOff>
    </xdr:from>
    <xdr:ext cx="469744" cy="259045"/>
    <xdr:sp macro="" textlink="">
      <xdr:nvSpPr>
        <xdr:cNvPr id="376" name="n_3mainValue【福祉施設】&#10;一人当たり面積">
          <a:extLst>
            <a:ext uri="{FF2B5EF4-FFF2-40B4-BE49-F238E27FC236}">
              <a16:creationId xmlns:a16="http://schemas.microsoft.com/office/drawing/2014/main" id="{00000000-0008-0000-0200-000078010000}"/>
            </a:ext>
          </a:extLst>
        </xdr:cNvPr>
        <xdr:cNvSpPr txBox="1"/>
      </xdr:nvSpPr>
      <xdr:spPr>
        <a:xfrm>
          <a:off x="7626427" y="14602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18305</xdr:rowOff>
    </xdr:from>
    <xdr:ext cx="469744" cy="259045"/>
    <xdr:sp macro="" textlink="">
      <xdr:nvSpPr>
        <xdr:cNvPr id="377" name="n_4mainValue【福祉施設】&#10;一人当たり面積">
          <a:extLst>
            <a:ext uri="{FF2B5EF4-FFF2-40B4-BE49-F238E27FC236}">
              <a16:creationId xmlns:a16="http://schemas.microsoft.com/office/drawing/2014/main" id="{00000000-0008-0000-0200-000079010000}"/>
            </a:ext>
          </a:extLst>
        </xdr:cNvPr>
        <xdr:cNvSpPr txBox="1"/>
      </xdr:nvSpPr>
      <xdr:spPr>
        <a:xfrm>
          <a:off x="6737427" y="14591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00000000-0008-0000-0200-00007A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00000000-0008-0000-0200-00007B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00000000-0008-0000-0200-00007C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00000000-0008-0000-0200-00007D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00000000-0008-0000-0200-00007E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00000000-0008-0000-0200-00007F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00000000-0008-0000-0200-000080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00000000-0008-0000-0200-000081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6" name="テキスト ボックス 385">
          <a:extLst>
            <a:ext uri="{FF2B5EF4-FFF2-40B4-BE49-F238E27FC236}">
              <a16:creationId xmlns:a16="http://schemas.microsoft.com/office/drawing/2014/main" id="{00000000-0008-0000-0200-000082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7" name="直線コネクタ 386">
          <a:extLst>
            <a:ext uri="{FF2B5EF4-FFF2-40B4-BE49-F238E27FC236}">
              <a16:creationId xmlns:a16="http://schemas.microsoft.com/office/drawing/2014/main" id="{00000000-0008-0000-0200-000083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8" name="テキスト ボックス 387">
          <a:extLst>
            <a:ext uri="{FF2B5EF4-FFF2-40B4-BE49-F238E27FC236}">
              <a16:creationId xmlns:a16="http://schemas.microsoft.com/office/drawing/2014/main" id="{00000000-0008-0000-0200-000084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9" name="直線コネクタ 388">
          <a:extLst>
            <a:ext uri="{FF2B5EF4-FFF2-40B4-BE49-F238E27FC236}">
              <a16:creationId xmlns:a16="http://schemas.microsoft.com/office/drawing/2014/main" id="{00000000-0008-0000-0200-000085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0" name="テキスト ボックス 389">
          <a:extLst>
            <a:ext uri="{FF2B5EF4-FFF2-40B4-BE49-F238E27FC236}">
              <a16:creationId xmlns:a16="http://schemas.microsoft.com/office/drawing/2014/main" id="{00000000-0008-0000-0200-00008601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1" name="直線コネクタ 390">
          <a:extLst>
            <a:ext uri="{FF2B5EF4-FFF2-40B4-BE49-F238E27FC236}">
              <a16:creationId xmlns:a16="http://schemas.microsoft.com/office/drawing/2014/main" id="{00000000-0008-0000-0200-000087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2" name="テキスト ボックス 391">
          <a:extLst>
            <a:ext uri="{FF2B5EF4-FFF2-40B4-BE49-F238E27FC236}">
              <a16:creationId xmlns:a16="http://schemas.microsoft.com/office/drawing/2014/main" id="{00000000-0008-0000-0200-000088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3" name="直線コネクタ 392">
          <a:extLst>
            <a:ext uri="{FF2B5EF4-FFF2-40B4-BE49-F238E27FC236}">
              <a16:creationId xmlns:a16="http://schemas.microsoft.com/office/drawing/2014/main" id="{00000000-0008-0000-0200-000089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4" name="テキスト ボックス 393">
          <a:extLst>
            <a:ext uri="{FF2B5EF4-FFF2-40B4-BE49-F238E27FC236}">
              <a16:creationId xmlns:a16="http://schemas.microsoft.com/office/drawing/2014/main" id="{00000000-0008-0000-0200-00008A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5" name="直線コネクタ 394">
          <a:extLst>
            <a:ext uri="{FF2B5EF4-FFF2-40B4-BE49-F238E27FC236}">
              <a16:creationId xmlns:a16="http://schemas.microsoft.com/office/drawing/2014/main" id="{00000000-0008-0000-0200-00008B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6" name="テキスト ボックス 395">
          <a:extLst>
            <a:ext uri="{FF2B5EF4-FFF2-40B4-BE49-F238E27FC236}">
              <a16:creationId xmlns:a16="http://schemas.microsoft.com/office/drawing/2014/main" id="{00000000-0008-0000-0200-00008C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7" name="直線コネクタ 396">
          <a:extLst>
            <a:ext uri="{FF2B5EF4-FFF2-40B4-BE49-F238E27FC236}">
              <a16:creationId xmlns:a16="http://schemas.microsoft.com/office/drawing/2014/main" id="{00000000-0008-0000-0200-00008D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8" name="テキスト ボックス 397">
          <a:extLst>
            <a:ext uri="{FF2B5EF4-FFF2-40B4-BE49-F238E27FC236}">
              <a16:creationId xmlns:a16="http://schemas.microsoft.com/office/drawing/2014/main" id="{00000000-0008-0000-0200-00008E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9" name="直線コネクタ 398">
          <a:extLst>
            <a:ext uri="{FF2B5EF4-FFF2-40B4-BE49-F238E27FC236}">
              <a16:creationId xmlns:a16="http://schemas.microsoft.com/office/drawing/2014/main" id="{00000000-0008-0000-0200-00008F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0" name="テキスト ボックス 399">
          <a:extLst>
            <a:ext uri="{FF2B5EF4-FFF2-40B4-BE49-F238E27FC236}">
              <a16:creationId xmlns:a16="http://schemas.microsoft.com/office/drawing/2014/main" id="{00000000-0008-0000-0200-00009001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1" name="直線コネクタ 400">
          <a:extLst>
            <a:ext uri="{FF2B5EF4-FFF2-40B4-BE49-F238E27FC236}">
              <a16:creationId xmlns:a16="http://schemas.microsoft.com/office/drawing/2014/main" id="{00000000-0008-0000-0200-000091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2" name="【市民会館】&#10;有形固定資産減価償却率グラフ枠">
          <a:extLst>
            <a:ext uri="{FF2B5EF4-FFF2-40B4-BE49-F238E27FC236}">
              <a16:creationId xmlns:a16="http://schemas.microsoft.com/office/drawing/2014/main" id="{00000000-0008-0000-0200-000092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103958</xdr:rowOff>
    </xdr:from>
    <xdr:to>
      <xdr:col>24</xdr:col>
      <xdr:colOff>62865</xdr:colOff>
      <xdr:row>109</xdr:row>
      <xdr:rowOff>35379</xdr:rowOff>
    </xdr:to>
    <xdr:cxnSp macro="">
      <xdr:nvCxnSpPr>
        <xdr:cNvPr id="403" name="直線コネクタ 402">
          <a:extLst>
            <a:ext uri="{FF2B5EF4-FFF2-40B4-BE49-F238E27FC236}">
              <a16:creationId xmlns:a16="http://schemas.microsoft.com/office/drawing/2014/main" id="{00000000-0008-0000-0200-000093010000}"/>
            </a:ext>
          </a:extLst>
        </xdr:cNvPr>
        <xdr:cNvCxnSpPr/>
      </xdr:nvCxnSpPr>
      <xdr:spPr>
        <a:xfrm flipV="1">
          <a:off x="4634865" y="17248958"/>
          <a:ext cx="0" cy="1474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4" name="【市民会館】&#10;有形固定資産減価償却率最小値テキスト">
          <a:extLst>
            <a:ext uri="{FF2B5EF4-FFF2-40B4-BE49-F238E27FC236}">
              <a16:creationId xmlns:a16="http://schemas.microsoft.com/office/drawing/2014/main" id="{00000000-0008-0000-0200-000094010000}"/>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5" name="直線コネクタ 404">
          <a:extLst>
            <a:ext uri="{FF2B5EF4-FFF2-40B4-BE49-F238E27FC236}">
              <a16:creationId xmlns:a16="http://schemas.microsoft.com/office/drawing/2014/main" id="{00000000-0008-0000-0200-000095010000}"/>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50635</xdr:rowOff>
    </xdr:from>
    <xdr:ext cx="340478" cy="259045"/>
    <xdr:sp macro="" textlink="">
      <xdr:nvSpPr>
        <xdr:cNvPr id="406" name="【市民会館】&#10;有形固定資産減価償却率最大値テキスト">
          <a:extLst>
            <a:ext uri="{FF2B5EF4-FFF2-40B4-BE49-F238E27FC236}">
              <a16:creationId xmlns:a16="http://schemas.microsoft.com/office/drawing/2014/main" id="{00000000-0008-0000-0200-000096010000}"/>
            </a:ext>
          </a:extLst>
        </xdr:cNvPr>
        <xdr:cNvSpPr txBox="1"/>
      </xdr:nvSpPr>
      <xdr:spPr>
        <a:xfrm>
          <a:off x="4673600" y="170241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103958</xdr:rowOff>
    </xdr:from>
    <xdr:to>
      <xdr:col>24</xdr:col>
      <xdr:colOff>152400</xdr:colOff>
      <xdr:row>100</xdr:row>
      <xdr:rowOff>103958</xdr:rowOff>
    </xdr:to>
    <xdr:cxnSp macro="">
      <xdr:nvCxnSpPr>
        <xdr:cNvPr id="407" name="直線コネクタ 406">
          <a:extLst>
            <a:ext uri="{FF2B5EF4-FFF2-40B4-BE49-F238E27FC236}">
              <a16:creationId xmlns:a16="http://schemas.microsoft.com/office/drawing/2014/main" id="{00000000-0008-0000-0200-000097010000}"/>
            </a:ext>
          </a:extLst>
        </xdr:cNvPr>
        <xdr:cNvCxnSpPr/>
      </xdr:nvCxnSpPr>
      <xdr:spPr>
        <a:xfrm>
          <a:off x="4546600" y="17248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3827</xdr:rowOff>
    </xdr:from>
    <xdr:ext cx="405111" cy="259045"/>
    <xdr:sp macro="" textlink="">
      <xdr:nvSpPr>
        <xdr:cNvPr id="408" name="【市民会館】&#10;有形固定資産減価償却率平均値テキスト">
          <a:extLst>
            <a:ext uri="{FF2B5EF4-FFF2-40B4-BE49-F238E27FC236}">
              <a16:creationId xmlns:a16="http://schemas.microsoft.com/office/drawing/2014/main" id="{00000000-0008-0000-0200-000098010000}"/>
            </a:ext>
          </a:extLst>
        </xdr:cNvPr>
        <xdr:cNvSpPr txBox="1"/>
      </xdr:nvSpPr>
      <xdr:spPr>
        <a:xfrm>
          <a:off x="4673600" y="17834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25400</xdr:rowOff>
    </xdr:from>
    <xdr:to>
      <xdr:col>24</xdr:col>
      <xdr:colOff>114300</xdr:colOff>
      <xdr:row>104</xdr:row>
      <xdr:rowOff>127000</xdr:rowOff>
    </xdr:to>
    <xdr:sp macro="" textlink="">
      <xdr:nvSpPr>
        <xdr:cNvPr id="409" name="フローチャート: 判断 408">
          <a:extLst>
            <a:ext uri="{FF2B5EF4-FFF2-40B4-BE49-F238E27FC236}">
              <a16:creationId xmlns:a16="http://schemas.microsoft.com/office/drawing/2014/main" id="{00000000-0008-0000-0200-000099010000}"/>
            </a:ext>
          </a:extLst>
        </xdr:cNvPr>
        <xdr:cNvSpPr/>
      </xdr:nvSpPr>
      <xdr:spPr>
        <a:xfrm>
          <a:off x="45847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169092</xdr:rowOff>
    </xdr:from>
    <xdr:to>
      <xdr:col>20</xdr:col>
      <xdr:colOff>38100</xdr:colOff>
      <xdr:row>104</xdr:row>
      <xdr:rowOff>99242</xdr:rowOff>
    </xdr:to>
    <xdr:sp macro="" textlink="">
      <xdr:nvSpPr>
        <xdr:cNvPr id="410" name="フローチャート: 判断 409">
          <a:extLst>
            <a:ext uri="{FF2B5EF4-FFF2-40B4-BE49-F238E27FC236}">
              <a16:creationId xmlns:a16="http://schemas.microsoft.com/office/drawing/2014/main" id="{00000000-0008-0000-0200-00009A010000}"/>
            </a:ext>
          </a:extLst>
        </xdr:cNvPr>
        <xdr:cNvSpPr/>
      </xdr:nvSpPr>
      <xdr:spPr>
        <a:xfrm>
          <a:off x="3746500" y="17828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116839</xdr:rowOff>
    </xdr:from>
    <xdr:to>
      <xdr:col>15</xdr:col>
      <xdr:colOff>101600</xdr:colOff>
      <xdr:row>105</xdr:row>
      <xdr:rowOff>46989</xdr:rowOff>
    </xdr:to>
    <xdr:sp macro="" textlink="">
      <xdr:nvSpPr>
        <xdr:cNvPr id="411" name="フローチャート: 判断 410">
          <a:extLst>
            <a:ext uri="{FF2B5EF4-FFF2-40B4-BE49-F238E27FC236}">
              <a16:creationId xmlns:a16="http://schemas.microsoft.com/office/drawing/2014/main" id="{00000000-0008-0000-0200-00009B010000}"/>
            </a:ext>
          </a:extLst>
        </xdr:cNvPr>
        <xdr:cNvSpPr/>
      </xdr:nvSpPr>
      <xdr:spPr>
        <a:xfrm>
          <a:off x="2857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116839</xdr:rowOff>
    </xdr:from>
    <xdr:to>
      <xdr:col>10</xdr:col>
      <xdr:colOff>165100</xdr:colOff>
      <xdr:row>105</xdr:row>
      <xdr:rowOff>46989</xdr:rowOff>
    </xdr:to>
    <xdr:sp macro="" textlink="">
      <xdr:nvSpPr>
        <xdr:cNvPr id="412" name="フローチャート: 判断 411">
          <a:extLst>
            <a:ext uri="{FF2B5EF4-FFF2-40B4-BE49-F238E27FC236}">
              <a16:creationId xmlns:a16="http://schemas.microsoft.com/office/drawing/2014/main" id="{00000000-0008-0000-0200-00009C010000}"/>
            </a:ext>
          </a:extLst>
        </xdr:cNvPr>
        <xdr:cNvSpPr/>
      </xdr:nvSpPr>
      <xdr:spPr>
        <a:xfrm>
          <a:off x="1968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113574</xdr:rowOff>
    </xdr:from>
    <xdr:to>
      <xdr:col>6</xdr:col>
      <xdr:colOff>38100</xdr:colOff>
      <xdr:row>105</xdr:row>
      <xdr:rowOff>43724</xdr:rowOff>
    </xdr:to>
    <xdr:sp macro="" textlink="">
      <xdr:nvSpPr>
        <xdr:cNvPr id="413" name="フローチャート: 判断 412">
          <a:extLst>
            <a:ext uri="{FF2B5EF4-FFF2-40B4-BE49-F238E27FC236}">
              <a16:creationId xmlns:a16="http://schemas.microsoft.com/office/drawing/2014/main" id="{00000000-0008-0000-0200-00009D010000}"/>
            </a:ext>
          </a:extLst>
        </xdr:cNvPr>
        <xdr:cNvSpPr/>
      </xdr:nvSpPr>
      <xdr:spPr>
        <a:xfrm>
          <a:off x="1079500" y="1794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00000000-0008-0000-0200-00009E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00000000-0008-0000-0200-00009F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00000000-0008-0000-0200-0000A0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00000000-0008-0000-0200-0000A1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00000000-0008-0000-0200-0000A2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128270</xdr:rowOff>
    </xdr:from>
    <xdr:to>
      <xdr:col>24</xdr:col>
      <xdr:colOff>114300</xdr:colOff>
      <xdr:row>103</xdr:row>
      <xdr:rowOff>58420</xdr:rowOff>
    </xdr:to>
    <xdr:sp macro="" textlink="">
      <xdr:nvSpPr>
        <xdr:cNvPr id="419" name="楕円 418">
          <a:extLst>
            <a:ext uri="{FF2B5EF4-FFF2-40B4-BE49-F238E27FC236}">
              <a16:creationId xmlns:a16="http://schemas.microsoft.com/office/drawing/2014/main" id="{00000000-0008-0000-0200-0000A3010000}"/>
            </a:ext>
          </a:extLst>
        </xdr:cNvPr>
        <xdr:cNvSpPr/>
      </xdr:nvSpPr>
      <xdr:spPr>
        <a:xfrm>
          <a:off x="4584700" y="1761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151147</xdr:rowOff>
    </xdr:from>
    <xdr:ext cx="405111" cy="259045"/>
    <xdr:sp macro="" textlink="">
      <xdr:nvSpPr>
        <xdr:cNvPr id="420" name="【市民会館】&#10;有形固定資産減価償却率該当値テキスト">
          <a:extLst>
            <a:ext uri="{FF2B5EF4-FFF2-40B4-BE49-F238E27FC236}">
              <a16:creationId xmlns:a16="http://schemas.microsoft.com/office/drawing/2014/main" id="{00000000-0008-0000-0200-0000A4010000}"/>
            </a:ext>
          </a:extLst>
        </xdr:cNvPr>
        <xdr:cNvSpPr txBox="1"/>
      </xdr:nvSpPr>
      <xdr:spPr>
        <a:xfrm>
          <a:off x="4673600" y="1746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102144</xdr:rowOff>
    </xdr:from>
    <xdr:to>
      <xdr:col>20</xdr:col>
      <xdr:colOff>38100</xdr:colOff>
      <xdr:row>103</xdr:row>
      <xdr:rowOff>32294</xdr:rowOff>
    </xdr:to>
    <xdr:sp macro="" textlink="">
      <xdr:nvSpPr>
        <xdr:cNvPr id="421" name="楕円 420">
          <a:extLst>
            <a:ext uri="{FF2B5EF4-FFF2-40B4-BE49-F238E27FC236}">
              <a16:creationId xmlns:a16="http://schemas.microsoft.com/office/drawing/2014/main" id="{00000000-0008-0000-0200-0000A5010000}"/>
            </a:ext>
          </a:extLst>
        </xdr:cNvPr>
        <xdr:cNvSpPr/>
      </xdr:nvSpPr>
      <xdr:spPr>
        <a:xfrm>
          <a:off x="3746500" y="17590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152944</xdr:rowOff>
    </xdr:from>
    <xdr:to>
      <xdr:col>24</xdr:col>
      <xdr:colOff>63500</xdr:colOff>
      <xdr:row>103</xdr:row>
      <xdr:rowOff>7620</xdr:rowOff>
    </xdr:to>
    <xdr:cxnSp macro="">
      <xdr:nvCxnSpPr>
        <xdr:cNvPr id="422" name="直線コネクタ 421">
          <a:extLst>
            <a:ext uri="{FF2B5EF4-FFF2-40B4-BE49-F238E27FC236}">
              <a16:creationId xmlns:a16="http://schemas.microsoft.com/office/drawing/2014/main" id="{00000000-0008-0000-0200-0000A6010000}"/>
            </a:ext>
          </a:extLst>
        </xdr:cNvPr>
        <xdr:cNvCxnSpPr/>
      </xdr:nvCxnSpPr>
      <xdr:spPr>
        <a:xfrm>
          <a:off x="3797300" y="17640844"/>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58057</xdr:rowOff>
    </xdr:from>
    <xdr:to>
      <xdr:col>15</xdr:col>
      <xdr:colOff>101600</xdr:colOff>
      <xdr:row>105</xdr:row>
      <xdr:rowOff>159657</xdr:rowOff>
    </xdr:to>
    <xdr:sp macro="" textlink="">
      <xdr:nvSpPr>
        <xdr:cNvPr id="423" name="楕円 422">
          <a:extLst>
            <a:ext uri="{FF2B5EF4-FFF2-40B4-BE49-F238E27FC236}">
              <a16:creationId xmlns:a16="http://schemas.microsoft.com/office/drawing/2014/main" id="{00000000-0008-0000-0200-0000A7010000}"/>
            </a:ext>
          </a:extLst>
        </xdr:cNvPr>
        <xdr:cNvSpPr/>
      </xdr:nvSpPr>
      <xdr:spPr>
        <a:xfrm>
          <a:off x="2857500" y="1806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152944</xdr:rowOff>
    </xdr:from>
    <xdr:to>
      <xdr:col>19</xdr:col>
      <xdr:colOff>177800</xdr:colOff>
      <xdr:row>105</xdr:row>
      <xdr:rowOff>108857</xdr:rowOff>
    </xdr:to>
    <xdr:cxnSp macro="">
      <xdr:nvCxnSpPr>
        <xdr:cNvPr id="424" name="直線コネクタ 423">
          <a:extLst>
            <a:ext uri="{FF2B5EF4-FFF2-40B4-BE49-F238E27FC236}">
              <a16:creationId xmlns:a16="http://schemas.microsoft.com/office/drawing/2014/main" id="{00000000-0008-0000-0200-0000A8010000}"/>
            </a:ext>
          </a:extLst>
        </xdr:cNvPr>
        <xdr:cNvCxnSpPr/>
      </xdr:nvCxnSpPr>
      <xdr:spPr>
        <a:xfrm flipV="1">
          <a:off x="2908300" y="17640844"/>
          <a:ext cx="889000" cy="470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30299</xdr:rowOff>
    </xdr:from>
    <xdr:to>
      <xdr:col>10</xdr:col>
      <xdr:colOff>165100</xdr:colOff>
      <xdr:row>105</xdr:row>
      <xdr:rowOff>131899</xdr:rowOff>
    </xdr:to>
    <xdr:sp macro="" textlink="">
      <xdr:nvSpPr>
        <xdr:cNvPr id="425" name="楕円 424">
          <a:extLst>
            <a:ext uri="{FF2B5EF4-FFF2-40B4-BE49-F238E27FC236}">
              <a16:creationId xmlns:a16="http://schemas.microsoft.com/office/drawing/2014/main" id="{00000000-0008-0000-0200-0000A9010000}"/>
            </a:ext>
          </a:extLst>
        </xdr:cNvPr>
        <xdr:cNvSpPr/>
      </xdr:nvSpPr>
      <xdr:spPr>
        <a:xfrm>
          <a:off x="1968500" y="1803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81099</xdr:rowOff>
    </xdr:from>
    <xdr:to>
      <xdr:col>15</xdr:col>
      <xdr:colOff>50800</xdr:colOff>
      <xdr:row>105</xdr:row>
      <xdr:rowOff>108857</xdr:rowOff>
    </xdr:to>
    <xdr:cxnSp macro="">
      <xdr:nvCxnSpPr>
        <xdr:cNvPr id="426" name="直線コネクタ 425">
          <a:extLst>
            <a:ext uri="{FF2B5EF4-FFF2-40B4-BE49-F238E27FC236}">
              <a16:creationId xmlns:a16="http://schemas.microsoft.com/office/drawing/2014/main" id="{00000000-0008-0000-0200-0000AA010000}"/>
            </a:ext>
          </a:extLst>
        </xdr:cNvPr>
        <xdr:cNvCxnSpPr/>
      </xdr:nvCxnSpPr>
      <xdr:spPr>
        <a:xfrm>
          <a:off x="2019300" y="18083349"/>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12337</xdr:rowOff>
    </xdr:from>
    <xdr:to>
      <xdr:col>6</xdr:col>
      <xdr:colOff>38100</xdr:colOff>
      <xdr:row>105</xdr:row>
      <xdr:rowOff>113937</xdr:rowOff>
    </xdr:to>
    <xdr:sp macro="" textlink="">
      <xdr:nvSpPr>
        <xdr:cNvPr id="427" name="楕円 426">
          <a:extLst>
            <a:ext uri="{FF2B5EF4-FFF2-40B4-BE49-F238E27FC236}">
              <a16:creationId xmlns:a16="http://schemas.microsoft.com/office/drawing/2014/main" id="{00000000-0008-0000-0200-0000AB010000}"/>
            </a:ext>
          </a:extLst>
        </xdr:cNvPr>
        <xdr:cNvSpPr/>
      </xdr:nvSpPr>
      <xdr:spPr>
        <a:xfrm>
          <a:off x="1079500" y="1801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63137</xdr:rowOff>
    </xdr:from>
    <xdr:to>
      <xdr:col>10</xdr:col>
      <xdr:colOff>114300</xdr:colOff>
      <xdr:row>105</xdr:row>
      <xdr:rowOff>81099</xdr:rowOff>
    </xdr:to>
    <xdr:cxnSp macro="">
      <xdr:nvCxnSpPr>
        <xdr:cNvPr id="428" name="直線コネクタ 427">
          <a:extLst>
            <a:ext uri="{FF2B5EF4-FFF2-40B4-BE49-F238E27FC236}">
              <a16:creationId xmlns:a16="http://schemas.microsoft.com/office/drawing/2014/main" id="{00000000-0008-0000-0200-0000AC010000}"/>
            </a:ext>
          </a:extLst>
        </xdr:cNvPr>
        <xdr:cNvCxnSpPr/>
      </xdr:nvCxnSpPr>
      <xdr:spPr>
        <a:xfrm>
          <a:off x="1130300" y="18065387"/>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90369</xdr:rowOff>
    </xdr:from>
    <xdr:ext cx="405111" cy="259045"/>
    <xdr:sp macro="" textlink="">
      <xdr:nvSpPr>
        <xdr:cNvPr id="429" name="n_1aveValue【市民会館】&#10;有形固定資産減価償却率">
          <a:extLst>
            <a:ext uri="{FF2B5EF4-FFF2-40B4-BE49-F238E27FC236}">
              <a16:creationId xmlns:a16="http://schemas.microsoft.com/office/drawing/2014/main" id="{00000000-0008-0000-0200-0000AD010000}"/>
            </a:ext>
          </a:extLst>
        </xdr:cNvPr>
        <xdr:cNvSpPr txBox="1"/>
      </xdr:nvSpPr>
      <xdr:spPr>
        <a:xfrm>
          <a:off x="3582044" y="17921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63516</xdr:rowOff>
    </xdr:from>
    <xdr:ext cx="405111" cy="259045"/>
    <xdr:sp macro="" textlink="">
      <xdr:nvSpPr>
        <xdr:cNvPr id="430" name="n_2aveValue【市民会館】&#10;有形固定資産減価償却率">
          <a:extLst>
            <a:ext uri="{FF2B5EF4-FFF2-40B4-BE49-F238E27FC236}">
              <a16:creationId xmlns:a16="http://schemas.microsoft.com/office/drawing/2014/main" id="{00000000-0008-0000-0200-0000AE010000}"/>
            </a:ext>
          </a:extLst>
        </xdr:cNvPr>
        <xdr:cNvSpPr txBox="1"/>
      </xdr:nvSpPr>
      <xdr:spPr>
        <a:xfrm>
          <a:off x="2705744" y="1772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63516</xdr:rowOff>
    </xdr:from>
    <xdr:ext cx="405111" cy="259045"/>
    <xdr:sp macro="" textlink="">
      <xdr:nvSpPr>
        <xdr:cNvPr id="431" name="n_3aveValue【市民会館】&#10;有形固定資産減価償却率">
          <a:extLst>
            <a:ext uri="{FF2B5EF4-FFF2-40B4-BE49-F238E27FC236}">
              <a16:creationId xmlns:a16="http://schemas.microsoft.com/office/drawing/2014/main" id="{00000000-0008-0000-0200-0000AF010000}"/>
            </a:ext>
          </a:extLst>
        </xdr:cNvPr>
        <xdr:cNvSpPr txBox="1"/>
      </xdr:nvSpPr>
      <xdr:spPr>
        <a:xfrm>
          <a:off x="1816744" y="1772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60251</xdr:rowOff>
    </xdr:from>
    <xdr:ext cx="405111" cy="259045"/>
    <xdr:sp macro="" textlink="">
      <xdr:nvSpPr>
        <xdr:cNvPr id="432" name="n_4aveValue【市民会館】&#10;有形固定資産減価償却率">
          <a:extLst>
            <a:ext uri="{FF2B5EF4-FFF2-40B4-BE49-F238E27FC236}">
              <a16:creationId xmlns:a16="http://schemas.microsoft.com/office/drawing/2014/main" id="{00000000-0008-0000-0200-0000B0010000}"/>
            </a:ext>
          </a:extLst>
        </xdr:cNvPr>
        <xdr:cNvSpPr txBox="1"/>
      </xdr:nvSpPr>
      <xdr:spPr>
        <a:xfrm>
          <a:off x="927744" y="1771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48821</xdr:rowOff>
    </xdr:from>
    <xdr:ext cx="405111" cy="259045"/>
    <xdr:sp macro="" textlink="">
      <xdr:nvSpPr>
        <xdr:cNvPr id="433" name="n_1mainValue【市民会館】&#10;有形固定資産減価償却率">
          <a:extLst>
            <a:ext uri="{FF2B5EF4-FFF2-40B4-BE49-F238E27FC236}">
              <a16:creationId xmlns:a16="http://schemas.microsoft.com/office/drawing/2014/main" id="{00000000-0008-0000-0200-0000B1010000}"/>
            </a:ext>
          </a:extLst>
        </xdr:cNvPr>
        <xdr:cNvSpPr txBox="1"/>
      </xdr:nvSpPr>
      <xdr:spPr>
        <a:xfrm>
          <a:off x="3582044" y="17365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150784</xdr:rowOff>
    </xdr:from>
    <xdr:ext cx="405111" cy="259045"/>
    <xdr:sp macro="" textlink="">
      <xdr:nvSpPr>
        <xdr:cNvPr id="434" name="n_2mainValue【市民会館】&#10;有形固定資産減価償却率">
          <a:extLst>
            <a:ext uri="{FF2B5EF4-FFF2-40B4-BE49-F238E27FC236}">
              <a16:creationId xmlns:a16="http://schemas.microsoft.com/office/drawing/2014/main" id="{00000000-0008-0000-0200-0000B2010000}"/>
            </a:ext>
          </a:extLst>
        </xdr:cNvPr>
        <xdr:cNvSpPr txBox="1"/>
      </xdr:nvSpPr>
      <xdr:spPr>
        <a:xfrm>
          <a:off x="2705744" y="18153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123026</xdr:rowOff>
    </xdr:from>
    <xdr:ext cx="405111" cy="259045"/>
    <xdr:sp macro="" textlink="">
      <xdr:nvSpPr>
        <xdr:cNvPr id="435" name="n_3mainValue【市民会館】&#10;有形固定資産減価償却率">
          <a:extLst>
            <a:ext uri="{FF2B5EF4-FFF2-40B4-BE49-F238E27FC236}">
              <a16:creationId xmlns:a16="http://schemas.microsoft.com/office/drawing/2014/main" id="{00000000-0008-0000-0200-0000B3010000}"/>
            </a:ext>
          </a:extLst>
        </xdr:cNvPr>
        <xdr:cNvSpPr txBox="1"/>
      </xdr:nvSpPr>
      <xdr:spPr>
        <a:xfrm>
          <a:off x="1816744" y="1812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105064</xdr:rowOff>
    </xdr:from>
    <xdr:ext cx="405111" cy="259045"/>
    <xdr:sp macro="" textlink="">
      <xdr:nvSpPr>
        <xdr:cNvPr id="436" name="n_4mainValue【市民会館】&#10;有形固定資産減価償却率">
          <a:extLst>
            <a:ext uri="{FF2B5EF4-FFF2-40B4-BE49-F238E27FC236}">
              <a16:creationId xmlns:a16="http://schemas.microsoft.com/office/drawing/2014/main" id="{00000000-0008-0000-0200-0000B4010000}"/>
            </a:ext>
          </a:extLst>
        </xdr:cNvPr>
        <xdr:cNvSpPr txBox="1"/>
      </xdr:nvSpPr>
      <xdr:spPr>
        <a:xfrm>
          <a:off x="927744" y="18107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7" name="正方形/長方形 436">
          <a:extLst>
            <a:ext uri="{FF2B5EF4-FFF2-40B4-BE49-F238E27FC236}">
              <a16:creationId xmlns:a16="http://schemas.microsoft.com/office/drawing/2014/main" id="{00000000-0008-0000-0200-0000B5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8" name="正方形/長方形 437">
          <a:extLst>
            <a:ext uri="{FF2B5EF4-FFF2-40B4-BE49-F238E27FC236}">
              <a16:creationId xmlns:a16="http://schemas.microsoft.com/office/drawing/2014/main" id="{00000000-0008-0000-0200-0000B6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9" name="正方形/長方形 438">
          <a:extLst>
            <a:ext uri="{FF2B5EF4-FFF2-40B4-BE49-F238E27FC236}">
              <a16:creationId xmlns:a16="http://schemas.microsoft.com/office/drawing/2014/main" id="{00000000-0008-0000-0200-0000B7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0" name="正方形/長方形 439">
          <a:extLst>
            <a:ext uri="{FF2B5EF4-FFF2-40B4-BE49-F238E27FC236}">
              <a16:creationId xmlns:a16="http://schemas.microsoft.com/office/drawing/2014/main" id="{00000000-0008-0000-0200-0000B8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1" name="正方形/長方形 440">
          <a:extLst>
            <a:ext uri="{FF2B5EF4-FFF2-40B4-BE49-F238E27FC236}">
              <a16:creationId xmlns:a16="http://schemas.microsoft.com/office/drawing/2014/main" id="{00000000-0008-0000-0200-0000B9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2" name="正方形/長方形 441">
          <a:extLst>
            <a:ext uri="{FF2B5EF4-FFF2-40B4-BE49-F238E27FC236}">
              <a16:creationId xmlns:a16="http://schemas.microsoft.com/office/drawing/2014/main" id="{00000000-0008-0000-0200-0000BA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3" name="正方形/長方形 442">
          <a:extLst>
            <a:ext uri="{FF2B5EF4-FFF2-40B4-BE49-F238E27FC236}">
              <a16:creationId xmlns:a16="http://schemas.microsoft.com/office/drawing/2014/main" id="{00000000-0008-0000-0200-0000BB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4" name="正方形/長方形 443">
          <a:extLst>
            <a:ext uri="{FF2B5EF4-FFF2-40B4-BE49-F238E27FC236}">
              <a16:creationId xmlns:a16="http://schemas.microsoft.com/office/drawing/2014/main" id="{00000000-0008-0000-0200-0000BC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5" name="テキスト ボックス 444">
          <a:extLst>
            <a:ext uri="{FF2B5EF4-FFF2-40B4-BE49-F238E27FC236}">
              <a16:creationId xmlns:a16="http://schemas.microsoft.com/office/drawing/2014/main" id="{00000000-0008-0000-0200-0000BD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6" name="直線コネクタ 445">
          <a:extLst>
            <a:ext uri="{FF2B5EF4-FFF2-40B4-BE49-F238E27FC236}">
              <a16:creationId xmlns:a16="http://schemas.microsoft.com/office/drawing/2014/main" id="{00000000-0008-0000-0200-0000BE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47" name="直線コネクタ 446">
          <a:extLst>
            <a:ext uri="{FF2B5EF4-FFF2-40B4-BE49-F238E27FC236}">
              <a16:creationId xmlns:a16="http://schemas.microsoft.com/office/drawing/2014/main" id="{00000000-0008-0000-0200-0000BF010000}"/>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48" name="テキスト ボックス 447">
          <a:extLst>
            <a:ext uri="{FF2B5EF4-FFF2-40B4-BE49-F238E27FC236}">
              <a16:creationId xmlns:a16="http://schemas.microsoft.com/office/drawing/2014/main" id="{00000000-0008-0000-0200-0000C0010000}"/>
            </a:ext>
          </a:extLst>
        </xdr:cNvPr>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49" name="直線コネクタ 448">
          <a:extLst>
            <a:ext uri="{FF2B5EF4-FFF2-40B4-BE49-F238E27FC236}">
              <a16:creationId xmlns:a16="http://schemas.microsoft.com/office/drawing/2014/main" id="{00000000-0008-0000-0200-0000C1010000}"/>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50" name="テキスト ボックス 449">
          <a:extLst>
            <a:ext uri="{FF2B5EF4-FFF2-40B4-BE49-F238E27FC236}">
              <a16:creationId xmlns:a16="http://schemas.microsoft.com/office/drawing/2014/main" id="{00000000-0008-0000-0200-0000C2010000}"/>
            </a:ext>
          </a:extLst>
        </xdr:cNvPr>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51" name="直線コネクタ 450">
          <a:extLst>
            <a:ext uri="{FF2B5EF4-FFF2-40B4-BE49-F238E27FC236}">
              <a16:creationId xmlns:a16="http://schemas.microsoft.com/office/drawing/2014/main" id="{00000000-0008-0000-0200-0000C3010000}"/>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52" name="テキスト ボックス 451">
          <a:extLst>
            <a:ext uri="{FF2B5EF4-FFF2-40B4-BE49-F238E27FC236}">
              <a16:creationId xmlns:a16="http://schemas.microsoft.com/office/drawing/2014/main" id="{00000000-0008-0000-0200-0000C4010000}"/>
            </a:ext>
          </a:extLst>
        </xdr:cNvPr>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53" name="直線コネクタ 452">
          <a:extLst>
            <a:ext uri="{FF2B5EF4-FFF2-40B4-BE49-F238E27FC236}">
              <a16:creationId xmlns:a16="http://schemas.microsoft.com/office/drawing/2014/main" id="{00000000-0008-0000-0200-0000C5010000}"/>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54" name="テキスト ボックス 453">
          <a:extLst>
            <a:ext uri="{FF2B5EF4-FFF2-40B4-BE49-F238E27FC236}">
              <a16:creationId xmlns:a16="http://schemas.microsoft.com/office/drawing/2014/main" id="{00000000-0008-0000-0200-0000C6010000}"/>
            </a:ext>
          </a:extLst>
        </xdr:cNvPr>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55" name="直線コネクタ 454">
          <a:extLst>
            <a:ext uri="{FF2B5EF4-FFF2-40B4-BE49-F238E27FC236}">
              <a16:creationId xmlns:a16="http://schemas.microsoft.com/office/drawing/2014/main" id="{00000000-0008-0000-0200-0000C7010000}"/>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56" name="テキスト ボックス 455">
          <a:extLst>
            <a:ext uri="{FF2B5EF4-FFF2-40B4-BE49-F238E27FC236}">
              <a16:creationId xmlns:a16="http://schemas.microsoft.com/office/drawing/2014/main" id="{00000000-0008-0000-0200-0000C8010000}"/>
            </a:ext>
          </a:extLst>
        </xdr:cNvPr>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57" name="直線コネクタ 456">
          <a:extLst>
            <a:ext uri="{FF2B5EF4-FFF2-40B4-BE49-F238E27FC236}">
              <a16:creationId xmlns:a16="http://schemas.microsoft.com/office/drawing/2014/main" id="{00000000-0008-0000-0200-0000C9010000}"/>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58" name="テキスト ボックス 457">
          <a:extLst>
            <a:ext uri="{FF2B5EF4-FFF2-40B4-BE49-F238E27FC236}">
              <a16:creationId xmlns:a16="http://schemas.microsoft.com/office/drawing/2014/main" id="{00000000-0008-0000-0200-0000CA010000}"/>
            </a:ext>
          </a:extLst>
        </xdr:cNvPr>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9" name="直線コネクタ 458">
          <a:extLst>
            <a:ext uri="{FF2B5EF4-FFF2-40B4-BE49-F238E27FC236}">
              <a16:creationId xmlns:a16="http://schemas.microsoft.com/office/drawing/2014/main" id="{00000000-0008-0000-0200-0000CB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0" name="テキスト ボックス 459">
          <a:extLst>
            <a:ext uri="{FF2B5EF4-FFF2-40B4-BE49-F238E27FC236}">
              <a16:creationId xmlns:a16="http://schemas.microsoft.com/office/drawing/2014/main" id="{00000000-0008-0000-0200-0000CC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1" name="【市民会館】&#10;一人当たり面積グラフ枠">
          <a:extLst>
            <a:ext uri="{FF2B5EF4-FFF2-40B4-BE49-F238E27FC236}">
              <a16:creationId xmlns:a16="http://schemas.microsoft.com/office/drawing/2014/main" id="{00000000-0008-0000-0200-0000CD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115388</xdr:rowOff>
    </xdr:from>
    <xdr:to>
      <xdr:col>54</xdr:col>
      <xdr:colOff>189865</xdr:colOff>
      <xdr:row>109</xdr:row>
      <xdr:rowOff>22316</xdr:rowOff>
    </xdr:to>
    <xdr:cxnSp macro="">
      <xdr:nvCxnSpPr>
        <xdr:cNvPr id="462" name="直線コネクタ 461">
          <a:extLst>
            <a:ext uri="{FF2B5EF4-FFF2-40B4-BE49-F238E27FC236}">
              <a16:creationId xmlns:a16="http://schemas.microsoft.com/office/drawing/2014/main" id="{00000000-0008-0000-0200-0000CE010000}"/>
            </a:ext>
          </a:extLst>
        </xdr:cNvPr>
        <xdr:cNvCxnSpPr/>
      </xdr:nvCxnSpPr>
      <xdr:spPr>
        <a:xfrm flipV="1">
          <a:off x="10476865" y="17088938"/>
          <a:ext cx="0" cy="1621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26143</xdr:rowOff>
    </xdr:from>
    <xdr:ext cx="469744" cy="259045"/>
    <xdr:sp macro="" textlink="">
      <xdr:nvSpPr>
        <xdr:cNvPr id="463" name="【市民会館】&#10;一人当たり面積最小値テキスト">
          <a:extLst>
            <a:ext uri="{FF2B5EF4-FFF2-40B4-BE49-F238E27FC236}">
              <a16:creationId xmlns:a16="http://schemas.microsoft.com/office/drawing/2014/main" id="{00000000-0008-0000-0200-0000CF010000}"/>
            </a:ext>
          </a:extLst>
        </xdr:cNvPr>
        <xdr:cNvSpPr txBox="1"/>
      </xdr:nvSpPr>
      <xdr:spPr>
        <a:xfrm>
          <a:off x="10515600" y="18714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22316</xdr:rowOff>
    </xdr:from>
    <xdr:to>
      <xdr:col>55</xdr:col>
      <xdr:colOff>88900</xdr:colOff>
      <xdr:row>109</xdr:row>
      <xdr:rowOff>22316</xdr:rowOff>
    </xdr:to>
    <xdr:cxnSp macro="">
      <xdr:nvCxnSpPr>
        <xdr:cNvPr id="464" name="直線コネクタ 463">
          <a:extLst>
            <a:ext uri="{FF2B5EF4-FFF2-40B4-BE49-F238E27FC236}">
              <a16:creationId xmlns:a16="http://schemas.microsoft.com/office/drawing/2014/main" id="{00000000-0008-0000-0200-0000D0010000}"/>
            </a:ext>
          </a:extLst>
        </xdr:cNvPr>
        <xdr:cNvCxnSpPr/>
      </xdr:nvCxnSpPr>
      <xdr:spPr>
        <a:xfrm>
          <a:off x="10388600" y="18710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62065</xdr:rowOff>
    </xdr:from>
    <xdr:ext cx="469744" cy="259045"/>
    <xdr:sp macro="" textlink="">
      <xdr:nvSpPr>
        <xdr:cNvPr id="465" name="【市民会館】&#10;一人当たり面積最大値テキスト">
          <a:extLst>
            <a:ext uri="{FF2B5EF4-FFF2-40B4-BE49-F238E27FC236}">
              <a16:creationId xmlns:a16="http://schemas.microsoft.com/office/drawing/2014/main" id="{00000000-0008-0000-0200-0000D1010000}"/>
            </a:ext>
          </a:extLst>
        </xdr:cNvPr>
        <xdr:cNvSpPr txBox="1"/>
      </xdr:nvSpPr>
      <xdr:spPr>
        <a:xfrm>
          <a:off x="10515600" y="16864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115388</xdr:rowOff>
    </xdr:from>
    <xdr:to>
      <xdr:col>55</xdr:col>
      <xdr:colOff>88900</xdr:colOff>
      <xdr:row>99</xdr:row>
      <xdr:rowOff>115388</xdr:rowOff>
    </xdr:to>
    <xdr:cxnSp macro="">
      <xdr:nvCxnSpPr>
        <xdr:cNvPr id="466" name="直線コネクタ 465">
          <a:extLst>
            <a:ext uri="{FF2B5EF4-FFF2-40B4-BE49-F238E27FC236}">
              <a16:creationId xmlns:a16="http://schemas.microsoft.com/office/drawing/2014/main" id="{00000000-0008-0000-0200-0000D2010000}"/>
            </a:ext>
          </a:extLst>
        </xdr:cNvPr>
        <xdr:cNvCxnSpPr/>
      </xdr:nvCxnSpPr>
      <xdr:spPr>
        <a:xfrm>
          <a:off x="10388600" y="17088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46282</xdr:rowOff>
    </xdr:from>
    <xdr:ext cx="469744" cy="259045"/>
    <xdr:sp macro="" textlink="">
      <xdr:nvSpPr>
        <xdr:cNvPr id="467" name="【市民会館】&#10;一人当たり面積平均値テキスト">
          <a:extLst>
            <a:ext uri="{FF2B5EF4-FFF2-40B4-BE49-F238E27FC236}">
              <a16:creationId xmlns:a16="http://schemas.microsoft.com/office/drawing/2014/main" id="{00000000-0008-0000-0200-0000D3010000}"/>
            </a:ext>
          </a:extLst>
        </xdr:cNvPr>
        <xdr:cNvSpPr txBox="1"/>
      </xdr:nvSpPr>
      <xdr:spPr>
        <a:xfrm>
          <a:off x="10515600" y="182199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67855</xdr:rowOff>
    </xdr:from>
    <xdr:to>
      <xdr:col>55</xdr:col>
      <xdr:colOff>50800</xdr:colOff>
      <xdr:row>106</xdr:row>
      <xdr:rowOff>169455</xdr:rowOff>
    </xdr:to>
    <xdr:sp macro="" textlink="">
      <xdr:nvSpPr>
        <xdr:cNvPr id="468" name="フローチャート: 判断 467">
          <a:extLst>
            <a:ext uri="{FF2B5EF4-FFF2-40B4-BE49-F238E27FC236}">
              <a16:creationId xmlns:a16="http://schemas.microsoft.com/office/drawing/2014/main" id="{00000000-0008-0000-0200-0000D4010000}"/>
            </a:ext>
          </a:extLst>
        </xdr:cNvPr>
        <xdr:cNvSpPr/>
      </xdr:nvSpPr>
      <xdr:spPr>
        <a:xfrm>
          <a:off x="10426700" y="1824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74386</xdr:rowOff>
    </xdr:from>
    <xdr:to>
      <xdr:col>50</xdr:col>
      <xdr:colOff>165100</xdr:colOff>
      <xdr:row>107</xdr:row>
      <xdr:rowOff>4536</xdr:rowOff>
    </xdr:to>
    <xdr:sp macro="" textlink="">
      <xdr:nvSpPr>
        <xdr:cNvPr id="469" name="フローチャート: 判断 468">
          <a:extLst>
            <a:ext uri="{FF2B5EF4-FFF2-40B4-BE49-F238E27FC236}">
              <a16:creationId xmlns:a16="http://schemas.microsoft.com/office/drawing/2014/main" id="{00000000-0008-0000-0200-0000D5010000}"/>
            </a:ext>
          </a:extLst>
        </xdr:cNvPr>
        <xdr:cNvSpPr/>
      </xdr:nvSpPr>
      <xdr:spPr>
        <a:xfrm>
          <a:off x="9588500" y="1824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85816</xdr:rowOff>
    </xdr:from>
    <xdr:to>
      <xdr:col>46</xdr:col>
      <xdr:colOff>38100</xdr:colOff>
      <xdr:row>107</xdr:row>
      <xdr:rowOff>15966</xdr:rowOff>
    </xdr:to>
    <xdr:sp macro="" textlink="">
      <xdr:nvSpPr>
        <xdr:cNvPr id="470" name="フローチャート: 判断 469">
          <a:extLst>
            <a:ext uri="{FF2B5EF4-FFF2-40B4-BE49-F238E27FC236}">
              <a16:creationId xmlns:a16="http://schemas.microsoft.com/office/drawing/2014/main" id="{00000000-0008-0000-0200-0000D6010000}"/>
            </a:ext>
          </a:extLst>
        </xdr:cNvPr>
        <xdr:cNvSpPr/>
      </xdr:nvSpPr>
      <xdr:spPr>
        <a:xfrm>
          <a:off x="8699500" y="18259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156029</xdr:rowOff>
    </xdr:from>
    <xdr:to>
      <xdr:col>41</xdr:col>
      <xdr:colOff>101600</xdr:colOff>
      <xdr:row>107</xdr:row>
      <xdr:rowOff>86179</xdr:rowOff>
    </xdr:to>
    <xdr:sp macro="" textlink="">
      <xdr:nvSpPr>
        <xdr:cNvPr id="471" name="フローチャート: 判断 470">
          <a:extLst>
            <a:ext uri="{FF2B5EF4-FFF2-40B4-BE49-F238E27FC236}">
              <a16:creationId xmlns:a16="http://schemas.microsoft.com/office/drawing/2014/main" id="{00000000-0008-0000-0200-0000D7010000}"/>
            </a:ext>
          </a:extLst>
        </xdr:cNvPr>
        <xdr:cNvSpPr/>
      </xdr:nvSpPr>
      <xdr:spPr>
        <a:xfrm>
          <a:off x="7810500" y="1832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5806</xdr:rowOff>
    </xdr:from>
    <xdr:to>
      <xdr:col>36</xdr:col>
      <xdr:colOff>165100</xdr:colOff>
      <xdr:row>107</xdr:row>
      <xdr:rowOff>107406</xdr:rowOff>
    </xdr:to>
    <xdr:sp macro="" textlink="">
      <xdr:nvSpPr>
        <xdr:cNvPr id="472" name="フローチャート: 判断 471">
          <a:extLst>
            <a:ext uri="{FF2B5EF4-FFF2-40B4-BE49-F238E27FC236}">
              <a16:creationId xmlns:a16="http://schemas.microsoft.com/office/drawing/2014/main" id="{00000000-0008-0000-0200-0000D8010000}"/>
            </a:ext>
          </a:extLst>
        </xdr:cNvPr>
        <xdr:cNvSpPr/>
      </xdr:nvSpPr>
      <xdr:spPr>
        <a:xfrm>
          <a:off x="6921500" y="18350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00000000-0008-0000-0200-0000D9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00000000-0008-0000-0200-0000DA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00000000-0008-0000-0200-0000DB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00000000-0008-0000-0200-0000DC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7" name="テキスト ボックス 476">
          <a:extLst>
            <a:ext uri="{FF2B5EF4-FFF2-40B4-BE49-F238E27FC236}">
              <a16:creationId xmlns:a16="http://schemas.microsoft.com/office/drawing/2014/main" id="{00000000-0008-0000-0200-0000DD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102</xdr:row>
      <xdr:rowOff>157662</xdr:rowOff>
    </xdr:from>
    <xdr:to>
      <xdr:col>55</xdr:col>
      <xdr:colOff>50800</xdr:colOff>
      <xdr:row>103</xdr:row>
      <xdr:rowOff>87812</xdr:rowOff>
    </xdr:to>
    <xdr:sp macro="" textlink="">
      <xdr:nvSpPr>
        <xdr:cNvPr id="478" name="楕円 477">
          <a:extLst>
            <a:ext uri="{FF2B5EF4-FFF2-40B4-BE49-F238E27FC236}">
              <a16:creationId xmlns:a16="http://schemas.microsoft.com/office/drawing/2014/main" id="{00000000-0008-0000-0200-0000DE010000}"/>
            </a:ext>
          </a:extLst>
        </xdr:cNvPr>
        <xdr:cNvSpPr/>
      </xdr:nvSpPr>
      <xdr:spPr>
        <a:xfrm>
          <a:off x="10426700" y="17645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102</xdr:row>
      <xdr:rowOff>9089</xdr:rowOff>
    </xdr:from>
    <xdr:ext cx="469744" cy="259045"/>
    <xdr:sp macro="" textlink="">
      <xdr:nvSpPr>
        <xdr:cNvPr id="479" name="【市民会館】&#10;一人当たり面積該当値テキスト">
          <a:extLst>
            <a:ext uri="{FF2B5EF4-FFF2-40B4-BE49-F238E27FC236}">
              <a16:creationId xmlns:a16="http://schemas.microsoft.com/office/drawing/2014/main" id="{00000000-0008-0000-0200-0000DF010000}"/>
            </a:ext>
          </a:extLst>
        </xdr:cNvPr>
        <xdr:cNvSpPr txBox="1"/>
      </xdr:nvSpPr>
      <xdr:spPr>
        <a:xfrm>
          <a:off x="10515600" y="17496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103</xdr:row>
      <xdr:rowOff>5806</xdr:rowOff>
    </xdr:from>
    <xdr:to>
      <xdr:col>50</xdr:col>
      <xdr:colOff>165100</xdr:colOff>
      <xdr:row>103</xdr:row>
      <xdr:rowOff>107406</xdr:rowOff>
    </xdr:to>
    <xdr:sp macro="" textlink="">
      <xdr:nvSpPr>
        <xdr:cNvPr id="480" name="楕円 479">
          <a:extLst>
            <a:ext uri="{FF2B5EF4-FFF2-40B4-BE49-F238E27FC236}">
              <a16:creationId xmlns:a16="http://schemas.microsoft.com/office/drawing/2014/main" id="{00000000-0008-0000-0200-0000E0010000}"/>
            </a:ext>
          </a:extLst>
        </xdr:cNvPr>
        <xdr:cNvSpPr/>
      </xdr:nvSpPr>
      <xdr:spPr>
        <a:xfrm>
          <a:off x="9588500" y="17665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103</xdr:row>
      <xdr:rowOff>37012</xdr:rowOff>
    </xdr:from>
    <xdr:to>
      <xdr:col>55</xdr:col>
      <xdr:colOff>0</xdr:colOff>
      <xdr:row>103</xdr:row>
      <xdr:rowOff>56606</xdr:rowOff>
    </xdr:to>
    <xdr:cxnSp macro="">
      <xdr:nvCxnSpPr>
        <xdr:cNvPr id="481" name="直線コネクタ 480">
          <a:extLst>
            <a:ext uri="{FF2B5EF4-FFF2-40B4-BE49-F238E27FC236}">
              <a16:creationId xmlns:a16="http://schemas.microsoft.com/office/drawing/2014/main" id="{00000000-0008-0000-0200-0000E1010000}"/>
            </a:ext>
          </a:extLst>
        </xdr:cNvPr>
        <xdr:cNvCxnSpPr/>
      </xdr:nvCxnSpPr>
      <xdr:spPr>
        <a:xfrm flipV="1">
          <a:off x="9639300" y="17696362"/>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103</xdr:row>
      <xdr:rowOff>27032</xdr:rowOff>
    </xdr:from>
    <xdr:to>
      <xdr:col>46</xdr:col>
      <xdr:colOff>38100</xdr:colOff>
      <xdr:row>103</xdr:row>
      <xdr:rowOff>128632</xdr:rowOff>
    </xdr:to>
    <xdr:sp macro="" textlink="">
      <xdr:nvSpPr>
        <xdr:cNvPr id="482" name="楕円 481">
          <a:extLst>
            <a:ext uri="{FF2B5EF4-FFF2-40B4-BE49-F238E27FC236}">
              <a16:creationId xmlns:a16="http://schemas.microsoft.com/office/drawing/2014/main" id="{00000000-0008-0000-0200-0000E2010000}"/>
            </a:ext>
          </a:extLst>
        </xdr:cNvPr>
        <xdr:cNvSpPr/>
      </xdr:nvSpPr>
      <xdr:spPr>
        <a:xfrm>
          <a:off x="8699500" y="17686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103</xdr:row>
      <xdr:rowOff>56606</xdr:rowOff>
    </xdr:from>
    <xdr:to>
      <xdr:col>50</xdr:col>
      <xdr:colOff>114300</xdr:colOff>
      <xdr:row>103</xdr:row>
      <xdr:rowOff>77832</xdr:rowOff>
    </xdr:to>
    <xdr:cxnSp macro="">
      <xdr:nvCxnSpPr>
        <xdr:cNvPr id="483" name="直線コネクタ 482">
          <a:extLst>
            <a:ext uri="{FF2B5EF4-FFF2-40B4-BE49-F238E27FC236}">
              <a16:creationId xmlns:a16="http://schemas.microsoft.com/office/drawing/2014/main" id="{00000000-0008-0000-0200-0000E3010000}"/>
            </a:ext>
          </a:extLst>
        </xdr:cNvPr>
        <xdr:cNvCxnSpPr/>
      </xdr:nvCxnSpPr>
      <xdr:spPr>
        <a:xfrm flipV="1">
          <a:off x="8750300" y="17715956"/>
          <a:ext cx="88900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103</xdr:row>
      <xdr:rowOff>22134</xdr:rowOff>
    </xdr:from>
    <xdr:to>
      <xdr:col>41</xdr:col>
      <xdr:colOff>101600</xdr:colOff>
      <xdr:row>103</xdr:row>
      <xdr:rowOff>123734</xdr:rowOff>
    </xdr:to>
    <xdr:sp macro="" textlink="">
      <xdr:nvSpPr>
        <xdr:cNvPr id="484" name="楕円 483">
          <a:extLst>
            <a:ext uri="{FF2B5EF4-FFF2-40B4-BE49-F238E27FC236}">
              <a16:creationId xmlns:a16="http://schemas.microsoft.com/office/drawing/2014/main" id="{00000000-0008-0000-0200-0000E4010000}"/>
            </a:ext>
          </a:extLst>
        </xdr:cNvPr>
        <xdr:cNvSpPr/>
      </xdr:nvSpPr>
      <xdr:spPr>
        <a:xfrm>
          <a:off x="7810500" y="17681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103</xdr:row>
      <xdr:rowOff>72934</xdr:rowOff>
    </xdr:from>
    <xdr:to>
      <xdr:col>45</xdr:col>
      <xdr:colOff>177800</xdr:colOff>
      <xdr:row>103</xdr:row>
      <xdr:rowOff>77832</xdr:rowOff>
    </xdr:to>
    <xdr:cxnSp macro="">
      <xdr:nvCxnSpPr>
        <xdr:cNvPr id="485" name="直線コネクタ 484">
          <a:extLst>
            <a:ext uri="{FF2B5EF4-FFF2-40B4-BE49-F238E27FC236}">
              <a16:creationId xmlns:a16="http://schemas.microsoft.com/office/drawing/2014/main" id="{00000000-0008-0000-0200-0000E5010000}"/>
            </a:ext>
          </a:extLst>
        </xdr:cNvPr>
        <xdr:cNvCxnSpPr/>
      </xdr:nvCxnSpPr>
      <xdr:spPr>
        <a:xfrm>
          <a:off x="7861300" y="17732284"/>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103</xdr:row>
      <xdr:rowOff>907</xdr:rowOff>
    </xdr:from>
    <xdr:to>
      <xdr:col>36</xdr:col>
      <xdr:colOff>165100</xdr:colOff>
      <xdr:row>103</xdr:row>
      <xdr:rowOff>102507</xdr:rowOff>
    </xdr:to>
    <xdr:sp macro="" textlink="">
      <xdr:nvSpPr>
        <xdr:cNvPr id="486" name="楕円 485">
          <a:extLst>
            <a:ext uri="{FF2B5EF4-FFF2-40B4-BE49-F238E27FC236}">
              <a16:creationId xmlns:a16="http://schemas.microsoft.com/office/drawing/2014/main" id="{00000000-0008-0000-0200-0000E6010000}"/>
            </a:ext>
          </a:extLst>
        </xdr:cNvPr>
        <xdr:cNvSpPr/>
      </xdr:nvSpPr>
      <xdr:spPr>
        <a:xfrm>
          <a:off x="6921500" y="1766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103</xdr:row>
      <xdr:rowOff>51707</xdr:rowOff>
    </xdr:from>
    <xdr:to>
      <xdr:col>41</xdr:col>
      <xdr:colOff>50800</xdr:colOff>
      <xdr:row>103</xdr:row>
      <xdr:rowOff>72934</xdr:rowOff>
    </xdr:to>
    <xdr:cxnSp macro="">
      <xdr:nvCxnSpPr>
        <xdr:cNvPr id="487" name="直線コネクタ 486">
          <a:extLst>
            <a:ext uri="{FF2B5EF4-FFF2-40B4-BE49-F238E27FC236}">
              <a16:creationId xmlns:a16="http://schemas.microsoft.com/office/drawing/2014/main" id="{00000000-0008-0000-0200-0000E7010000}"/>
            </a:ext>
          </a:extLst>
        </xdr:cNvPr>
        <xdr:cNvCxnSpPr/>
      </xdr:nvCxnSpPr>
      <xdr:spPr>
        <a:xfrm>
          <a:off x="6972300" y="17711057"/>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167113</xdr:rowOff>
    </xdr:from>
    <xdr:ext cx="469744" cy="259045"/>
    <xdr:sp macro="" textlink="">
      <xdr:nvSpPr>
        <xdr:cNvPr id="488" name="n_1aveValue【市民会館】&#10;一人当たり面積">
          <a:extLst>
            <a:ext uri="{FF2B5EF4-FFF2-40B4-BE49-F238E27FC236}">
              <a16:creationId xmlns:a16="http://schemas.microsoft.com/office/drawing/2014/main" id="{00000000-0008-0000-0200-0000E8010000}"/>
            </a:ext>
          </a:extLst>
        </xdr:cNvPr>
        <xdr:cNvSpPr txBox="1"/>
      </xdr:nvSpPr>
      <xdr:spPr>
        <a:xfrm>
          <a:off x="9391727" y="18340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7093</xdr:rowOff>
    </xdr:from>
    <xdr:ext cx="469744" cy="259045"/>
    <xdr:sp macro="" textlink="">
      <xdr:nvSpPr>
        <xdr:cNvPr id="489" name="n_2aveValue【市民会館】&#10;一人当たり面積">
          <a:extLst>
            <a:ext uri="{FF2B5EF4-FFF2-40B4-BE49-F238E27FC236}">
              <a16:creationId xmlns:a16="http://schemas.microsoft.com/office/drawing/2014/main" id="{00000000-0008-0000-0200-0000E9010000}"/>
            </a:ext>
          </a:extLst>
        </xdr:cNvPr>
        <xdr:cNvSpPr txBox="1"/>
      </xdr:nvSpPr>
      <xdr:spPr>
        <a:xfrm>
          <a:off x="8515427" y="18352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77306</xdr:rowOff>
    </xdr:from>
    <xdr:ext cx="469744" cy="259045"/>
    <xdr:sp macro="" textlink="">
      <xdr:nvSpPr>
        <xdr:cNvPr id="490" name="n_3aveValue【市民会館】&#10;一人当たり面積">
          <a:extLst>
            <a:ext uri="{FF2B5EF4-FFF2-40B4-BE49-F238E27FC236}">
              <a16:creationId xmlns:a16="http://schemas.microsoft.com/office/drawing/2014/main" id="{00000000-0008-0000-0200-0000EA010000}"/>
            </a:ext>
          </a:extLst>
        </xdr:cNvPr>
        <xdr:cNvSpPr txBox="1"/>
      </xdr:nvSpPr>
      <xdr:spPr>
        <a:xfrm>
          <a:off x="7626427" y="18422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98533</xdr:rowOff>
    </xdr:from>
    <xdr:ext cx="469744" cy="259045"/>
    <xdr:sp macro="" textlink="">
      <xdr:nvSpPr>
        <xdr:cNvPr id="491" name="n_4aveValue【市民会館】&#10;一人当たり面積">
          <a:extLst>
            <a:ext uri="{FF2B5EF4-FFF2-40B4-BE49-F238E27FC236}">
              <a16:creationId xmlns:a16="http://schemas.microsoft.com/office/drawing/2014/main" id="{00000000-0008-0000-0200-0000EB010000}"/>
            </a:ext>
          </a:extLst>
        </xdr:cNvPr>
        <xdr:cNvSpPr txBox="1"/>
      </xdr:nvSpPr>
      <xdr:spPr>
        <a:xfrm>
          <a:off x="6737427" y="18443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101</xdr:row>
      <xdr:rowOff>123933</xdr:rowOff>
    </xdr:from>
    <xdr:ext cx="469744" cy="259045"/>
    <xdr:sp macro="" textlink="">
      <xdr:nvSpPr>
        <xdr:cNvPr id="492" name="n_1mainValue【市民会館】&#10;一人当たり面積">
          <a:extLst>
            <a:ext uri="{FF2B5EF4-FFF2-40B4-BE49-F238E27FC236}">
              <a16:creationId xmlns:a16="http://schemas.microsoft.com/office/drawing/2014/main" id="{00000000-0008-0000-0200-0000EC010000}"/>
            </a:ext>
          </a:extLst>
        </xdr:cNvPr>
        <xdr:cNvSpPr txBox="1"/>
      </xdr:nvSpPr>
      <xdr:spPr>
        <a:xfrm>
          <a:off x="9391727" y="17440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101</xdr:row>
      <xdr:rowOff>145159</xdr:rowOff>
    </xdr:from>
    <xdr:ext cx="469744" cy="259045"/>
    <xdr:sp macro="" textlink="">
      <xdr:nvSpPr>
        <xdr:cNvPr id="493" name="n_2mainValue【市民会館】&#10;一人当たり面積">
          <a:extLst>
            <a:ext uri="{FF2B5EF4-FFF2-40B4-BE49-F238E27FC236}">
              <a16:creationId xmlns:a16="http://schemas.microsoft.com/office/drawing/2014/main" id="{00000000-0008-0000-0200-0000ED010000}"/>
            </a:ext>
          </a:extLst>
        </xdr:cNvPr>
        <xdr:cNvSpPr txBox="1"/>
      </xdr:nvSpPr>
      <xdr:spPr>
        <a:xfrm>
          <a:off x="8515427" y="17461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101</xdr:row>
      <xdr:rowOff>140261</xdr:rowOff>
    </xdr:from>
    <xdr:ext cx="469744" cy="259045"/>
    <xdr:sp macro="" textlink="">
      <xdr:nvSpPr>
        <xdr:cNvPr id="494" name="n_3mainValue【市民会館】&#10;一人当たり面積">
          <a:extLst>
            <a:ext uri="{FF2B5EF4-FFF2-40B4-BE49-F238E27FC236}">
              <a16:creationId xmlns:a16="http://schemas.microsoft.com/office/drawing/2014/main" id="{00000000-0008-0000-0200-0000EE010000}"/>
            </a:ext>
          </a:extLst>
        </xdr:cNvPr>
        <xdr:cNvSpPr txBox="1"/>
      </xdr:nvSpPr>
      <xdr:spPr>
        <a:xfrm>
          <a:off x="7626427" y="17456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101</xdr:row>
      <xdr:rowOff>119034</xdr:rowOff>
    </xdr:from>
    <xdr:ext cx="469744" cy="259045"/>
    <xdr:sp macro="" textlink="">
      <xdr:nvSpPr>
        <xdr:cNvPr id="495" name="n_4mainValue【市民会館】&#10;一人当たり面積">
          <a:extLst>
            <a:ext uri="{FF2B5EF4-FFF2-40B4-BE49-F238E27FC236}">
              <a16:creationId xmlns:a16="http://schemas.microsoft.com/office/drawing/2014/main" id="{00000000-0008-0000-0200-0000EF010000}"/>
            </a:ext>
          </a:extLst>
        </xdr:cNvPr>
        <xdr:cNvSpPr txBox="1"/>
      </xdr:nvSpPr>
      <xdr:spPr>
        <a:xfrm>
          <a:off x="6737427" y="1743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6" name="正方形/長方形 495">
          <a:extLst>
            <a:ext uri="{FF2B5EF4-FFF2-40B4-BE49-F238E27FC236}">
              <a16:creationId xmlns:a16="http://schemas.microsoft.com/office/drawing/2014/main" id="{00000000-0008-0000-0200-0000F0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7" name="正方形/長方形 496">
          <a:extLst>
            <a:ext uri="{FF2B5EF4-FFF2-40B4-BE49-F238E27FC236}">
              <a16:creationId xmlns:a16="http://schemas.microsoft.com/office/drawing/2014/main" id="{00000000-0008-0000-0200-0000F1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8" name="正方形/長方形 497">
          <a:extLst>
            <a:ext uri="{FF2B5EF4-FFF2-40B4-BE49-F238E27FC236}">
              <a16:creationId xmlns:a16="http://schemas.microsoft.com/office/drawing/2014/main" id="{00000000-0008-0000-0200-0000F2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9" name="正方形/長方形 498">
          <a:extLst>
            <a:ext uri="{FF2B5EF4-FFF2-40B4-BE49-F238E27FC236}">
              <a16:creationId xmlns:a16="http://schemas.microsoft.com/office/drawing/2014/main" id="{00000000-0008-0000-0200-0000F3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0" name="正方形/長方形 499">
          <a:extLst>
            <a:ext uri="{FF2B5EF4-FFF2-40B4-BE49-F238E27FC236}">
              <a16:creationId xmlns:a16="http://schemas.microsoft.com/office/drawing/2014/main" id="{00000000-0008-0000-0200-0000F4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1" name="正方形/長方形 500">
          <a:extLst>
            <a:ext uri="{FF2B5EF4-FFF2-40B4-BE49-F238E27FC236}">
              <a16:creationId xmlns:a16="http://schemas.microsoft.com/office/drawing/2014/main" id="{00000000-0008-0000-0200-0000F5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2" name="正方形/長方形 501">
          <a:extLst>
            <a:ext uri="{FF2B5EF4-FFF2-40B4-BE49-F238E27FC236}">
              <a16:creationId xmlns:a16="http://schemas.microsoft.com/office/drawing/2014/main" id="{00000000-0008-0000-0200-0000F6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3" name="正方形/長方形 502">
          <a:extLst>
            <a:ext uri="{FF2B5EF4-FFF2-40B4-BE49-F238E27FC236}">
              <a16:creationId xmlns:a16="http://schemas.microsoft.com/office/drawing/2014/main" id="{00000000-0008-0000-0200-0000F7010000}"/>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504" name="正方形/長方形 503">
          <a:extLst>
            <a:ext uri="{FF2B5EF4-FFF2-40B4-BE49-F238E27FC236}">
              <a16:creationId xmlns:a16="http://schemas.microsoft.com/office/drawing/2014/main" id="{00000000-0008-0000-0200-0000F8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5" name="正方形/長方形 504">
          <a:extLst>
            <a:ext uri="{FF2B5EF4-FFF2-40B4-BE49-F238E27FC236}">
              <a16:creationId xmlns:a16="http://schemas.microsoft.com/office/drawing/2014/main" id="{00000000-0008-0000-0200-0000F9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6" name="正方形/長方形 505">
          <a:extLst>
            <a:ext uri="{FF2B5EF4-FFF2-40B4-BE49-F238E27FC236}">
              <a16:creationId xmlns:a16="http://schemas.microsoft.com/office/drawing/2014/main" id="{00000000-0008-0000-0200-0000FA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7" name="正方形/長方形 506">
          <a:extLst>
            <a:ext uri="{FF2B5EF4-FFF2-40B4-BE49-F238E27FC236}">
              <a16:creationId xmlns:a16="http://schemas.microsoft.com/office/drawing/2014/main" id="{00000000-0008-0000-0200-0000FB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8" name="正方形/長方形 507">
          <a:extLst>
            <a:ext uri="{FF2B5EF4-FFF2-40B4-BE49-F238E27FC236}">
              <a16:creationId xmlns:a16="http://schemas.microsoft.com/office/drawing/2014/main" id="{00000000-0008-0000-0200-0000FC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9" name="正方形/長方形 508">
          <a:extLst>
            <a:ext uri="{FF2B5EF4-FFF2-40B4-BE49-F238E27FC236}">
              <a16:creationId xmlns:a16="http://schemas.microsoft.com/office/drawing/2014/main" id="{00000000-0008-0000-0200-0000FD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10" name="正方形/長方形 509">
          <a:extLst>
            <a:ext uri="{FF2B5EF4-FFF2-40B4-BE49-F238E27FC236}">
              <a16:creationId xmlns:a16="http://schemas.microsoft.com/office/drawing/2014/main" id="{00000000-0008-0000-0200-0000FE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11" name="正方形/長方形 510">
          <a:extLst>
            <a:ext uri="{FF2B5EF4-FFF2-40B4-BE49-F238E27FC236}">
              <a16:creationId xmlns:a16="http://schemas.microsoft.com/office/drawing/2014/main" id="{00000000-0008-0000-0200-0000FF010000}"/>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512" name="正方形/長方形 511">
          <a:extLst>
            <a:ext uri="{FF2B5EF4-FFF2-40B4-BE49-F238E27FC236}">
              <a16:creationId xmlns:a16="http://schemas.microsoft.com/office/drawing/2014/main" id="{00000000-0008-0000-0200-000000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3" name="正方形/長方形 512">
          <a:extLst>
            <a:ext uri="{FF2B5EF4-FFF2-40B4-BE49-F238E27FC236}">
              <a16:creationId xmlns:a16="http://schemas.microsoft.com/office/drawing/2014/main" id="{00000000-0008-0000-0200-000001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4" name="正方形/長方形 513">
          <a:extLst>
            <a:ext uri="{FF2B5EF4-FFF2-40B4-BE49-F238E27FC236}">
              <a16:creationId xmlns:a16="http://schemas.microsoft.com/office/drawing/2014/main" id="{00000000-0008-0000-0200-000002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5" name="正方形/長方形 514">
          <a:extLst>
            <a:ext uri="{FF2B5EF4-FFF2-40B4-BE49-F238E27FC236}">
              <a16:creationId xmlns:a16="http://schemas.microsoft.com/office/drawing/2014/main" id="{00000000-0008-0000-0200-000003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6" name="正方形/長方形 515">
          <a:extLst>
            <a:ext uri="{FF2B5EF4-FFF2-40B4-BE49-F238E27FC236}">
              <a16:creationId xmlns:a16="http://schemas.microsoft.com/office/drawing/2014/main" id="{00000000-0008-0000-0200-000004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7" name="正方形/長方形 516">
          <a:extLst>
            <a:ext uri="{FF2B5EF4-FFF2-40B4-BE49-F238E27FC236}">
              <a16:creationId xmlns:a16="http://schemas.microsoft.com/office/drawing/2014/main" id="{00000000-0008-0000-0200-000005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8" name="正方形/長方形 517">
          <a:extLst>
            <a:ext uri="{FF2B5EF4-FFF2-40B4-BE49-F238E27FC236}">
              <a16:creationId xmlns:a16="http://schemas.microsoft.com/office/drawing/2014/main" id="{00000000-0008-0000-0200-000006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9" name="正方形/長方形 518">
          <a:extLst>
            <a:ext uri="{FF2B5EF4-FFF2-40B4-BE49-F238E27FC236}">
              <a16:creationId xmlns:a16="http://schemas.microsoft.com/office/drawing/2014/main" id="{00000000-0008-0000-0200-000007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0" name="テキスト ボックス 519">
          <a:extLst>
            <a:ext uri="{FF2B5EF4-FFF2-40B4-BE49-F238E27FC236}">
              <a16:creationId xmlns:a16="http://schemas.microsoft.com/office/drawing/2014/main" id="{00000000-0008-0000-0200-000008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1" name="直線コネクタ 520">
          <a:extLst>
            <a:ext uri="{FF2B5EF4-FFF2-40B4-BE49-F238E27FC236}">
              <a16:creationId xmlns:a16="http://schemas.microsoft.com/office/drawing/2014/main" id="{00000000-0008-0000-0200-000009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2" name="テキスト ボックス 521">
          <a:extLst>
            <a:ext uri="{FF2B5EF4-FFF2-40B4-BE49-F238E27FC236}">
              <a16:creationId xmlns:a16="http://schemas.microsoft.com/office/drawing/2014/main" id="{00000000-0008-0000-0200-00000A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3" name="直線コネクタ 522">
          <a:extLst>
            <a:ext uri="{FF2B5EF4-FFF2-40B4-BE49-F238E27FC236}">
              <a16:creationId xmlns:a16="http://schemas.microsoft.com/office/drawing/2014/main" id="{00000000-0008-0000-0200-00000B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4" name="テキスト ボックス 523">
          <a:extLst>
            <a:ext uri="{FF2B5EF4-FFF2-40B4-BE49-F238E27FC236}">
              <a16:creationId xmlns:a16="http://schemas.microsoft.com/office/drawing/2014/main" id="{00000000-0008-0000-0200-00000C02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5" name="直線コネクタ 524">
          <a:extLst>
            <a:ext uri="{FF2B5EF4-FFF2-40B4-BE49-F238E27FC236}">
              <a16:creationId xmlns:a16="http://schemas.microsoft.com/office/drawing/2014/main" id="{00000000-0008-0000-0200-00000D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6" name="テキスト ボックス 525">
          <a:extLst>
            <a:ext uri="{FF2B5EF4-FFF2-40B4-BE49-F238E27FC236}">
              <a16:creationId xmlns:a16="http://schemas.microsoft.com/office/drawing/2014/main" id="{00000000-0008-0000-0200-00000E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7" name="直線コネクタ 526">
          <a:extLst>
            <a:ext uri="{FF2B5EF4-FFF2-40B4-BE49-F238E27FC236}">
              <a16:creationId xmlns:a16="http://schemas.microsoft.com/office/drawing/2014/main" id="{00000000-0008-0000-0200-00000F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8" name="テキスト ボックス 527">
          <a:extLst>
            <a:ext uri="{FF2B5EF4-FFF2-40B4-BE49-F238E27FC236}">
              <a16:creationId xmlns:a16="http://schemas.microsoft.com/office/drawing/2014/main" id="{00000000-0008-0000-0200-000010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9" name="直線コネクタ 528">
          <a:extLst>
            <a:ext uri="{FF2B5EF4-FFF2-40B4-BE49-F238E27FC236}">
              <a16:creationId xmlns:a16="http://schemas.microsoft.com/office/drawing/2014/main" id="{00000000-0008-0000-0200-000011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30" name="テキスト ボックス 529">
          <a:extLst>
            <a:ext uri="{FF2B5EF4-FFF2-40B4-BE49-F238E27FC236}">
              <a16:creationId xmlns:a16="http://schemas.microsoft.com/office/drawing/2014/main" id="{00000000-0008-0000-0200-000012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1" name="直線コネクタ 530">
          <a:extLst>
            <a:ext uri="{FF2B5EF4-FFF2-40B4-BE49-F238E27FC236}">
              <a16:creationId xmlns:a16="http://schemas.microsoft.com/office/drawing/2014/main" id="{00000000-0008-0000-0200-000013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2" name="テキスト ボックス 531">
          <a:extLst>
            <a:ext uri="{FF2B5EF4-FFF2-40B4-BE49-F238E27FC236}">
              <a16:creationId xmlns:a16="http://schemas.microsoft.com/office/drawing/2014/main" id="{00000000-0008-0000-0200-00001402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3" name="直線コネクタ 532">
          <a:extLst>
            <a:ext uri="{FF2B5EF4-FFF2-40B4-BE49-F238E27FC236}">
              <a16:creationId xmlns:a16="http://schemas.microsoft.com/office/drawing/2014/main" id="{00000000-0008-0000-0200-000015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4" name="テキスト ボックス 533">
          <a:extLst>
            <a:ext uri="{FF2B5EF4-FFF2-40B4-BE49-F238E27FC236}">
              <a16:creationId xmlns:a16="http://schemas.microsoft.com/office/drawing/2014/main" id="{00000000-0008-0000-0200-00001602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5" name="【保健センター・保健所】&#10;有形固定資産減価償却率グラフ枠">
          <a:extLst>
            <a:ext uri="{FF2B5EF4-FFF2-40B4-BE49-F238E27FC236}">
              <a16:creationId xmlns:a16="http://schemas.microsoft.com/office/drawing/2014/main" id="{00000000-0008-0000-0200-000017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139065</xdr:rowOff>
    </xdr:from>
    <xdr:to>
      <xdr:col>85</xdr:col>
      <xdr:colOff>126364</xdr:colOff>
      <xdr:row>64</xdr:row>
      <xdr:rowOff>38100</xdr:rowOff>
    </xdr:to>
    <xdr:cxnSp macro="">
      <xdr:nvCxnSpPr>
        <xdr:cNvPr id="536" name="直線コネクタ 535">
          <a:extLst>
            <a:ext uri="{FF2B5EF4-FFF2-40B4-BE49-F238E27FC236}">
              <a16:creationId xmlns:a16="http://schemas.microsoft.com/office/drawing/2014/main" id="{00000000-0008-0000-0200-000018020000}"/>
            </a:ext>
          </a:extLst>
        </xdr:cNvPr>
        <xdr:cNvCxnSpPr/>
      </xdr:nvCxnSpPr>
      <xdr:spPr>
        <a:xfrm flipV="1">
          <a:off x="16318864" y="9740265"/>
          <a:ext cx="0" cy="1270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41927</xdr:rowOff>
    </xdr:from>
    <xdr:ext cx="405111" cy="259045"/>
    <xdr:sp macro="" textlink="">
      <xdr:nvSpPr>
        <xdr:cNvPr id="537" name="【保健センター・保健所】&#10;有形固定資産減価償却率最小値テキスト">
          <a:extLst>
            <a:ext uri="{FF2B5EF4-FFF2-40B4-BE49-F238E27FC236}">
              <a16:creationId xmlns:a16="http://schemas.microsoft.com/office/drawing/2014/main" id="{00000000-0008-0000-0200-000019020000}"/>
            </a:ext>
          </a:extLst>
        </xdr:cNvPr>
        <xdr:cNvSpPr txBox="1"/>
      </xdr:nvSpPr>
      <xdr:spPr>
        <a:xfrm>
          <a:off x="16357600" y="1101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38100</xdr:rowOff>
    </xdr:from>
    <xdr:to>
      <xdr:col>86</xdr:col>
      <xdr:colOff>25400</xdr:colOff>
      <xdr:row>64</xdr:row>
      <xdr:rowOff>38100</xdr:rowOff>
    </xdr:to>
    <xdr:cxnSp macro="">
      <xdr:nvCxnSpPr>
        <xdr:cNvPr id="538" name="直線コネクタ 537">
          <a:extLst>
            <a:ext uri="{FF2B5EF4-FFF2-40B4-BE49-F238E27FC236}">
              <a16:creationId xmlns:a16="http://schemas.microsoft.com/office/drawing/2014/main" id="{00000000-0008-0000-0200-00001A020000}"/>
            </a:ext>
          </a:extLst>
        </xdr:cNvPr>
        <xdr:cNvCxnSpPr/>
      </xdr:nvCxnSpPr>
      <xdr:spPr>
        <a:xfrm>
          <a:off x="16230600" y="1101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85742</xdr:rowOff>
    </xdr:from>
    <xdr:ext cx="405111" cy="259045"/>
    <xdr:sp macro="" textlink="">
      <xdr:nvSpPr>
        <xdr:cNvPr id="539" name="【保健センター・保健所】&#10;有形固定資産減価償却率最大値テキスト">
          <a:extLst>
            <a:ext uri="{FF2B5EF4-FFF2-40B4-BE49-F238E27FC236}">
              <a16:creationId xmlns:a16="http://schemas.microsoft.com/office/drawing/2014/main" id="{00000000-0008-0000-0200-00001B020000}"/>
            </a:ext>
          </a:extLst>
        </xdr:cNvPr>
        <xdr:cNvSpPr txBox="1"/>
      </xdr:nvSpPr>
      <xdr:spPr>
        <a:xfrm>
          <a:off x="16357600" y="9515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139065</xdr:rowOff>
    </xdr:from>
    <xdr:to>
      <xdr:col>86</xdr:col>
      <xdr:colOff>25400</xdr:colOff>
      <xdr:row>56</xdr:row>
      <xdr:rowOff>139065</xdr:rowOff>
    </xdr:to>
    <xdr:cxnSp macro="">
      <xdr:nvCxnSpPr>
        <xdr:cNvPr id="540" name="直線コネクタ 539">
          <a:extLst>
            <a:ext uri="{FF2B5EF4-FFF2-40B4-BE49-F238E27FC236}">
              <a16:creationId xmlns:a16="http://schemas.microsoft.com/office/drawing/2014/main" id="{00000000-0008-0000-0200-00001C020000}"/>
            </a:ext>
          </a:extLst>
        </xdr:cNvPr>
        <xdr:cNvCxnSpPr/>
      </xdr:nvCxnSpPr>
      <xdr:spPr>
        <a:xfrm>
          <a:off x="16230600" y="9740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10177</xdr:rowOff>
    </xdr:from>
    <xdr:ext cx="405111" cy="259045"/>
    <xdr:sp macro="" textlink="">
      <xdr:nvSpPr>
        <xdr:cNvPr id="541" name="【保健センター・保健所】&#10;有形固定資産減価償却率平均値テキスト">
          <a:extLst>
            <a:ext uri="{FF2B5EF4-FFF2-40B4-BE49-F238E27FC236}">
              <a16:creationId xmlns:a16="http://schemas.microsoft.com/office/drawing/2014/main" id="{00000000-0008-0000-0200-00001D020000}"/>
            </a:ext>
          </a:extLst>
        </xdr:cNvPr>
        <xdr:cNvSpPr txBox="1"/>
      </xdr:nvSpPr>
      <xdr:spPr>
        <a:xfrm>
          <a:off x="16357600" y="9954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158750</xdr:rowOff>
    </xdr:from>
    <xdr:to>
      <xdr:col>85</xdr:col>
      <xdr:colOff>177800</xdr:colOff>
      <xdr:row>59</xdr:row>
      <xdr:rowOff>88900</xdr:rowOff>
    </xdr:to>
    <xdr:sp macro="" textlink="">
      <xdr:nvSpPr>
        <xdr:cNvPr id="542" name="フローチャート: 判断 541">
          <a:extLst>
            <a:ext uri="{FF2B5EF4-FFF2-40B4-BE49-F238E27FC236}">
              <a16:creationId xmlns:a16="http://schemas.microsoft.com/office/drawing/2014/main" id="{00000000-0008-0000-0200-00001E020000}"/>
            </a:ext>
          </a:extLst>
        </xdr:cNvPr>
        <xdr:cNvSpPr/>
      </xdr:nvSpPr>
      <xdr:spPr>
        <a:xfrm>
          <a:off x="16268700" y="1010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132080</xdr:rowOff>
    </xdr:from>
    <xdr:to>
      <xdr:col>81</xdr:col>
      <xdr:colOff>101600</xdr:colOff>
      <xdr:row>59</xdr:row>
      <xdr:rowOff>62230</xdr:rowOff>
    </xdr:to>
    <xdr:sp macro="" textlink="">
      <xdr:nvSpPr>
        <xdr:cNvPr id="543" name="フローチャート: 判断 542">
          <a:extLst>
            <a:ext uri="{FF2B5EF4-FFF2-40B4-BE49-F238E27FC236}">
              <a16:creationId xmlns:a16="http://schemas.microsoft.com/office/drawing/2014/main" id="{00000000-0008-0000-0200-00001F020000}"/>
            </a:ext>
          </a:extLst>
        </xdr:cNvPr>
        <xdr:cNvSpPr/>
      </xdr:nvSpPr>
      <xdr:spPr>
        <a:xfrm>
          <a:off x="15430500" y="100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92075</xdr:rowOff>
    </xdr:from>
    <xdr:to>
      <xdr:col>76</xdr:col>
      <xdr:colOff>165100</xdr:colOff>
      <xdr:row>59</xdr:row>
      <xdr:rowOff>22225</xdr:rowOff>
    </xdr:to>
    <xdr:sp macro="" textlink="">
      <xdr:nvSpPr>
        <xdr:cNvPr id="544" name="フローチャート: 判断 543">
          <a:extLst>
            <a:ext uri="{FF2B5EF4-FFF2-40B4-BE49-F238E27FC236}">
              <a16:creationId xmlns:a16="http://schemas.microsoft.com/office/drawing/2014/main" id="{00000000-0008-0000-0200-000020020000}"/>
            </a:ext>
          </a:extLst>
        </xdr:cNvPr>
        <xdr:cNvSpPr/>
      </xdr:nvSpPr>
      <xdr:spPr>
        <a:xfrm>
          <a:off x="14541500" y="10036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145415</xdr:rowOff>
    </xdr:from>
    <xdr:to>
      <xdr:col>72</xdr:col>
      <xdr:colOff>38100</xdr:colOff>
      <xdr:row>59</xdr:row>
      <xdr:rowOff>75565</xdr:rowOff>
    </xdr:to>
    <xdr:sp macro="" textlink="">
      <xdr:nvSpPr>
        <xdr:cNvPr id="545" name="フローチャート: 判断 544">
          <a:extLst>
            <a:ext uri="{FF2B5EF4-FFF2-40B4-BE49-F238E27FC236}">
              <a16:creationId xmlns:a16="http://schemas.microsoft.com/office/drawing/2014/main" id="{00000000-0008-0000-0200-000021020000}"/>
            </a:ext>
          </a:extLst>
        </xdr:cNvPr>
        <xdr:cNvSpPr/>
      </xdr:nvSpPr>
      <xdr:spPr>
        <a:xfrm>
          <a:off x="13652500" y="1008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114935</xdr:rowOff>
    </xdr:from>
    <xdr:to>
      <xdr:col>67</xdr:col>
      <xdr:colOff>101600</xdr:colOff>
      <xdr:row>59</xdr:row>
      <xdr:rowOff>45085</xdr:rowOff>
    </xdr:to>
    <xdr:sp macro="" textlink="">
      <xdr:nvSpPr>
        <xdr:cNvPr id="546" name="フローチャート: 判断 545">
          <a:extLst>
            <a:ext uri="{FF2B5EF4-FFF2-40B4-BE49-F238E27FC236}">
              <a16:creationId xmlns:a16="http://schemas.microsoft.com/office/drawing/2014/main" id="{00000000-0008-0000-0200-000022020000}"/>
            </a:ext>
          </a:extLst>
        </xdr:cNvPr>
        <xdr:cNvSpPr/>
      </xdr:nvSpPr>
      <xdr:spPr>
        <a:xfrm>
          <a:off x="12763500" y="1005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00000000-0008-0000-0200-000023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00000000-0008-0000-0200-000024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00000000-0008-0000-0200-000025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00000000-0008-0000-0200-000026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00000000-0008-0000-0200-000027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126365</xdr:rowOff>
    </xdr:from>
    <xdr:to>
      <xdr:col>85</xdr:col>
      <xdr:colOff>177800</xdr:colOff>
      <xdr:row>61</xdr:row>
      <xdr:rowOff>56515</xdr:rowOff>
    </xdr:to>
    <xdr:sp macro="" textlink="">
      <xdr:nvSpPr>
        <xdr:cNvPr id="552" name="楕円 551">
          <a:extLst>
            <a:ext uri="{FF2B5EF4-FFF2-40B4-BE49-F238E27FC236}">
              <a16:creationId xmlns:a16="http://schemas.microsoft.com/office/drawing/2014/main" id="{00000000-0008-0000-0200-000028020000}"/>
            </a:ext>
          </a:extLst>
        </xdr:cNvPr>
        <xdr:cNvSpPr/>
      </xdr:nvSpPr>
      <xdr:spPr>
        <a:xfrm>
          <a:off x="16268700" y="1041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104792</xdr:rowOff>
    </xdr:from>
    <xdr:ext cx="405111" cy="259045"/>
    <xdr:sp macro="" textlink="">
      <xdr:nvSpPr>
        <xdr:cNvPr id="553" name="【保健センター・保健所】&#10;有形固定資産減価償却率該当値テキスト">
          <a:extLst>
            <a:ext uri="{FF2B5EF4-FFF2-40B4-BE49-F238E27FC236}">
              <a16:creationId xmlns:a16="http://schemas.microsoft.com/office/drawing/2014/main" id="{00000000-0008-0000-0200-000029020000}"/>
            </a:ext>
          </a:extLst>
        </xdr:cNvPr>
        <xdr:cNvSpPr txBox="1"/>
      </xdr:nvSpPr>
      <xdr:spPr>
        <a:xfrm>
          <a:off x="16357600" y="1039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78740</xdr:rowOff>
    </xdr:from>
    <xdr:to>
      <xdr:col>81</xdr:col>
      <xdr:colOff>101600</xdr:colOff>
      <xdr:row>61</xdr:row>
      <xdr:rowOff>8890</xdr:rowOff>
    </xdr:to>
    <xdr:sp macro="" textlink="">
      <xdr:nvSpPr>
        <xdr:cNvPr id="554" name="楕円 553">
          <a:extLst>
            <a:ext uri="{FF2B5EF4-FFF2-40B4-BE49-F238E27FC236}">
              <a16:creationId xmlns:a16="http://schemas.microsoft.com/office/drawing/2014/main" id="{00000000-0008-0000-0200-00002A020000}"/>
            </a:ext>
          </a:extLst>
        </xdr:cNvPr>
        <xdr:cNvSpPr/>
      </xdr:nvSpPr>
      <xdr:spPr>
        <a:xfrm>
          <a:off x="15430500" y="1036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129540</xdr:rowOff>
    </xdr:from>
    <xdr:to>
      <xdr:col>85</xdr:col>
      <xdr:colOff>127000</xdr:colOff>
      <xdr:row>61</xdr:row>
      <xdr:rowOff>5715</xdr:rowOff>
    </xdr:to>
    <xdr:cxnSp macro="">
      <xdr:nvCxnSpPr>
        <xdr:cNvPr id="555" name="直線コネクタ 554">
          <a:extLst>
            <a:ext uri="{FF2B5EF4-FFF2-40B4-BE49-F238E27FC236}">
              <a16:creationId xmlns:a16="http://schemas.microsoft.com/office/drawing/2014/main" id="{00000000-0008-0000-0200-00002B020000}"/>
            </a:ext>
          </a:extLst>
        </xdr:cNvPr>
        <xdr:cNvCxnSpPr/>
      </xdr:nvCxnSpPr>
      <xdr:spPr>
        <a:xfrm>
          <a:off x="15481300" y="10416540"/>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33020</xdr:rowOff>
    </xdr:from>
    <xdr:to>
      <xdr:col>76</xdr:col>
      <xdr:colOff>165100</xdr:colOff>
      <xdr:row>60</xdr:row>
      <xdr:rowOff>134620</xdr:rowOff>
    </xdr:to>
    <xdr:sp macro="" textlink="">
      <xdr:nvSpPr>
        <xdr:cNvPr id="556" name="楕円 555">
          <a:extLst>
            <a:ext uri="{FF2B5EF4-FFF2-40B4-BE49-F238E27FC236}">
              <a16:creationId xmlns:a16="http://schemas.microsoft.com/office/drawing/2014/main" id="{00000000-0008-0000-0200-00002C020000}"/>
            </a:ext>
          </a:extLst>
        </xdr:cNvPr>
        <xdr:cNvSpPr/>
      </xdr:nvSpPr>
      <xdr:spPr>
        <a:xfrm>
          <a:off x="14541500" y="1032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83820</xdr:rowOff>
    </xdr:from>
    <xdr:to>
      <xdr:col>81</xdr:col>
      <xdr:colOff>50800</xdr:colOff>
      <xdr:row>60</xdr:row>
      <xdr:rowOff>129540</xdr:rowOff>
    </xdr:to>
    <xdr:cxnSp macro="">
      <xdr:nvCxnSpPr>
        <xdr:cNvPr id="557" name="直線コネクタ 556">
          <a:extLst>
            <a:ext uri="{FF2B5EF4-FFF2-40B4-BE49-F238E27FC236}">
              <a16:creationId xmlns:a16="http://schemas.microsoft.com/office/drawing/2014/main" id="{00000000-0008-0000-0200-00002D020000}"/>
            </a:ext>
          </a:extLst>
        </xdr:cNvPr>
        <xdr:cNvCxnSpPr/>
      </xdr:nvCxnSpPr>
      <xdr:spPr>
        <a:xfrm>
          <a:off x="14592300" y="103708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158750</xdr:rowOff>
    </xdr:from>
    <xdr:to>
      <xdr:col>72</xdr:col>
      <xdr:colOff>38100</xdr:colOff>
      <xdr:row>60</xdr:row>
      <xdr:rowOff>88900</xdr:rowOff>
    </xdr:to>
    <xdr:sp macro="" textlink="">
      <xdr:nvSpPr>
        <xdr:cNvPr id="558" name="楕円 557">
          <a:extLst>
            <a:ext uri="{FF2B5EF4-FFF2-40B4-BE49-F238E27FC236}">
              <a16:creationId xmlns:a16="http://schemas.microsoft.com/office/drawing/2014/main" id="{00000000-0008-0000-0200-00002E020000}"/>
            </a:ext>
          </a:extLst>
        </xdr:cNvPr>
        <xdr:cNvSpPr/>
      </xdr:nvSpPr>
      <xdr:spPr>
        <a:xfrm>
          <a:off x="13652500" y="1027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38100</xdr:rowOff>
    </xdr:from>
    <xdr:to>
      <xdr:col>76</xdr:col>
      <xdr:colOff>114300</xdr:colOff>
      <xdr:row>60</xdr:row>
      <xdr:rowOff>83820</xdr:rowOff>
    </xdr:to>
    <xdr:cxnSp macro="">
      <xdr:nvCxnSpPr>
        <xdr:cNvPr id="559" name="直線コネクタ 558">
          <a:extLst>
            <a:ext uri="{FF2B5EF4-FFF2-40B4-BE49-F238E27FC236}">
              <a16:creationId xmlns:a16="http://schemas.microsoft.com/office/drawing/2014/main" id="{00000000-0008-0000-0200-00002F020000}"/>
            </a:ext>
          </a:extLst>
        </xdr:cNvPr>
        <xdr:cNvCxnSpPr/>
      </xdr:nvCxnSpPr>
      <xdr:spPr>
        <a:xfrm>
          <a:off x="13703300" y="103251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113030</xdr:rowOff>
    </xdr:from>
    <xdr:to>
      <xdr:col>67</xdr:col>
      <xdr:colOff>101600</xdr:colOff>
      <xdr:row>60</xdr:row>
      <xdr:rowOff>43180</xdr:rowOff>
    </xdr:to>
    <xdr:sp macro="" textlink="">
      <xdr:nvSpPr>
        <xdr:cNvPr id="560" name="楕円 559">
          <a:extLst>
            <a:ext uri="{FF2B5EF4-FFF2-40B4-BE49-F238E27FC236}">
              <a16:creationId xmlns:a16="http://schemas.microsoft.com/office/drawing/2014/main" id="{00000000-0008-0000-0200-000030020000}"/>
            </a:ext>
          </a:extLst>
        </xdr:cNvPr>
        <xdr:cNvSpPr/>
      </xdr:nvSpPr>
      <xdr:spPr>
        <a:xfrm>
          <a:off x="12763500" y="1022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163830</xdr:rowOff>
    </xdr:from>
    <xdr:to>
      <xdr:col>71</xdr:col>
      <xdr:colOff>177800</xdr:colOff>
      <xdr:row>60</xdr:row>
      <xdr:rowOff>38100</xdr:rowOff>
    </xdr:to>
    <xdr:cxnSp macro="">
      <xdr:nvCxnSpPr>
        <xdr:cNvPr id="561" name="直線コネクタ 560">
          <a:extLst>
            <a:ext uri="{FF2B5EF4-FFF2-40B4-BE49-F238E27FC236}">
              <a16:creationId xmlns:a16="http://schemas.microsoft.com/office/drawing/2014/main" id="{00000000-0008-0000-0200-000031020000}"/>
            </a:ext>
          </a:extLst>
        </xdr:cNvPr>
        <xdr:cNvCxnSpPr/>
      </xdr:nvCxnSpPr>
      <xdr:spPr>
        <a:xfrm>
          <a:off x="12814300" y="102793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78757</xdr:rowOff>
    </xdr:from>
    <xdr:ext cx="405111" cy="259045"/>
    <xdr:sp macro="" textlink="">
      <xdr:nvSpPr>
        <xdr:cNvPr id="562" name="n_1aveValue【保健センター・保健所】&#10;有形固定資産減価償却率">
          <a:extLst>
            <a:ext uri="{FF2B5EF4-FFF2-40B4-BE49-F238E27FC236}">
              <a16:creationId xmlns:a16="http://schemas.microsoft.com/office/drawing/2014/main" id="{00000000-0008-0000-0200-000032020000}"/>
            </a:ext>
          </a:extLst>
        </xdr:cNvPr>
        <xdr:cNvSpPr txBox="1"/>
      </xdr:nvSpPr>
      <xdr:spPr>
        <a:xfrm>
          <a:off x="15266044" y="985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38752</xdr:rowOff>
    </xdr:from>
    <xdr:ext cx="405111" cy="259045"/>
    <xdr:sp macro="" textlink="">
      <xdr:nvSpPr>
        <xdr:cNvPr id="563" name="n_2aveValue【保健センター・保健所】&#10;有形固定資産減価償却率">
          <a:extLst>
            <a:ext uri="{FF2B5EF4-FFF2-40B4-BE49-F238E27FC236}">
              <a16:creationId xmlns:a16="http://schemas.microsoft.com/office/drawing/2014/main" id="{00000000-0008-0000-0200-000033020000}"/>
            </a:ext>
          </a:extLst>
        </xdr:cNvPr>
        <xdr:cNvSpPr txBox="1"/>
      </xdr:nvSpPr>
      <xdr:spPr>
        <a:xfrm>
          <a:off x="14389744" y="981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92092</xdr:rowOff>
    </xdr:from>
    <xdr:ext cx="405111" cy="259045"/>
    <xdr:sp macro="" textlink="">
      <xdr:nvSpPr>
        <xdr:cNvPr id="564" name="n_3aveValue【保健センター・保健所】&#10;有形固定資産減価償却率">
          <a:extLst>
            <a:ext uri="{FF2B5EF4-FFF2-40B4-BE49-F238E27FC236}">
              <a16:creationId xmlns:a16="http://schemas.microsoft.com/office/drawing/2014/main" id="{00000000-0008-0000-0200-000034020000}"/>
            </a:ext>
          </a:extLst>
        </xdr:cNvPr>
        <xdr:cNvSpPr txBox="1"/>
      </xdr:nvSpPr>
      <xdr:spPr>
        <a:xfrm>
          <a:off x="13500744" y="9864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61612</xdr:rowOff>
    </xdr:from>
    <xdr:ext cx="405111" cy="259045"/>
    <xdr:sp macro="" textlink="">
      <xdr:nvSpPr>
        <xdr:cNvPr id="565" name="n_4aveValue【保健センター・保健所】&#10;有形固定資産減価償却率">
          <a:extLst>
            <a:ext uri="{FF2B5EF4-FFF2-40B4-BE49-F238E27FC236}">
              <a16:creationId xmlns:a16="http://schemas.microsoft.com/office/drawing/2014/main" id="{00000000-0008-0000-0200-000035020000}"/>
            </a:ext>
          </a:extLst>
        </xdr:cNvPr>
        <xdr:cNvSpPr txBox="1"/>
      </xdr:nvSpPr>
      <xdr:spPr>
        <a:xfrm>
          <a:off x="12611744" y="983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17</xdr:rowOff>
    </xdr:from>
    <xdr:ext cx="405111" cy="259045"/>
    <xdr:sp macro="" textlink="">
      <xdr:nvSpPr>
        <xdr:cNvPr id="566" name="n_1mainValue【保健センター・保健所】&#10;有形固定資産減価償却率">
          <a:extLst>
            <a:ext uri="{FF2B5EF4-FFF2-40B4-BE49-F238E27FC236}">
              <a16:creationId xmlns:a16="http://schemas.microsoft.com/office/drawing/2014/main" id="{00000000-0008-0000-0200-000036020000}"/>
            </a:ext>
          </a:extLst>
        </xdr:cNvPr>
        <xdr:cNvSpPr txBox="1"/>
      </xdr:nvSpPr>
      <xdr:spPr>
        <a:xfrm>
          <a:off x="15266044" y="10458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125747</xdr:rowOff>
    </xdr:from>
    <xdr:ext cx="405111" cy="259045"/>
    <xdr:sp macro="" textlink="">
      <xdr:nvSpPr>
        <xdr:cNvPr id="567" name="n_2mainValue【保健センター・保健所】&#10;有形固定資産減価償却率">
          <a:extLst>
            <a:ext uri="{FF2B5EF4-FFF2-40B4-BE49-F238E27FC236}">
              <a16:creationId xmlns:a16="http://schemas.microsoft.com/office/drawing/2014/main" id="{00000000-0008-0000-0200-000037020000}"/>
            </a:ext>
          </a:extLst>
        </xdr:cNvPr>
        <xdr:cNvSpPr txBox="1"/>
      </xdr:nvSpPr>
      <xdr:spPr>
        <a:xfrm>
          <a:off x="14389744" y="1041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80027</xdr:rowOff>
    </xdr:from>
    <xdr:ext cx="405111" cy="259045"/>
    <xdr:sp macro="" textlink="">
      <xdr:nvSpPr>
        <xdr:cNvPr id="568" name="n_3mainValue【保健センター・保健所】&#10;有形固定資産減価償却率">
          <a:extLst>
            <a:ext uri="{FF2B5EF4-FFF2-40B4-BE49-F238E27FC236}">
              <a16:creationId xmlns:a16="http://schemas.microsoft.com/office/drawing/2014/main" id="{00000000-0008-0000-0200-000038020000}"/>
            </a:ext>
          </a:extLst>
        </xdr:cNvPr>
        <xdr:cNvSpPr txBox="1"/>
      </xdr:nvSpPr>
      <xdr:spPr>
        <a:xfrm>
          <a:off x="13500744" y="1036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34307</xdr:rowOff>
    </xdr:from>
    <xdr:ext cx="405111" cy="259045"/>
    <xdr:sp macro="" textlink="">
      <xdr:nvSpPr>
        <xdr:cNvPr id="569" name="n_4mainValue【保健センター・保健所】&#10;有形固定資産減価償却率">
          <a:extLst>
            <a:ext uri="{FF2B5EF4-FFF2-40B4-BE49-F238E27FC236}">
              <a16:creationId xmlns:a16="http://schemas.microsoft.com/office/drawing/2014/main" id="{00000000-0008-0000-0200-000039020000}"/>
            </a:ext>
          </a:extLst>
        </xdr:cNvPr>
        <xdr:cNvSpPr txBox="1"/>
      </xdr:nvSpPr>
      <xdr:spPr>
        <a:xfrm>
          <a:off x="12611744" y="1032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0" name="正方形/長方形 569">
          <a:extLst>
            <a:ext uri="{FF2B5EF4-FFF2-40B4-BE49-F238E27FC236}">
              <a16:creationId xmlns:a16="http://schemas.microsoft.com/office/drawing/2014/main" id="{00000000-0008-0000-0200-00003A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1" name="正方形/長方形 570">
          <a:extLst>
            <a:ext uri="{FF2B5EF4-FFF2-40B4-BE49-F238E27FC236}">
              <a16:creationId xmlns:a16="http://schemas.microsoft.com/office/drawing/2014/main" id="{00000000-0008-0000-0200-00003B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2" name="正方形/長方形 571">
          <a:extLst>
            <a:ext uri="{FF2B5EF4-FFF2-40B4-BE49-F238E27FC236}">
              <a16:creationId xmlns:a16="http://schemas.microsoft.com/office/drawing/2014/main" id="{00000000-0008-0000-0200-00003C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3" name="正方形/長方形 572">
          <a:extLst>
            <a:ext uri="{FF2B5EF4-FFF2-40B4-BE49-F238E27FC236}">
              <a16:creationId xmlns:a16="http://schemas.microsoft.com/office/drawing/2014/main" id="{00000000-0008-0000-0200-00003D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4" name="正方形/長方形 573">
          <a:extLst>
            <a:ext uri="{FF2B5EF4-FFF2-40B4-BE49-F238E27FC236}">
              <a16:creationId xmlns:a16="http://schemas.microsoft.com/office/drawing/2014/main" id="{00000000-0008-0000-0200-00003E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5" name="正方形/長方形 574">
          <a:extLst>
            <a:ext uri="{FF2B5EF4-FFF2-40B4-BE49-F238E27FC236}">
              <a16:creationId xmlns:a16="http://schemas.microsoft.com/office/drawing/2014/main" id="{00000000-0008-0000-0200-00003F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6" name="正方形/長方形 575">
          <a:extLst>
            <a:ext uri="{FF2B5EF4-FFF2-40B4-BE49-F238E27FC236}">
              <a16:creationId xmlns:a16="http://schemas.microsoft.com/office/drawing/2014/main" id="{00000000-0008-0000-0200-000040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7" name="正方形/長方形 576">
          <a:extLst>
            <a:ext uri="{FF2B5EF4-FFF2-40B4-BE49-F238E27FC236}">
              <a16:creationId xmlns:a16="http://schemas.microsoft.com/office/drawing/2014/main" id="{00000000-0008-0000-0200-000041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8" name="テキスト ボックス 577">
          <a:extLst>
            <a:ext uri="{FF2B5EF4-FFF2-40B4-BE49-F238E27FC236}">
              <a16:creationId xmlns:a16="http://schemas.microsoft.com/office/drawing/2014/main" id="{00000000-0008-0000-0200-000042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9" name="直線コネクタ 578">
          <a:extLst>
            <a:ext uri="{FF2B5EF4-FFF2-40B4-BE49-F238E27FC236}">
              <a16:creationId xmlns:a16="http://schemas.microsoft.com/office/drawing/2014/main" id="{00000000-0008-0000-0200-000043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80" name="直線コネクタ 579">
          <a:extLst>
            <a:ext uri="{FF2B5EF4-FFF2-40B4-BE49-F238E27FC236}">
              <a16:creationId xmlns:a16="http://schemas.microsoft.com/office/drawing/2014/main" id="{00000000-0008-0000-0200-000044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1" name="テキスト ボックス 580">
          <a:extLst>
            <a:ext uri="{FF2B5EF4-FFF2-40B4-BE49-F238E27FC236}">
              <a16:creationId xmlns:a16="http://schemas.microsoft.com/office/drawing/2014/main" id="{00000000-0008-0000-0200-000045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2" name="直線コネクタ 581">
          <a:extLst>
            <a:ext uri="{FF2B5EF4-FFF2-40B4-BE49-F238E27FC236}">
              <a16:creationId xmlns:a16="http://schemas.microsoft.com/office/drawing/2014/main" id="{00000000-0008-0000-0200-000046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3" name="テキスト ボックス 582">
          <a:extLst>
            <a:ext uri="{FF2B5EF4-FFF2-40B4-BE49-F238E27FC236}">
              <a16:creationId xmlns:a16="http://schemas.microsoft.com/office/drawing/2014/main" id="{00000000-0008-0000-0200-000047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4" name="直線コネクタ 583">
          <a:extLst>
            <a:ext uri="{FF2B5EF4-FFF2-40B4-BE49-F238E27FC236}">
              <a16:creationId xmlns:a16="http://schemas.microsoft.com/office/drawing/2014/main" id="{00000000-0008-0000-0200-000048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5" name="テキスト ボックス 584">
          <a:extLst>
            <a:ext uri="{FF2B5EF4-FFF2-40B4-BE49-F238E27FC236}">
              <a16:creationId xmlns:a16="http://schemas.microsoft.com/office/drawing/2014/main" id="{00000000-0008-0000-0200-000049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6" name="直線コネクタ 585">
          <a:extLst>
            <a:ext uri="{FF2B5EF4-FFF2-40B4-BE49-F238E27FC236}">
              <a16:creationId xmlns:a16="http://schemas.microsoft.com/office/drawing/2014/main" id="{00000000-0008-0000-0200-00004A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7" name="テキスト ボックス 586">
          <a:extLst>
            <a:ext uri="{FF2B5EF4-FFF2-40B4-BE49-F238E27FC236}">
              <a16:creationId xmlns:a16="http://schemas.microsoft.com/office/drawing/2014/main" id="{00000000-0008-0000-0200-00004B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8" name="直線コネクタ 587">
          <a:extLst>
            <a:ext uri="{FF2B5EF4-FFF2-40B4-BE49-F238E27FC236}">
              <a16:creationId xmlns:a16="http://schemas.microsoft.com/office/drawing/2014/main" id="{00000000-0008-0000-0200-00004C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9" name="テキスト ボックス 588">
          <a:extLst>
            <a:ext uri="{FF2B5EF4-FFF2-40B4-BE49-F238E27FC236}">
              <a16:creationId xmlns:a16="http://schemas.microsoft.com/office/drawing/2014/main" id="{00000000-0008-0000-0200-00004D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0" name="直線コネクタ 589">
          <a:extLst>
            <a:ext uri="{FF2B5EF4-FFF2-40B4-BE49-F238E27FC236}">
              <a16:creationId xmlns:a16="http://schemas.microsoft.com/office/drawing/2014/main" id="{00000000-0008-0000-0200-00004E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1" name="テキスト ボックス 590">
          <a:extLst>
            <a:ext uri="{FF2B5EF4-FFF2-40B4-BE49-F238E27FC236}">
              <a16:creationId xmlns:a16="http://schemas.microsoft.com/office/drawing/2014/main" id="{00000000-0008-0000-0200-00004F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2" name="【保健センター・保健所】&#10;一人当たり面積グラフ枠">
          <a:extLst>
            <a:ext uri="{FF2B5EF4-FFF2-40B4-BE49-F238E27FC236}">
              <a16:creationId xmlns:a16="http://schemas.microsoft.com/office/drawing/2014/main" id="{00000000-0008-0000-0200-000050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160020</xdr:rowOff>
    </xdr:from>
    <xdr:to>
      <xdr:col>116</xdr:col>
      <xdr:colOff>62864</xdr:colOff>
      <xdr:row>63</xdr:row>
      <xdr:rowOff>140970</xdr:rowOff>
    </xdr:to>
    <xdr:cxnSp macro="">
      <xdr:nvCxnSpPr>
        <xdr:cNvPr id="593" name="直線コネクタ 592">
          <a:extLst>
            <a:ext uri="{FF2B5EF4-FFF2-40B4-BE49-F238E27FC236}">
              <a16:creationId xmlns:a16="http://schemas.microsoft.com/office/drawing/2014/main" id="{00000000-0008-0000-0200-000051020000}"/>
            </a:ext>
          </a:extLst>
        </xdr:cNvPr>
        <xdr:cNvCxnSpPr/>
      </xdr:nvCxnSpPr>
      <xdr:spPr>
        <a:xfrm flipV="1">
          <a:off x="22160864" y="976122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144797</xdr:rowOff>
    </xdr:from>
    <xdr:ext cx="469744" cy="259045"/>
    <xdr:sp macro="" textlink="">
      <xdr:nvSpPr>
        <xdr:cNvPr id="594" name="【保健センター・保健所】&#10;一人当たり面積最小値テキスト">
          <a:extLst>
            <a:ext uri="{FF2B5EF4-FFF2-40B4-BE49-F238E27FC236}">
              <a16:creationId xmlns:a16="http://schemas.microsoft.com/office/drawing/2014/main" id="{00000000-0008-0000-0200-000052020000}"/>
            </a:ext>
          </a:extLst>
        </xdr:cNvPr>
        <xdr:cNvSpPr txBox="1"/>
      </xdr:nvSpPr>
      <xdr:spPr>
        <a:xfrm>
          <a:off x="22199600" y="1094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140970</xdr:rowOff>
    </xdr:from>
    <xdr:to>
      <xdr:col>116</xdr:col>
      <xdr:colOff>152400</xdr:colOff>
      <xdr:row>63</xdr:row>
      <xdr:rowOff>140970</xdr:rowOff>
    </xdr:to>
    <xdr:cxnSp macro="">
      <xdr:nvCxnSpPr>
        <xdr:cNvPr id="595" name="直線コネクタ 594">
          <a:extLst>
            <a:ext uri="{FF2B5EF4-FFF2-40B4-BE49-F238E27FC236}">
              <a16:creationId xmlns:a16="http://schemas.microsoft.com/office/drawing/2014/main" id="{00000000-0008-0000-0200-000053020000}"/>
            </a:ext>
          </a:extLst>
        </xdr:cNvPr>
        <xdr:cNvCxnSpPr/>
      </xdr:nvCxnSpPr>
      <xdr:spPr>
        <a:xfrm>
          <a:off x="22072600" y="1094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106697</xdr:rowOff>
    </xdr:from>
    <xdr:ext cx="469744" cy="259045"/>
    <xdr:sp macro="" textlink="">
      <xdr:nvSpPr>
        <xdr:cNvPr id="596" name="【保健センター・保健所】&#10;一人当たり面積最大値テキスト">
          <a:extLst>
            <a:ext uri="{FF2B5EF4-FFF2-40B4-BE49-F238E27FC236}">
              <a16:creationId xmlns:a16="http://schemas.microsoft.com/office/drawing/2014/main" id="{00000000-0008-0000-0200-000054020000}"/>
            </a:ext>
          </a:extLst>
        </xdr:cNvPr>
        <xdr:cNvSpPr txBox="1"/>
      </xdr:nvSpPr>
      <xdr:spPr>
        <a:xfrm>
          <a:off x="22199600" y="953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160020</xdr:rowOff>
    </xdr:from>
    <xdr:to>
      <xdr:col>116</xdr:col>
      <xdr:colOff>152400</xdr:colOff>
      <xdr:row>56</xdr:row>
      <xdr:rowOff>160020</xdr:rowOff>
    </xdr:to>
    <xdr:cxnSp macro="">
      <xdr:nvCxnSpPr>
        <xdr:cNvPr id="597" name="直線コネクタ 596">
          <a:extLst>
            <a:ext uri="{FF2B5EF4-FFF2-40B4-BE49-F238E27FC236}">
              <a16:creationId xmlns:a16="http://schemas.microsoft.com/office/drawing/2014/main" id="{00000000-0008-0000-0200-000055020000}"/>
            </a:ext>
          </a:extLst>
        </xdr:cNvPr>
        <xdr:cNvCxnSpPr/>
      </xdr:nvCxnSpPr>
      <xdr:spPr>
        <a:xfrm>
          <a:off x="22072600" y="976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163847</xdr:rowOff>
    </xdr:from>
    <xdr:ext cx="469744" cy="259045"/>
    <xdr:sp macro="" textlink="">
      <xdr:nvSpPr>
        <xdr:cNvPr id="598" name="【保健センター・保健所】&#10;一人当たり面積平均値テキスト">
          <a:extLst>
            <a:ext uri="{FF2B5EF4-FFF2-40B4-BE49-F238E27FC236}">
              <a16:creationId xmlns:a16="http://schemas.microsoft.com/office/drawing/2014/main" id="{00000000-0008-0000-0200-000056020000}"/>
            </a:ext>
          </a:extLst>
        </xdr:cNvPr>
        <xdr:cNvSpPr txBox="1"/>
      </xdr:nvSpPr>
      <xdr:spPr>
        <a:xfrm>
          <a:off x="22199600" y="106222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13970</xdr:rowOff>
    </xdr:from>
    <xdr:to>
      <xdr:col>116</xdr:col>
      <xdr:colOff>114300</xdr:colOff>
      <xdr:row>62</xdr:row>
      <xdr:rowOff>115570</xdr:rowOff>
    </xdr:to>
    <xdr:sp macro="" textlink="">
      <xdr:nvSpPr>
        <xdr:cNvPr id="599" name="フローチャート: 判断 598">
          <a:extLst>
            <a:ext uri="{FF2B5EF4-FFF2-40B4-BE49-F238E27FC236}">
              <a16:creationId xmlns:a16="http://schemas.microsoft.com/office/drawing/2014/main" id="{00000000-0008-0000-0200-000057020000}"/>
            </a:ext>
          </a:extLst>
        </xdr:cNvPr>
        <xdr:cNvSpPr/>
      </xdr:nvSpPr>
      <xdr:spPr>
        <a:xfrm>
          <a:off x="22110700" y="1064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21590</xdr:rowOff>
    </xdr:from>
    <xdr:to>
      <xdr:col>112</xdr:col>
      <xdr:colOff>38100</xdr:colOff>
      <xdr:row>62</xdr:row>
      <xdr:rowOff>123190</xdr:rowOff>
    </xdr:to>
    <xdr:sp macro="" textlink="">
      <xdr:nvSpPr>
        <xdr:cNvPr id="600" name="フローチャート: 判断 599">
          <a:extLst>
            <a:ext uri="{FF2B5EF4-FFF2-40B4-BE49-F238E27FC236}">
              <a16:creationId xmlns:a16="http://schemas.microsoft.com/office/drawing/2014/main" id="{00000000-0008-0000-0200-000058020000}"/>
            </a:ext>
          </a:extLst>
        </xdr:cNvPr>
        <xdr:cNvSpPr/>
      </xdr:nvSpPr>
      <xdr:spPr>
        <a:xfrm>
          <a:off x="21272500" y="10651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170180</xdr:rowOff>
    </xdr:from>
    <xdr:to>
      <xdr:col>107</xdr:col>
      <xdr:colOff>101600</xdr:colOff>
      <xdr:row>62</xdr:row>
      <xdr:rowOff>100330</xdr:rowOff>
    </xdr:to>
    <xdr:sp macro="" textlink="">
      <xdr:nvSpPr>
        <xdr:cNvPr id="601" name="フローチャート: 判断 600">
          <a:extLst>
            <a:ext uri="{FF2B5EF4-FFF2-40B4-BE49-F238E27FC236}">
              <a16:creationId xmlns:a16="http://schemas.microsoft.com/office/drawing/2014/main" id="{00000000-0008-0000-0200-000059020000}"/>
            </a:ext>
          </a:extLst>
        </xdr:cNvPr>
        <xdr:cNvSpPr/>
      </xdr:nvSpPr>
      <xdr:spPr>
        <a:xfrm>
          <a:off x="20383500" y="1062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40640</xdr:rowOff>
    </xdr:from>
    <xdr:to>
      <xdr:col>102</xdr:col>
      <xdr:colOff>165100</xdr:colOff>
      <xdr:row>62</xdr:row>
      <xdr:rowOff>142240</xdr:rowOff>
    </xdr:to>
    <xdr:sp macro="" textlink="">
      <xdr:nvSpPr>
        <xdr:cNvPr id="602" name="フローチャート: 判断 601">
          <a:extLst>
            <a:ext uri="{FF2B5EF4-FFF2-40B4-BE49-F238E27FC236}">
              <a16:creationId xmlns:a16="http://schemas.microsoft.com/office/drawing/2014/main" id="{00000000-0008-0000-0200-00005A020000}"/>
            </a:ext>
          </a:extLst>
        </xdr:cNvPr>
        <xdr:cNvSpPr/>
      </xdr:nvSpPr>
      <xdr:spPr>
        <a:xfrm>
          <a:off x="19494500" y="1067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59690</xdr:rowOff>
    </xdr:from>
    <xdr:to>
      <xdr:col>98</xdr:col>
      <xdr:colOff>38100</xdr:colOff>
      <xdr:row>62</xdr:row>
      <xdr:rowOff>161290</xdr:rowOff>
    </xdr:to>
    <xdr:sp macro="" textlink="">
      <xdr:nvSpPr>
        <xdr:cNvPr id="603" name="フローチャート: 判断 602">
          <a:extLst>
            <a:ext uri="{FF2B5EF4-FFF2-40B4-BE49-F238E27FC236}">
              <a16:creationId xmlns:a16="http://schemas.microsoft.com/office/drawing/2014/main" id="{00000000-0008-0000-0200-00005B020000}"/>
            </a:ext>
          </a:extLst>
        </xdr:cNvPr>
        <xdr:cNvSpPr/>
      </xdr:nvSpPr>
      <xdr:spPr>
        <a:xfrm>
          <a:off x="18605500" y="10689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00000000-0008-0000-0200-00005C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00000000-0008-0000-0200-00005D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00000000-0008-0000-0200-00005E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00000000-0008-0000-0200-00005F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00000000-0008-0000-0200-000060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116840</xdr:rowOff>
    </xdr:from>
    <xdr:to>
      <xdr:col>116</xdr:col>
      <xdr:colOff>114300</xdr:colOff>
      <xdr:row>62</xdr:row>
      <xdr:rowOff>46990</xdr:rowOff>
    </xdr:to>
    <xdr:sp macro="" textlink="">
      <xdr:nvSpPr>
        <xdr:cNvPr id="609" name="楕円 608">
          <a:extLst>
            <a:ext uri="{FF2B5EF4-FFF2-40B4-BE49-F238E27FC236}">
              <a16:creationId xmlns:a16="http://schemas.microsoft.com/office/drawing/2014/main" id="{00000000-0008-0000-0200-000061020000}"/>
            </a:ext>
          </a:extLst>
        </xdr:cNvPr>
        <xdr:cNvSpPr/>
      </xdr:nvSpPr>
      <xdr:spPr>
        <a:xfrm>
          <a:off x="221107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139717</xdr:rowOff>
    </xdr:from>
    <xdr:ext cx="469744" cy="259045"/>
    <xdr:sp macro="" textlink="">
      <xdr:nvSpPr>
        <xdr:cNvPr id="610" name="【保健センター・保健所】&#10;一人当たり面積該当値テキスト">
          <a:extLst>
            <a:ext uri="{FF2B5EF4-FFF2-40B4-BE49-F238E27FC236}">
              <a16:creationId xmlns:a16="http://schemas.microsoft.com/office/drawing/2014/main" id="{00000000-0008-0000-0200-000062020000}"/>
            </a:ext>
          </a:extLst>
        </xdr:cNvPr>
        <xdr:cNvSpPr txBox="1"/>
      </xdr:nvSpPr>
      <xdr:spPr>
        <a:xfrm>
          <a:off x="22199600" y="10426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124460</xdr:rowOff>
    </xdr:from>
    <xdr:to>
      <xdr:col>112</xdr:col>
      <xdr:colOff>38100</xdr:colOff>
      <xdr:row>62</xdr:row>
      <xdr:rowOff>54610</xdr:rowOff>
    </xdr:to>
    <xdr:sp macro="" textlink="">
      <xdr:nvSpPr>
        <xdr:cNvPr id="611" name="楕円 610">
          <a:extLst>
            <a:ext uri="{FF2B5EF4-FFF2-40B4-BE49-F238E27FC236}">
              <a16:creationId xmlns:a16="http://schemas.microsoft.com/office/drawing/2014/main" id="{00000000-0008-0000-0200-000063020000}"/>
            </a:ext>
          </a:extLst>
        </xdr:cNvPr>
        <xdr:cNvSpPr/>
      </xdr:nvSpPr>
      <xdr:spPr>
        <a:xfrm>
          <a:off x="21272500" y="1058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167640</xdr:rowOff>
    </xdr:from>
    <xdr:to>
      <xdr:col>116</xdr:col>
      <xdr:colOff>63500</xdr:colOff>
      <xdr:row>62</xdr:row>
      <xdr:rowOff>3810</xdr:rowOff>
    </xdr:to>
    <xdr:cxnSp macro="">
      <xdr:nvCxnSpPr>
        <xdr:cNvPr id="612" name="直線コネクタ 611">
          <a:extLst>
            <a:ext uri="{FF2B5EF4-FFF2-40B4-BE49-F238E27FC236}">
              <a16:creationId xmlns:a16="http://schemas.microsoft.com/office/drawing/2014/main" id="{00000000-0008-0000-0200-000064020000}"/>
            </a:ext>
          </a:extLst>
        </xdr:cNvPr>
        <xdr:cNvCxnSpPr/>
      </xdr:nvCxnSpPr>
      <xdr:spPr>
        <a:xfrm flipV="1">
          <a:off x="21323300" y="1062609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132080</xdr:rowOff>
    </xdr:from>
    <xdr:to>
      <xdr:col>107</xdr:col>
      <xdr:colOff>101600</xdr:colOff>
      <xdr:row>62</xdr:row>
      <xdr:rowOff>62230</xdr:rowOff>
    </xdr:to>
    <xdr:sp macro="" textlink="">
      <xdr:nvSpPr>
        <xdr:cNvPr id="613" name="楕円 612">
          <a:extLst>
            <a:ext uri="{FF2B5EF4-FFF2-40B4-BE49-F238E27FC236}">
              <a16:creationId xmlns:a16="http://schemas.microsoft.com/office/drawing/2014/main" id="{00000000-0008-0000-0200-000065020000}"/>
            </a:ext>
          </a:extLst>
        </xdr:cNvPr>
        <xdr:cNvSpPr/>
      </xdr:nvSpPr>
      <xdr:spPr>
        <a:xfrm>
          <a:off x="20383500" y="1059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3810</xdr:rowOff>
    </xdr:from>
    <xdr:to>
      <xdr:col>111</xdr:col>
      <xdr:colOff>177800</xdr:colOff>
      <xdr:row>62</xdr:row>
      <xdr:rowOff>11430</xdr:rowOff>
    </xdr:to>
    <xdr:cxnSp macro="">
      <xdr:nvCxnSpPr>
        <xdr:cNvPr id="614" name="直線コネクタ 613">
          <a:extLst>
            <a:ext uri="{FF2B5EF4-FFF2-40B4-BE49-F238E27FC236}">
              <a16:creationId xmlns:a16="http://schemas.microsoft.com/office/drawing/2014/main" id="{00000000-0008-0000-0200-000066020000}"/>
            </a:ext>
          </a:extLst>
        </xdr:cNvPr>
        <xdr:cNvCxnSpPr/>
      </xdr:nvCxnSpPr>
      <xdr:spPr>
        <a:xfrm flipV="1">
          <a:off x="20434300" y="1063371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139700</xdr:rowOff>
    </xdr:from>
    <xdr:to>
      <xdr:col>102</xdr:col>
      <xdr:colOff>165100</xdr:colOff>
      <xdr:row>62</xdr:row>
      <xdr:rowOff>69850</xdr:rowOff>
    </xdr:to>
    <xdr:sp macro="" textlink="">
      <xdr:nvSpPr>
        <xdr:cNvPr id="615" name="楕円 614">
          <a:extLst>
            <a:ext uri="{FF2B5EF4-FFF2-40B4-BE49-F238E27FC236}">
              <a16:creationId xmlns:a16="http://schemas.microsoft.com/office/drawing/2014/main" id="{00000000-0008-0000-0200-000067020000}"/>
            </a:ext>
          </a:extLst>
        </xdr:cNvPr>
        <xdr:cNvSpPr/>
      </xdr:nvSpPr>
      <xdr:spPr>
        <a:xfrm>
          <a:off x="19494500" y="1059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11430</xdr:rowOff>
    </xdr:from>
    <xdr:to>
      <xdr:col>107</xdr:col>
      <xdr:colOff>50800</xdr:colOff>
      <xdr:row>62</xdr:row>
      <xdr:rowOff>19050</xdr:rowOff>
    </xdr:to>
    <xdr:cxnSp macro="">
      <xdr:nvCxnSpPr>
        <xdr:cNvPr id="616" name="直線コネクタ 615">
          <a:extLst>
            <a:ext uri="{FF2B5EF4-FFF2-40B4-BE49-F238E27FC236}">
              <a16:creationId xmlns:a16="http://schemas.microsoft.com/office/drawing/2014/main" id="{00000000-0008-0000-0200-000068020000}"/>
            </a:ext>
          </a:extLst>
        </xdr:cNvPr>
        <xdr:cNvCxnSpPr/>
      </xdr:nvCxnSpPr>
      <xdr:spPr>
        <a:xfrm flipV="1">
          <a:off x="19545300" y="1064133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147320</xdr:rowOff>
    </xdr:from>
    <xdr:to>
      <xdr:col>98</xdr:col>
      <xdr:colOff>38100</xdr:colOff>
      <xdr:row>62</xdr:row>
      <xdr:rowOff>77470</xdr:rowOff>
    </xdr:to>
    <xdr:sp macro="" textlink="">
      <xdr:nvSpPr>
        <xdr:cNvPr id="617" name="楕円 616">
          <a:extLst>
            <a:ext uri="{FF2B5EF4-FFF2-40B4-BE49-F238E27FC236}">
              <a16:creationId xmlns:a16="http://schemas.microsoft.com/office/drawing/2014/main" id="{00000000-0008-0000-0200-000069020000}"/>
            </a:ext>
          </a:extLst>
        </xdr:cNvPr>
        <xdr:cNvSpPr/>
      </xdr:nvSpPr>
      <xdr:spPr>
        <a:xfrm>
          <a:off x="18605500" y="1060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19050</xdr:rowOff>
    </xdr:from>
    <xdr:to>
      <xdr:col>102</xdr:col>
      <xdr:colOff>114300</xdr:colOff>
      <xdr:row>62</xdr:row>
      <xdr:rowOff>26670</xdr:rowOff>
    </xdr:to>
    <xdr:cxnSp macro="">
      <xdr:nvCxnSpPr>
        <xdr:cNvPr id="618" name="直線コネクタ 617">
          <a:extLst>
            <a:ext uri="{FF2B5EF4-FFF2-40B4-BE49-F238E27FC236}">
              <a16:creationId xmlns:a16="http://schemas.microsoft.com/office/drawing/2014/main" id="{00000000-0008-0000-0200-00006A020000}"/>
            </a:ext>
          </a:extLst>
        </xdr:cNvPr>
        <xdr:cNvCxnSpPr/>
      </xdr:nvCxnSpPr>
      <xdr:spPr>
        <a:xfrm flipV="1">
          <a:off x="18656300" y="1064895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114317</xdr:rowOff>
    </xdr:from>
    <xdr:ext cx="469744" cy="259045"/>
    <xdr:sp macro="" textlink="">
      <xdr:nvSpPr>
        <xdr:cNvPr id="619" name="n_1aveValue【保健センター・保健所】&#10;一人当たり面積">
          <a:extLst>
            <a:ext uri="{FF2B5EF4-FFF2-40B4-BE49-F238E27FC236}">
              <a16:creationId xmlns:a16="http://schemas.microsoft.com/office/drawing/2014/main" id="{00000000-0008-0000-0200-00006B020000}"/>
            </a:ext>
          </a:extLst>
        </xdr:cNvPr>
        <xdr:cNvSpPr txBox="1"/>
      </xdr:nvSpPr>
      <xdr:spPr>
        <a:xfrm>
          <a:off x="21075727" y="10744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91457</xdr:rowOff>
    </xdr:from>
    <xdr:ext cx="469744" cy="259045"/>
    <xdr:sp macro="" textlink="">
      <xdr:nvSpPr>
        <xdr:cNvPr id="620" name="n_2aveValue【保健センター・保健所】&#10;一人当たり面積">
          <a:extLst>
            <a:ext uri="{FF2B5EF4-FFF2-40B4-BE49-F238E27FC236}">
              <a16:creationId xmlns:a16="http://schemas.microsoft.com/office/drawing/2014/main" id="{00000000-0008-0000-0200-00006C020000}"/>
            </a:ext>
          </a:extLst>
        </xdr:cNvPr>
        <xdr:cNvSpPr txBox="1"/>
      </xdr:nvSpPr>
      <xdr:spPr>
        <a:xfrm>
          <a:off x="20199427" y="10721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133367</xdr:rowOff>
    </xdr:from>
    <xdr:ext cx="469744" cy="259045"/>
    <xdr:sp macro="" textlink="">
      <xdr:nvSpPr>
        <xdr:cNvPr id="621" name="n_3aveValue【保健センター・保健所】&#10;一人当たり面積">
          <a:extLst>
            <a:ext uri="{FF2B5EF4-FFF2-40B4-BE49-F238E27FC236}">
              <a16:creationId xmlns:a16="http://schemas.microsoft.com/office/drawing/2014/main" id="{00000000-0008-0000-0200-00006D020000}"/>
            </a:ext>
          </a:extLst>
        </xdr:cNvPr>
        <xdr:cNvSpPr txBox="1"/>
      </xdr:nvSpPr>
      <xdr:spPr>
        <a:xfrm>
          <a:off x="19310427" y="1076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152417</xdr:rowOff>
    </xdr:from>
    <xdr:ext cx="469744" cy="259045"/>
    <xdr:sp macro="" textlink="">
      <xdr:nvSpPr>
        <xdr:cNvPr id="622" name="n_4aveValue【保健センター・保健所】&#10;一人当たり面積">
          <a:extLst>
            <a:ext uri="{FF2B5EF4-FFF2-40B4-BE49-F238E27FC236}">
              <a16:creationId xmlns:a16="http://schemas.microsoft.com/office/drawing/2014/main" id="{00000000-0008-0000-0200-00006E020000}"/>
            </a:ext>
          </a:extLst>
        </xdr:cNvPr>
        <xdr:cNvSpPr txBox="1"/>
      </xdr:nvSpPr>
      <xdr:spPr>
        <a:xfrm>
          <a:off x="18421427" y="10782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71137</xdr:rowOff>
    </xdr:from>
    <xdr:ext cx="469744" cy="259045"/>
    <xdr:sp macro="" textlink="">
      <xdr:nvSpPr>
        <xdr:cNvPr id="623" name="n_1mainValue【保健センター・保健所】&#10;一人当たり面積">
          <a:extLst>
            <a:ext uri="{FF2B5EF4-FFF2-40B4-BE49-F238E27FC236}">
              <a16:creationId xmlns:a16="http://schemas.microsoft.com/office/drawing/2014/main" id="{00000000-0008-0000-0200-00006F020000}"/>
            </a:ext>
          </a:extLst>
        </xdr:cNvPr>
        <xdr:cNvSpPr txBox="1"/>
      </xdr:nvSpPr>
      <xdr:spPr>
        <a:xfrm>
          <a:off x="21075727" y="10358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78757</xdr:rowOff>
    </xdr:from>
    <xdr:ext cx="469744" cy="259045"/>
    <xdr:sp macro="" textlink="">
      <xdr:nvSpPr>
        <xdr:cNvPr id="624" name="n_2mainValue【保健センター・保健所】&#10;一人当たり面積">
          <a:extLst>
            <a:ext uri="{FF2B5EF4-FFF2-40B4-BE49-F238E27FC236}">
              <a16:creationId xmlns:a16="http://schemas.microsoft.com/office/drawing/2014/main" id="{00000000-0008-0000-0200-000070020000}"/>
            </a:ext>
          </a:extLst>
        </xdr:cNvPr>
        <xdr:cNvSpPr txBox="1"/>
      </xdr:nvSpPr>
      <xdr:spPr>
        <a:xfrm>
          <a:off x="20199427" y="1036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86377</xdr:rowOff>
    </xdr:from>
    <xdr:ext cx="469744" cy="259045"/>
    <xdr:sp macro="" textlink="">
      <xdr:nvSpPr>
        <xdr:cNvPr id="625" name="n_3mainValue【保健センター・保健所】&#10;一人当たり面積">
          <a:extLst>
            <a:ext uri="{FF2B5EF4-FFF2-40B4-BE49-F238E27FC236}">
              <a16:creationId xmlns:a16="http://schemas.microsoft.com/office/drawing/2014/main" id="{00000000-0008-0000-0200-000071020000}"/>
            </a:ext>
          </a:extLst>
        </xdr:cNvPr>
        <xdr:cNvSpPr txBox="1"/>
      </xdr:nvSpPr>
      <xdr:spPr>
        <a:xfrm>
          <a:off x="19310427" y="1037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93997</xdr:rowOff>
    </xdr:from>
    <xdr:ext cx="469744" cy="259045"/>
    <xdr:sp macro="" textlink="">
      <xdr:nvSpPr>
        <xdr:cNvPr id="626" name="n_4mainValue【保健センター・保健所】&#10;一人当たり面積">
          <a:extLst>
            <a:ext uri="{FF2B5EF4-FFF2-40B4-BE49-F238E27FC236}">
              <a16:creationId xmlns:a16="http://schemas.microsoft.com/office/drawing/2014/main" id="{00000000-0008-0000-0200-000072020000}"/>
            </a:ext>
          </a:extLst>
        </xdr:cNvPr>
        <xdr:cNvSpPr txBox="1"/>
      </xdr:nvSpPr>
      <xdr:spPr>
        <a:xfrm>
          <a:off x="18421427" y="1038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7" name="正方形/長方形 626">
          <a:extLst>
            <a:ext uri="{FF2B5EF4-FFF2-40B4-BE49-F238E27FC236}">
              <a16:creationId xmlns:a16="http://schemas.microsoft.com/office/drawing/2014/main" id="{00000000-0008-0000-0200-000073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8" name="正方形/長方形 627">
          <a:extLst>
            <a:ext uri="{FF2B5EF4-FFF2-40B4-BE49-F238E27FC236}">
              <a16:creationId xmlns:a16="http://schemas.microsoft.com/office/drawing/2014/main" id="{00000000-0008-0000-0200-000074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9" name="正方形/長方形 628">
          <a:extLst>
            <a:ext uri="{FF2B5EF4-FFF2-40B4-BE49-F238E27FC236}">
              <a16:creationId xmlns:a16="http://schemas.microsoft.com/office/drawing/2014/main" id="{00000000-0008-0000-0200-000075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0" name="正方形/長方形 629">
          <a:extLst>
            <a:ext uri="{FF2B5EF4-FFF2-40B4-BE49-F238E27FC236}">
              <a16:creationId xmlns:a16="http://schemas.microsoft.com/office/drawing/2014/main" id="{00000000-0008-0000-0200-000076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1" name="正方形/長方形 630">
          <a:extLst>
            <a:ext uri="{FF2B5EF4-FFF2-40B4-BE49-F238E27FC236}">
              <a16:creationId xmlns:a16="http://schemas.microsoft.com/office/drawing/2014/main" id="{00000000-0008-0000-0200-000077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2" name="正方形/長方形 631">
          <a:extLst>
            <a:ext uri="{FF2B5EF4-FFF2-40B4-BE49-F238E27FC236}">
              <a16:creationId xmlns:a16="http://schemas.microsoft.com/office/drawing/2014/main" id="{00000000-0008-0000-0200-000078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3" name="正方形/長方形 632">
          <a:extLst>
            <a:ext uri="{FF2B5EF4-FFF2-40B4-BE49-F238E27FC236}">
              <a16:creationId xmlns:a16="http://schemas.microsoft.com/office/drawing/2014/main" id="{00000000-0008-0000-0200-000079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4" name="正方形/長方形 633">
          <a:extLst>
            <a:ext uri="{FF2B5EF4-FFF2-40B4-BE49-F238E27FC236}">
              <a16:creationId xmlns:a16="http://schemas.microsoft.com/office/drawing/2014/main" id="{00000000-0008-0000-0200-00007A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5" name="テキスト ボックス 634">
          <a:extLst>
            <a:ext uri="{FF2B5EF4-FFF2-40B4-BE49-F238E27FC236}">
              <a16:creationId xmlns:a16="http://schemas.microsoft.com/office/drawing/2014/main" id="{00000000-0008-0000-0200-00007B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6" name="直線コネクタ 635">
          <a:extLst>
            <a:ext uri="{FF2B5EF4-FFF2-40B4-BE49-F238E27FC236}">
              <a16:creationId xmlns:a16="http://schemas.microsoft.com/office/drawing/2014/main" id="{00000000-0008-0000-0200-00007C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7" name="テキスト ボックス 636">
          <a:extLst>
            <a:ext uri="{FF2B5EF4-FFF2-40B4-BE49-F238E27FC236}">
              <a16:creationId xmlns:a16="http://schemas.microsoft.com/office/drawing/2014/main" id="{00000000-0008-0000-0200-00007D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8" name="直線コネクタ 637">
          <a:extLst>
            <a:ext uri="{FF2B5EF4-FFF2-40B4-BE49-F238E27FC236}">
              <a16:creationId xmlns:a16="http://schemas.microsoft.com/office/drawing/2014/main" id="{00000000-0008-0000-0200-00007E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9" name="テキスト ボックス 638">
          <a:extLst>
            <a:ext uri="{FF2B5EF4-FFF2-40B4-BE49-F238E27FC236}">
              <a16:creationId xmlns:a16="http://schemas.microsoft.com/office/drawing/2014/main" id="{00000000-0008-0000-0200-00007F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40" name="直線コネクタ 639">
          <a:extLst>
            <a:ext uri="{FF2B5EF4-FFF2-40B4-BE49-F238E27FC236}">
              <a16:creationId xmlns:a16="http://schemas.microsoft.com/office/drawing/2014/main" id="{00000000-0008-0000-0200-000080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41" name="テキスト ボックス 640">
          <a:extLst>
            <a:ext uri="{FF2B5EF4-FFF2-40B4-BE49-F238E27FC236}">
              <a16:creationId xmlns:a16="http://schemas.microsoft.com/office/drawing/2014/main" id="{00000000-0008-0000-0200-000081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2" name="直線コネクタ 641">
          <a:extLst>
            <a:ext uri="{FF2B5EF4-FFF2-40B4-BE49-F238E27FC236}">
              <a16:creationId xmlns:a16="http://schemas.microsoft.com/office/drawing/2014/main" id="{00000000-0008-0000-0200-000082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3" name="テキスト ボックス 642">
          <a:extLst>
            <a:ext uri="{FF2B5EF4-FFF2-40B4-BE49-F238E27FC236}">
              <a16:creationId xmlns:a16="http://schemas.microsoft.com/office/drawing/2014/main" id="{00000000-0008-0000-0200-000083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4" name="直線コネクタ 643">
          <a:extLst>
            <a:ext uri="{FF2B5EF4-FFF2-40B4-BE49-F238E27FC236}">
              <a16:creationId xmlns:a16="http://schemas.microsoft.com/office/drawing/2014/main" id="{00000000-0008-0000-0200-000084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5" name="テキスト ボックス 644">
          <a:extLst>
            <a:ext uri="{FF2B5EF4-FFF2-40B4-BE49-F238E27FC236}">
              <a16:creationId xmlns:a16="http://schemas.microsoft.com/office/drawing/2014/main" id="{00000000-0008-0000-0200-000085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6" name="直線コネクタ 645">
          <a:extLst>
            <a:ext uri="{FF2B5EF4-FFF2-40B4-BE49-F238E27FC236}">
              <a16:creationId xmlns:a16="http://schemas.microsoft.com/office/drawing/2014/main" id="{00000000-0008-0000-0200-000086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7" name="テキスト ボックス 646">
          <a:extLst>
            <a:ext uri="{FF2B5EF4-FFF2-40B4-BE49-F238E27FC236}">
              <a16:creationId xmlns:a16="http://schemas.microsoft.com/office/drawing/2014/main" id="{00000000-0008-0000-0200-00008702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8" name="直線コネクタ 647">
          <a:extLst>
            <a:ext uri="{FF2B5EF4-FFF2-40B4-BE49-F238E27FC236}">
              <a16:creationId xmlns:a16="http://schemas.microsoft.com/office/drawing/2014/main" id="{00000000-0008-0000-0200-000088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9" name="テキスト ボックス 648">
          <a:extLst>
            <a:ext uri="{FF2B5EF4-FFF2-40B4-BE49-F238E27FC236}">
              <a16:creationId xmlns:a16="http://schemas.microsoft.com/office/drawing/2014/main" id="{00000000-0008-0000-0200-00008902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50" name="【消防施設】&#10;有形固定資産減価償却率グラフ枠">
          <a:extLst>
            <a:ext uri="{FF2B5EF4-FFF2-40B4-BE49-F238E27FC236}">
              <a16:creationId xmlns:a16="http://schemas.microsoft.com/office/drawing/2014/main" id="{00000000-0008-0000-0200-00008A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24764</xdr:rowOff>
    </xdr:from>
    <xdr:to>
      <xdr:col>85</xdr:col>
      <xdr:colOff>126364</xdr:colOff>
      <xdr:row>86</xdr:row>
      <xdr:rowOff>114300</xdr:rowOff>
    </xdr:to>
    <xdr:cxnSp macro="">
      <xdr:nvCxnSpPr>
        <xdr:cNvPr id="651" name="直線コネクタ 650">
          <a:extLst>
            <a:ext uri="{FF2B5EF4-FFF2-40B4-BE49-F238E27FC236}">
              <a16:creationId xmlns:a16="http://schemas.microsoft.com/office/drawing/2014/main" id="{00000000-0008-0000-0200-00008B020000}"/>
            </a:ext>
          </a:extLst>
        </xdr:cNvPr>
        <xdr:cNvCxnSpPr/>
      </xdr:nvCxnSpPr>
      <xdr:spPr>
        <a:xfrm flipV="1">
          <a:off x="16318864" y="13226414"/>
          <a:ext cx="0" cy="1632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52" name="【消防施設】&#10;有形固定資産減価償却率最小値テキスト">
          <a:extLst>
            <a:ext uri="{FF2B5EF4-FFF2-40B4-BE49-F238E27FC236}">
              <a16:creationId xmlns:a16="http://schemas.microsoft.com/office/drawing/2014/main" id="{00000000-0008-0000-0200-00008C020000}"/>
            </a:ext>
          </a:extLst>
        </xdr:cNvPr>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53" name="直線コネクタ 652">
          <a:extLst>
            <a:ext uri="{FF2B5EF4-FFF2-40B4-BE49-F238E27FC236}">
              <a16:creationId xmlns:a16="http://schemas.microsoft.com/office/drawing/2014/main" id="{00000000-0008-0000-0200-00008D020000}"/>
            </a:ext>
          </a:extLst>
        </xdr:cNvPr>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142891</xdr:rowOff>
    </xdr:from>
    <xdr:ext cx="405111" cy="259045"/>
    <xdr:sp macro="" textlink="">
      <xdr:nvSpPr>
        <xdr:cNvPr id="654" name="【消防施設】&#10;有形固定資産減価償却率最大値テキスト">
          <a:extLst>
            <a:ext uri="{FF2B5EF4-FFF2-40B4-BE49-F238E27FC236}">
              <a16:creationId xmlns:a16="http://schemas.microsoft.com/office/drawing/2014/main" id="{00000000-0008-0000-0200-00008E020000}"/>
            </a:ext>
          </a:extLst>
        </xdr:cNvPr>
        <xdr:cNvSpPr txBox="1"/>
      </xdr:nvSpPr>
      <xdr:spPr>
        <a:xfrm>
          <a:off x="16357600" y="13001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24764</xdr:rowOff>
    </xdr:from>
    <xdr:to>
      <xdr:col>86</xdr:col>
      <xdr:colOff>25400</xdr:colOff>
      <xdr:row>77</xdr:row>
      <xdr:rowOff>24764</xdr:rowOff>
    </xdr:to>
    <xdr:cxnSp macro="">
      <xdr:nvCxnSpPr>
        <xdr:cNvPr id="655" name="直線コネクタ 654">
          <a:extLst>
            <a:ext uri="{FF2B5EF4-FFF2-40B4-BE49-F238E27FC236}">
              <a16:creationId xmlns:a16="http://schemas.microsoft.com/office/drawing/2014/main" id="{00000000-0008-0000-0200-00008F020000}"/>
            </a:ext>
          </a:extLst>
        </xdr:cNvPr>
        <xdr:cNvCxnSpPr/>
      </xdr:nvCxnSpPr>
      <xdr:spPr>
        <a:xfrm>
          <a:off x="16230600" y="13226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17797</xdr:rowOff>
    </xdr:from>
    <xdr:ext cx="405111" cy="259045"/>
    <xdr:sp macro="" textlink="">
      <xdr:nvSpPr>
        <xdr:cNvPr id="656" name="【消防施設】&#10;有形固定資産減価償却率平均値テキスト">
          <a:extLst>
            <a:ext uri="{FF2B5EF4-FFF2-40B4-BE49-F238E27FC236}">
              <a16:creationId xmlns:a16="http://schemas.microsoft.com/office/drawing/2014/main" id="{00000000-0008-0000-0200-000090020000}"/>
            </a:ext>
          </a:extLst>
        </xdr:cNvPr>
        <xdr:cNvSpPr txBox="1"/>
      </xdr:nvSpPr>
      <xdr:spPr>
        <a:xfrm>
          <a:off x="16357600" y="13905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166370</xdr:rowOff>
    </xdr:from>
    <xdr:to>
      <xdr:col>85</xdr:col>
      <xdr:colOff>177800</xdr:colOff>
      <xdr:row>82</xdr:row>
      <xdr:rowOff>96520</xdr:rowOff>
    </xdr:to>
    <xdr:sp macro="" textlink="">
      <xdr:nvSpPr>
        <xdr:cNvPr id="657" name="フローチャート: 判断 656">
          <a:extLst>
            <a:ext uri="{FF2B5EF4-FFF2-40B4-BE49-F238E27FC236}">
              <a16:creationId xmlns:a16="http://schemas.microsoft.com/office/drawing/2014/main" id="{00000000-0008-0000-0200-000091020000}"/>
            </a:ext>
          </a:extLst>
        </xdr:cNvPr>
        <xdr:cNvSpPr/>
      </xdr:nvSpPr>
      <xdr:spPr>
        <a:xfrm>
          <a:off x="16268700" y="1405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126364</xdr:rowOff>
    </xdr:from>
    <xdr:to>
      <xdr:col>81</xdr:col>
      <xdr:colOff>101600</xdr:colOff>
      <xdr:row>82</xdr:row>
      <xdr:rowOff>56514</xdr:rowOff>
    </xdr:to>
    <xdr:sp macro="" textlink="">
      <xdr:nvSpPr>
        <xdr:cNvPr id="658" name="フローチャート: 判断 657">
          <a:extLst>
            <a:ext uri="{FF2B5EF4-FFF2-40B4-BE49-F238E27FC236}">
              <a16:creationId xmlns:a16="http://schemas.microsoft.com/office/drawing/2014/main" id="{00000000-0008-0000-0200-000092020000}"/>
            </a:ext>
          </a:extLst>
        </xdr:cNvPr>
        <xdr:cNvSpPr/>
      </xdr:nvSpPr>
      <xdr:spPr>
        <a:xfrm>
          <a:off x="15430500" y="140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74930</xdr:rowOff>
    </xdr:from>
    <xdr:to>
      <xdr:col>76</xdr:col>
      <xdr:colOff>165100</xdr:colOff>
      <xdr:row>82</xdr:row>
      <xdr:rowOff>5080</xdr:rowOff>
    </xdr:to>
    <xdr:sp macro="" textlink="">
      <xdr:nvSpPr>
        <xdr:cNvPr id="659" name="フローチャート: 判断 658">
          <a:extLst>
            <a:ext uri="{FF2B5EF4-FFF2-40B4-BE49-F238E27FC236}">
              <a16:creationId xmlns:a16="http://schemas.microsoft.com/office/drawing/2014/main" id="{00000000-0008-0000-0200-000093020000}"/>
            </a:ext>
          </a:extLst>
        </xdr:cNvPr>
        <xdr:cNvSpPr/>
      </xdr:nvSpPr>
      <xdr:spPr>
        <a:xfrm>
          <a:off x="14541500" y="1396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12064</xdr:rowOff>
    </xdr:from>
    <xdr:to>
      <xdr:col>72</xdr:col>
      <xdr:colOff>38100</xdr:colOff>
      <xdr:row>81</xdr:row>
      <xdr:rowOff>113664</xdr:rowOff>
    </xdr:to>
    <xdr:sp macro="" textlink="">
      <xdr:nvSpPr>
        <xdr:cNvPr id="660" name="フローチャート: 判断 659">
          <a:extLst>
            <a:ext uri="{FF2B5EF4-FFF2-40B4-BE49-F238E27FC236}">
              <a16:creationId xmlns:a16="http://schemas.microsoft.com/office/drawing/2014/main" id="{00000000-0008-0000-0200-000094020000}"/>
            </a:ext>
          </a:extLst>
        </xdr:cNvPr>
        <xdr:cNvSpPr/>
      </xdr:nvSpPr>
      <xdr:spPr>
        <a:xfrm>
          <a:off x="13652500" y="13899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63500</xdr:rowOff>
    </xdr:from>
    <xdr:to>
      <xdr:col>67</xdr:col>
      <xdr:colOff>101600</xdr:colOff>
      <xdr:row>81</xdr:row>
      <xdr:rowOff>165100</xdr:rowOff>
    </xdr:to>
    <xdr:sp macro="" textlink="">
      <xdr:nvSpPr>
        <xdr:cNvPr id="661" name="フローチャート: 判断 660">
          <a:extLst>
            <a:ext uri="{FF2B5EF4-FFF2-40B4-BE49-F238E27FC236}">
              <a16:creationId xmlns:a16="http://schemas.microsoft.com/office/drawing/2014/main" id="{00000000-0008-0000-0200-000095020000}"/>
            </a:ext>
          </a:extLst>
        </xdr:cNvPr>
        <xdr:cNvSpPr/>
      </xdr:nvSpPr>
      <xdr:spPr>
        <a:xfrm>
          <a:off x="12763500" y="1395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00000000-0008-0000-0200-000096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00000000-0008-0000-0200-000097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00000000-0008-0000-0200-000098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00000000-0008-0000-0200-000099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6" name="テキスト ボックス 665">
          <a:extLst>
            <a:ext uri="{FF2B5EF4-FFF2-40B4-BE49-F238E27FC236}">
              <a16:creationId xmlns:a16="http://schemas.microsoft.com/office/drawing/2014/main" id="{00000000-0008-0000-0200-00009A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109220</xdr:rowOff>
    </xdr:from>
    <xdr:to>
      <xdr:col>85</xdr:col>
      <xdr:colOff>177800</xdr:colOff>
      <xdr:row>85</xdr:row>
      <xdr:rowOff>39370</xdr:rowOff>
    </xdr:to>
    <xdr:sp macro="" textlink="">
      <xdr:nvSpPr>
        <xdr:cNvPr id="667" name="楕円 666">
          <a:extLst>
            <a:ext uri="{FF2B5EF4-FFF2-40B4-BE49-F238E27FC236}">
              <a16:creationId xmlns:a16="http://schemas.microsoft.com/office/drawing/2014/main" id="{00000000-0008-0000-0200-00009B020000}"/>
            </a:ext>
          </a:extLst>
        </xdr:cNvPr>
        <xdr:cNvSpPr/>
      </xdr:nvSpPr>
      <xdr:spPr>
        <a:xfrm>
          <a:off x="16268700" y="1451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87647</xdr:rowOff>
    </xdr:from>
    <xdr:ext cx="405111" cy="259045"/>
    <xdr:sp macro="" textlink="">
      <xdr:nvSpPr>
        <xdr:cNvPr id="668" name="【消防施設】&#10;有形固定資産減価償却率該当値テキスト">
          <a:extLst>
            <a:ext uri="{FF2B5EF4-FFF2-40B4-BE49-F238E27FC236}">
              <a16:creationId xmlns:a16="http://schemas.microsoft.com/office/drawing/2014/main" id="{00000000-0008-0000-0200-00009C020000}"/>
            </a:ext>
          </a:extLst>
        </xdr:cNvPr>
        <xdr:cNvSpPr txBox="1"/>
      </xdr:nvSpPr>
      <xdr:spPr>
        <a:xfrm>
          <a:off x="16357600" y="14489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105411</xdr:rowOff>
    </xdr:from>
    <xdr:to>
      <xdr:col>81</xdr:col>
      <xdr:colOff>101600</xdr:colOff>
      <xdr:row>85</xdr:row>
      <xdr:rowOff>35561</xdr:rowOff>
    </xdr:to>
    <xdr:sp macro="" textlink="">
      <xdr:nvSpPr>
        <xdr:cNvPr id="669" name="楕円 668">
          <a:extLst>
            <a:ext uri="{FF2B5EF4-FFF2-40B4-BE49-F238E27FC236}">
              <a16:creationId xmlns:a16="http://schemas.microsoft.com/office/drawing/2014/main" id="{00000000-0008-0000-0200-00009D020000}"/>
            </a:ext>
          </a:extLst>
        </xdr:cNvPr>
        <xdr:cNvSpPr/>
      </xdr:nvSpPr>
      <xdr:spPr>
        <a:xfrm>
          <a:off x="15430500" y="14507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156211</xdr:rowOff>
    </xdr:from>
    <xdr:to>
      <xdr:col>85</xdr:col>
      <xdr:colOff>127000</xdr:colOff>
      <xdr:row>84</xdr:row>
      <xdr:rowOff>160020</xdr:rowOff>
    </xdr:to>
    <xdr:cxnSp macro="">
      <xdr:nvCxnSpPr>
        <xdr:cNvPr id="670" name="直線コネクタ 669">
          <a:extLst>
            <a:ext uri="{FF2B5EF4-FFF2-40B4-BE49-F238E27FC236}">
              <a16:creationId xmlns:a16="http://schemas.microsoft.com/office/drawing/2014/main" id="{00000000-0008-0000-0200-00009E020000}"/>
            </a:ext>
          </a:extLst>
        </xdr:cNvPr>
        <xdr:cNvCxnSpPr/>
      </xdr:nvCxnSpPr>
      <xdr:spPr>
        <a:xfrm>
          <a:off x="15481300" y="14558011"/>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86361</xdr:rowOff>
    </xdr:from>
    <xdr:to>
      <xdr:col>76</xdr:col>
      <xdr:colOff>165100</xdr:colOff>
      <xdr:row>85</xdr:row>
      <xdr:rowOff>16511</xdr:rowOff>
    </xdr:to>
    <xdr:sp macro="" textlink="">
      <xdr:nvSpPr>
        <xdr:cNvPr id="671" name="楕円 670">
          <a:extLst>
            <a:ext uri="{FF2B5EF4-FFF2-40B4-BE49-F238E27FC236}">
              <a16:creationId xmlns:a16="http://schemas.microsoft.com/office/drawing/2014/main" id="{00000000-0008-0000-0200-00009F020000}"/>
            </a:ext>
          </a:extLst>
        </xdr:cNvPr>
        <xdr:cNvSpPr/>
      </xdr:nvSpPr>
      <xdr:spPr>
        <a:xfrm>
          <a:off x="14541500" y="1448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137161</xdr:rowOff>
    </xdr:from>
    <xdr:to>
      <xdr:col>81</xdr:col>
      <xdr:colOff>50800</xdr:colOff>
      <xdr:row>84</xdr:row>
      <xdr:rowOff>156211</xdr:rowOff>
    </xdr:to>
    <xdr:cxnSp macro="">
      <xdr:nvCxnSpPr>
        <xdr:cNvPr id="672" name="直線コネクタ 671">
          <a:extLst>
            <a:ext uri="{FF2B5EF4-FFF2-40B4-BE49-F238E27FC236}">
              <a16:creationId xmlns:a16="http://schemas.microsoft.com/office/drawing/2014/main" id="{00000000-0008-0000-0200-0000A0020000}"/>
            </a:ext>
          </a:extLst>
        </xdr:cNvPr>
        <xdr:cNvCxnSpPr/>
      </xdr:nvCxnSpPr>
      <xdr:spPr>
        <a:xfrm>
          <a:off x="14592300" y="14538961"/>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65405</xdr:rowOff>
    </xdr:from>
    <xdr:to>
      <xdr:col>72</xdr:col>
      <xdr:colOff>38100</xdr:colOff>
      <xdr:row>84</xdr:row>
      <xdr:rowOff>167005</xdr:rowOff>
    </xdr:to>
    <xdr:sp macro="" textlink="">
      <xdr:nvSpPr>
        <xdr:cNvPr id="673" name="楕円 672">
          <a:extLst>
            <a:ext uri="{FF2B5EF4-FFF2-40B4-BE49-F238E27FC236}">
              <a16:creationId xmlns:a16="http://schemas.microsoft.com/office/drawing/2014/main" id="{00000000-0008-0000-0200-0000A1020000}"/>
            </a:ext>
          </a:extLst>
        </xdr:cNvPr>
        <xdr:cNvSpPr/>
      </xdr:nvSpPr>
      <xdr:spPr>
        <a:xfrm>
          <a:off x="13652500" y="1446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116205</xdr:rowOff>
    </xdr:from>
    <xdr:to>
      <xdr:col>76</xdr:col>
      <xdr:colOff>114300</xdr:colOff>
      <xdr:row>84</xdr:row>
      <xdr:rowOff>137161</xdr:rowOff>
    </xdr:to>
    <xdr:cxnSp macro="">
      <xdr:nvCxnSpPr>
        <xdr:cNvPr id="674" name="直線コネクタ 673">
          <a:extLst>
            <a:ext uri="{FF2B5EF4-FFF2-40B4-BE49-F238E27FC236}">
              <a16:creationId xmlns:a16="http://schemas.microsoft.com/office/drawing/2014/main" id="{00000000-0008-0000-0200-0000A2020000}"/>
            </a:ext>
          </a:extLst>
        </xdr:cNvPr>
        <xdr:cNvCxnSpPr/>
      </xdr:nvCxnSpPr>
      <xdr:spPr>
        <a:xfrm>
          <a:off x="13703300" y="14518005"/>
          <a:ext cx="889000"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46355</xdr:rowOff>
    </xdr:from>
    <xdr:to>
      <xdr:col>67</xdr:col>
      <xdr:colOff>101600</xdr:colOff>
      <xdr:row>84</xdr:row>
      <xdr:rowOff>147955</xdr:rowOff>
    </xdr:to>
    <xdr:sp macro="" textlink="">
      <xdr:nvSpPr>
        <xdr:cNvPr id="675" name="楕円 674">
          <a:extLst>
            <a:ext uri="{FF2B5EF4-FFF2-40B4-BE49-F238E27FC236}">
              <a16:creationId xmlns:a16="http://schemas.microsoft.com/office/drawing/2014/main" id="{00000000-0008-0000-0200-0000A3020000}"/>
            </a:ext>
          </a:extLst>
        </xdr:cNvPr>
        <xdr:cNvSpPr/>
      </xdr:nvSpPr>
      <xdr:spPr>
        <a:xfrm>
          <a:off x="12763500" y="14448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97155</xdr:rowOff>
    </xdr:from>
    <xdr:to>
      <xdr:col>71</xdr:col>
      <xdr:colOff>177800</xdr:colOff>
      <xdr:row>84</xdr:row>
      <xdr:rowOff>116205</xdr:rowOff>
    </xdr:to>
    <xdr:cxnSp macro="">
      <xdr:nvCxnSpPr>
        <xdr:cNvPr id="676" name="直線コネクタ 675">
          <a:extLst>
            <a:ext uri="{FF2B5EF4-FFF2-40B4-BE49-F238E27FC236}">
              <a16:creationId xmlns:a16="http://schemas.microsoft.com/office/drawing/2014/main" id="{00000000-0008-0000-0200-0000A4020000}"/>
            </a:ext>
          </a:extLst>
        </xdr:cNvPr>
        <xdr:cNvCxnSpPr/>
      </xdr:nvCxnSpPr>
      <xdr:spPr>
        <a:xfrm>
          <a:off x="12814300" y="1449895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73041</xdr:rowOff>
    </xdr:from>
    <xdr:ext cx="405111" cy="259045"/>
    <xdr:sp macro="" textlink="">
      <xdr:nvSpPr>
        <xdr:cNvPr id="677" name="n_1aveValue【消防施設】&#10;有形固定資産減価償却率">
          <a:extLst>
            <a:ext uri="{FF2B5EF4-FFF2-40B4-BE49-F238E27FC236}">
              <a16:creationId xmlns:a16="http://schemas.microsoft.com/office/drawing/2014/main" id="{00000000-0008-0000-0200-0000A5020000}"/>
            </a:ext>
          </a:extLst>
        </xdr:cNvPr>
        <xdr:cNvSpPr txBox="1"/>
      </xdr:nvSpPr>
      <xdr:spPr>
        <a:xfrm>
          <a:off x="15266044" y="13789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21607</xdr:rowOff>
    </xdr:from>
    <xdr:ext cx="405111" cy="259045"/>
    <xdr:sp macro="" textlink="">
      <xdr:nvSpPr>
        <xdr:cNvPr id="678" name="n_2aveValue【消防施設】&#10;有形固定資産減価償却率">
          <a:extLst>
            <a:ext uri="{FF2B5EF4-FFF2-40B4-BE49-F238E27FC236}">
              <a16:creationId xmlns:a16="http://schemas.microsoft.com/office/drawing/2014/main" id="{00000000-0008-0000-0200-0000A6020000}"/>
            </a:ext>
          </a:extLst>
        </xdr:cNvPr>
        <xdr:cNvSpPr txBox="1"/>
      </xdr:nvSpPr>
      <xdr:spPr>
        <a:xfrm>
          <a:off x="14389744" y="1373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130191</xdr:rowOff>
    </xdr:from>
    <xdr:ext cx="405111" cy="259045"/>
    <xdr:sp macro="" textlink="">
      <xdr:nvSpPr>
        <xdr:cNvPr id="679" name="n_3aveValue【消防施設】&#10;有形固定資産減価償却率">
          <a:extLst>
            <a:ext uri="{FF2B5EF4-FFF2-40B4-BE49-F238E27FC236}">
              <a16:creationId xmlns:a16="http://schemas.microsoft.com/office/drawing/2014/main" id="{00000000-0008-0000-0200-0000A7020000}"/>
            </a:ext>
          </a:extLst>
        </xdr:cNvPr>
        <xdr:cNvSpPr txBox="1"/>
      </xdr:nvSpPr>
      <xdr:spPr>
        <a:xfrm>
          <a:off x="13500744" y="13674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10177</xdr:rowOff>
    </xdr:from>
    <xdr:ext cx="405111" cy="259045"/>
    <xdr:sp macro="" textlink="">
      <xdr:nvSpPr>
        <xdr:cNvPr id="680" name="n_4aveValue【消防施設】&#10;有形固定資産減価償却率">
          <a:extLst>
            <a:ext uri="{FF2B5EF4-FFF2-40B4-BE49-F238E27FC236}">
              <a16:creationId xmlns:a16="http://schemas.microsoft.com/office/drawing/2014/main" id="{00000000-0008-0000-0200-0000A8020000}"/>
            </a:ext>
          </a:extLst>
        </xdr:cNvPr>
        <xdr:cNvSpPr txBox="1"/>
      </xdr:nvSpPr>
      <xdr:spPr>
        <a:xfrm>
          <a:off x="12611744" y="1372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26688</xdr:rowOff>
    </xdr:from>
    <xdr:ext cx="405111" cy="259045"/>
    <xdr:sp macro="" textlink="">
      <xdr:nvSpPr>
        <xdr:cNvPr id="681" name="n_1mainValue【消防施設】&#10;有形固定資産減価償却率">
          <a:extLst>
            <a:ext uri="{FF2B5EF4-FFF2-40B4-BE49-F238E27FC236}">
              <a16:creationId xmlns:a16="http://schemas.microsoft.com/office/drawing/2014/main" id="{00000000-0008-0000-0200-0000A9020000}"/>
            </a:ext>
          </a:extLst>
        </xdr:cNvPr>
        <xdr:cNvSpPr txBox="1"/>
      </xdr:nvSpPr>
      <xdr:spPr>
        <a:xfrm>
          <a:off x="15266044" y="14599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7638</xdr:rowOff>
    </xdr:from>
    <xdr:ext cx="405111" cy="259045"/>
    <xdr:sp macro="" textlink="">
      <xdr:nvSpPr>
        <xdr:cNvPr id="682" name="n_2mainValue【消防施設】&#10;有形固定資産減価償却率">
          <a:extLst>
            <a:ext uri="{FF2B5EF4-FFF2-40B4-BE49-F238E27FC236}">
              <a16:creationId xmlns:a16="http://schemas.microsoft.com/office/drawing/2014/main" id="{00000000-0008-0000-0200-0000AA020000}"/>
            </a:ext>
          </a:extLst>
        </xdr:cNvPr>
        <xdr:cNvSpPr txBox="1"/>
      </xdr:nvSpPr>
      <xdr:spPr>
        <a:xfrm>
          <a:off x="14389744" y="14580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158132</xdr:rowOff>
    </xdr:from>
    <xdr:ext cx="405111" cy="259045"/>
    <xdr:sp macro="" textlink="">
      <xdr:nvSpPr>
        <xdr:cNvPr id="683" name="n_3mainValue【消防施設】&#10;有形固定資産減価償却率">
          <a:extLst>
            <a:ext uri="{FF2B5EF4-FFF2-40B4-BE49-F238E27FC236}">
              <a16:creationId xmlns:a16="http://schemas.microsoft.com/office/drawing/2014/main" id="{00000000-0008-0000-0200-0000AB020000}"/>
            </a:ext>
          </a:extLst>
        </xdr:cNvPr>
        <xdr:cNvSpPr txBox="1"/>
      </xdr:nvSpPr>
      <xdr:spPr>
        <a:xfrm>
          <a:off x="13500744" y="14559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139082</xdr:rowOff>
    </xdr:from>
    <xdr:ext cx="405111" cy="259045"/>
    <xdr:sp macro="" textlink="">
      <xdr:nvSpPr>
        <xdr:cNvPr id="684" name="n_4mainValue【消防施設】&#10;有形固定資産減価償却率">
          <a:extLst>
            <a:ext uri="{FF2B5EF4-FFF2-40B4-BE49-F238E27FC236}">
              <a16:creationId xmlns:a16="http://schemas.microsoft.com/office/drawing/2014/main" id="{00000000-0008-0000-0200-0000AC020000}"/>
            </a:ext>
          </a:extLst>
        </xdr:cNvPr>
        <xdr:cNvSpPr txBox="1"/>
      </xdr:nvSpPr>
      <xdr:spPr>
        <a:xfrm>
          <a:off x="12611744" y="14540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5" name="正方形/長方形 684">
          <a:extLst>
            <a:ext uri="{FF2B5EF4-FFF2-40B4-BE49-F238E27FC236}">
              <a16:creationId xmlns:a16="http://schemas.microsoft.com/office/drawing/2014/main" id="{00000000-0008-0000-0200-0000AD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6" name="正方形/長方形 685">
          <a:extLst>
            <a:ext uri="{FF2B5EF4-FFF2-40B4-BE49-F238E27FC236}">
              <a16:creationId xmlns:a16="http://schemas.microsoft.com/office/drawing/2014/main" id="{00000000-0008-0000-0200-0000AE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7" name="正方形/長方形 686">
          <a:extLst>
            <a:ext uri="{FF2B5EF4-FFF2-40B4-BE49-F238E27FC236}">
              <a16:creationId xmlns:a16="http://schemas.microsoft.com/office/drawing/2014/main" id="{00000000-0008-0000-0200-0000AF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8" name="正方形/長方形 687">
          <a:extLst>
            <a:ext uri="{FF2B5EF4-FFF2-40B4-BE49-F238E27FC236}">
              <a16:creationId xmlns:a16="http://schemas.microsoft.com/office/drawing/2014/main" id="{00000000-0008-0000-0200-0000B0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9" name="正方形/長方形 688">
          <a:extLst>
            <a:ext uri="{FF2B5EF4-FFF2-40B4-BE49-F238E27FC236}">
              <a16:creationId xmlns:a16="http://schemas.microsoft.com/office/drawing/2014/main" id="{00000000-0008-0000-0200-0000B1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0" name="正方形/長方形 689">
          <a:extLst>
            <a:ext uri="{FF2B5EF4-FFF2-40B4-BE49-F238E27FC236}">
              <a16:creationId xmlns:a16="http://schemas.microsoft.com/office/drawing/2014/main" id="{00000000-0008-0000-0200-0000B2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1" name="正方形/長方形 690">
          <a:extLst>
            <a:ext uri="{FF2B5EF4-FFF2-40B4-BE49-F238E27FC236}">
              <a16:creationId xmlns:a16="http://schemas.microsoft.com/office/drawing/2014/main" id="{00000000-0008-0000-0200-0000B3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2" name="正方形/長方形 691">
          <a:extLst>
            <a:ext uri="{FF2B5EF4-FFF2-40B4-BE49-F238E27FC236}">
              <a16:creationId xmlns:a16="http://schemas.microsoft.com/office/drawing/2014/main" id="{00000000-0008-0000-0200-0000B4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3" name="テキスト ボックス 692">
          <a:extLst>
            <a:ext uri="{FF2B5EF4-FFF2-40B4-BE49-F238E27FC236}">
              <a16:creationId xmlns:a16="http://schemas.microsoft.com/office/drawing/2014/main" id="{00000000-0008-0000-0200-0000B5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4" name="直線コネクタ 693">
          <a:extLst>
            <a:ext uri="{FF2B5EF4-FFF2-40B4-BE49-F238E27FC236}">
              <a16:creationId xmlns:a16="http://schemas.microsoft.com/office/drawing/2014/main" id="{00000000-0008-0000-0200-0000B6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5" name="直線コネクタ 694">
          <a:extLst>
            <a:ext uri="{FF2B5EF4-FFF2-40B4-BE49-F238E27FC236}">
              <a16:creationId xmlns:a16="http://schemas.microsoft.com/office/drawing/2014/main" id="{00000000-0008-0000-0200-0000B702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6" name="テキスト ボックス 695">
          <a:extLst>
            <a:ext uri="{FF2B5EF4-FFF2-40B4-BE49-F238E27FC236}">
              <a16:creationId xmlns:a16="http://schemas.microsoft.com/office/drawing/2014/main" id="{00000000-0008-0000-0200-0000B802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7" name="直線コネクタ 696">
          <a:extLst>
            <a:ext uri="{FF2B5EF4-FFF2-40B4-BE49-F238E27FC236}">
              <a16:creationId xmlns:a16="http://schemas.microsoft.com/office/drawing/2014/main" id="{00000000-0008-0000-0200-0000B902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8" name="テキスト ボックス 697">
          <a:extLst>
            <a:ext uri="{FF2B5EF4-FFF2-40B4-BE49-F238E27FC236}">
              <a16:creationId xmlns:a16="http://schemas.microsoft.com/office/drawing/2014/main" id="{00000000-0008-0000-0200-0000BA02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9" name="直線コネクタ 698">
          <a:extLst>
            <a:ext uri="{FF2B5EF4-FFF2-40B4-BE49-F238E27FC236}">
              <a16:creationId xmlns:a16="http://schemas.microsoft.com/office/drawing/2014/main" id="{00000000-0008-0000-0200-0000BB02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00" name="テキスト ボックス 699">
          <a:extLst>
            <a:ext uri="{FF2B5EF4-FFF2-40B4-BE49-F238E27FC236}">
              <a16:creationId xmlns:a16="http://schemas.microsoft.com/office/drawing/2014/main" id="{00000000-0008-0000-0200-0000BC02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01" name="直線コネクタ 700">
          <a:extLst>
            <a:ext uri="{FF2B5EF4-FFF2-40B4-BE49-F238E27FC236}">
              <a16:creationId xmlns:a16="http://schemas.microsoft.com/office/drawing/2014/main" id="{00000000-0008-0000-0200-0000BD02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02" name="テキスト ボックス 701">
          <a:extLst>
            <a:ext uri="{FF2B5EF4-FFF2-40B4-BE49-F238E27FC236}">
              <a16:creationId xmlns:a16="http://schemas.microsoft.com/office/drawing/2014/main" id="{00000000-0008-0000-0200-0000BE02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3" name="直線コネクタ 702">
          <a:extLst>
            <a:ext uri="{FF2B5EF4-FFF2-40B4-BE49-F238E27FC236}">
              <a16:creationId xmlns:a16="http://schemas.microsoft.com/office/drawing/2014/main" id="{00000000-0008-0000-0200-0000BF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4" name="テキスト ボックス 703">
          <a:extLst>
            <a:ext uri="{FF2B5EF4-FFF2-40B4-BE49-F238E27FC236}">
              <a16:creationId xmlns:a16="http://schemas.microsoft.com/office/drawing/2014/main" id="{00000000-0008-0000-0200-0000C0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5" name="【消防施設】&#10;一人当たり面積グラフ枠">
          <a:extLst>
            <a:ext uri="{FF2B5EF4-FFF2-40B4-BE49-F238E27FC236}">
              <a16:creationId xmlns:a16="http://schemas.microsoft.com/office/drawing/2014/main" id="{00000000-0008-0000-0200-0000C1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86106</xdr:rowOff>
    </xdr:from>
    <xdr:to>
      <xdr:col>116</xdr:col>
      <xdr:colOff>62864</xdr:colOff>
      <xdr:row>86</xdr:row>
      <xdr:rowOff>28956</xdr:rowOff>
    </xdr:to>
    <xdr:cxnSp macro="">
      <xdr:nvCxnSpPr>
        <xdr:cNvPr id="706" name="直線コネクタ 705">
          <a:extLst>
            <a:ext uri="{FF2B5EF4-FFF2-40B4-BE49-F238E27FC236}">
              <a16:creationId xmlns:a16="http://schemas.microsoft.com/office/drawing/2014/main" id="{00000000-0008-0000-0200-0000C2020000}"/>
            </a:ext>
          </a:extLst>
        </xdr:cNvPr>
        <xdr:cNvCxnSpPr/>
      </xdr:nvCxnSpPr>
      <xdr:spPr>
        <a:xfrm flipV="1">
          <a:off x="22160864" y="13287756"/>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32783</xdr:rowOff>
    </xdr:from>
    <xdr:ext cx="469744" cy="259045"/>
    <xdr:sp macro="" textlink="">
      <xdr:nvSpPr>
        <xdr:cNvPr id="707" name="【消防施設】&#10;一人当たり面積最小値テキスト">
          <a:extLst>
            <a:ext uri="{FF2B5EF4-FFF2-40B4-BE49-F238E27FC236}">
              <a16:creationId xmlns:a16="http://schemas.microsoft.com/office/drawing/2014/main" id="{00000000-0008-0000-0200-0000C3020000}"/>
            </a:ext>
          </a:extLst>
        </xdr:cNvPr>
        <xdr:cNvSpPr txBox="1"/>
      </xdr:nvSpPr>
      <xdr:spPr>
        <a:xfrm>
          <a:off x="22199600" y="1477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28956</xdr:rowOff>
    </xdr:from>
    <xdr:to>
      <xdr:col>116</xdr:col>
      <xdr:colOff>152400</xdr:colOff>
      <xdr:row>86</xdr:row>
      <xdr:rowOff>28956</xdr:rowOff>
    </xdr:to>
    <xdr:cxnSp macro="">
      <xdr:nvCxnSpPr>
        <xdr:cNvPr id="708" name="直線コネクタ 707">
          <a:extLst>
            <a:ext uri="{FF2B5EF4-FFF2-40B4-BE49-F238E27FC236}">
              <a16:creationId xmlns:a16="http://schemas.microsoft.com/office/drawing/2014/main" id="{00000000-0008-0000-0200-0000C4020000}"/>
            </a:ext>
          </a:extLst>
        </xdr:cNvPr>
        <xdr:cNvCxnSpPr/>
      </xdr:nvCxnSpPr>
      <xdr:spPr>
        <a:xfrm>
          <a:off x="22072600" y="1477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32783</xdr:rowOff>
    </xdr:from>
    <xdr:ext cx="469744" cy="259045"/>
    <xdr:sp macro="" textlink="">
      <xdr:nvSpPr>
        <xdr:cNvPr id="709" name="【消防施設】&#10;一人当たり面積最大値テキスト">
          <a:extLst>
            <a:ext uri="{FF2B5EF4-FFF2-40B4-BE49-F238E27FC236}">
              <a16:creationId xmlns:a16="http://schemas.microsoft.com/office/drawing/2014/main" id="{00000000-0008-0000-0200-0000C5020000}"/>
            </a:ext>
          </a:extLst>
        </xdr:cNvPr>
        <xdr:cNvSpPr txBox="1"/>
      </xdr:nvSpPr>
      <xdr:spPr>
        <a:xfrm>
          <a:off x="22199600" y="13062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86106</xdr:rowOff>
    </xdr:from>
    <xdr:to>
      <xdr:col>116</xdr:col>
      <xdr:colOff>152400</xdr:colOff>
      <xdr:row>77</xdr:row>
      <xdr:rowOff>86106</xdr:rowOff>
    </xdr:to>
    <xdr:cxnSp macro="">
      <xdr:nvCxnSpPr>
        <xdr:cNvPr id="710" name="直線コネクタ 709">
          <a:extLst>
            <a:ext uri="{FF2B5EF4-FFF2-40B4-BE49-F238E27FC236}">
              <a16:creationId xmlns:a16="http://schemas.microsoft.com/office/drawing/2014/main" id="{00000000-0008-0000-0200-0000C6020000}"/>
            </a:ext>
          </a:extLst>
        </xdr:cNvPr>
        <xdr:cNvCxnSpPr/>
      </xdr:nvCxnSpPr>
      <xdr:spPr>
        <a:xfrm>
          <a:off x="22072600" y="13287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94759</xdr:rowOff>
    </xdr:from>
    <xdr:ext cx="469744" cy="259045"/>
    <xdr:sp macro="" textlink="">
      <xdr:nvSpPr>
        <xdr:cNvPr id="711" name="【消防施設】&#10;一人当たり面積平均値テキスト">
          <a:extLst>
            <a:ext uri="{FF2B5EF4-FFF2-40B4-BE49-F238E27FC236}">
              <a16:creationId xmlns:a16="http://schemas.microsoft.com/office/drawing/2014/main" id="{00000000-0008-0000-0200-0000C7020000}"/>
            </a:ext>
          </a:extLst>
        </xdr:cNvPr>
        <xdr:cNvSpPr txBox="1"/>
      </xdr:nvSpPr>
      <xdr:spPr>
        <a:xfrm>
          <a:off x="22199600" y="143251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71882</xdr:rowOff>
    </xdr:from>
    <xdr:to>
      <xdr:col>116</xdr:col>
      <xdr:colOff>114300</xdr:colOff>
      <xdr:row>85</xdr:row>
      <xdr:rowOff>2032</xdr:rowOff>
    </xdr:to>
    <xdr:sp macro="" textlink="">
      <xdr:nvSpPr>
        <xdr:cNvPr id="712" name="フローチャート: 判断 711">
          <a:extLst>
            <a:ext uri="{FF2B5EF4-FFF2-40B4-BE49-F238E27FC236}">
              <a16:creationId xmlns:a16="http://schemas.microsoft.com/office/drawing/2014/main" id="{00000000-0008-0000-0200-0000C8020000}"/>
            </a:ext>
          </a:extLst>
        </xdr:cNvPr>
        <xdr:cNvSpPr/>
      </xdr:nvSpPr>
      <xdr:spPr>
        <a:xfrm>
          <a:off x="22110700" y="1447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67311</xdr:rowOff>
    </xdr:from>
    <xdr:to>
      <xdr:col>112</xdr:col>
      <xdr:colOff>38100</xdr:colOff>
      <xdr:row>84</xdr:row>
      <xdr:rowOff>168911</xdr:rowOff>
    </xdr:to>
    <xdr:sp macro="" textlink="">
      <xdr:nvSpPr>
        <xdr:cNvPr id="713" name="フローチャート: 判断 712">
          <a:extLst>
            <a:ext uri="{FF2B5EF4-FFF2-40B4-BE49-F238E27FC236}">
              <a16:creationId xmlns:a16="http://schemas.microsoft.com/office/drawing/2014/main" id="{00000000-0008-0000-0200-0000C9020000}"/>
            </a:ext>
          </a:extLst>
        </xdr:cNvPr>
        <xdr:cNvSpPr/>
      </xdr:nvSpPr>
      <xdr:spPr>
        <a:xfrm>
          <a:off x="21272500" y="14469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81026</xdr:rowOff>
    </xdr:from>
    <xdr:to>
      <xdr:col>107</xdr:col>
      <xdr:colOff>101600</xdr:colOff>
      <xdr:row>85</xdr:row>
      <xdr:rowOff>11176</xdr:rowOff>
    </xdr:to>
    <xdr:sp macro="" textlink="">
      <xdr:nvSpPr>
        <xdr:cNvPr id="714" name="フローチャート: 判断 713">
          <a:extLst>
            <a:ext uri="{FF2B5EF4-FFF2-40B4-BE49-F238E27FC236}">
              <a16:creationId xmlns:a16="http://schemas.microsoft.com/office/drawing/2014/main" id="{00000000-0008-0000-0200-0000CA020000}"/>
            </a:ext>
          </a:extLst>
        </xdr:cNvPr>
        <xdr:cNvSpPr/>
      </xdr:nvSpPr>
      <xdr:spPr>
        <a:xfrm>
          <a:off x="20383500" y="14482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5587</xdr:rowOff>
    </xdr:from>
    <xdr:to>
      <xdr:col>102</xdr:col>
      <xdr:colOff>165100</xdr:colOff>
      <xdr:row>84</xdr:row>
      <xdr:rowOff>107187</xdr:rowOff>
    </xdr:to>
    <xdr:sp macro="" textlink="">
      <xdr:nvSpPr>
        <xdr:cNvPr id="715" name="フローチャート: 判断 714">
          <a:extLst>
            <a:ext uri="{FF2B5EF4-FFF2-40B4-BE49-F238E27FC236}">
              <a16:creationId xmlns:a16="http://schemas.microsoft.com/office/drawing/2014/main" id="{00000000-0008-0000-0200-0000CB020000}"/>
            </a:ext>
          </a:extLst>
        </xdr:cNvPr>
        <xdr:cNvSpPr/>
      </xdr:nvSpPr>
      <xdr:spPr>
        <a:xfrm>
          <a:off x="19494500" y="1440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44450</xdr:rowOff>
    </xdr:from>
    <xdr:to>
      <xdr:col>98</xdr:col>
      <xdr:colOff>38100</xdr:colOff>
      <xdr:row>84</xdr:row>
      <xdr:rowOff>146050</xdr:rowOff>
    </xdr:to>
    <xdr:sp macro="" textlink="">
      <xdr:nvSpPr>
        <xdr:cNvPr id="716" name="フローチャート: 判断 715">
          <a:extLst>
            <a:ext uri="{FF2B5EF4-FFF2-40B4-BE49-F238E27FC236}">
              <a16:creationId xmlns:a16="http://schemas.microsoft.com/office/drawing/2014/main" id="{00000000-0008-0000-0200-0000CC020000}"/>
            </a:ext>
          </a:extLst>
        </xdr:cNvPr>
        <xdr:cNvSpPr/>
      </xdr:nvSpPr>
      <xdr:spPr>
        <a:xfrm>
          <a:off x="18605500" y="1444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00000000-0008-0000-0200-0000CD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00000000-0008-0000-0200-0000CE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00000000-0008-0000-0200-0000CF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00000000-0008-0000-0200-0000D0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00000000-0008-0000-0200-0000D1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163322</xdr:rowOff>
    </xdr:from>
    <xdr:to>
      <xdr:col>116</xdr:col>
      <xdr:colOff>114300</xdr:colOff>
      <xdr:row>85</xdr:row>
      <xdr:rowOff>93472</xdr:rowOff>
    </xdr:to>
    <xdr:sp macro="" textlink="">
      <xdr:nvSpPr>
        <xdr:cNvPr id="722" name="楕円 721">
          <a:extLst>
            <a:ext uri="{FF2B5EF4-FFF2-40B4-BE49-F238E27FC236}">
              <a16:creationId xmlns:a16="http://schemas.microsoft.com/office/drawing/2014/main" id="{00000000-0008-0000-0200-0000D2020000}"/>
            </a:ext>
          </a:extLst>
        </xdr:cNvPr>
        <xdr:cNvSpPr/>
      </xdr:nvSpPr>
      <xdr:spPr>
        <a:xfrm>
          <a:off x="22110700" y="14565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141749</xdr:rowOff>
    </xdr:from>
    <xdr:ext cx="469744" cy="259045"/>
    <xdr:sp macro="" textlink="">
      <xdr:nvSpPr>
        <xdr:cNvPr id="723" name="【消防施設】&#10;一人当たり面積該当値テキスト">
          <a:extLst>
            <a:ext uri="{FF2B5EF4-FFF2-40B4-BE49-F238E27FC236}">
              <a16:creationId xmlns:a16="http://schemas.microsoft.com/office/drawing/2014/main" id="{00000000-0008-0000-0200-0000D3020000}"/>
            </a:ext>
          </a:extLst>
        </xdr:cNvPr>
        <xdr:cNvSpPr txBox="1"/>
      </xdr:nvSpPr>
      <xdr:spPr>
        <a:xfrm>
          <a:off x="22199600" y="14543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158750</xdr:rowOff>
    </xdr:from>
    <xdr:to>
      <xdr:col>112</xdr:col>
      <xdr:colOff>38100</xdr:colOff>
      <xdr:row>85</xdr:row>
      <xdr:rowOff>88900</xdr:rowOff>
    </xdr:to>
    <xdr:sp macro="" textlink="">
      <xdr:nvSpPr>
        <xdr:cNvPr id="724" name="楕円 723">
          <a:extLst>
            <a:ext uri="{FF2B5EF4-FFF2-40B4-BE49-F238E27FC236}">
              <a16:creationId xmlns:a16="http://schemas.microsoft.com/office/drawing/2014/main" id="{00000000-0008-0000-0200-0000D4020000}"/>
            </a:ext>
          </a:extLst>
        </xdr:cNvPr>
        <xdr:cNvSpPr/>
      </xdr:nvSpPr>
      <xdr:spPr>
        <a:xfrm>
          <a:off x="21272500" y="1456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38100</xdr:rowOff>
    </xdr:from>
    <xdr:to>
      <xdr:col>116</xdr:col>
      <xdr:colOff>63500</xdr:colOff>
      <xdr:row>85</xdr:row>
      <xdr:rowOff>42672</xdr:rowOff>
    </xdr:to>
    <xdr:cxnSp macro="">
      <xdr:nvCxnSpPr>
        <xdr:cNvPr id="725" name="直線コネクタ 724">
          <a:extLst>
            <a:ext uri="{FF2B5EF4-FFF2-40B4-BE49-F238E27FC236}">
              <a16:creationId xmlns:a16="http://schemas.microsoft.com/office/drawing/2014/main" id="{00000000-0008-0000-0200-0000D5020000}"/>
            </a:ext>
          </a:extLst>
        </xdr:cNvPr>
        <xdr:cNvCxnSpPr/>
      </xdr:nvCxnSpPr>
      <xdr:spPr>
        <a:xfrm>
          <a:off x="21323300" y="1461135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163322</xdr:rowOff>
    </xdr:from>
    <xdr:to>
      <xdr:col>107</xdr:col>
      <xdr:colOff>101600</xdr:colOff>
      <xdr:row>85</xdr:row>
      <xdr:rowOff>93472</xdr:rowOff>
    </xdr:to>
    <xdr:sp macro="" textlink="">
      <xdr:nvSpPr>
        <xdr:cNvPr id="726" name="楕円 725">
          <a:extLst>
            <a:ext uri="{FF2B5EF4-FFF2-40B4-BE49-F238E27FC236}">
              <a16:creationId xmlns:a16="http://schemas.microsoft.com/office/drawing/2014/main" id="{00000000-0008-0000-0200-0000D6020000}"/>
            </a:ext>
          </a:extLst>
        </xdr:cNvPr>
        <xdr:cNvSpPr/>
      </xdr:nvSpPr>
      <xdr:spPr>
        <a:xfrm>
          <a:off x="20383500" y="14565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38100</xdr:rowOff>
    </xdr:from>
    <xdr:to>
      <xdr:col>111</xdr:col>
      <xdr:colOff>177800</xdr:colOff>
      <xdr:row>85</xdr:row>
      <xdr:rowOff>42672</xdr:rowOff>
    </xdr:to>
    <xdr:cxnSp macro="">
      <xdr:nvCxnSpPr>
        <xdr:cNvPr id="727" name="直線コネクタ 726">
          <a:extLst>
            <a:ext uri="{FF2B5EF4-FFF2-40B4-BE49-F238E27FC236}">
              <a16:creationId xmlns:a16="http://schemas.microsoft.com/office/drawing/2014/main" id="{00000000-0008-0000-0200-0000D7020000}"/>
            </a:ext>
          </a:extLst>
        </xdr:cNvPr>
        <xdr:cNvCxnSpPr/>
      </xdr:nvCxnSpPr>
      <xdr:spPr>
        <a:xfrm flipV="1">
          <a:off x="20434300" y="1461135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165608</xdr:rowOff>
    </xdr:from>
    <xdr:to>
      <xdr:col>102</xdr:col>
      <xdr:colOff>165100</xdr:colOff>
      <xdr:row>85</xdr:row>
      <xdr:rowOff>95758</xdr:rowOff>
    </xdr:to>
    <xdr:sp macro="" textlink="">
      <xdr:nvSpPr>
        <xdr:cNvPr id="728" name="楕円 727">
          <a:extLst>
            <a:ext uri="{FF2B5EF4-FFF2-40B4-BE49-F238E27FC236}">
              <a16:creationId xmlns:a16="http://schemas.microsoft.com/office/drawing/2014/main" id="{00000000-0008-0000-0200-0000D8020000}"/>
            </a:ext>
          </a:extLst>
        </xdr:cNvPr>
        <xdr:cNvSpPr/>
      </xdr:nvSpPr>
      <xdr:spPr>
        <a:xfrm>
          <a:off x="19494500" y="1456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42672</xdr:rowOff>
    </xdr:from>
    <xdr:to>
      <xdr:col>107</xdr:col>
      <xdr:colOff>50800</xdr:colOff>
      <xdr:row>85</xdr:row>
      <xdr:rowOff>44958</xdr:rowOff>
    </xdr:to>
    <xdr:cxnSp macro="">
      <xdr:nvCxnSpPr>
        <xdr:cNvPr id="729" name="直線コネクタ 728">
          <a:extLst>
            <a:ext uri="{FF2B5EF4-FFF2-40B4-BE49-F238E27FC236}">
              <a16:creationId xmlns:a16="http://schemas.microsoft.com/office/drawing/2014/main" id="{00000000-0008-0000-0200-0000D9020000}"/>
            </a:ext>
          </a:extLst>
        </xdr:cNvPr>
        <xdr:cNvCxnSpPr/>
      </xdr:nvCxnSpPr>
      <xdr:spPr>
        <a:xfrm flipV="1">
          <a:off x="19545300" y="1461592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167894</xdr:rowOff>
    </xdr:from>
    <xdr:to>
      <xdr:col>98</xdr:col>
      <xdr:colOff>38100</xdr:colOff>
      <xdr:row>85</xdr:row>
      <xdr:rowOff>98044</xdr:rowOff>
    </xdr:to>
    <xdr:sp macro="" textlink="">
      <xdr:nvSpPr>
        <xdr:cNvPr id="730" name="楕円 729">
          <a:extLst>
            <a:ext uri="{FF2B5EF4-FFF2-40B4-BE49-F238E27FC236}">
              <a16:creationId xmlns:a16="http://schemas.microsoft.com/office/drawing/2014/main" id="{00000000-0008-0000-0200-0000DA020000}"/>
            </a:ext>
          </a:extLst>
        </xdr:cNvPr>
        <xdr:cNvSpPr/>
      </xdr:nvSpPr>
      <xdr:spPr>
        <a:xfrm>
          <a:off x="18605500" y="14569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44958</xdr:rowOff>
    </xdr:from>
    <xdr:to>
      <xdr:col>102</xdr:col>
      <xdr:colOff>114300</xdr:colOff>
      <xdr:row>85</xdr:row>
      <xdr:rowOff>47244</xdr:rowOff>
    </xdr:to>
    <xdr:cxnSp macro="">
      <xdr:nvCxnSpPr>
        <xdr:cNvPr id="731" name="直線コネクタ 730">
          <a:extLst>
            <a:ext uri="{FF2B5EF4-FFF2-40B4-BE49-F238E27FC236}">
              <a16:creationId xmlns:a16="http://schemas.microsoft.com/office/drawing/2014/main" id="{00000000-0008-0000-0200-0000DB020000}"/>
            </a:ext>
          </a:extLst>
        </xdr:cNvPr>
        <xdr:cNvCxnSpPr/>
      </xdr:nvCxnSpPr>
      <xdr:spPr>
        <a:xfrm flipV="1">
          <a:off x="18656300" y="1461820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13988</xdr:rowOff>
    </xdr:from>
    <xdr:ext cx="469744" cy="259045"/>
    <xdr:sp macro="" textlink="">
      <xdr:nvSpPr>
        <xdr:cNvPr id="732" name="n_1aveValue【消防施設】&#10;一人当たり面積">
          <a:extLst>
            <a:ext uri="{FF2B5EF4-FFF2-40B4-BE49-F238E27FC236}">
              <a16:creationId xmlns:a16="http://schemas.microsoft.com/office/drawing/2014/main" id="{00000000-0008-0000-0200-0000DC020000}"/>
            </a:ext>
          </a:extLst>
        </xdr:cNvPr>
        <xdr:cNvSpPr txBox="1"/>
      </xdr:nvSpPr>
      <xdr:spPr>
        <a:xfrm>
          <a:off x="21075727" y="14244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27703</xdr:rowOff>
    </xdr:from>
    <xdr:ext cx="469744" cy="259045"/>
    <xdr:sp macro="" textlink="">
      <xdr:nvSpPr>
        <xdr:cNvPr id="733" name="n_2aveValue【消防施設】&#10;一人当たり面積">
          <a:extLst>
            <a:ext uri="{FF2B5EF4-FFF2-40B4-BE49-F238E27FC236}">
              <a16:creationId xmlns:a16="http://schemas.microsoft.com/office/drawing/2014/main" id="{00000000-0008-0000-0200-0000DD020000}"/>
            </a:ext>
          </a:extLst>
        </xdr:cNvPr>
        <xdr:cNvSpPr txBox="1"/>
      </xdr:nvSpPr>
      <xdr:spPr>
        <a:xfrm>
          <a:off x="20199427" y="14258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123714</xdr:rowOff>
    </xdr:from>
    <xdr:ext cx="469744" cy="259045"/>
    <xdr:sp macro="" textlink="">
      <xdr:nvSpPr>
        <xdr:cNvPr id="734" name="n_3aveValue【消防施設】&#10;一人当たり面積">
          <a:extLst>
            <a:ext uri="{FF2B5EF4-FFF2-40B4-BE49-F238E27FC236}">
              <a16:creationId xmlns:a16="http://schemas.microsoft.com/office/drawing/2014/main" id="{00000000-0008-0000-0200-0000DE020000}"/>
            </a:ext>
          </a:extLst>
        </xdr:cNvPr>
        <xdr:cNvSpPr txBox="1"/>
      </xdr:nvSpPr>
      <xdr:spPr>
        <a:xfrm>
          <a:off x="19310427" y="14182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162577</xdr:rowOff>
    </xdr:from>
    <xdr:ext cx="469744" cy="259045"/>
    <xdr:sp macro="" textlink="">
      <xdr:nvSpPr>
        <xdr:cNvPr id="735" name="n_4aveValue【消防施設】&#10;一人当たり面積">
          <a:extLst>
            <a:ext uri="{FF2B5EF4-FFF2-40B4-BE49-F238E27FC236}">
              <a16:creationId xmlns:a16="http://schemas.microsoft.com/office/drawing/2014/main" id="{00000000-0008-0000-0200-0000DF020000}"/>
            </a:ext>
          </a:extLst>
        </xdr:cNvPr>
        <xdr:cNvSpPr txBox="1"/>
      </xdr:nvSpPr>
      <xdr:spPr>
        <a:xfrm>
          <a:off x="18421427" y="1422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80027</xdr:rowOff>
    </xdr:from>
    <xdr:ext cx="469744" cy="259045"/>
    <xdr:sp macro="" textlink="">
      <xdr:nvSpPr>
        <xdr:cNvPr id="736" name="n_1mainValue【消防施設】&#10;一人当たり面積">
          <a:extLst>
            <a:ext uri="{FF2B5EF4-FFF2-40B4-BE49-F238E27FC236}">
              <a16:creationId xmlns:a16="http://schemas.microsoft.com/office/drawing/2014/main" id="{00000000-0008-0000-0200-0000E0020000}"/>
            </a:ext>
          </a:extLst>
        </xdr:cNvPr>
        <xdr:cNvSpPr txBox="1"/>
      </xdr:nvSpPr>
      <xdr:spPr>
        <a:xfrm>
          <a:off x="21075727" y="1465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84599</xdr:rowOff>
    </xdr:from>
    <xdr:ext cx="469744" cy="259045"/>
    <xdr:sp macro="" textlink="">
      <xdr:nvSpPr>
        <xdr:cNvPr id="737" name="n_2mainValue【消防施設】&#10;一人当たり面積">
          <a:extLst>
            <a:ext uri="{FF2B5EF4-FFF2-40B4-BE49-F238E27FC236}">
              <a16:creationId xmlns:a16="http://schemas.microsoft.com/office/drawing/2014/main" id="{00000000-0008-0000-0200-0000E1020000}"/>
            </a:ext>
          </a:extLst>
        </xdr:cNvPr>
        <xdr:cNvSpPr txBox="1"/>
      </xdr:nvSpPr>
      <xdr:spPr>
        <a:xfrm>
          <a:off x="20199427" y="14657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86885</xdr:rowOff>
    </xdr:from>
    <xdr:ext cx="469744" cy="259045"/>
    <xdr:sp macro="" textlink="">
      <xdr:nvSpPr>
        <xdr:cNvPr id="738" name="n_3mainValue【消防施設】&#10;一人当たり面積">
          <a:extLst>
            <a:ext uri="{FF2B5EF4-FFF2-40B4-BE49-F238E27FC236}">
              <a16:creationId xmlns:a16="http://schemas.microsoft.com/office/drawing/2014/main" id="{00000000-0008-0000-0200-0000E2020000}"/>
            </a:ext>
          </a:extLst>
        </xdr:cNvPr>
        <xdr:cNvSpPr txBox="1"/>
      </xdr:nvSpPr>
      <xdr:spPr>
        <a:xfrm>
          <a:off x="19310427" y="1466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89171</xdr:rowOff>
    </xdr:from>
    <xdr:ext cx="469744" cy="259045"/>
    <xdr:sp macro="" textlink="">
      <xdr:nvSpPr>
        <xdr:cNvPr id="739" name="n_4mainValue【消防施設】&#10;一人当たり面積">
          <a:extLst>
            <a:ext uri="{FF2B5EF4-FFF2-40B4-BE49-F238E27FC236}">
              <a16:creationId xmlns:a16="http://schemas.microsoft.com/office/drawing/2014/main" id="{00000000-0008-0000-0200-0000E3020000}"/>
            </a:ext>
          </a:extLst>
        </xdr:cNvPr>
        <xdr:cNvSpPr txBox="1"/>
      </xdr:nvSpPr>
      <xdr:spPr>
        <a:xfrm>
          <a:off x="18421427" y="14662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0" name="正方形/長方形 739">
          <a:extLst>
            <a:ext uri="{FF2B5EF4-FFF2-40B4-BE49-F238E27FC236}">
              <a16:creationId xmlns:a16="http://schemas.microsoft.com/office/drawing/2014/main" id="{00000000-0008-0000-0200-0000E4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1" name="正方形/長方形 740">
          <a:extLst>
            <a:ext uri="{FF2B5EF4-FFF2-40B4-BE49-F238E27FC236}">
              <a16:creationId xmlns:a16="http://schemas.microsoft.com/office/drawing/2014/main" id="{00000000-0008-0000-0200-0000E5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2" name="正方形/長方形 741">
          <a:extLst>
            <a:ext uri="{FF2B5EF4-FFF2-40B4-BE49-F238E27FC236}">
              <a16:creationId xmlns:a16="http://schemas.microsoft.com/office/drawing/2014/main" id="{00000000-0008-0000-0200-0000E6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3" name="正方形/長方形 742">
          <a:extLst>
            <a:ext uri="{FF2B5EF4-FFF2-40B4-BE49-F238E27FC236}">
              <a16:creationId xmlns:a16="http://schemas.microsoft.com/office/drawing/2014/main" id="{00000000-0008-0000-0200-0000E7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4" name="正方形/長方形 743">
          <a:extLst>
            <a:ext uri="{FF2B5EF4-FFF2-40B4-BE49-F238E27FC236}">
              <a16:creationId xmlns:a16="http://schemas.microsoft.com/office/drawing/2014/main" id="{00000000-0008-0000-0200-0000E8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5" name="正方形/長方形 744">
          <a:extLst>
            <a:ext uri="{FF2B5EF4-FFF2-40B4-BE49-F238E27FC236}">
              <a16:creationId xmlns:a16="http://schemas.microsoft.com/office/drawing/2014/main" id="{00000000-0008-0000-0200-0000E9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6" name="正方形/長方形 745">
          <a:extLst>
            <a:ext uri="{FF2B5EF4-FFF2-40B4-BE49-F238E27FC236}">
              <a16:creationId xmlns:a16="http://schemas.microsoft.com/office/drawing/2014/main" id="{00000000-0008-0000-0200-0000EA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7" name="正方形/長方形 746">
          <a:extLst>
            <a:ext uri="{FF2B5EF4-FFF2-40B4-BE49-F238E27FC236}">
              <a16:creationId xmlns:a16="http://schemas.microsoft.com/office/drawing/2014/main" id="{00000000-0008-0000-0200-0000EB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8" name="テキスト ボックス 747">
          <a:extLst>
            <a:ext uri="{FF2B5EF4-FFF2-40B4-BE49-F238E27FC236}">
              <a16:creationId xmlns:a16="http://schemas.microsoft.com/office/drawing/2014/main" id="{00000000-0008-0000-0200-0000EC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9" name="直線コネクタ 748">
          <a:extLst>
            <a:ext uri="{FF2B5EF4-FFF2-40B4-BE49-F238E27FC236}">
              <a16:creationId xmlns:a16="http://schemas.microsoft.com/office/drawing/2014/main" id="{00000000-0008-0000-0200-0000ED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0" name="テキスト ボックス 749">
          <a:extLst>
            <a:ext uri="{FF2B5EF4-FFF2-40B4-BE49-F238E27FC236}">
              <a16:creationId xmlns:a16="http://schemas.microsoft.com/office/drawing/2014/main" id="{00000000-0008-0000-0200-0000EE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1" name="直線コネクタ 750">
          <a:extLst>
            <a:ext uri="{FF2B5EF4-FFF2-40B4-BE49-F238E27FC236}">
              <a16:creationId xmlns:a16="http://schemas.microsoft.com/office/drawing/2014/main" id="{00000000-0008-0000-0200-0000EF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2" name="テキスト ボックス 751">
          <a:extLst>
            <a:ext uri="{FF2B5EF4-FFF2-40B4-BE49-F238E27FC236}">
              <a16:creationId xmlns:a16="http://schemas.microsoft.com/office/drawing/2014/main" id="{00000000-0008-0000-0200-0000F0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3" name="直線コネクタ 752">
          <a:extLst>
            <a:ext uri="{FF2B5EF4-FFF2-40B4-BE49-F238E27FC236}">
              <a16:creationId xmlns:a16="http://schemas.microsoft.com/office/drawing/2014/main" id="{00000000-0008-0000-0200-0000F1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4" name="テキスト ボックス 753">
          <a:extLst>
            <a:ext uri="{FF2B5EF4-FFF2-40B4-BE49-F238E27FC236}">
              <a16:creationId xmlns:a16="http://schemas.microsoft.com/office/drawing/2014/main" id="{00000000-0008-0000-0200-0000F2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5" name="直線コネクタ 754">
          <a:extLst>
            <a:ext uri="{FF2B5EF4-FFF2-40B4-BE49-F238E27FC236}">
              <a16:creationId xmlns:a16="http://schemas.microsoft.com/office/drawing/2014/main" id="{00000000-0008-0000-0200-0000F3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6" name="テキスト ボックス 755">
          <a:extLst>
            <a:ext uri="{FF2B5EF4-FFF2-40B4-BE49-F238E27FC236}">
              <a16:creationId xmlns:a16="http://schemas.microsoft.com/office/drawing/2014/main" id="{00000000-0008-0000-0200-0000F4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7" name="直線コネクタ 756">
          <a:extLst>
            <a:ext uri="{FF2B5EF4-FFF2-40B4-BE49-F238E27FC236}">
              <a16:creationId xmlns:a16="http://schemas.microsoft.com/office/drawing/2014/main" id="{00000000-0008-0000-0200-0000F5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8" name="テキスト ボックス 757">
          <a:extLst>
            <a:ext uri="{FF2B5EF4-FFF2-40B4-BE49-F238E27FC236}">
              <a16:creationId xmlns:a16="http://schemas.microsoft.com/office/drawing/2014/main" id="{00000000-0008-0000-0200-0000F6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9" name="直線コネクタ 758">
          <a:extLst>
            <a:ext uri="{FF2B5EF4-FFF2-40B4-BE49-F238E27FC236}">
              <a16:creationId xmlns:a16="http://schemas.microsoft.com/office/drawing/2014/main" id="{00000000-0008-0000-0200-0000F7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0" name="テキスト ボックス 759">
          <a:extLst>
            <a:ext uri="{FF2B5EF4-FFF2-40B4-BE49-F238E27FC236}">
              <a16:creationId xmlns:a16="http://schemas.microsoft.com/office/drawing/2014/main" id="{00000000-0008-0000-0200-0000F8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1" name="直線コネクタ 760">
          <a:extLst>
            <a:ext uri="{FF2B5EF4-FFF2-40B4-BE49-F238E27FC236}">
              <a16:creationId xmlns:a16="http://schemas.microsoft.com/office/drawing/2014/main" id="{00000000-0008-0000-0200-0000F9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2" name="テキスト ボックス 761">
          <a:extLst>
            <a:ext uri="{FF2B5EF4-FFF2-40B4-BE49-F238E27FC236}">
              <a16:creationId xmlns:a16="http://schemas.microsoft.com/office/drawing/2014/main" id="{00000000-0008-0000-0200-0000FA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3" name="直線コネクタ 762">
          <a:extLst>
            <a:ext uri="{FF2B5EF4-FFF2-40B4-BE49-F238E27FC236}">
              <a16:creationId xmlns:a16="http://schemas.microsoft.com/office/drawing/2014/main" id="{00000000-0008-0000-0200-0000FB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4" name="【庁舎】&#10;有形固定資産減価償却率グラフ枠">
          <a:extLst>
            <a:ext uri="{FF2B5EF4-FFF2-40B4-BE49-F238E27FC236}">
              <a16:creationId xmlns:a16="http://schemas.microsoft.com/office/drawing/2014/main" id="{00000000-0008-0000-0200-0000FC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120287</xdr:rowOff>
    </xdr:from>
    <xdr:to>
      <xdr:col>85</xdr:col>
      <xdr:colOff>126364</xdr:colOff>
      <xdr:row>109</xdr:row>
      <xdr:rowOff>35379</xdr:rowOff>
    </xdr:to>
    <xdr:cxnSp macro="">
      <xdr:nvCxnSpPr>
        <xdr:cNvPr id="765" name="直線コネクタ 764">
          <a:extLst>
            <a:ext uri="{FF2B5EF4-FFF2-40B4-BE49-F238E27FC236}">
              <a16:creationId xmlns:a16="http://schemas.microsoft.com/office/drawing/2014/main" id="{00000000-0008-0000-0200-0000FD020000}"/>
            </a:ext>
          </a:extLst>
        </xdr:cNvPr>
        <xdr:cNvCxnSpPr/>
      </xdr:nvCxnSpPr>
      <xdr:spPr>
        <a:xfrm flipV="1">
          <a:off x="16318864" y="17093837"/>
          <a:ext cx="0" cy="1629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6" name="【庁舎】&#10;有形固定資産減価償却率最小値テキスト">
          <a:extLst>
            <a:ext uri="{FF2B5EF4-FFF2-40B4-BE49-F238E27FC236}">
              <a16:creationId xmlns:a16="http://schemas.microsoft.com/office/drawing/2014/main" id="{00000000-0008-0000-0200-0000FE02000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67" name="直線コネクタ 766">
          <a:extLst>
            <a:ext uri="{FF2B5EF4-FFF2-40B4-BE49-F238E27FC236}">
              <a16:creationId xmlns:a16="http://schemas.microsoft.com/office/drawing/2014/main" id="{00000000-0008-0000-0200-0000FF02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66964</xdr:rowOff>
    </xdr:from>
    <xdr:ext cx="340478" cy="259045"/>
    <xdr:sp macro="" textlink="">
      <xdr:nvSpPr>
        <xdr:cNvPr id="768" name="【庁舎】&#10;有形固定資産減価償却率最大値テキスト">
          <a:extLst>
            <a:ext uri="{FF2B5EF4-FFF2-40B4-BE49-F238E27FC236}">
              <a16:creationId xmlns:a16="http://schemas.microsoft.com/office/drawing/2014/main" id="{00000000-0008-0000-0200-000000030000}"/>
            </a:ext>
          </a:extLst>
        </xdr:cNvPr>
        <xdr:cNvSpPr txBox="1"/>
      </xdr:nvSpPr>
      <xdr:spPr>
        <a:xfrm>
          <a:off x="16357600" y="1686906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120287</xdr:rowOff>
    </xdr:from>
    <xdr:to>
      <xdr:col>86</xdr:col>
      <xdr:colOff>25400</xdr:colOff>
      <xdr:row>99</xdr:row>
      <xdr:rowOff>120287</xdr:rowOff>
    </xdr:to>
    <xdr:cxnSp macro="">
      <xdr:nvCxnSpPr>
        <xdr:cNvPr id="769" name="直線コネクタ 768">
          <a:extLst>
            <a:ext uri="{FF2B5EF4-FFF2-40B4-BE49-F238E27FC236}">
              <a16:creationId xmlns:a16="http://schemas.microsoft.com/office/drawing/2014/main" id="{00000000-0008-0000-0200-000001030000}"/>
            </a:ext>
          </a:extLst>
        </xdr:cNvPr>
        <xdr:cNvCxnSpPr/>
      </xdr:nvCxnSpPr>
      <xdr:spPr>
        <a:xfrm>
          <a:off x="16230600" y="1709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15620</xdr:rowOff>
    </xdr:from>
    <xdr:ext cx="405111" cy="259045"/>
    <xdr:sp macro="" textlink="">
      <xdr:nvSpPr>
        <xdr:cNvPr id="770" name="【庁舎】&#10;有形固定資産減価償却率平均値テキスト">
          <a:extLst>
            <a:ext uri="{FF2B5EF4-FFF2-40B4-BE49-F238E27FC236}">
              <a16:creationId xmlns:a16="http://schemas.microsoft.com/office/drawing/2014/main" id="{00000000-0008-0000-0200-000002030000}"/>
            </a:ext>
          </a:extLst>
        </xdr:cNvPr>
        <xdr:cNvSpPr txBox="1"/>
      </xdr:nvSpPr>
      <xdr:spPr>
        <a:xfrm>
          <a:off x="16357600" y="176749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164193</xdr:rowOff>
    </xdr:from>
    <xdr:to>
      <xdr:col>85</xdr:col>
      <xdr:colOff>177800</xdr:colOff>
      <xdr:row>104</xdr:row>
      <xdr:rowOff>94343</xdr:rowOff>
    </xdr:to>
    <xdr:sp macro="" textlink="">
      <xdr:nvSpPr>
        <xdr:cNvPr id="771" name="フローチャート: 判断 770">
          <a:extLst>
            <a:ext uri="{FF2B5EF4-FFF2-40B4-BE49-F238E27FC236}">
              <a16:creationId xmlns:a16="http://schemas.microsoft.com/office/drawing/2014/main" id="{00000000-0008-0000-0200-000003030000}"/>
            </a:ext>
          </a:extLst>
        </xdr:cNvPr>
        <xdr:cNvSpPr/>
      </xdr:nvSpPr>
      <xdr:spPr>
        <a:xfrm>
          <a:off x="16268700" y="1782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170724</xdr:rowOff>
    </xdr:from>
    <xdr:to>
      <xdr:col>81</xdr:col>
      <xdr:colOff>101600</xdr:colOff>
      <xdr:row>104</xdr:row>
      <xdr:rowOff>100874</xdr:rowOff>
    </xdr:to>
    <xdr:sp macro="" textlink="">
      <xdr:nvSpPr>
        <xdr:cNvPr id="772" name="フローチャート: 判断 771">
          <a:extLst>
            <a:ext uri="{FF2B5EF4-FFF2-40B4-BE49-F238E27FC236}">
              <a16:creationId xmlns:a16="http://schemas.microsoft.com/office/drawing/2014/main" id="{00000000-0008-0000-0200-000004030000}"/>
            </a:ext>
          </a:extLst>
        </xdr:cNvPr>
        <xdr:cNvSpPr/>
      </xdr:nvSpPr>
      <xdr:spPr>
        <a:xfrm>
          <a:off x="15430500" y="1783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89081</xdr:rowOff>
    </xdr:from>
    <xdr:to>
      <xdr:col>76</xdr:col>
      <xdr:colOff>165100</xdr:colOff>
      <xdr:row>105</xdr:row>
      <xdr:rowOff>19231</xdr:rowOff>
    </xdr:to>
    <xdr:sp macro="" textlink="">
      <xdr:nvSpPr>
        <xdr:cNvPr id="773" name="フローチャート: 判断 772">
          <a:extLst>
            <a:ext uri="{FF2B5EF4-FFF2-40B4-BE49-F238E27FC236}">
              <a16:creationId xmlns:a16="http://schemas.microsoft.com/office/drawing/2014/main" id="{00000000-0008-0000-0200-000005030000}"/>
            </a:ext>
          </a:extLst>
        </xdr:cNvPr>
        <xdr:cNvSpPr/>
      </xdr:nvSpPr>
      <xdr:spPr>
        <a:xfrm>
          <a:off x="14541500" y="1791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162561</xdr:rowOff>
    </xdr:from>
    <xdr:to>
      <xdr:col>72</xdr:col>
      <xdr:colOff>38100</xdr:colOff>
      <xdr:row>105</xdr:row>
      <xdr:rowOff>92711</xdr:rowOff>
    </xdr:to>
    <xdr:sp macro="" textlink="">
      <xdr:nvSpPr>
        <xdr:cNvPr id="774" name="フローチャート: 判断 773">
          <a:extLst>
            <a:ext uri="{FF2B5EF4-FFF2-40B4-BE49-F238E27FC236}">
              <a16:creationId xmlns:a16="http://schemas.microsoft.com/office/drawing/2014/main" id="{00000000-0008-0000-0200-000006030000}"/>
            </a:ext>
          </a:extLst>
        </xdr:cNvPr>
        <xdr:cNvSpPr/>
      </xdr:nvSpPr>
      <xdr:spPr>
        <a:xfrm>
          <a:off x="13652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27032</xdr:rowOff>
    </xdr:from>
    <xdr:to>
      <xdr:col>67</xdr:col>
      <xdr:colOff>101600</xdr:colOff>
      <xdr:row>105</xdr:row>
      <xdr:rowOff>128632</xdr:rowOff>
    </xdr:to>
    <xdr:sp macro="" textlink="">
      <xdr:nvSpPr>
        <xdr:cNvPr id="775" name="フローチャート: 判断 774">
          <a:extLst>
            <a:ext uri="{FF2B5EF4-FFF2-40B4-BE49-F238E27FC236}">
              <a16:creationId xmlns:a16="http://schemas.microsoft.com/office/drawing/2014/main" id="{00000000-0008-0000-0200-000007030000}"/>
            </a:ext>
          </a:extLst>
        </xdr:cNvPr>
        <xdr:cNvSpPr/>
      </xdr:nvSpPr>
      <xdr:spPr>
        <a:xfrm>
          <a:off x="12763500" y="1802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00000000-0008-0000-0200-000008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00000000-0008-0000-0200-000009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00000000-0008-0000-0200-00000A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00000000-0008-0000-0200-00000B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id="{00000000-0008-0000-0200-00000C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147864</xdr:rowOff>
    </xdr:from>
    <xdr:to>
      <xdr:col>85</xdr:col>
      <xdr:colOff>177800</xdr:colOff>
      <xdr:row>108</xdr:row>
      <xdr:rowOff>78014</xdr:rowOff>
    </xdr:to>
    <xdr:sp macro="" textlink="">
      <xdr:nvSpPr>
        <xdr:cNvPr id="781" name="楕円 780">
          <a:extLst>
            <a:ext uri="{FF2B5EF4-FFF2-40B4-BE49-F238E27FC236}">
              <a16:creationId xmlns:a16="http://schemas.microsoft.com/office/drawing/2014/main" id="{00000000-0008-0000-0200-00000D030000}"/>
            </a:ext>
          </a:extLst>
        </xdr:cNvPr>
        <xdr:cNvSpPr/>
      </xdr:nvSpPr>
      <xdr:spPr>
        <a:xfrm>
          <a:off x="16268700" y="18493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126291</xdr:rowOff>
    </xdr:from>
    <xdr:ext cx="405111" cy="259045"/>
    <xdr:sp macro="" textlink="">
      <xdr:nvSpPr>
        <xdr:cNvPr id="782" name="【庁舎】&#10;有形固定資産減価償却率該当値テキスト">
          <a:extLst>
            <a:ext uri="{FF2B5EF4-FFF2-40B4-BE49-F238E27FC236}">
              <a16:creationId xmlns:a16="http://schemas.microsoft.com/office/drawing/2014/main" id="{00000000-0008-0000-0200-00000E030000}"/>
            </a:ext>
          </a:extLst>
        </xdr:cNvPr>
        <xdr:cNvSpPr txBox="1"/>
      </xdr:nvSpPr>
      <xdr:spPr>
        <a:xfrm>
          <a:off x="16357600" y="18471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115207</xdr:rowOff>
    </xdr:from>
    <xdr:to>
      <xdr:col>81</xdr:col>
      <xdr:colOff>101600</xdr:colOff>
      <xdr:row>108</xdr:row>
      <xdr:rowOff>45357</xdr:rowOff>
    </xdr:to>
    <xdr:sp macro="" textlink="">
      <xdr:nvSpPr>
        <xdr:cNvPr id="783" name="楕円 782">
          <a:extLst>
            <a:ext uri="{FF2B5EF4-FFF2-40B4-BE49-F238E27FC236}">
              <a16:creationId xmlns:a16="http://schemas.microsoft.com/office/drawing/2014/main" id="{00000000-0008-0000-0200-00000F030000}"/>
            </a:ext>
          </a:extLst>
        </xdr:cNvPr>
        <xdr:cNvSpPr/>
      </xdr:nvSpPr>
      <xdr:spPr>
        <a:xfrm>
          <a:off x="15430500" y="1846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166007</xdr:rowOff>
    </xdr:from>
    <xdr:to>
      <xdr:col>85</xdr:col>
      <xdr:colOff>127000</xdr:colOff>
      <xdr:row>108</xdr:row>
      <xdr:rowOff>27214</xdr:rowOff>
    </xdr:to>
    <xdr:cxnSp macro="">
      <xdr:nvCxnSpPr>
        <xdr:cNvPr id="784" name="直線コネクタ 783">
          <a:extLst>
            <a:ext uri="{FF2B5EF4-FFF2-40B4-BE49-F238E27FC236}">
              <a16:creationId xmlns:a16="http://schemas.microsoft.com/office/drawing/2014/main" id="{00000000-0008-0000-0200-000010030000}"/>
            </a:ext>
          </a:extLst>
        </xdr:cNvPr>
        <xdr:cNvCxnSpPr/>
      </xdr:nvCxnSpPr>
      <xdr:spPr>
        <a:xfrm>
          <a:off x="15481300" y="1851115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82550</xdr:rowOff>
    </xdr:from>
    <xdr:to>
      <xdr:col>76</xdr:col>
      <xdr:colOff>165100</xdr:colOff>
      <xdr:row>108</xdr:row>
      <xdr:rowOff>12700</xdr:rowOff>
    </xdr:to>
    <xdr:sp macro="" textlink="">
      <xdr:nvSpPr>
        <xdr:cNvPr id="785" name="楕円 784">
          <a:extLst>
            <a:ext uri="{FF2B5EF4-FFF2-40B4-BE49-F238E27FC236}">
              <a16:creationId xmlns:a16="http://schemas.microsoft.com/office/drawing/2014/main" id="{00000000-0008-0000-0200-000011030000}"/>
            </a:ext>
          </a:extLst>
        </xdr:cNvPr>
        <xdr:cNvSpPr/>
      </xdr:nvSpPr>
      <xdr:spPr>
        <a:xfrm>
          <a:off x="14541500" y="1842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133350</xdr:rowOff>
    </xdr:from>
    <xdr:to>
      <xdr:col>81</xdr:col>
      <xdr:colOff>50800</xdr:colOff>
      <xdr:row>107</xdr:row>
      <xdr:rowOff>166007</xdr:rowOff>
    </xdr:to>
    <xdr:cxnSp macro="">
      <xdr:nvCxnSpPr>
        <xdr:cNvPr id="786" name="直線コネクタ 785">
          <a:extLst>
            <a:ext uri="{FF2B5EF4-FFF2-40B4-BE49-F238E27FC236}">
              <a16:creationId xmlns:a16="http://schemas.microsoft.com/office/drawing/2014/main" id="{00000000-0008-0000-0200-000012030000}"/>
            </a:ext>
          </a:extLst>
        </xdr:cNvPr>
        <xdr:cNvCxnSpPr/>
      </xdr:nvCxnSpPr>
      <xdr:spPr>
        <a:xfrm>
          <a:off x="14592300" y="184785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49893</xdr:rowOff>
    </xdr:from>
    <xdr:to>
      <xdr:col>72</xdr:col>
      <xdr:colOff>38100</xdr:colOff>
      <xdr:row>107</xdr:row>
      <xdr:rowOff>151493</xdr:rowOff>
    </xdr:to>
    <xdr:sp macro="" textlink="">
      <xdr:nvSpPr>
        <xdr:cNvPr id="787" name="楕円 786">
          <a:extLst>
            <a:ext uri="{FF2B5EF4-FFF2-40B4-BE49-F238E27FC236}">
              <a16:creationId xmlns:a16="http://schemas.microsoft.com/office/drawing/2014/main" id="{00000000-0008-0000-0200-000013030000}"/>
            </a:ext>
          </a:extLst>
        </xdr:cNvPr>
        <xdr:cNvSpPr/>
      </xdr:nvSpPr>
      <xdr:spPr>
        <a:xfrm>
          <a:off x="13652500" y="1839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100693</xdr:rowOff>
    </xdr:from>
    <xdr:to>
      <xdr:col>76</xdr:col>
      <xdr:colOff>114300</xdr:colOff>
      <xdr:row>107</xdr:row>
      <xdr:rowOff>133350</xdr:rowOff>
    </xdr:to>
    <xdr:cxnSp macro="">
      <xdr:nvCxnSpPr>
        <xdr:cNvPr id="788" name="直線コネクタ 787">
          <a:extLst>
            <a:ext uri="{FF2B5EF4-FFF2-40B4-BE49-F238E27FC236}">
              <a16:creationId xmlns:a16="http://schemas.microsoft.com/office/drawing/2014/main" id="{00000000-0008-0000-0200-000014030000}"/>
            </a:ext>
          </a:extLst>
        </xdr:cNvPr>
        <xdr:cNvCxnSpPr/>
      </xdr:nvCxnSpPr>
      <xdr:spPr>
        <a:xfrm>
          <a:off x="13703300" y="184458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40095</xdr:rowOff>
    </xdr:from>
    <xdr:to>
      <xdr:col>67</xdr:col>
      <xdr:colOff>101600</xdr:colOff>
      <xdr:row>107</xdr:row>
      <xdr:rowOff>141695</xdr:rowOff>
    </xdr:to>
    <xdr:sp macro="" textlink="">
      <xdr:nvSpPr>
        <xdr:cNvPr id="789" name="楕円 788">
          <a:extLst>
            <a:ext uri="{FF2B5EF4-FFF2-40B4-BE49-F238E27FC236}">
              <a16:creationId xmlns:a16="http://schemas.microsoft.com/office/drawing/2014/main" id="{00000000-0008-0000-0200-000015030000}"/>
            </a:ext>
          </a:extLst>
        </xdr:cNvPr>
        <xdr:cNvSpPr/>
      </xdr:nvSpPr>
      <xdr:spPr>
        <a:xfrm>
          <a:off x="12763500" y="1838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90895</xdr:rowOff>
    </xdr:from>
    <xdr:to>
      <xdr:col>71</xdr:col>
      <xdr:colOff>177800</xdr:colOff>
      <xdr:row>107</xdr:row>
      <xdr:rowOff>100693</xdr:rowOff>
    </xdr:to>
    <xdr:cxnSp macro="">
      <xdr:nvCxnSpPr>
        <xdr:cNvPr id="790" name="直線コネクタ 789">
          <a:extLst>
            <a:ext uri="{FF2B5EF4-FFF2-40B4-BE49-F238E27FC236}">
              <a16:creationId xmlns:a16="http://schemas.microsoft.com/office/drawing/2014/main" id="{00000000-0008-0000-0200-000016030000}"/>
            </a:ext>
          </a:extLst>
        </xdr:cNvPr>
        <xdr:cNvCxnSpPr/>
      </xdr:nvCxnSpPr>
      <xdr:spPr>
        <a:xfrm>
          <a:off x="12814300" y="18436045"/>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117401</xdr:rowOff>
    </xdr:from>
    <xdr:ext cx="405111" cy="259045"/>
    <xdr:sp macro="" textlink="">
      <xdr:nvSpPr>
        <xdr:cNvPr id="791" name="n_1aveValue【庁舎】&#10;有形固定資産減価償却率">
          <a:extLst>
            <a:ext uri="{FF2B5EF4-FFF2-40B4-BE49-F238E27FC236}">
              <a16:creationId xmlns:a16="http://schemas.microsoft.com/office/drawing/2014/main" id="{00000000-0008-0000-0200-000017030000}"/>
            </a:ext>
          </a:extLst>
        </xdr:cNvPr>
        <xdr:cNvSpPr txBox="1"/>
      </xdr:nvSpPr>
      <xdr:spPr>
        <a:xfrm>
          <a:off x="15266044" y="1760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35758</xdr:rowOff>
    </xdr:from>
    <xdr:ext cx="405111" cy="259045"/>
    <xdr:sp macro="" textlink="">
      <xdr:nvSpPr>
        <xdr:cNvPr id="792" name="n_2aveValue【庁舎】&#10;有形固定資産減価償却率">
          <a:extLst>
            <a:ext uri="{FF2B5EF4-FFF2-40B4-BE49-F238E27FC236}">
              <a16:creationId xmlns:a16="http://schemas.microsoft.com/office/drawing/2014/main" id="{00000000-0008-0000-0200-000018030000}"/>
            </a:ext>
          </a:extLst>
        </xdr:cNvPr>
        <xdr:cNvSpPr txBox="1"/>
      </xdr:nvSpPr>
      <xdr:spPr>
        <a:xfrm>
          <a:off x="14389744" y="1769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109238</xdr:rowOff>
    </xdr:from>
    <xdr:ext cx="405111" cy="259045"/>
    <xdr:sp macro="" textlink="">
      <xdr:nvSpPr>
        <xdr:cNvPr id="793" name="n_3aveValue【庁舎】&#10;有形固定資産減価償却率">
          <a:extLst>
            <a:ext uri="{FF2B5EF4-FFF2-40B4-BE49-F238E27FC236}">
              <a16:creationId xmlns:a16="http://schemas.microsoft.com/office/drawing/2014/main" id="{00000000-0008-0000-0200-000019030000}"/>
            </a:ext>
          </a:extLst>
        </xdr:cNvPr>
        <xdr:cNvSpPr txBox="1"/>
      </xdr:nvSpPr>
      <xdr:spPr>
        <a:xfrm>
          <a:off x="13500744" y="17768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145159</xdr:rowOff>
    </xdr:from>
    <xdr:ext cx="405111" cy="259045"/>
    <xdr:sp macro="" textlink="">
      <xdr:nvSpPr>
        <xdr:cNvPr id="794" name="n_4aveValue【庁舎】&#10;有形固定資産減価償却率">
          <a:extLst>
            <a:ext uri="{FF2B5EF4-FFF2-40B4-BE49-F238E27FC236}">
              <a16:creationId xmlns:a16="http://schemas.microsoft.com/office/drawing/2014/main" id="{00000000-0008-0000-0200-00001A030000}"/>
            </a:ext>
          </a:extLst>
        </xdr:cNvPr>
        <xdr:cNvSpPr txBox="1"/>
      </xdr:nvSpPr>
      <xdr:spPr>
        <a:xfrm>
          <a:off x="12611744" y="17804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36484</xdr:rowOff>
    </xdr:from>
    <xdr:ext cx="405111" cy="259045"/>
    <xdr:sp macro="" textlink="">
      <xdr:nvSpPr>
        <xdr:cNvPr id="795" name="n_1mainValue【庁舎】&#10;有形固定資産減価償却率">
          <a:extLst>
            <a:ext uri="{FF2B5EF4-FFF2-40B4-BE49-F238E27FC236}">
              <a16:creationId xmlns:a16="http://schemas.microsoft.com/office/drawing/2014/main" id="{00000000-0008-0000-0200-00001B030000}"/>
            </a:ext>
          </a:extLst>
        </xdr:cNvPr>
        <xdr:cNvSpPr txBox="1"/>
      </xdr:nvSpPr>
      <xdr:spPr>
        <a:xfrm>
          <a:off x="15266044" y="18553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3827</xdr:rowOff>
    </xdr:from>
    <xdr:ext cx="405111" cy="259045"/>
    <xdr:sp macro="" textlink="">
      <xdr:nvSpPr>
        <xdr:cNvPr id="796" name="n_2mainValue【庁舎】&#10;有形固定資産減価償却率">
          <a:extLst>
            <a:ext uri="{FF2B5EF4-FFF2-40B4-BE49-F238E27FC236}">
              <a16:creationId xmlns:a16="http://schemas.microsoft.com/office/drawing/2014/main" id="{00000000-0008-0000-0200-00001C030000}"/>
            </a:ext>
          </a:extLst>
        </xdr:cNvPr>
        <xdr:cNvSpPr txBox="1"/>
      </xdr:nvSpPr>
      <xdr:spPr>
        <a:xfrm>
          <a:off x="14389744" y="1852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142620</xdr:rowOff>
    </xdr:from>
    <xdr:ext cx="405111" cy="259045"/>
    <xdr:sp macro="" textlink="">
      <xdr:nvSpPr>
        <xdr:cNvPr id="797" name="n_3mainValue【庁舎】&#10;有形固定資産減価償却率">
          <a:extLst>
            <a:ext uri="{FF2B5EF4-FFF2-40B4-BE49-F238E27FC236}">
              <a16:creationId xmlns:a16="http://schemas.microsoft.com/office/drawing/2014/main" id="{00000000-0008-0000-0200-00001D030000}"/>
            </a:ext>
          </a:extLst>
        </xdr:cNvPr>
        <xdr:cNvSpPr txBox="1"/>
      </xdr:nvSpPr>
      <xdr:spPr>
        <a:xfrm>
          <a:off x="13500744" y="18487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132822</xdr:rowOff>
    </xdr:from>
    <xdr:ext cx="405111" cy="259045"/>
    <xdr:sp macro="" textlink="">
      <xdr:nvSpPr>
        <xdr:cNvPr id="798" name="n_4mainValue【庁舎】&#10;有形固定資産減価償却率">
          <a:extLst>
            <a:ext uri="{FF2B5EF4-FFF2-40B4-BE49-F238E27FC236}">
              <a16:creationId xmlns:a16="http://schemas.microsoft.com/office/drawing/2014/main" id="{00000000-0008-0000-0200-00001E030000}"/>
            </a:ext>
          </a:extLst>
        </xdr:cNvPr>
        <xdr:cNvSpPr txBox="1"/>
      </xdr:nvSpPr>
      <xdr:spPr>
        <a:xfrm>
          <a:off x="12611744" y="1847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9" name="正方形/長方形 798">
          <a:extLst>
            <a:ext uri="{FF2B5EF4-FFF2-40B4-BE49-F238E27FC236}">
              <a16:creationId xmlns:a16="http://schemas.microsoft.com/office/drawing/2014/main" id="{00000000-0008-0000-0200-00001F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0" name="正方形/長方形 799">
          <a:extLst>
            <a:ext uri="{FF2B5EF4-FFF2-40B4-BE49-F238E27FC236}">
              <a16:creationId xmlns:a16="http://schemas.microsoft.com/office/drawing/2014/main" id="{00000000-0008-0000-0200-000020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1" name="正方形/長方形 800">
          <a:extLst>
            <a:ext uri="{FF2B5EF4-FFF2-40B4-BE49-F238E27FC236}">
              <a16:creationId xmlns:a16="http://schemas.microsoft.com/office/drawing/2014/main" id="{00000000-0008-0000-0200-000021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2" name="正方形/長方形 801">
          <a:extLst>
            <a:ext uri="{FF2B5EF4-FFF2-40B4-BE49-F238E27FC236}">
              <a16:creationId xmlns:a16="http://schemas.microsoft.com/office/drawing/2014/main" id="{00000000-0008-0000-0200-000022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3" name="正方形/長方形 802">
          <a:extLst>
            <a:ext uri="{FF2B5EF4-FFF2-40B4-BE49-F238E27FC236}">
              <a16:creationId xmlns:a16="http://schemas.microsoft.com/office/drawing/2014/main" id="{00000000-0008-0000-0200-000023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4" name="正方形/長方形 803">
          <a:extLst>
            <a:ext uri="{FF2B5EF4-FFF2-40B4-BE49-F238E27FC236}">
              <a16:creationId xmlns:a16="http://schemas.microsoft.com/office/drawing/2014/main" id="{00000000-0008-0000-0200-000024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5" name="正方形/長方形 804">
          <a:extLst>
            <a:ext uri="{FF2B5EF4-FFF2-40B4-BE49-F238E27FC236}">
              <a16:creationId xmlns:a16="http://schemas.microsoft.com/office/drawing/2014/main" id="{00000000-0008-0000-0200-000025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6" name="正方形/長方形 805">
          <a:extLst>
            <a:ext uri="{FF2B5EF4-FFF2-40B4-BE49-F238E27FC236}">
              <a16:creationId xmlns:a16="http://schemas.microsoft.com/office/drawing/2014/main" id="{00000000-0008-0000-0200-000026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7" name="テキスト ボックス 806">
          <a:extLst>
            <a:ext uri="{FF2B5EF4-FFF2-40B4-BE49-F238E27FC236}">
              <a16:creationId xmlns:a16="http://schemas.microsoft.com/office/drawing/2014/main" id="{00000000-0008-0000-0200-000027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8" name="直線コネクタ 807">
          <a:extLst>
            <a:ext uri="{FF2B5EF4-FFF2-40B4-BE49-F238E27FC236}">
              <a16:creationId xmlns:a16="http://schemas.microsoft.com/office/drawing/2014/main" id="{00000000-0008-0000-0200-000028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9" name="直線コネクタ 808">
          <a:extLst>
            <a:ext uri="{FF2B5EF4-FFF2-40B4-BE49-F238E27FC236}">
              <a16:creationId xmlns:a16="http://schemas.microsoft.com/office/drawing/2014/main" id="{00000000-0008-0000-0200-00002903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10" name="テキスト ボックス 809">
          <a:extLst>
            <a:ext uri="{FF2B5EF4-FFF2-40B4-BE49-F238E27FC236}">
              <a16:creationId xmlns:a16="http://schemas.microsoft.com/office/drawing/2014/main" id="{00000000-0008-0000-0200-00002A03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1" name="直線コネクタ 810">
          <a:extLst>
            <a:ext uri="{FF2B5EF4-FFF2-40B4-BE49-F238E27FC236}">
              <a16:creationId xmlns:a16="http://schemas.microsoft.com/office/drawing/2014/main" id="{00000000-0008-0000-0200-00002B03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2" name="テキスト ボックス 811">
          <a:extLst>
            <a:ext uri="{FF2B5EF4-FFF2-40B4-BE49-F238E27FC236}">
              <a16:creationId xmlns:a16="http://schemas.microsoft.com/office/drawing/2014/main" id="{00000000-0008-0000-0200-00002C03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3" name="直線コネクタ 812">
          <a:extLst>
            <a:ext uri="{FF2B5EF4-FFF2-40B4-BE49-F238E27FC236}">
              <a16:creationId xmlns:a16="http://schemas.microsoft.com/office/drawing/2014/main" id="{00000000-0008-0000-0200-00002D03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4" name="テキスト ボックス 813">
          <a:extLst>
            <a:ext uri="{FF2B5EF4-FFF2-40B4-BE49-F238E27FC236}">
              <a16:creationId xmlns:a16="http://schemas.microsoft.com/office/drawing/2014/main" id="{00000000-0008-0000-0200-00002E03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5" name="直線コネクタ 814">
          <a:extLst>
            <a:ext uri="{FF2B5EF4-FFF2-40B4-BE49-F238E27FC236}">
              <a16:creationId xmlns:a16="http://schemas.microsoft.com/office/drawing/2014/main" id="{00000000-0008-0000-0200-00002F03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6" name="テキスト ボックス 815">
          <a:extLst>
            <a:ext uri="{FF2B5EF4-FFF2-40B4-BE49-F238E27FC236}">
              <a16:creationId xmlns:a16="http://schemas.microsoft.com/office/drawing/2014/main" id="{00000000-0008-0000-0200-00003003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7" name="直線コネクタ 816">
          <a:extLst>
            <a:ext uri="{FF2B5EF4-FFF2-40B4-BE49-F238E27FC236}">
              <a16:creationId xmlns:a16="http://schemas.microsoft.com/office/drawing/2014/main" id="{00000000-0008-0000-0200-00003103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8" name="テキスト ボックス 817">
          <a:extLst>
            <a:ext uri="{FF2B5EF4-FFF2-40B4-BE49-F238E27FC236}">
              <a16:creationId xmlns:a16="http://schemas.microsoft.com/office/drawing/2014/main" id="{00000000-0008-0000-0200-00003203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9" name="直線コネクタ 818">
          <a:extLst>
            <a:ext uri="{FF2B5EF4-FFF2-40B4-BE49-F238E27FC236}">
              <a16:creationId xmlns:a16="http://schemas.microsoft.com/office/drawing/2014/main" id="{00000000-0008-0000-0200-00003303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20" name="テキスト ボックス 819">
          <a:extLst>
            <a:ext uri="{FF2B5EF4-FFF2-40B4-BE49-F238E27FC236}">
              <a16:creationId xmlns:a16="http://schemas.microsoft.com/office/drawing/2014/main" id="{00000000-0008-0000-0200-00003403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1" name="直線コネクタ 820">
          <a:extLst>
            <a:ext uri="{FF2B5EF4-FFF2-40B4-BE49-F238E27FC236}">
              <a16:creationId xmlns:a16="http://schemas.microsoft.com/office/drawing/2014/main" id="{00000000-0008-0000-0200-000035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2" name="テキスト ボックス 821">
          <a:extLst>
            <a:ext uri="{FF2B5EF4-FFF2-40B4-BE49-F238E27FC236}">
              <a16:creationId xmlns:a16="http://schemas.microsoft.com/office/drawing/2014/main" id="{00000000-0008-0000-0200-000036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3" name="【庁舎】&#10;一人当たり面積グラフ枠">
          <a:extLst>
            <a:ext uri="{FF2B5EF4-FFF2-40B4-BE49-F238E27FC236}">
              <a16:creationId xmlns:a16="http://schemas.microsoft.com/office/drawing/2014/main" id="{00000000-0008-0000-0200-000037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144780</xdr:rowOff>
    </xdr:from>
    <xdr:to>
      <xdr:col>116</xdr:col>
      <xdr:colOff>62864</xdr:colOff>
      <xdr:row>107</xdr:row>
      <xdr:rowOff>161108</xdr:rowOff>
    </xdr:to>
    <xdr:cxnSp macro="">
      <xdr:nvCxnSpPr>
        <xdr:cNvPr id="824" name="直線コネクタ 823">
          <a:extLst>
            <a:ext uri="{FF2B5EF4-FFF2-40B4-BE49-F238E27FC236}">
              <a16:creationId xmlns:a16="http://schemas.microsoft.com/office/drawing/2014/main" id="{00000000-0008-0000-0200-000038030000}"/>
            </a:ext>
          </a:extLst>
        </xdr:cNvPr>
        <xdr:cNvCxnSpPr/>
      </xdr:nvCxnSpPr>
      <xdr:spPr>
        <a:xfrm flipV="1">
          <a:off x="22160864" y="17118330"/>
          <a:ext cx="0" cy="1387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164935</xdr:rowOff>
    </xdr:from>
    <xdr:ext cx="469744" cy="259045"/>
    <xdr:sp macro="" textlink="">
      <xdr:nvSpPr>
        <xdr:cNvPr id="825" name="【庁舎】&#10;一人当たり面積最小値テキスト">
          <a:extLst>
            <a:ext uri="{FF2B5EF4-FFF2-40B4-BE49-F238E27FC236}">
              <a16:creationId xmlns:a16="http://schemas.microsoft.com/office/drawing/2014/main" id="{00000000-0008-0000-0200-000039030000}"/>
            </a:ext>
          </a:extLst>
        </xdr:cNvPr>
        <xdr:cNvSpPr txBox="1"/>
      </xdr:nvSpPr>
      <xdr:spPr>
        <a:xfrm>
          <a:off x="22199600" y="18510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161108</xdr:rowOff>
    </xdr:from>
    <xdr:to>
      <xdr:col>116</xdr:col>
      <xdr:colOff>152400</xdr:colOff>
      <xdr:row>107</xdr:row>
      <xdr:rowOff>161108</xdr:rowOff>
    </xdr:to>
    <xdr:cxnSp macro="">
      <xdr:nvCxnSpPr>
        <xdr:cNvPr id="826" name="直線コネクタ 825">
          <a:extLst>
            <a:ext uri="{FF2B5EF4-FFF2-40B4-BE49-F238E27FC236}">
              <a16:creationId xmlns:a16="http://schemas.microsoft.com/office/drawing/2014/main" id="{00000000-0008-0000-0200-00003A030000}"/>
            </a:ext>
          </a:extLst>
        </xdr:cNvPr>
        <xdr:cNvCxnSpPr/>
      </xdr:nvCxnSpPr>
      <xdr:spPr>
        <a:xfrm>
          <a:off x="22072600" y="18506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91457</xdr:rowOff>
    </xdr:from>
    <xdr:ext cx="469744" cy="259045"/>
    <xdr:sp macro="" textlink="">
      <xdr:nvSpPr>
        <xdr:cNvPr id="827" name="【庁舎】&#10;一人当たり面積最大値テキスト">
          <a:extLst>
            <a:ext uri="{FF2B5EF4-FFF2-40B4-BE49-F238E27FC236}">
              <a16:creationId xmlns:a16="http://schemas.microsoft.com/office/drawing/2014/main" id="{00000000-0008-0000-0200-00003B030000}"/>
            </a:ext>
          </a:extLst>
        </xdr:cNvPr>
        <xdr:cNvSpPr txBox="1"/>
      </xdr:nvSpPr>
      <xdr:spPr>
        <a:xfrm>
          <a:off x="22199600" y="16893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144780</xdr:rowOff>
    </xdr:from>
    <xdr:to>
      <xdr:col>116</xdr:col>
      <xdr:colOff>152400</xdr:colOff>
      <xdr:row>99</xdr:row>
      <xdr:rowOff>144780</xdr:rowOff>
    </xdr:to>
    <xdr:cxnSp macro="">
      <xdr:nvCxnSpPr>
        <xdr:cNvPr id="828" name="直線コネクタ 827">
          <a:extLst>
            <a:ext uri="{FF2B5EF4-FFF2-40B4-BE49-F238E27FC236}">
              <a16:creationId xmlns:a16="http://schemas.microsoft.com/office/drawing/2014/main" id="{00000000-0008-0000-0200-00003C030000}"/>
            </a:ext>
          </a:extLst>
        </xdr:cNvPr>
        <xdr:cNvCxnSpPr/>
      </xdr:nvCxnSpPr>
      <xdr:spPr>
        <a:xfrm>
          <a:off x="22072600" y="1711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101798</xdr:rowOff>
    </xdr:from>
    <xdr:ext cx="469744" cy="259045"/>
    <xdr:sp macro="" textlink="">
      <xdr:nvSpPr>
        <xdr:cNvPr id="829" name="【庁舎】&#10;一人当たり面積平均値テキスト">
          <a:extLst>
            <a:ext uri="{FF2B5EF4-FFF2-40B4-BE49-F238E27FC236}">
              <a16:creationId xmlns:a16="http://schemas.microsoft.com/office/drawing/2014/main" id="{00000000-0008-0000-0200-00003D030000}"/>
            </a:ext>
          </a:extLst>
        </xdr:cNvPr>
        <xdr:cNvSpPr txBox="1"/>
      </xdr:nvSpPr>
      <xdr:spPr>
        <a:xfrm>
          <a:off x="22199600" y="181040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123371</xdr:rowOff>
    </xdr:from>
    <xdr:to>
      <xdr:col>116</xdr:col>
      <xdr:colOff>114300</xdr:colOff>
      <xdr:row>106</xdr:row>
      <xdr:rowOff>53521</xdr:rowOff>
    </xdr:to>
    <xdr:sp macro="" textlink="">
      <xdr:nvSpPr>
        <xdr:cNvPr id="830" name="フローチャート: 判断 829">
          <a:extLst>
            <a:ext uri="{FF2B5EF4-FFF2-40B4-BE49-F238E27FC236}">
              <a16:creationId xmlns:a16="http://schemas.microsoft.com/office/drawing/2014/main" id="{00000000-0008-0000-0200-00003E030000}"/>
            </a:ext>
          </a:extLst>
        </xdr:cNvPr>
        <xdr:cNvSpPr/>
      </xdr:nvSpPr>
      <xdr:spPr>
        <a:xfrm>
          <a:off x="22110700" y="181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121738</xdr:rowOff>
    </xdr:from>
    <xdr:to>
      <xdr:col>112</xdr:col>
      <xdr:colOff>38100</xdr:colOff>
      <xdr:row>106</xdr:row>
      <xdr:rowOff>51888</xdr:rowOff>
    </xdr:to>
    <xdr:sp macro="" textlink="">
      <xdr:nvSpPr>
        <xdr:cNvPr id="831" name="フローチャート: 判断 830">
          <a:extLst>
            <a:ext uri="{FF2B5EF4-FFF2-40B4-BE49-F238E27FC236}">
              <a16:creationId xmlns:a16="http://schemas.microsoft.com/office/drawing/2014/main" id="{00000000-0008-0000-0200-00003F030000}"/>
            </a:ext>
          </a:extLst>
        </xdr:cNvPr>
        <xdr:cNvSpPr/>
      </xdr:nvSpPr>
      <xdr:spPr>
        <a:xfrm>
          <a:off x="21272500" y="1812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108676</xdr:rowOff>
    </xdr:from>
    <xdr:to>
      <xdr:col>107</xdr:col>
      <xdr:colOff>101600</xdr:colOff>
      <xdr:row>106</xdr:row>
      <xdr:rowOff>38826</xdr:rowOff>
    </xdr:to>
    <xdr:sp macro="" textlink="">
      <xdr:nvSpPr>
        <xdr:cNvPr id="832" name="フローチャート: 判断 831">
          <a:extLst>
            <a:ext uri="{FF2B5EF4-FFF2-40B4-BE49-F238E27FC236}">
              <a16:creationId xmlns:a16="http://schemas.microsoft.com/office/drawing/2014/main" id="{00000000-0008-0000-0200-000040030000}"/>
            </a:ext>
          </a:extLst>
        </xdr:cNvPr>
        <xdr:cNvSpPr/>
      </xdr:nvSpPr>
      <xdr:spPr>
        <a:xfrm>
          <a:off x="20383500" y="1811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102144</xdr:rowOff>
    </xdr:from>
    <xdr:to>
      <xdr:col>102</xdr:col>
      <xdr:colOff>165100</xdr:colOff>
      <xdr:row>106</xdr:row>
      <xdr:rowOff>32294</xdr:rowOff>
    </xdr:to>
    <xdr:sp macro="" textlink="">
      <xdr:nvSpPr>
        <xdr:cNvPr id="833" name="フローチャート: 判断 832">
          <a:extLst>
            <a:ext uri="{FF2B5EF4-FFF2-40B4-BE49-F238E27FC236}">
              <a16:creationId xmlns:a16="http://schemas.microsoft.com/office/drawing/2014/main" id="{00000000-0008-0000-0200-000041030000}"/>
            </a:ext>
          </a:extLst>
        </xdr:cNvPr>
        <xdr:cNvSpPr/>
      </xdr:nvSpPr>
      <xdr:spPr>
        <a:xfrm>
          <a:off x="19494500" y="1810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125005</xdr:rowOff>
    </xdr:from>
    <xdr:to>
      <xdr:col>98</xdr:col>
      <xdr:colOff>38100</xdr:colOff>
      <xdr:row>106</xdr:row>
      <xdr:rowOff>55155</xdr:rowOff>
    </xdr:to>
    <xdr:sp macro="" textlink="">
      <xdr:nvSpPr>
        <xdr:cNvPr id="834" name="フローチャート: 判断 833">
          <a:extLst>
            <a:ext uri="{FF2B5EF4-FFF2-40B4-BE49-F238E27FC236}">
              <a16:creationId xmlns:a16="http://schemas.microsoft.com/office/drawing/2014/main" id="{00000000-0008-0000-0200-000042030000}"/>
            </a:ext>
          </a:extLst>
        </xdr:cNvPr>
        <xdr:cNvSpPr/>
      </xdr:nvSpPr>
      <xdr:spPr>
        <a:xfrm>
          <a:off x="18605500" y="18127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00000000-0008-0000-0200-000043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00000000-0008-0000-0200-000044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id="{00000000-0008-0000-0200-000045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8" name="テキスト ボックス 837">
          <a:extLst>
            <a:ext uri="{FF2B5EF4-FFF2-40B4-BE49-F238E27FC236}">
              <a16:creationId xmlns:a16="http://schemas.microsoft.com/office/drawing/2014/main" id="{00000000-0008-0000-0200-000046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9" name="テキスト ボックス 838">
          <a:extLst>
            <a:ext uri="{FF2B5EF4-FFF2-40B4-BE49-F238E27FC236}">
              <a16:creationId xmlns:a16="http://schemas.microsoft.com/office/drawing/2014/main" id="{00000000-0008-0000-0200-000047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51526</xdr:rowOff>
    </xdr:from>
    <xdr:to>
      <xdr:col>116</xdr:col>
      <xdr:colOff>114300</xdr:colOff>
      <xdr:row>104</xdr:row>
      <xdr:rowOff>153126</xdr:rowOff>
    </xdr:to>
    <xdr:sp macro="" textlink="">
      <xdr:nvSpPr>
        <xdr:cNvPr id="840" name="楕円 839">
          <a:extLst>
            <a:ext uri="{FF2B5EF4-FFF2-40B4-BE49-F238E27FC236}">
              <a16:creationId xmlns:a16="http://schemas.microsoft.com/office/drawing/2014/main" id="{00000000-0008-0000-0200-000048030000}"/>
            </a:ext>
          </a:extLst>
        </xdr:cNvPr>
        <xdr:cNvSpPr/>
      </xdr:nvSpPr>
      <xdr:spPr>
        <a:xfrm>
          <a:off x="22110700" y="1788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74403</xdr:rowOff>
    </xdr:from>
    <xdr:ext cx="469744" cy="259045"/>
    <xdr:sp macro="" textlink="">
      <xdr:nvSpPr>
        <xdr:cNvPr id="841" name="【庁舎】&#10;一人当たり面積該当値テキスト">
          <a:extLst>
            <a:ext uri="{FF2B5EF4-FFF2-40B4-BE49-F238E27FC236}">
              <a16:creationId xmlns:a16="http://schemas.microsoft.com/office/drawing/2014/main" id="{00000000-0008-0000-0200-000049030000}"/>
            </a:ext>
          </a:extLst>
        </xdr:cNvPr>
        <xdr:cNvSpPr txBox="1"/>
      </xdr:nvSpPr>
      <xdr:spPr>
        <a:xfrm>
          <a:off x="22199600" y="17733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66221</xdr:rowOff>
    </xdr:from>
    <xdr:to>
      <xdr:col>112</xdr:col>
      <xdr:colOff>38100</xdr:colOff>
      <xdr:row>104</xdr:row>
      <xdr:rowOff>167821</xdr:rowOff>
    </xdr:to>
    <xdr:sp macro="" textlink="">
      <xdr:nvSpPr>
        <xdr:cNvPr id="842" name="楕円 841">
          <a:extLst>
            <a:ext uri="{FF2B5EF4-FFF2-40B4-BE49-F238E27FC236}">
              <a16:creationId xmlns:a16="http://schemas.microsoft.com/office/drawing/2014/main" id="{00000000-0008-0000-0200-00004A030000}"/>
            </a:ext>
          </a:extLst>
        </xdr:cNvPr>
        <xdr:cNvSpPr/>
      </xdr:nvSpPr>
      <xdr:spPr>
        <a:xfrm>
          <a:off x="21272500" y="17897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102326</xdr:rowOff>
    </xdr:from>
    <xdr:to>
      <xdr:col>116</xdr:col>
      <xdr:colOff>63500</xdr:colOff>
      <xdr:row>104</xdr:row>
      <xdr:rowOff>117021</xdr:rowOff>
    </xdr:to>
    <xdr:cxnSp macro="">
      <xdr:nvCxnSpPr>
        <xdr:cNvPr id="843" name="直線コネクタ 842">
          <a:extLst>
            <a:ext uri="{FF2B5EF4-FFF2-40B4-BE49-F238E27FC236}">
              <a16:creationId xmlns:a16="http://schemas.microsoft.com/office/drawing/2014/main" id="{00000000-0008-0000-0200-00004B030000}"/>
            </a:ext>
          </a:extLst>
        </xdr:cNvPr>
        <xdr:cNvCxnSpPr/>
      </xdr:nvCxnSpPr>
      <xdr:spPr>
        <a:xfrm flipV="1">
          <a:off x="21323300" y="17933126"/>
          <a:ext cx="8382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82550</xdr:rowOff>
    </xdr:from>
    <xdr:to>
      <xdr:col>107</xdr:col>
      <xdr:colOff>101600</xdr:colOff>
      <xdr:row>105</xdr:row>
      <xdr:rowOff>12700</xdr:rowOff>
    </xdr:to>
    <xdr:sp macro="" textlink="">
      <xdr:nvSpPr>
        <xdr:cNvPr id="844" name="楕円 843">
          <a:extLst>
            <a:ext uri="{FF2B5EF4-FFF2-40B4-BE49-F238E27FC236}">
              <a16:creationId xmlns:a16="http://schemas.microsoft.com/office/drawing/2014/main" id="{00000000-0008-0000-0200-00004C030000}"/>
            </a:ext>
          </a:extLst>
        </xdr:cNvPr>
        <xdr:cNvSpPr/>
      </xdr:nvSpPr>
      <xdr:spPr>
        <a:xfrm>
          <a:off x="20383500" y="1791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117021</xdr:rowOff>
    </xdr:from>
    <xdr:to>
      <xdr:col>111</xdr:col>
      <xdr:colOff>177800</xdr:colOff>
      <xdr:row>104</xdr:row>
      <xdr:rowOff>133350</xdr:rowOff>
    </xdr:to>
    <xdr:cxnSp macro="">
      <xdr:nvCxnSpPr>
        <xdr:cNvPr id="845" name="直線コネクタ 844">
          <a:extLst>
            <a:ext uri="{FF2B5EF4-FFF2-40B4-BE49-F238E27FC236}">
              <a16:creationId xmlns:a16="http://schemas.microsoft.com/office/drawing/2014/main" id="{00000000-0008-0000-0200-00004D030000}"/>
            </a:ext>
          </a:extLst>
        </xdr:cNvPr>
        <xdr:cNvCxnSpPr/>
      </xdr:nvCxnSpPr>
      <xdr:spPr>
        <a:xfrm flipV="1">
          <a:off x="20434300" y="17947821"/>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93980</xdr:rowOff>
    </xdr:from>
    <xdr:to>
      <xdr:col>102</xdr:col>
      <xdr:colOff>165100</xdr:colOff>
      <xdr:row>105</xdr:row>
      <xdr:rowOff>24130</xdr:rowOff>
    </xdr:to>
    <xdr:sp macro="" textlink="">
      <xdr:nvSpPr>
        <xdr:cNvPr id="846" name="楕円 845">
          <a:extLst>
            <a:ext uri="{FF2B5EF4-FFF2-40B4-BE49-F238E27FC236}">
              <a16:creationId xmlns:a16="http://schemas.microsoft.com/office/drawing/2014/main" id="{00000000-0008-0000-0200-00004E030000}"/>
            </a:ext>
          </a:extLst>
        </xdr:cNvPr>
        <xdr:cNvSpPr/>
      </xdr:nvSpPr>
      <xdr:spPr>
        <a:xfrm>
          <a:off x="19494500" y="1792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133350</xdr:rowOff>
    </xdr:from>
    <xdr:to>
      <xdr:col>107</xdr:col>
      <xdr:colOff>50800</xdr:colOff>
      <xdr:row>104</xdr:row>
      <xdr:rowOff>144780</xdr:rowOff>
    </xdr:to>
    <xdr:cxnSp macro="">
      <xdr:nvCxnSpPr>
        <xdr:cNvPr id="847" name="直線コネクタ 846">
          <a:extLst>
            <a:ext uri="{FF2B5EF4-FFF2-40B4-BE49-F238E27FC236}">
              <a16:creationId xmlns:a16="http://schemas.microsoft.com/office/drawing/2014/main" id="{00000000-0008-0000-0200-00004F030000}"/>
            </a:ext>
          </a:extLst>
        </xdr:cNvPr>
        <xdr:cNvCxnSpPr/>
      </xdr:nvCxnSpPr>
      <xdr:spPr>
        <a:xfrm flipV="1">
          <a:off x="19545300" y="1796415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10705</xdr:rowOff>
    </xdr:from>
    <xdr:to>
      <xdr:col>98</xdr:col>
      <xdr:colOff>38100</xdr:colOff>
      <xdr:row>105</xdr:row>
      <xdr:rowOff>112305</xdr:rowOff>
    </xdr:to>
    <xdr:sp macro="" textlink="">
      <xdr:nvSpPr>
        <xdr:cNvPr id="848" name="楕円 847">
          <a:extLst>
            <a:ext uri="{FF2B5EF4-FFF2-40B4-BE49-F238E27FC236}">
              <a16:creationId xmlns:a16="http://schemas.microsoft.com/office/drawing/2014/main" id="{00000000-0008-0000-0200-000050030000}"/>
            </a:ext>
          </a:extLst>
        </xdr:cNvPr>
        <xdr:cNvSpPr/>
      </xdr:nvSpPr>
      <xdr:spPr>
        <a:xfrm>
          <a:off x="18605500" y="1801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144780</xdr:rowOff>
    </xdr:from>
    <xdr:to>
      <xdr:col>102</xdr:col>
      <xdr:colOff>114300</xdr:colOff>
      <xdr:row>105</xdr:row>
      <xdr:rowOff>61505</xdr:rowOff>
    </xdr:to>
    <xdr:cxnSp macro="">
      <xdr:nvCxnSpPr>
        <xdr:cNvPr id="849" name="直線コネクタ 848">
          <a:extLst>
            <a:ext uri="{FF2B5EF4-FFF2-40B4-BE49-F238E27FC236}">
              <a16:creationId xmlns:a16="http://schemas.microsoft.com/office/drawing/2014/main" id="{00000000-0008-0000-0200-000051030000}"/>
            </a:ext>
          </a:extLst>
        </xdr:cNvPr>
        <xdr:cNvCxnSpPr/>
      </xdr:nvCxnSpPr>
      <xdr:spPr>
        <a:xfrm flipV="1">
          <a:off x="18656300" y="17975580"/>
          <a:ext cx="889000" cy="88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43015</xdr:rowOff>
    </xdr:from>
    <xdr:ext cx="469744" cy="259045"/>
    <xdr:sp macro="" textlink="">
      <xdr:nvSpPr>
        <xdr:cNvPr id="850" name="n_1aveValue【庁舎】&#10;一人当たり面積">
          <a:extLst>
            <a:ext uri="{FF2B5EF4-FFF2-40B4-BE49-F238E27FC236}">
              <a16:creationId xmlns:a16="http://schemas.microsoft.com/office/drawing/2014/main" id="{00000000-0008-0000-0200-000052030000}"/>
            </a:ext>
          </a:extLst>
        </xdr:cNvPr>
        <xdr:cNvSpPr txBox="1"/>
      </xdr:nvSpPr>
      <xdr:spPr>
        <a:xfrm>
          <a:off x="21075727" y="18216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29953</xdr:rowOff>
    </xdr:from>
    <xdr:ext cx="469744" cy="259045"/>
    <xdr:sp macro="" textlink="">
      <xdr:nvSpPr>
        <xdr:cNvPr id="851" name="n_2aveValue【庁舎】&#10;一人当たり面積">
          <a:extLst>
            <a:ext uri="{FF2B5EF4-FFF2-40B4-BE49-F238E27FC236}">
              <a16:creationId xmlns:a16="http://schemas.microsoft.com/office/drawing/2014/main" id="{00000000-0008-0000-0200-000053030000}"/>
            </a:ext>
          </a:extLst>
        </xdr:cNvPr>
        <xdr:cNvSpPr txBox="1"/>
      </xdr:nvSpPr>
      <xdr:spPr>
        <a:xfrm>
          <a:off x="20199427" y="18203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23421</xdr:rowOff>
    </xdr:from>
    <xdr:ext cx="469744" cy="259045"/>
    <xdr:sp macro="" textlink="">
      <xdr:nvSpPr>
        <xdr:cNvPr id="852" name="n_3aveValue【庁舎】&#10;一人当たり面積">
          <a:extLst>
            <a:ext uri="{FF2B5EF4-FFF2-40B4-BE49-F238E27FC236}">
              <a16:creationId xmlns:a16="http://schemas.microsoft.com/office/drawing/2014/main" id="{00000000-0008-0000-0200-000054030000}"/>
            </a:ext>
          </a:extLst>
        </xdr:cNvPr>
        <xdr:cNvSpPr txBox="1"/>
      </xdr:nvSpPr>
      <xdr:spPr>
        <a:xfrm>
          <a:off x="19310427" y="18197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46282</xdr:rowOff>
    </xdr:from>
    <xdr:ext cx="469744" cy="259045"/>
    <xdr:sp macro="" textlink="">
      <xdr:nvSpPr>
        <xdr:cNvPr id="853" name="n_4aveValue【庁舎】&#10;一人当たり面積">
          <a:extLst>
            <a:ext uri="{FF2B5EF4-FFF2-40B4-BE49-F238E27FC236}">
              <a16:creationId xmlns:a16="http://schemas.microsoft.com/office/drawing/2014/main" id="{00000000-0008-0000-0200-000055030000}"/>
            </a:ext>
          </a:extLst>
        </xdr:cNvPr>
        <xdr:cNvSpPr txBox="1"/>
      </xdr:nvSpPr>
      <xdr:spPr>
        <a:xfrm>
          <a:off x="18421427" y="18219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12898</xdr:rowOff>
    </xdr:from>
    <xdr:ext cx="469744" cy="259045"/>
    <xdr:sp macro="" textlink="">
      <xdr:nvSpPr>
        <xdr:cNvPr id="854" name="n_1mainValue【庁舎】&#10;一人当たり面積">
          <a:extLst>
            <a:ext uri="{FF2B5EF4-FFF2-40B4-BE49-F238E27FC236}">
              <a16:creationId xmlns:a16="http://schemas.microsoft.com/office/drawing/2014/main" id="{00000000-0008-0000-0200-000056030000}"/>
            </a:ext>
          </a:extLst>
        </xdr:cNvPr>
        <xdr:cNvSpPr txBox="1"/>
      </xdr:nvSpPr>
      <xdr:spPr>
        <a:xfrm>
          <a:off x="21075727" y="17672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29227</xdr:rowOff>
    </xdr:from>
    <xdr:ext cx="469744" cy="259045"/>
    <xdr:sp macro="" textlink="">
      <xdr:nvSpPr>
        <xdr:cNvPr id="855" name="n_2mainValue【庁舎】&#10;一人当たり面積">
          <a:extLst>
            <a:ext uri="{FF2B5EF4-FFF2-40B4-BE49-F238E27FC236}">
              <a16:creationId xmlns:a16="http://schemas.microsoft.com/office/drawing/2014/main" id="{00000000-0008-0000-0200-000057030000}"/>
            </a:ext>
          </a:extLst>
        </xdr:cNvPr>
        <xdr:cNvSpPr txBox="1"/>
      </xdr:nvSpPr>
      <xdr:spPr>
        <a:xfrm>
          <a:off x="20199427" y="1768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40657</xdr:rowOff>
    </xdr:from>
    <xdr:ext cx="469744" cy="259045"/>
    <xdr:sp macro="" textlink="">
      <xdr:nvSpPr>
        <xdr:cNvPr id="856" name="n_3mainValue【庁舎】&#10;一人当たり面積">
          <a:extLst>
            <a:ext uri="{FF2B5EF4-FFF2-40B4-BE49-F238E27FC236}">
              <a16:creationId xmlns:a16="http://schemas.microsoft.com/office/drawing/2014/main" id="{00000000-0008-0000-0200-000058030000}"/>
            </a:ext>
          </a:extLst>
        </xdr:cNvPr>
        <xdr:cNvSpPr txBox="1"/>
      </xdr:nvSpPr>
      <xdr:spPr>
        <a:xfrm>
          <a:off x="19310427" y="1770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128832</xdr:rowOff>
    </xdr:from>
    <xdr:ext cx="469744" cy="259045"/>
    <xdr:sp macro="" textlink="">
      <xdr:nvSpPr>
        <xdr:cNvPr id="857" name="n_4mainValue【庁舎】&#10;一人当たり面積">
          <a:extLst>
            <a:ext uri="{FF2B5EF4-FFF2-40B4-BE49-F238E27FC236}">
              <a16:creationId xmlns:a16="http://schemas.microsoft.com/office/drawing/2014/main" id="{00000000-0008-0000-0200-000059030000}"/>
            </a:ext>
          </a:extLst>
        </xdr:cNvPr>
        <xdr:cNvSpPr txBox="1"/>
      </xdr:nvSpPr>
      <xdr:spPr>
        <a:xfrm>
          <a:off x="18421427" y="17788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8" name="正方形/長方形 857">
          <a:extLst>
            <a:ext uri="{FF2B5EF4-FFF2-40B4-BE49-F238E27FC236}">
              <a16:creationId xmlns:a16="http://schemas.microsoft.com/office/drawing/2014/main" id="{00000000-0008-0000-0200-00005A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9" name="正方形/長方形 858">
          <a:extLst>
            <a:ext uri="{FF2B5EF4-FFF2-40B4-BE49-F238E27FC236}">
              <a16:creationId xmlns:a16="http://schemas.microsoft.com/office/drawing/2014/main" id="{00000000-0008-0000-0200-00005B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0" name="テキスト ボックス 859">
          <a:extLst>
            <a:ext uri="{FF2B5EF4-FFF2-40B4-BE49-F238E27FC236}">
              <a16:creationId xmlns:a16="http://schemas.microsoft.com/office/drawing/2014/main" id="{00000000-0008-0000-0200-00005C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類似団体と比較して特に有形固定資産減価償却率が高くなっている施設は、役場庁舎、消防施設、体育館・プール、福祉施設である。また、保健センターにおいても近年同様の傾向がみられる。</a:t>
          </a:r>
        </a:p>
        <a:p>
          <a:r>
            <a:rPr kumimoji="1" lang="ja-JP" altLang="en-US" sz="1300">
              <a:latin typeface="ＭＳ Ｐゴシック" panose="020B0600070205080204" pitchFamily="50" charset="-128"/>
              <a:ea typeface="ＭＳ Ｐゴシック" panose="020B0600070205080204" pitchFamily="50" charset="-128"/>
            </a:rPr>
            <a:t>役場庁舎については建設から４０年が経過し老朽化が進んでいるが、令和２年度に耐震化工事とエレベーター設置を行い、引き続き現在の庁舎を使用していく。</a:t>
          </a:r>
        </a:p>
        <a:p>
          <a:r>
            <a:rPr kumimoji="1" lang="ja-JP" altLang="en-US" sz="1300">
              <a:latin typeface="ＭＳ Ｐゴシック" panose="020B0600070205080204" pitchFamily="50" charset="-128"/>
              <a:ea typeface="ＭＳ Ｐゴシック" panose="020B0600070205080204" pitchFamily="50" charset="-128"/>
            </a:rPr>
            <a:t>体育館・プールや福祉施設に加え、保健センターも老朽化が進んでいるが、建て替えは難しく、住民の定期的な利用もあるため修繕しながら使用していく。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また、各施設の一人当たりの面積が類似団体と比べると小さいが、県平均と比べると倍以上となっているため、施設の在り方の検討を進める。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bunsho-sv01\&#38651;&#23376;&#25991;&#26360;&#20849;&#26377;$\2024090571678A3624\&#12304;&#36001;&#25919;&#29366;&#27841;&#36039;&#26009;&#38598;&#12305;_104213_&#20013;&#20043;&#26465;&#30010;_2022.xlsx" TargetMode="External"/><Relationship Id="rId1" Type="http://schemas.openxmlformats.org/officeDocument/2006/relationships/externalLinkPath" Target="/2024090571678A3624/&#12304;&#36001;&#25919;&#29366;&#27841;&#36039;&#26009;&#38598;&#12305;_104213_&#20013;&#20043;&#26465;&#30010;_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2">
          <cell r="D2" t="str">
            <v>当該団体(円)</v>
          </cell>
          <cell r="F2" t="str">
            <v>類似団体内平均(円)</v>
          </cell>
        </row>
        <row r="3">
          <cell r="A3" t="str">
            <v xml:space="preserve"> H30</v>
          </cell>
          <cell r="D3">
            <v>116085</v>
          </cell>
          <cell r="F3">
            <v>73475</v>
          </cell>
        </row>
        <row r="5">
          <cell r="A5" t="str">
            <v xml:space="preserve"> R01</v>
          </cell>
          <cell r="D5">
            <v>110780</v>
          </cell>
          <cell r="F5">
            <v>87464</v>
          </cell>
        </row>
        <row r="7">
          <cell r="A7" t="str">
            <v xml:space="preserve"> R02</v>
          </cell>
          <cell r="D7">
            <v>89246</v>
          </cell>
          <cell r="F7">
            <v>96248</v>
          </cell>
        </row>
        <row r="9">
          <cell r="A9" t="str">
            <v xml:space="preserve"> R03</v>
          </cell>
          <cell r="D9">
            <v>52403</v>
          </cell>
          <cell r="F9">
            <v>76413</v>
          </cell>
        </row>
        <row r="11">
          <cell r="A11" t="str">
            <v xml:space="preserve"> R04</v>
          </cell>
          <cell r="D11">
            <v>71094</v>
          </cell>
          <cell r="F11">
            <v>66481</v>
          </cell>
        </row>
        <row r="18">
          <cell r="B18" t="str">
            <v>H30</v>
          </cell>
          <cell r="C18" t="str">
            <v>R01</v>
          </cell>
          <cell r="D18" t="str">
            <v>R02</v>
          </cell>
          <cell r="E18" t="str">
            <v>R03</v>
          </cell>
          <cell r="F18" t="str">
            <v>R04</v>
          </cell>
        </row>
        <row r="19">
          <cell r="A19" t="str">
            <v>実質収支額</v>
          </cell>
          <cell r="B19">
            <v>12</v>
          </cell>
          <cell r="C19">
            <v>8.43</v>
          </cell>
          <cell r="D19">
            <v>11.92</v>
          </cell>
          <cell r="E19">
            <v>10.95</v>
          </cell>
          <cell r="F19">
            <v>8.11</v>
          </cell>
        </row>
        <row r="20">
          <cell r="A20" t="str">
            <v>財政調整基金残高</v>
          </cell>
          <cell r="B20">
            <v>131.69999999999999</v>
          </cell>
          <cell r="C20">
            <v>126.81</v>
          </cell>
          <cell r="D20">
            <v>118.76</v>
          </cell>
          <cell r="E20">
            <v>121.21</v>
          </cell>
          <cell r="F20">
            <v>127.05</v>
          </cell>
        </row>
        <row r="21">
          <cell r="A21" t="str">
            <v>実質単年度収支</v>
          </cell>
          <cell r="B21">
            <v>10.16</v>
          </cell>
          <cell r="C21">
            <v>-7.46</v>
          </cell>
          <cell r="D21">
            <v>1.93</v>
          </cell>
          <cell r="E21">
            <v>4.18</v>
          </cell>
          <cell r="F21">
            <v>-8.19</v>
          </cell>
        </row>
        <row r="25">
          <cell r="B25" t="str">
            <v>H30</v>
          </cell>
          <cell r="D25" t="str">
            <v>R01</v>
          </cell>
          <cell r="F25" t="str">
            <v>R02</v>
          </cell>
          <cell r="H25" t="str">
            <v>R03</v>
          </cell>
          <cell r="J25" t="str">
            <v>R04</v>
          </cell>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#N/A</v>
          </cell>
          <cell r="C27">
            <v>0.88</v>
          </cell>
          <cell r="D27" t="e">
            <v>#N/A</v>
          </cell>
          <cell r="E27">
            <v>0.89</v>
          </cell>
          <cell r="F27" t="e">
            <v>#N/A</v>
          </cell>
          <cell r="G27">
            <v>0.77</v>
          </cell>
          <cell r="H27" t="e">
            <v>#N/A</v>
          </cell>
          <cell r="I27">
            <v>0.59</v>
          </cell>
          <cell r="J27" t="e">
            <v>#N/A</v>
          </cell>
          <cell r="K27">
            <v>0.48</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str">
            <v>下水道事業特別会計</v>
          </cell>
          <cell r="B29" t="e">
            <v>#N/A</v>
          </cell>
          <cell r="C29">
            <v>0.84</v>
          </cell>
          <cell r="D29" t="e">
            <v>#N/A</v>
          </cell>
          <cell r="E29">
            <v>0.89</v>
          </cell>
          <cell r="F29" t="e">
            <v>#N/A</v>
          </cell>
          <cell r="G29">
            <v>0.85</v>
          </cell>
          <cell r="H29" t="e">
            <v>#N/A</v>
          </cell>
          <cell r="I29">
            <v>0.85</v>
          </cell>
          <cell r="J29" t="e">
            <v>#N/A</v>
          </cell>
          <cell r="K29">
            <v>0.4</v>
          </cell>
        </row>
        <row r="30">
          <cell r="A30" t="str">
            <v>発電事業特別会計</v>
          </cell>
          <cell r="B30" t="e">
            <v>#N/A</v>
          </cell>
          <cell r="C30">
            <v>0.82</v>
          </cell>
          <cell r="D30" t="e">
            <v>#N/A</v>
          </cell>
          <cell r="E30">
            <v>0.86</v>
          </cell>
          <cell r="F30" t="e">
            <v>#N/A</v>
          </cell>
          <cell r="G30">
            <v>0.82</v>
          </cell>
          <cell r="H30" t="e">
            <v>#N/A</v>
          </cell>
          <cell r="I30">
            <v>0.76</v>
          </cell>
          <cell r="J30" t="e">
            <v>#N/A</v>
          </cell>
          <cell r="K30">
            <v>0.67</v>
          </cell>
        </row>
        <row r="31">
          <cell r="A31" t="str">
            <v>国民健康保険特別会計</v>
          </cell>
          <cell r="B31" t="e">
            <v>#N/A</v>
          </cell>
          <cell r="C31">
            <v>0.26</v>
          </cell>
          <cell r="D31" t="e">
            <v>#N/A</v>
          </cell>
          <cell r="E31">
            <v>0.57999999999999996</v>
          </cell>
          <cell r="F31" t="e">
            <v>#N/A</v>
          </cell>
          <cell r="G31">
            <v>0.88</v>
          </cell>
          <cell r="H31" t="e">
            <v>#N/A</v>
          </cell>
          <cell r="I31">
            <v>1.18</v>
          </cell>
          <cell r="J31" t="e">
            <v>#N/A</v>
          </cell>
          <cell r="K31">
            <v>1.67</v>
          </cell>
        </row>
        <row r="32">
          <cell r="A32" t="str">
            <v>自動車教習所事業会計</v>
          </cell>
          <cell r="B32" t="e">
            <v>#N/A</v>
          </cell>
          <cell r="C32">
            <v>1.8</v>
          </cell>
          <cell r="D32" t="e">
            <v>#N/A</v>
          </cell>
          <cell r="E32">
            <v>1.68</v>
          </cell>
          <cell r="F32" t="e">
            <v>#N/A</v>
          </cell>
          <cell r="G32">
            <v>1.7</v>
          </cell>
          <cell r="H32" t="e">
            <v>#N/A</v>
          </cell>
          <cell r="I32">
            <v>1.64</v>
          </cell>
          <cell r="J32" t="e">
            <v>#N/A</v>
          </cell>
          <cell r="K32">
            <v>1.71</v>
          </cell>
        </row>
        <row r="33">
          <cell r="A33" t="str">
            <v>介護保険特別会計</v>
          </cell>
          <cell r="B33" t="e">
            <v>#N/A</v>
          </cell>
          <cell r="C33">
            <v>1.32</v>
          </cell>
          <cell r="D33" t="e">
            <v>#N/A</v>
          </cell>
          <cell r="E33">
            <v>1.44</v>
          </cell>
          <cell r="F33" t="e">
            <v>#N/A</v>
          </cell>
          <cell r="G33">
            <v>1.93</v>
          </cell>
          <cell r="H33" t="e">
            <v>#N/A</v>
          </cell>
          <cell r="I33">
            <v>2.58</v>
          </cell>
          <cell r="J33" t="e">
            <v>#N/A</v>
          </cell>
          <cell r="K33">
            <v>2.15</v>
          </cell>
        </row>
        <row r="34">
          <cell r="A34" t="str">
            <v>簡易水道事業会計</v>
          </cell>
          <cell r="B34" t="e">
            <v>#N/A</v>
          </cell>
          <cell r="C34">
            <v>5.51</v>
          </cell>
          <cell r="D34" t="e">
            <v>#N/A</v>
          </cell>
          <cell r="E34">
            <v>5.03</v>
          </cell>
          <cell r="F34" t="e">
            <v>#N/A</v>
          </cell>
          <cell r="G34">
            <v>4.22</v>
          </cell>
          <cell r="H34" t="e">
            <v>#N/A</v>
          </cell>
          <cell r="I34">
            <v>3.64</v>
          </cell>
          <cell r="J34" t="e">
            <v>#N/A</v>
          </cell>
          <cell r="K34">
            <v>3.48</v>
          </cell>
        </row>
        <row r="35">
          <cell r="A35" t="str">
            <v>上水道事業会計</v>
          </cell>
          <cell r="B35" t="e">
            <v>#N/A</v>
          </cell>
          <cell r="C35">
            <v>5.69</v>
          </cell>
          <cell r="D35" t="e">
            <v>#N/A</v>
          </cell>
          <cell r="E35">
            <v>5.52</v>
          </cell>
          <cell r="F35" t="e">
            <v>#N/A</v>
          </cell>
          <cell r="G35">
            <v>5.55</v>
          </cell>
          <cell r="H35" t="e">
            <v>#N/A</v>
          </cell>
          <cell r="I35">
            <v>5.53</v>
          </cell>
          <cell r="J35" t="e">
            <v>#N/A</v>
          </cell>
          <cell r="K35">
            <v>5.76</v>
          </cell>
        </row>
        <row r="36">
          <cell r="A36" t="str">
            <v>一般会計</v>
          </cell>
          <cell r="B36" t="e">
            <v>#N/A</v>
          </cell>
          <cell r="C36">
            <v>11.83</v>
          </cell>
          <cell r="D36" t="e">
            <v>#N/A</v>
          </cell>
          <cell r="E36">
            <v>8.27</v>
          </cell>
          <cell r="F36" t="e">
            <v>#N/A</v>
          </cell>
          <cell r="G36">
            <v>11.78</v>
          </cell>
          <cell r="H36" t="e">
            <v>#N/A</v>
          </cell>
          <cell r="I36">
            <v>10.72</v>
          </cell>
          <cell r="J36" t="e">
            <v>#N/A</v>
          </cell>
          <cell r="K36">
            <v>7.87</v>
          </cell>
        </row>
        <row r="40">
          <cell r="B40" t="str">
            <v>H30</v>
          </cell>
          <cell r="E40" t="str">
            <v>R01</v>
          </cell>
          <cell r="H40" t="str">
            <v>R02</v>
          </cell>
          <cell r="K40" t="str">
            <v>R03</v>
          </cell>
          <cell r="N40" t="str">
            <v>R04</v>
          </cell>
        </row>
        <row r="41">
          <cell r="B41" t="str">
            <v>元利償還金等</v>
          </cell>
          <cell r="D41" t="str">
            <v>算入公債費等</v>
          </cell>
          <cell r="E41" t="str">
            <v>元利償還金等</v>
          </cell>
          <cell r="G41" t="str">
            <v>算入公債費等</v>
          </cell>
          <cell r="H41" t="str">
            <v>元利償還金等</v>
          </cell>
          <cell r="J41" t="str">
            <v>算入公債費等</v>
          </cell>
          <cell r="K41" t="str">
            <v>元利償還金等</v>
          </cell>
          <cell r="M41" t="str">
            <v>算入公債費等</v>
          </cell>
          <cell r="N41" t="str">
            <v>元利償還金等</v>
          </cell>
          <cell r="P41" t="str">
            <v>算入公債費等</v>
          </cell>
        </row>
        <row r="42">
          <cell r="A42" t="str">
            <v>算入公債費等</v>
          </cell>
          <cell r="D42">
            <v>958</v>
          </cell>
          <cell r="G42">
            <v>1010</v>
          </cell>
          <cell r="J42">
            <v>1044</v>
          </cell>
          <cell r="M42">
            <v>1123</v>
          </cell>
          <cell r="P42">
            <v>1094</v>
          </cell>
        </row>
        <row r="43">
          <cell r="A43" t="str">
            <v>一時借入金の利子</v>
          </cell>
          <cell r="B43" t="str">
            <v>-</v>
          </cell>
          <cell r="E43" t="str">
            <v>-</v>
          </cell>
          <cell r="H43" t="str">
            <v>-</v>
          </cell>
          <cell r="K43" t="str">
            <v>-</v>
          </cell>
          <cell r="N43" t="str">
            <v>-</v>
          </cell>
        </row>
        <row r="44">
          <cell r="A44" t="str">
            <v>債務負担行為に基づく支出額</v>
          </cell>
          <cell r="B44">
            <v>33</v>
          </cell>
          <cell r="E44">
            <v>33</v>
          </cell>
          <cell r="H44">
            <v>0</v>
          </cell>
          <cell r="K44">
            <v>0</v>
          </cell>
          <cell r="N44">
            <v>0</v>
          </cell>
        </row>
        <row r="45">
          <cell r="A45" t="str">
            <v>組合等が起こした地方債の元利償還金に対する負担金等</v>
          </cell>
          <cell r="B45">
            <v>100</v>
          </cell>
          <cell r="E45">
            <v>99</v>
          </cell>
          <cell r="H45">
            <v>100</v>
          </cell>
          <cell r="K45">
            <v>110</v>
          </cell>
          <cell r="N45">
            <v>105</v>
          </cell>
        </row>
        <row r="46">
          <cell r="A46" t="str">
            <v>公営企業債の元利償還金に対する繰入金</v>
          </cell>
          <cell r="B46">
            <v>456</v>
          </cell>
          <cell r="E46">
            <v>460</v>
          </cell>
          <cell r="H46">
            <v>470</v>
          </cell>
          <cell r="K46">
            <v>483</v>
          </cell>
          <cell r="N46">
            <v>495</v>
          </cell>
        </row>
        <row r="47">
          <cell r="A47" t="str">
            <v>満期一括償還地方債に係る年度割相当額</v>
          </cell>
          <cell r="B47" t="str">
            <v>-</v>
          </cell>
          <cell r="E47" t="str">
            <v>-</v>
          </cell>
          <cell r="H47" t="str">
            <v>-</v>
          </cell>
          <cell r="K47" t="str">
            <v>-</v>
          </cell>
          <cell r="N47" t="str">
            <v>-</v>
          </cell>
        </row>
        <row r="48">
          <cell r="A48" t="str">
            <v>減債基金積立不足算定額</v>
          </cell>
          <cell r="B48" t="str">
            <v>-</v>
          </cell>
          <cell r="E48" t="str">
            <v>-</v>
          </cell>
          <cell r="H48" t="str">
            <v>-</v>
          </cell>
          <cell r="K48" t="str">
            <v>-</v>
          </cell>
          <cell r="N48" t="str">
            <v>-</v>
          </cell>
        </row>
        <row r="49">
          <cell r="A49" t="str">
            <v>元利償還金</v>
          </cell>
          <cell r="B49">
            <v>846</v>
          </cell>
          <cell r="E49">
            <v>956</v>
          </cell>
          <cell r="H49">
            <v>1060</v>
          </cell>
          <cell r="K49">
            <v>1156</v>
          </cell>
          <cell r="N49">
            <v>1179</v>
          </cell>
        </row>
        <row r="50">
          <cell r="A50" t="str">
            <v>実質公債費比率の分子</v>
          </cell>
          <cell r="B50" t="e">
            <v>#N/A</v>
          </cell>
          <cell r="C50">
            <v>477</v>
          </cell>
          <cell r="D50" t="e">
            <v>#N/A</v>
          </cell>
          <cell r="E50" t="e">
            <v>#N/A</v>
          </cell>
          <cell r="F50">
            <v>538</v>
          </cell>
          <cell r="G50" t="e">
            <v>#N/A</v>
          </cell>
          <cell r="H50" t="e">
            <v>#N/A</v>
          </cell>
          <cell r="I50">
            <v>586</v>
          </cell>
          <cell r="J50" t="e">
            <v>#N/A</v>
          </cell>
          <cell r="K50" t="e">
            <v>#N/A</v>
          </cell>
          <cell r="L50">
            <v>626</v>
          </cell>
          <cell r="M50" t="e">
            <v>#N/A</v>
          </cell>
          <cell r="N50" t="e">
            <v>#N/A</v>
          </cell>
          <cell r="O50">
            <v>685</v>
          </cell>
          <cell r="P50" t="e">
            <v>#N/A</v>
          </cell>
        </row>
        <row r="54">
          <cell r="B54" t="str">
            <v>H30</v>
          </cell>
          <cell r="E54" t="str">
            <v>R01</v>
          </cell>
          <cell r="H54" t="str">
            <v>R02</v>
          </cell>
          <cell r="K54" t="str">
            <v>R03</v>
          </cell>
          <cell r="N54" t="str">
            <v>R04</v>
          </cell>
        </row>
        <row r="55">
          <cell r="B55" t="str">
            <v>将来負担額</v>
          </cell>
          <cell r="D55" t="str">
            <v>充当可能財源等</v>
          </cell>
          <cell r="E55" t="str">
            <v>将来負担額</v>
          </cell>
          <cell r="G55" t="str">
            <v>充当可能財源等</v>
          </cell>
          <cell r="H55" t="str">
            <v>将来負担額</v>
          </cell>
          <cell r="J55" t="str">
            <v>充当可能財源等</v>
          </cell>
          <cell r="K55" t="str">
            <v>将来負担額</v>
          </cell>
          <cell r="M55" t="str">
            <v>充当可能財源等</v>
          </cell>
          <cell r="N55" t="str">
            <v>将来負担額</v>
          </cell>
          <cell r="P55" t="str">
            <v>充当可能財源等</v>
          </cell>
        </row>
        <row r="56">
          <cell r="A56" t="str">
            <v>基準財政需要額算入見込額</v>
          </cell>
          <cell r="D56">
            <v>9888</v>
          </cell>
          <cell r="G56">
            <v>10449</v>
          </cell>
          <cell r="J56">
            <v>10418</v>
          </cell>
          <cell r="M56">
            <v>9697</v>
          </cell>
          <cell r="P56">
            <v>8826</v>
          </cell>
        </row>
        <row r="57">
          <cell r="A57" t="str">
            <v>充当可能特定歳入</v>
          </cell>
          <cell r="D57">
            <v>396</v>
          </cell>
          <cell r="G57">
            <v>348</v>
          </cell>
          <cell r="J57">
            <v>326</v>
          </cell>
          <cell r="M57">
            <v>293</v>
          </cell>
          <cell r="P57">
            <v>260</v>
          </cell>
        </row>
        <row r="58">
          <cell r="A58" t="str">
            <v>充当可能基金</v>
          </cell>
          <cell r="D58">
            <v>10627</v>
          </cell>
          <cell r="G58">
            <v>10893</v>
          </cell>
          <cell r="J58">
            <v>10361</v>
          </cell>
          <cell r="M58">
            <v>11067</v>
          </cell>
          <cell r="P58">
            <v>11136</v>
          </cell>
        </row>
        <row r="59">
          <cell r="A59" t="str">
            <v>組合等連結実質赤字額負担見込額</v>
          </cell>
          <cell r="B59" t="str">
            <v>-</v>
          </cell>
          <cell r="E59" t="str">
            <v>-</v>
          </cell>
          <cell r="H59" t="str">
            <v>-</v>
          </cell>
          <cell r="K59" t="str">
            <v>-</v>
          </cell>
          <cell r="N59" t="str">
            <v>-</v>
          </cell>
        </row>
        <row r="60">
          <cell r="A60" t="str">
            <v>連結実質赤字額</v>
          </cell>
          <cell r="B60" t="str">
            <v>-</v>
          </cell>
          <cell r="E60" t="str">
            <v>-</v>
          </cell>
          <cell r="H60" t="str">
            <v>-</v>
          </cell>
          <cell r="K60" t="str">
            <v>-</v>
          </cell>
          <cell r="N60" t="str">
            <v>-</v>
          </cell>
        </row>
        <row r="61">
          <cell r="A61" t="str">
            <v>設立法人等の負債額等負担見込額</v>
          </cell>
          <cell r="B61">
            <v>1</v>
          </cell>
          <cell r="E61">
            <v>8</v>
          </cell>
          <cell r="H61" t="str">
            <v>-</v>
          </cell>
          <cell r="K61" t="str">
            <v>-</v>
          </cell>
          <cell r="N61" t="str">
            <v>-</v>
          </cell>
        </row>
        <row r="62">
          <cell r="A62" t="str">
            <v>退職手当負担見込額</v>
          </cell>
          <cell r="B62">
            <v>2467</v>
          </cell>
          <cell r="E62">
            <v>2478</v>
          </cell>
          <cell r="H62">
            <v>2502</v>
          </cell>
          <cell r="K62">
            <v>2552</v>
          </cell>
          <cell r="N62">
            <v>2450</v>
          </cell>
        </row>
        <row r="63">
          <cell r="A63" t="str">
            <v>組合等負担等見込額</v>
          </cell>
          <cell r="B63">
            <v>544</v>
          </cell>
          <cell r="E63">
            <v>539</v>
          </cell>
          <cell r="H63">
            <v>562</v>
          </cell>
          <cell r="K63">
            <v>470</v>
          </cell>
          <cell r="N63">
            <v>356</v>
          </cell>
        </row>
        <row r="64">
          <cell r="A64" t="str">
            <v>公営企業債等繰入見込額</v>
          </cell>
          <cell r="B64">
            <v>5911</v>
          </cell>
          <cell r="E64">
            <v>5584</v>
          </cell>
          <cell r="H64">
            <v>5225</v>
          </cell>
          <cell r="K64">
            <v>4893</v>
          </cell>
          <cell r="N64">
            <v>4317</v>
          </cell>
        </row>
        <row r="65">
          <cell r="A65" t="str">
            <v>債務負担行為に基づく支出予定額</v>
          </cell>
          <cell r="B65">
            <v>33</v>
          </cell>
          <cell r="E65">
            <v>2</v>
          </cell>
          <cell r="H65">
            <v>1</v>
          </cell>
          <cell r="K65">
            <v>1</v>
          </cell>
          <cell r="N65">
            <v>1</v>
          </cell>
        </row>
        <row r="66">
          <cell r="A66" t="str">
            <v>一般会計等に係る地方債の現在高</v>
          </cell>
          <cell r="B66">
            <v>7568</v>
          </cell>
          <cell r="E66">
            <v>7765</v>
          </cell>
          <cell r="H66">
            <v>7783</v>
          </cell>
          <cell r="K66">
            <v>7401</v>
          </cell>
          <cell r="N66">
            <v>6915</v>
          </cell>
        </row>
        <row r="67">
          <cell r="A67" t="str">
            <v>将来負担比率の分子</v>
          </cell>
          <cell r="B67" t="e">
            <v>#N/A</v>
          </cell>
          <cell r="C67">
            <v>0</v>
          </cell>
          <cell r="D67" t="e">
            <v>#N/A</v>
          </cell>
          <cell r="E67" t="e">
            <v>#N/A</v>
          </cell>
          <cell r="F67">
            <v>0</v>
          </cell>
          <cell r="G67" t="e">
            <v>#N/A</v>
          </cell>
          <cell r="H67" t="e">
            <v>#N/A</v>
          </cell>
          <cell r="I67">
            <v>0</v>
          </cell>
          <cell r="J67" t="e">
            <v>#N/A</v>
          </cell>
          <cell r="K67" t="e">
            <v>#N/A</v>
          </cell>
          <cell r="L67">
            <v>0</v>
          </cell>
          <cell r="M67" t="e">
            <v>#N/A</v>
          </cell>
          <cell r="N67" t="e">
            <v>#N/A</v>
          </cell>
          <cell r="O67">
            <v>0</v>
          </cell>
          <cell r="P67" t="e">
            <v>#N/A</v>
          </cell>
        </row>
        <row r="71">
          <cell r="B71" t="str">
            <v>R02</v>
          </cell>
          <cell r="C71" t="str">
            <v>R03</v>
          </cell>
          <cell r="D71" t="str">
            <v>R04</v>
          </cell>
        </row>
        <row r="72">
          <cell r="A72" t="str">
            <v>財政調整基金</v>
          </cell>
          <cell r="B72">
            <v>7705</v>
          </cell>
          <cell r="C72">
            <v>8409</v>
          </cell>
          <cell r="D72">
            <v>8480</v>
          </cell>
        </row>
        <row r="73">
          <cell r="A73" t="str">
            <v>減債基金</v>
          </cell>
          <cell r="B73">
            <v>571</v>
          </cell>
          <cell r="C73">
            <v>601</v>
          </cell>
          <cell r="D73">
            <v>528</v>
          </cell>
        </row>
        <row r="74">
          <cell r="A74" t="str">
            <v>その他特定目的基金</v>
          </cell>
          <cell r="B74">
            <v>1460</v>
          </cell>
          <cell r="C74">
            <v>1363</v>
          </cell>
          <cell r="D74">
            <v>1357</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1D876B-A62E-4C34-86C3-3B5AFC95888B}">
  <sheetPr>
    <pageSetUpPr fitToPage="1"/>
  </sheetPr>
  <dimension ref="A1:DO56"/>
  <sheetViews>
    <sheetView showGridLines="0" tabSelected="1" workbookViewId="0"/>
  </sheetViews>
  <sheetFormatPr defaultColWidth="0" defaultRowHeight="11" zeroHeight="1" x14ac:dyDescent="0.2"/>
  <cols>
    <col min="1" max="11" width="2.08984375" style="39" customWidth="1"/>
    <col min="12" max="12" width="2.1796875" style="39" customWidth="1"/>
    <col min="13" max="17" width="2.36328125" style="39" customWidth="1"/>
    <col min="18" max="119" width="2.08984375" style="39" customWidth="1"/>
    <col min="120" max="16384" width="0" style="39" hidden="1"/>
  </cols>
  <sheetData>
    <row r="1" spans="1:119" ht="33" customHeight="1" x14ac:dyDescent="0.2">
      <c r="B1" s="566" t="s">
        <v>15</v>
      </c>
      <c r="C1" s="566"/>
      <c r="D1" s="566"/>
      <c r="E1" s="566"/>
      <c r="F1" s="566"/>
      <c r="G1" s="566"/>
      <c r="H1" s="566"/>
      <c r="I1" s="566"/>
      <c r="J1" s="566"/>
      <c r="K1" s="566"/>
      <c r="L1" s="566"/>
      <c r="M1" s="566"/>
      <c r="N1" s="566"/>
      <c r="O1" s="566"/>
      <c r="P1" s="566"/>
      <c r="Q1" s="566"/>
      <c r="R1" s="566"/>
      <c r="S1" s="566"/>
      <c r="T1" s="566"/>
      <c r="U1" s="566"/>
      <c r="V1" s="566"/>
      <c r="W1" s="566"/>
      <c r="X1" s="566"/>
      <c r="Y1" s="566"/>
      <c r="Z1" s="566"/>
      <c r="AA1" s="566"/>
      <c r="AB1" s="566"/>
      <c r="AC1" s="566"/>
      <c r="AD1" s="566"/>
      <c r="AE1" s="566"/>
      <c r="AF1" s="566"/>
      <c r="AG1" s="566"/>
      <c r="AH1" s="566"/>
      <c r="AI1" s="566"/>
      <c r="AJ1" s="566"/>
      <c r="AK1" s="566"/>
      <c r="AL1" s="566"/>
      <c r="AM1" s="566"/>
      <c r="AN1" s="566"/>
      <c r="AO1" s="566"/>
      <c r="AP1" s="566"/>
      <c r="AQ1" s="566"/>
      <c r="AR1" s="566"/>
      <c r="AS1" s="566"/>
      <c r="AT1" s="566"/>
      <c r="AU1" s="566"/>
      <c r="AV1" s="566"/>
      <c r="AW1" s="566"/>
      <c r="AX1" s="566"/>
      <c r="AY1" s="566"/>
      <c r="AZ1" s="566"/>
      <c r="BA1" s="566"/>
      <c r="BB1" s="566"/>
      <c r="BC1" s="566"/>
      <c r="BD1" s="566"/>
      <c r="BE1" s="566"/>
      <c r="BF1" s="566"/>
      <c r="BG1" s="566"/>
      <c r="BH1" s="566"/>
      <c r="BI1" s="566"/>
      <c r="BJ1" s="566"/>
      <c r="BK1" s="566"/>
      <c r="BL1" s="566"/>
      <c r="BM1" s="566"/>
      <c r="BN1" s="566"/>
      <c r="BO1" s="566"/>
      <c r="BP1" s="566"/>
      <c r="BQ1" s="566"/>
      <c r="BR1" s="566"/>
      <c r="BS1" s="566"/>
      <c r="BT1" s="566"/>
      <c r="BU1" s="566"/>
      <c r="BV1" s="566"/>
      <c r="BW1" s="566"/>
      <c r="BX1" s="566"/>
      <c r="BY1" s="566"/>
      <c r="BZ1" s="566"/>
      <c r="CA1" s="566"/>
      <c r="CB1" s="566"/>
      <c r="CC1" s="566"/>
      <c r="CD1" s="566"/>
      <c r="CE1" s="566"/>
      <c r="CF1" s="566"/>
      <c r="CG1" s="566"/>
      <c r="CH1" s="566"/>
      <c r="CI1" s="566"/>
      <c r="CJ1" s="566"/>
      <c r="CK1" s="566"/>
      <c r="CL1" s="566"/>
      <c r="CM1" s="566"/>
      <c r="CN1" s="566"/>
      <c r="CO1" s="566"/>
      <c r="CP1" s="566"/>
      <c r="CQ1" s="566"/>
      <c r="CR1" s="566"/>
      <c r="CS1" s="566"/>
      <c r="CT1" s="566"/>
      <c r="CU1" s="566"/>
      <c r="CV1" s="566"/>
      <c r="CW1" s="566"/>
      <c r="CX1" s="566"/>
      <c r="CY1" s="566"/>
      <c r="CZ1" s="566"/>
      <c r="DA1" s="566"/>
      <c r="DB1" s="566"/>
      <c r="DC1" s="566"/>
      <c r="DD1" s="566"/>
      <c r="DE1" s="566"/>
      <c r="DF1" s="566"/>
      <c r="DG1" s="566"/>
      <c r="DH1" s="566"/>
      <c r="DI1" s="566"/>
      <c r="DJ1" s="40"/>
      <c r="DK1" s="40"/>
      <c r="DL1" s="40"/>
      <c r="DM1" s="40"/>
      <c r="DN1" s="40"/>
      <c r="DO1" s="40"/>
    </row>
    <row r="2" spans="1:119" ht="24" thickBot="1" x14ac:dyDescent="0.25">
      <c r="B2" s="41" t="s">
        <v>16</v>
      </c>
      <c r="C2" s="41"/>
      <c r="D2" s="42"/>
    </row>
    <row r="3" spans="1:119" ht="18.75" customHeight="1" thickBot="1" x14ac:dyDescent="0.25">
      <c r="A3" s="40"/>
      <c r="B3" s="567" t="s">
        <v>17</v>
      </c>
      <c r="C3" s="568"/>
      <c r="D3" s="568"/>
      <c r="E3" s="569"/>
      <c r="F3" s="569"/>
      <c r="G3" s="569"/>
      <c r="H3" s="569"/>
      <c r="I3" s="569"/>
      <c r="J3" s="569"/>
      <c r="K3" s="569"/>
      <c r="L3" s="569" t="s">
        <v>18</v>
      </c>
      <c r="M3" s="569"/>
      <c r="N3" s="569"/>
      <c r="O3" s="569"/>
      <c r="P3" s="569"/>
      <c r="Q3" s="569"/>
      <c r="R3" s="572"/>
      <c r="S3" s="572"/>
      <c r="T3" s="572"/>
      <c r="U3" s="572"/>
      <c r="V3" s="573"/>
      <c r="W3" s="458" t="s">
        <v>19</v>
      </c>
      <c r="X3" s="459"/>
      <c r="Y3" s="459"/>
      <c r="Z3" s="459"/>
      <c r="AA3" s="459"/>
      <c r="AB3" s="568"/>
      <c r="AC3" s="572" t="s">
        <v>20</v>
      </c>
      <c r="AD3" s="459"/>
      <c r="AE3" s="459"/>
      <c r="AF3" s="459"/>
      <c r="AG3" s="459"/>
      <c r="AH3" s="459"/>
      <c r="AI3" s="459"/>
      <c r="AJ3" s="459"/>
      <c r="AK3" s="459"/>
      <c r="AL3" s="534"/>
      <c r="AM3" s="458" t="s">
        <v>21</v>
      </c>
      <c r="AN3" s="459"/>
      <c r="AO3" s="459"/>
      <c r="AP3" s="459"/>
      <c r="AQ3" s="459"/>
      <c r="AR3" s="459"/>
      <c r="AS3" s="459"/>
      <c r="AT3" s="459"/>
      <c r="AU3" s="459"/>
      <c r="AV3" s="459"/>
      <c r="AW3" s="459"/>
      <c r="AX3" s="534"/>
      <c r="AY3" s="526" t="s">
        <v>22</v>
      </c>
      <c r="AZ3" s="527"/>
      <c r="BA3" s="527"/>
      <c r="BB3" s="527"/>
      <c r="BC3" s="527"/>
      <c r="BD3" s="527"/>
      <c r="BE3" s="527"/>
      <c r="BF3" s="527"/>
      <c r="BG3" s="527"/>
      <c r="BH3" s="527"/>
      <c r="BI3" s="527"/>
      <c r="BJ3" s="527"/>
      <c r="BK3" s="527"/>
      <c r="BL3" s="527"/>
      <c r="BM3" s="576"/>
      <c r="BN3" s="458" t="s">
        <v>23</v>
      </c>
      <c r="BO3" s="459"/>
      <c r="BP3" s="459"/>
      <c r="BQ3" s="459"/>
      <c r="BR3" s="459"/>
      <c r="BS3" s="459"/>
      <c r="BT3" s="459"/>
      <c r="BU3" s="534"/>
      <c r="BV3" s="458" t="s">
        <v>24</v>
      </c>
      <c r="BW3" s="459"/>
      <c r="BX3" s="459"/>
      <c r="BY3" s="459"/>
      <c r="BZ3" s="459"/>
      <c r="CA3" s="459"/>
      <c r="CB3" s="459"/>
      <c r="CC3" s="534"/>
      <c r="CD3" s="526" t="s">
        <v>22</v>
      </c>
      <c r="CE3" s="527"/>
      <c r="CF3" s="527"/>
      <c r="CG3" s="527"/>
      <c r="CH3" s="527"/>
      <c r="CI3" s="527"/>
      <c r="CJ3" s="527"/>
      <c r="CK3" s="527"/>
      <c r="CL3" s="527"/>
      <c r="CM3" s="527"/>
      <c r="CN3" s="527"/>
      <c r="CO3" s="527"/>
      <c r="CP3" s="527"/>
      <c r="CQ3" s="527"/>
      <c r="CR3" s="527"/>
      <c r="CS3" s="576"/>
      <c r="CT3" s="458" t="s">
        <v>25</v>
      </c>
      <c r="CU3" s="459"/>
      <c r="CV3" s="459"/>
      <c r="CW3" s="459"/>
      <c r="CX3" s="459"/>
      <c r="CY3" s="459"/>
      <c r="CZ3" s="459"/>
      <c r="DA3" s="534"/>
      <c r="DB3" s="458" t="s">
        <v>26</v>
      </c>
      <c r="DC3" s="459"/>
      <c r="DD3" s="459"/>
      <c r="DE3" s="459"/>
      <c r="DF3" s="459"/>
      <c r="DG3" s="459"/>
      <c r="DH3" s="459"/>
      <c r="DI3" s="534"/>
    </row>
    <row r="4" spans="1:119" ht="18.75" customHeight="1" x14ac:dyDescent="0.2">
      <c r="A4" s="40"/>
      <c r="B4" s="542"/>
      <c r="C4" s="543"/>
      <c r="D4" s="543"/>
      <c r="E4" s="544"/>
      <c r="F4" s="544"/>
      <c r="G4" s="544"/>
      <c r="H4" s="544"/>
      <c r="I4" s="544"/>
      <c r="J4" s="544"/>
      <c r="K4" s="544"/>
      <c r="L4" s="544"/>
      <c r="M4" s="544"/>
      <c r="N4" s="544"/>
      <c r="O4" s="544"/>
      <c r="P4" s="544"/>
      <c r="Q4" s="544"/>
      <c r="R4" s="548"/>
      <c r="S4" s="548"/>
      <c r="T4" s="548"/>
      <c r="U4" s="548"/>
      <c r="V4" s="549"/>
      <c r="W4" s="535"/>
      <c r="X4" s="345"/>
      <c r="Y4" s="345"/>
      <c r="Z4" s="345"/>
      <c r="AA4" s="345"/>
      <c r="AB4" s="543"/>
      <c r="AC4" s="548"/>
      <c r="AD4" s="345"/>
      <c r="AE4" s="345"/>
      <c r="AF4" s="345"/>
      <c r="AG4" s="345"/>
      <c r="AH4" s="345"/>
      <c r="AI4" s="345"/>
      <c r="AJ4" s="345"/>
      <c r="AK4" s="345"/>
      <c r="AL4" s="536"/>
      <c r="AM4" s="493"/>
      <c r="AN4" s="411"/>
      <c r="AO4" s="411"/>
      <c r="AP4" s="411"/>
      <c r="AQ4" s="411"/>
      <c r="AR4" s="411"/>
      <c r="AS4" s="411"/>
      <c r="AT4" s="411"/>
      <c r="AU4" s="411"/>
      <c r="AV4" s="411"/>
      <c r="AW4" s="411"/>
      <c r="AX4" s="575"/>
      <c r="AY4" s="386" t="s">
        <v>27</v>
      </c>
      <c r="AZ4" s="387"/>
      <c r="BA4" s="387"/>
      <c r="BB4" s="387"/>
      <c r="BC4" s="387"/>
      <c r="BD4" s="387"/>
      <c r="BE4" s="387"/>
      <c r="BF4" s="387"/>
      <c r="BG4" s="387"/>
      <c r="BH4" s="387"/>
      <c r="BI4" s="387"/>
      <c r="BJ4" s="387"/>
      <c r="BK4" s="387"/>
      <c r="BL4" s="387"/>
      <c r="BM4" s="388"/>
      <c r="BN4" s="389">
        <v>11535645</v>
      </c>
      <c r="BO4" s="390"/>
      <c r="BP4" s="390"/>
      <c r="BQ4" s="390"/>
      <c r="BR4" s="390"/>
      <c r="BS4" s="390"/>
      <c r="BT4" s="390"/>
      <c r="BU4" s="391"/>
      <c r="BV4" s="389">
        <v>11519223</v>
      </c>
      <c r="BW4" s="390"/>
      <c r="BX4" s="390"/>
      <c r="BY4" s="390"/>
      <c r="BZ4" s="390"/>
      <c r="CA4" s="390"/>
      <c r="CB4" s="390"/>
      <c r="CC4" s="391"/>
      <c r="CD4" s="560" t="s">
        <v>28</v>
      </c>
      <c r="CE4" s="561"/>
      <c r="CF4" s="561"/>
      <c r="CG4" s="561"/>
      <c r="CH4" s="561"/>
      <c r="CI4" s="561"/>
      <c r="CJ4" s="561"/>
      <c r="CK4" s="561"/>
      <c r="CL4" s="561"/>
      <c r="CM4" s="561"/>
      <c r="CN4" s="561"/>
      <c r="CO4" s="561"/>
      <c r="CP4" s="561"/>
      <c r="CQ4" s="561"/>
      <c r="CR4" s="561"/>
      <c r="CS4" s="562"/>
      <c r="CT4" s="563">
        <v>8.1</v>
      </c>
      <c r="CU4" s="564"/>
      <c r="CV4" s="564"/>
      <c r="CW4" s="564"/>
      <c r="CX4" s="564"/>
      <c r="CY4" s="564"/>
      <c r="CZ4" s="564"/>
      <c r="DA4" s="565"/>
      <c r="DB4" s="563">
        <v>11</v>
      </c>
      <c r="DC4" s="564"/>
      <c r="DD4" s="564"/>
      <c r="DE4" s="564"/>
      <c r="DF4" s="564"/>
      <c r="DG4" s="564"/>
      <c r="DH4" s="564"/>
      <c r="DI4" s="565"/>
    </row>
    <row r="5" spans="1:119" ht="18.75" customHeight="1" x14ac:dyDescent="0.2">
      <c r="A5" s="40"/>
      <c r="B5" s="570"/>
      <c r="C5" s="412"/>
      <c r="D5" s="412"/>
      <c r="E5" s="571"/>
      <c r="F5" s="571"/>
      <c r="G5" s="571"/>
      <c r="H5" s="571"/>
      <c r="I5" s="571"/>
      <c r="J5" s="571"/>
      <c r="K5" s="571"/>
      <c r="L5" s="571"/>
      <c r="M5" s="571"/>
      <c r="N5" s="571"/>
      <c r="O5" s="571"/>
      <c r="P5" s="571"/>
      <c r="Q5" s="571"/>
      <c r="R5" s="410"/>
      <c r="S5" s="410"/>
      <c r="T5" s="410"/>
      <c r="U5" s="410"/>
      <c r="V5" s="574"/>
      <c r="W5" s="493"/>
      <c r="X5" s="411"/>
      <c r="Y5" s="411"/>
      <c r="Z5" s="411"/>
      <c r="AA5" s="411"/>
      <c r="AB5" s="412"/>
      <c r="AC5" s="410"/>
      <c r="AD5" s="411"/>
      <c r="AE5" s="411"/>
      <c r="AF5" s="411"/>
      <c r="AG5" s="411"/>
      <c r="AH5" s="411"/>
      <c r="AI5" s="411"/>
      <c r="AJ5" s="411"/>
      <c r="AK5" s="411"/>
      <c r="AL5" s="575"/>
      <c r="AM5" s="464" t="s">
        <v>29</v>
      </c>
      <c r="AN5" s="368"/>
      <c r="AO5" s="368"/>
      <c r="AP5" s="368"/>
      <c r="AQ5" s="368"/>
      <c r="AR5" s="368"/>
      <c r="AS5" s="368"/>
      <c r="AT5" s="369"/>
      <c r="AU5" s="444" t="s">
        <v>30</v>
      </c>
      <c r="AV5" s="445"/>
      <c r="AW5" s="445"/>
      <c r="AX5" s="445"/>
      <c r="AY5" s="374" t="s">
        <v>31</v>
      </c>
      <c r="AZ5" s="375"/>
      <c r="BA5" s="375"/>
      <c r="BB5" s="375"/>
      <c r="BC5" s="375"/>
      <c r="BD5" s="375"/>
      <c r="BE5" s="375"/>
      <c r="BF5" s="375"/>
      <c r="BG5" s="375"/>
      <c r="BH5" s="375"/>
      <c r="BI5" s="375"/>
      <c r="BJ5" s="375"/>
      <c r="BK5" s="375"/>
      <c r="BL5" s="375"/>
      <c r="BM5" s="376"/>
      <c r="BN5" s="394">
        <v>10816313</v>
      </c>
      <c r="BO5" s="395"/>
      <c r="BP5" s="395"/>
      <c r="BQ5" s="395"/>
      <c r="BR5" s="395"/>
      <c r="BS5" s="395"/>
      <c r="BT5" s="395"/>
      <c r="BU5" s="396"/>
      <c r="BV5" s="394">
        <v>10604038</v>
      </c>
      <c r="BW5" s="395"/>
      <c r="BX5" s="395"/>
      <c r="BY5" s="395"/>
      <c r="BZ5" s="395"/>
      <c r="CA5" s="395"/>
      <c r="CB5" s="395"/>
      <c r="CC5" s="396"/>
      <c r="CD5" s="403" t="s">
        <v>32</v>
      </c>
      <c r="CE5" s="348"/>
      <c r="CF5" s="348"/>
      <c r="CG5" s="348"/>
      <c r="CH5" s="348"/>
      <c r="CI5" s="348"/>
      <c r="CJ5" s="348"/>
      <c r="CK5" s="348"/>
      <c r="CL5" s="348"/>
      <c r="CM5" s="348"/>
      <c r="CN5" s="348"/>
      <c r="CO5" s="348"/>
      <c r="CP5" s="348"/>
      <c r="CQ5" s="348"/>
      <c r="CR5" s="348"/>
      <c r="CS5" s="404"/>
      <c r="CT5" s="364">
        <v>92.1</v>
      </c>
      <c r="CU5" s="365"/>
      <c r="CV5" s="365"/>
      <c r="CW5" s="365"/>
      <c r="CX5" s="365"/>
      <c r="CY5" s="365"/>
      <c r="CZ5" s="365"/>
      <c r="DA5" s="366"/>
      <c r="DB5" s="364">
        <v>87.4</v>
      </c>
      <c r="DC5" s="365"/>
      <c r="DD5" s="365"/>
      <c r="DE5" s="365"/>
      <c r="DF5" s="365"/>
      <c r="DG5" s="365"/>
      <c r="DH5" s="365"/>
      <c r="DI5" s="366"/>
    </row>
    <row r="6" spans="1:119" ht="18.75" customHeight="1" x14ac:dyDescent="0.2">
      <c r="A6" s="40"/>
      <c r="B6" s="540" t="s">
        <v>33</v>
      </c>
      <c r="C6" s="409"/>
      <c r="D6" s="409"/>
      <c r="E6" s="541"/>
      <c r="F6" s="541"/>
      <c r="G6" s="541"/>
      <c r="H6" s="541"/>
      <c r="I6" s="541"/>
      <c r="J6" s="541"/>
      <c r="K6" s="541"/>
      <c r="L6" s="541" t="s">
        <v>34</v>
      </c>
      <c r="M6" s="541"/>
      <c r="N6" s="541"/>
      <c r="O6" s="541"/>
      <c r="P6" s="541"/>
      <c r="Q6" s="541"/>
      <c r="R6" s="436"/>
      <c r="S6" s="436"/>
      <c r="T6" s="436"/>
      <c r="U6" s="436"/>
      <c r="V6" s="547"/>
      <c r="W6" s="475" t="s">
        <v>35</v>
      </c>
      <c r="X6" s="408"/>
      <c r="Y6" s="408"/>
      <c r="Z6" s="408"/>
      <c r="AA6" s="408"/>
      <c r="AB6" s="409"/>
      <c r="AC6" s="552" t="s">
        <v>36</v>
      </c>
      <c r="AD6" s="553"/>
      <c r="AE6" s="553"/>
      <c r="AF6" s="553"/>
      <c r="AG6" s="553"/>
      <c r="AH6" s="553"/>
      <c r="AI6" s="553"/>
      <c r="AJ6" s="553"/>
      <c r="AK6" s="553"/>
      <c r="AL6" s="554"/>
      <c r="AM6" s="464" t="s">
        <v>37</v>
      </c>
      <c r="AN6" s="368"/>
      <c r="AO6" s="368"/>
      <c r="AP6" s="368"/>
      <c r="AQ6" s="368"/>
      <c r="AR6" s="368"/>
      <c r="AS6" s="368"/>
      <c r="AT6" s="369"/>
      <c r="AU6" s="444" t="s">
        <v>30</v>
      </c>
      <c r="AV6" s="445"/>
      <c r="AW6" s="445"/>
      <c r="AX6" s="445"/>
      <c r="AY6" s="374" t="s">
        <v>38</v>
      </c>
      <c r="AZ6" s="375"/>
      <c r="BA6" s="375"/>
      <c r="BB6" s="375"/>
      <c r="BC6" s="375"/>
      <c r="BD6" s="375"/>
      <c r="BE6" s="375"/>
      <c r="BF6" s="375"/>
      <c r="BG6" s="375"/>
      <c r="BH6" s="375"/>
      <c r="BI6" s="375"/>
      <c r="BJ6" s="375"/>
      <c r="BK6" s="375"/>
      <c r="BL6" s="375"/>
      <c r="BM6" s="376"/>
      <c r="BN6" s="394">
        <v>719332</v>
      </c>
      <c r="BO6" s="395"/>
      <c r="BP6" s="395"/>
      <c r="BQ6" s="395"/>
      <c r="BR6" s="395"/>
      <c r="BS6" s="395"/>
      <c r="BT6" s="395"/>
      <c r="BU6" s="396"/>
      <c r="BV6" s="394">
        <v>915185</v>
      </c>
      <c r="BW6" s="395"/>
      <c r="BX6" s="395"/>
      <c r="BY6" s="395"/>
      <c r="BZ6" s="395"/>
      <c r="CA6" s="395"/>
      <c r="CB6" s="395"/>
      <c r="CC6" s="396"/>
      <c r="CD6" s="403" t="s">
        <v>39</v>
      </c>
      <c r="CE6" s="348"/>
      <c r="CF6" s="348"/>
      <c r="CG6" s="348"/>
      <c r="CH6" s="348"/>
      <c r="CI6" s="348"/>
      <c r="CJ6" s="348"/>
      <c r="CK6" s="348"/>
      <c r="CL6" s="348"/>
      <c r="CM6" s="348"/>
      <c r="CN6" s="348"/>
      <c r="CO6" s="348"/>
      <c r="CP6" s="348"/>
      <c r="CQ6" s="348"/>
      <c r="CR6" s="348"/>
      <c r="CS6" s="404"/>
      <c r="CT6" s="537">
        <v>93.3</v>
      </c>
      <c r="CU6" s="538"/>
      <c r="CV6" s="538"/>
      <c r="CW6" s="538"/>
      <c r="CX6" s="538"/>
      <c r="CY6" s="538"/>
      <c r="CZ6" s="538"/>
      <c r="DA6" s="539"/>
      <c r="DB6" s="537">
        <v>91.4</v>
      </c>
      <c r="DC6" s="538"/>
      <c r="DD6" s="538"/>
      <c r="DE6" s="538"/>
      <c r="DF6" s="538"/>
      <c r="DG6" s="538"/>
      <c r="DH6" s="538"/>
      <c r="DI6" s="539"/>
    </row>
    <row r="7" spans="1:119" ht="18.75" customHeight="1" x14ac:dyDescent="0.2">
      <c r="A7" s="40"/>
      <c r="B7" s="542"/>
      <c r="C7" s="543"/>
      <c r="D7" s="543"/>
      <c r="E7" s="544"/>
      <c r="F7" s="544"/>
      <c r="G7" s="544"/>
      <c r="H7" s="544"/>
      <c r="I7" s="544"/>
      <c r="J7" s="544"/>
      <c r="K7" s="544"/>
      <c r="L7" s="544"/>
      <c r="M7" s="544"/>
      <c r="N7" s="544"/>
      <c r="O7" s="544"/>
      <c r="P7" s="544"/>
      <c r="Q7" s="544"/>
      <c r="R7" s="548"/>
      <c r="S7" s="548"/>
      <c r="T7" s="548"/>
      <c r="U7" s="548"/>
      <c r="V7" s="549"/>
      <c r="W7" s="535"/>
      <c r="X7" s="345"/>
      <c r="Y7" s="345"/>
      <c r="Z7" s="345"/>
      <c r="AA7" s="345"/>
      <c r="AB7" s="543"/>
      <c r="AC7" s="555"/>
      <c r="AD7" s="346"/>
      <c r="AE7" s="346"/>
      <c r="AF7" s="346"/>
      <c r="AG7" s="346"/>
      <c r="AH7" s="346"/>
      <c r="AI7" s="346"/>
      <c r="AJ7" s="346"/>
      <c r="AK7" s="346"/>
      <c r="AL7" s="556"/>
      <c r="AM7" s="464" t="s">
        <v>40</v>
      </c>
      <c r="AN7" s="368"/>
      <c r="AO7" s="368"/>
      <c r="AP7" s="368"/>
      <c r="AQ7" s="368"/>
      <c r="AR7" s="368"/>
      <c r="AS7" s="368"/>
      <c r="AT7" s="369"/>
      <c r="AU7" s="444" t="s">
        <v>30</v>
      </c>
      <c r="AV7" s="445"/>
      <c r="AW7" s="445"/>
      <c r="AX7" s="445"/>
      <c r="AY7" s="374" t="s">
        <v>41</v>
      </c>
      <c r="AZ7" s="375"/>
      <c r="BA7" s="375"/>
      <c r="BB7" s="375"/>
      <c r="BC7" s="375"/>
      <c r="BD7" s="375"/>
      <c r="BE7" s="375"/>
      <c r="BF7" s="375"/>
      <c r="BG7" s="375"/>
      <c r="BH7" s="375"/>
      <c r="BI7" s="375"/>
      <c r="BJ7" s="375"/>
      <c r="BK7" s="375"/>
      <c r="BL7" s="375"/>
      <c r="BM7" s="376"/>
      <c r="BN7" s="394">
        <v>177863</v>
      </c>
      <c r="BO7" s="395"/>
      <c r="BP7" s="395"/>
      <c r="BQ7" s="395"/>
      <c r="BR7" s="395"/>
      <c r="BS7" s="395"/>
      <c r="BT7" s="395"/>
      <c r="BU7" s="396"/>
      <c r="BV7" s="394">
        <v>155279</v>
      </c>
      <c r="BW7" s="395"/>
      <c r="BX7" s="395"/>
      <c r="BY7" s="395"/>
      <c r="BZ7" s="395"/>
      <c r="CA7" s="395"/>
      <c r="CB7" s="395"/>
      <c r="CC7" s="396"/>
      <c r="CD7" s="403" t="s">
        <v>42</v>
      </c>
      <c r="CE7" s="348"/>
      <c r="CF7" s="348"/>
      <c r="CG7" s="348"/>
      <c r="CH7" s="348"/>
      <c r="CI7" s="348"/>
      <c r="CJ7" s="348"/>
      <c r="CK7" s="348"/>
      <c r="CL7" s="348"/>
      <c r="CM7" s="348"/>
      <c r="CN7" s="348"/>
      <c r="CO7" s="348"/>
      <c r="CP7" s="348"/>
      <c r="CQ7" s="348"/>
      <c r="CR7" s="348"/>
      <c r="CS7" s="404"/>
      <c r="CT7" s="394">
        <v>6675102</v>
      </c>
      <c r="CU7" s="395"/>
      <c r="CV7" s="395"/>
      <c r="CW7" s="395"/>
      <c r="CX7" s="395"/>
      <c r="CY7" s="395"/>
      <c r="CZ7" s="395"/>
      <c r="DA7" s="396"/>
      <c r="DB7" s="394">
        <v>6937344</v>
      </c>
      <c r="DC7" s="395"/>
      <c r="DD7" s="395"/>
      <c r="DE7" s="395"/>
      <c r="DF7" s="395"/>
      <c r="DG7" s="395"/>
      <c r="DH7" s="395"/>
      <c r="DI7" s="396"/>
    </row>
    <row r="8" spans="1:119" ht="18.75" customHeight="1" thickBot="1" x14ac:dyDescent="0.25">
      <c r="A8" s="40"/>
      <c r="B8" s="545"/>
      <c r="C8" s="476"/>
      <c r="D8" s="476"/>
      <c r="E8" s="546"/>
      <c r="F8" s="546"/>
      <c r="G8" s="546"/>
      <c r="H8" s="546"/>
      <c r="I8" s="546"/>
      <c r="J8" s="546"/>
      <c r="K8" s="546"/>
      <c r="L8" s="546"/>
      <c r="M8" s="546"/>
      <c r="N8" s="546"/>
      <c r="O8" s="546"/>
      <c r="P8" s="546"/>
      <c r="Q8" s="546"/>
      <c r="R8" s="550"/>
      <c r="S8" s="550"/>
      <c r="T8" s="550"/>
      <c r="U8" s="550"/>
      <c r="V8" s="551"/>
      <c r="W8" s="460"/>
      <c r="X8" s="461"/>
      <c r="Y8" s="461"/>
      <c r="Z8" s="461"/>
      <c r="AA8" s="461"/>
      <c r="AB8" s="476"/>
      <c r="AC8" s="557"/>
      <c r="AD8" s="558"/>
      <c r="AE8" s="558"/>
      <c r="AF8" s="558"/>
      <c r="AG8" s="558"/>
      <c r="AH8" s="558"/>
      <c r="AI8" s="558"/>
      <c r="AJ8" s="558"/>
      <c r="AK8" s="558"/>
      <c r="AL8" s="559"/>
      <c r="AM8" s="464" t="s">
        <v>43</v>
      </c>
      <c r="AN8" s="368"/>
      <c r="AO8" s="368"/>
      <c r="AP8" s="368"/>
      <c r="AQ8" s="368"/>
      <c r="AR8" s="368"/>
      <c r="AS8" s="368"/>
      <c r="AT8" s="369"/>
      <c r="AU8" s="444" t="s">
        <v>30</v>
      </c>
      <c r="AV8" s="445"/>
      <c r="AW8" s="445"/>
      <c r="AX8" s="445"/>
      <c r="AY8" s="374" t="s">
        <v>44</v>
      </c>
      <c r="AZ8" s="375"/>
      <c r="BA8" s="375"/>
      <c r="BB8" s="375"/>
      <c r="BC8" s="375"/>
      <c r="BD8" s="375"/>
      <c r="BE8" s="375"/>
      <c r="BF8" s="375"/>
      <c r="BG8" s="375"/>
      <c r="BH8" s="375"/>
      <c r="BI8" s="375"/>
      <c r="BJ8" s="375"/>
      <c r="BK8" s="375"/>
      <c r="BL8" s="375"/>
      <c r="BM8" s="376"/>
      <c r="BN8" s="394">
        <v>541469</v>
      </c>
      <c r="BO8" s="395"/>
      <c r="BP8" s="395"/>
      <c r="BQ8" s="395"/>
      <c r="BR8" s="395"/>
      <c r="BS8" s="395"/>
      <c r="BT8" s="395"/>
      <c r="BU8" s="396"/>
      <c r="BV8" s="394">
        <v>759906</v>
      </c>
      <c r="BW8" s="395"/>
      <c r="BX8" s="395"/>
      <c r="BY8" s="395"/>
      <c r="BZ8" s="395"/>
      <c r="CA8" s="395"/>
      <c r="CB8" s="395"/>
      <c r="CC8" s="396"/>
      <c r="CD8" s="403" t="s">
        <v>45</v>
      </c>
      <c r="CE8" s="348"/>
      <c r="CF8" s="348"/>
      <c r="CG8" s="348"/>
      <c r="CH8" s="348"/>
      <c r="CI8" s="348"/>
      <c r="CJ8" s="348"/>
      <c r="CK8" s="348"/>
      <c r="CL8" s="348"/>
      <c r="CM8" s="348"/>
      <c r="CN8" s="348"/>
      <c r="CO8" s="348"/>
      <c r="CP8" s="348"/>
      <c r="CQ8" s="348"/>
      <c r="CR8" s="348"/>
      <c r="CS8" s="404"/>
      <c r="CT8" s="499">
        <v>0.36</v>
      </c>
      <c r="CU8" s="500"/>
      <c r="CV8" s="500"/>
      <c r="CW8" s="500"/>
      <c r="CX8" s="500"/>
      <c r="CY8" s="500"/>
      <c r="CZ8" s="500"/>
      <c r="DA8" s="501"/>
      <c r="DB8" s="499">
        <v>0.37</v>
      </c>
      <c r="DC8" s="500"/>
      <c r="DD8" s="500"/>
      <c r="DE8" s="500"/>
      <c r="DF8" s="500"/>
      <c r="DG8" s="500"/>
      <c r="DH8" s="500"/>
      <c r="DI8" s="501"/>
    </row>
    <row r="9" spans="1:119" ht="18.75" customHeight="1" thickBot="1" x14ac:dyDescent="0.25">
      <c r="A9" s="40"/>
      <c r="B9" s="526" t="s">
        <v>46</v>
      </c>
      <c r="C9" s="527"/>
      <c r="D9" s="527"/>
      <c r="E9" s="527"/>
      <c r="F9" s="527"/>
      <c r="G9" s="527"/>
      <c r="H9" s="527"/>
      <c r="I9" s="527"/>
      <c r="J9" s="527"/>
      <c r="K9" s="447"/>
      <c r="L9" s="528" t="s">
        <v>47</v>
      </c>
      <c r="M9" s="529"/>
      <c r="N9" s="529"/>
      <c r="O9" s="529"/>
      <c r="P9" s="529"/>
      <c r="Q9" s="530"/>
      <c r="R9" s="531">
        <v>15386</v>
      </c>
      <c r="S9" s="532"/>
      <c r="T9" s="532"/>
      <c r="U9" s="532"/>
      <c r="V9" s="533"/>
      <c r="W9" s="458" t="s">
        <v>48</v>
      </c>
      <c r="X9" s="459"/>
      <c r="Y9" s="459"/>
      <c r="Z9" s="459"/>
      <c r="AA9" s="459"/>
      <c r="AB9" s="459"/>
      <c r="AC9" s="459"/>
      <c r="AD9" s="459"/>
      <c r="AE9" s="459"/>
      <c r="AF9" s="459"/>
      <c r="AG9" s="459"/>
      <c r="AH9" s="459"/>
      <c r="AI9" s="459"/>
      <c r="AJ9" s="459"/>
      <c r="AK9" s="459"/>
      <c r="AL9" s="534"/>
      <c r="AM9" s="464" t="s">
        <v>49</v>
      </c>
      <c r="AN9" s="368"/>
      <c r="AO9" s="368"/>
      <c r="AP9" s="368"/>
      <c r="AQ9" s="368"/>
      <c r="AR9" s="368"/>
      <c r="AS9" s="368"/>
      <c r="AT9" s="369"/>
      <c r="AU9" s="444" t="s">
        <v>30</v>
      </c>
      <c r="AV9" s="445"/>
      <c r="AW9" s="445"/>
      <c r="AX9" s="445"/>
      <c r="AY9" s="374" t="s">
        <v>50</v>
      </c>
      <c r="AZ9" s="375"/>
      <c r="BA9" s="375"/>
      <c r="BB9" s="375"/>
      <c r="BC9" s="375"/>
      <c r="BD9" s="375"/>
      <c r="BE9" s="375"/>
      <c r="BF9" s="375"/>
      <c r="BG9" s="375"/>
      <c r="BH9" s="375"/>
      <c r="BI9" s="375"/>
      <c r="BJ9" s="375"/>
      <c r="BK9" s="375"/>
      <c r="BL9" s="375"/>
      <c r="BM9" s="376"/>
      <c r="BN9" s="394">
        <v>-218437</v>
      </c>
      <c r="BO9" s="395"/>
      <c r="BP9" s="395"/>
      <c r="BQ9" s="395"/>
      <c r="BR9" s="395"/>
      <c r="BS9" s="395"/>
      <c r="BT9" s="395"/>
      <c r="BU9" s="396"/>
      <c r="BV9" s="394">
        <v>-13496</v>
      </c>
      <c r="BW9" s="395"/>
      <c r="BX9" s="395"/>
      <c r="BY9" s="395"/>
      <c r="BZ9" s="395"/>
      <c r="CA9" s="395"/>
      <c r="CB9" s="395"/>
      <c r="CC9" s="396"/>
      <c r="CD9" s="403" t="s">
        <v>51</v>
      </c>
      <c r="CE9" s="348"/>
      <c r="CF9" s="348"/>
      <c r="CG9" s="348"/>
      <c r="CH9" s="348"/>
      <c r="CI9" s="348"/>
      <c r="CJ9" s="348"/>
      <c r="CK9" s="348"/>
      <c r="CL9" s="348"/>
      <c r="CM9" s="348"/>
      <c r="CN9" s="348"/>
      <c r="CO9" s="348"/>
      <c r="CP9" s="348"/>
      <c r="CQ9" s="348"/>
      <c r="CR9" s="348"/>
      <c r="CS9" s="404"/>
      <c r="CT9" s="364">
        <v>13.5</v>
      </c>
      <c r="CU9" s="365"/>
      <c r="CV9" s="365"/>
      <c r="CW9" s="365"/>
      <c r="CX9" s="365"/>
      <c r="CY9" s="365"/>
      <c r="CZ9" s="365"/>
      <c r="DA9" s="366"/>
      <c r="DB9" s="364">
        <v>13.7</v>
      </c>
      <c r="DC9" s="365"/>
      <c r="DD9" s="365"/>
      <c r="DE9" s="365"/>
      <c r="DF9" s="365"/>
      <c r="DG9" s="365"/>
      <c r="DH9" s="365"/>
      <c r="DI9" s="366"/>
    </row>
    <row r="10" spans="1:119" ht="18.75" customHeight="1" thickBot="1" x14ac:dyDescent="0.25">
      <c r="A10" s="40"/>
      <c r="B10" s="526"/>
      <c r="C10" s="527"/>
      <c r="D10" s="527"/>
      <c r="E10" s="527"/>
      <c r="F10" s="527"/>
      <c r="G10" s="527"/>
      <c r="H10" s="527"/>
      <c r="I10" s="527"/>
      <c r="J10" s="527"/>
      <c r="K10" s="447"/>
      <c r="L10" s="367" t="s">
        <v>52</v>
      </c>
      <c r="M10" s="368"/>
      <c r="N10" s="368"/>
      <c r="O10" s="368"/>
      <c r="P10" s="368"/>
      <c r="Q10" s="369"/>
      <c r="R10" s="370">
        <v>16850</v>
      </c>
      <c r="S10" s="371"/>
      <c r="T10" s="371"/>
      <c r="U10" s="371"/>
      <c r="V10" s="373"/>
      <c r="W10" s="535"/>
      <c r="X10" s="345"/>
      <c r="Y10" s="345"/>
      <c r="Z10" s="345"/>
      <c r="AA10" s="345"/>
      <c r="AB10" s="345"/>
      <c r="AC10" s="345"/>
      <c r="AD10" s="345"/>
      <c r="AE10" s="345"/>
      <c r="AF10" s="345"/>
      <c r="AG10" s="345"/>
      <c r="AH10" s="345"/>
      <c r="AI10" s="345"/>
      <c r="AJ10" s="345"/>
      <c r="AK10" s="345"/>
      <c r="AL10" s="536"/>
      <c r="AM10" s="464" t="s">
        <v>53</v>
      </c>
      <c r="AN10" s="368"/>
      <c r="AO10" s="368"/>
      <c r="AP10" s="368"/>
      <c r="AQ10" s="368"/>
      <c r="AR10" s="368"/>
      <c r="AS10" s="368"/>
      <c r="AT10" s="369"/>
      <c r="AU10" s="444" t="s">
        <v>54</v>
      </c>
      <c r="AV10" s="445"/>
      <c r="AW10" s="445"/>
      <c r="AX10" s="445"/>
      <c r="AY10" s="374" t="s">
        <v>55</v>
      </c>
      <c r="AZ10" s="375"/>
      <c r="BA10" s="375"/>
      <c r="BB10" s="375"/>
      <c r="BC10" s="375"/>
      <c r="BD10" s="375"/>
      <c r="BE10" s="375"/>
      <c r="BF10" s="375"/>
      <c r="BG10" s="375"/>
      <c r="BH10" s="375"/>
      <c r="BI10" s="375"/>
      <c r="BJ10" s="375"/>
      <c r="BK10" s="375"/>
      <c r="BL10" s="375"/>
      <c r="BM10" s="376"/>
      <c r="BN10" s="394">
        <v>13780</v>
      </c>
      <c r="BO10" s="395"/>
      <c r="BP10" s="395"/>
      <c r="BQ10" s="395"/>
      <c r="BR10" s="395"/>
      <c r="BS10" s="395"/>
      <c r="BT10" s="395"/>
      <c r="BU10" s="396"/>
      <c r="BV10" s="394">
        <v>383781</v>
      </c>
      <c r="BW10" s="395"/>
      <c r="BX10" s="395"/>
      <c r="BY10" s="395"/>
      <c r="BZ10" s="395"/>
      <c r="CA10" s="395"/>
      <c r="CB10" s="395"/>
      <c r="CC10" s="396"/>
      <c r="CD10" s="43" t="s">
        <v>56</v>
      </c>
      <c r="CE10" s="44"/>
      <c r="CF10" s="44"/>
      <c r="CG10" s="44"/>
      <c r="CH10" s="44"/>
      <c r="CI10" s="44"/>
      <c r="CJ10" s="44"/>
      <c r="CK10" s="44"/>
      <c r="CL10" s="44"/>
      <c r="CM10" s="44"/>
      <c r="CN10" s="44"/>
      <c r="CO10" s="44"/>
      <c r="CP10" s="44"/>
      <c r="CQ10" s="44"/>
      <c r="CR10" s="44"/>
      <c r="CS10" s="45"/>
      <c r="CT10" s="46"/>
      <c r="CU10" s="47"/>
      <c r="CV10" s="47"/>
      <c r="CW10" s="47"/>
      <c r="CX10" s="47"/>
      <c r="CY10" s="47"/>
      <c r="CZ10" s="47"/>
      <c r="DA10" s="48"/>
      <c r="DB10" s="46"/>
      <c r="DC10" s="47"/>
      <c r="DD10" s="47"/>
      <c r="DE10" s="47"/>
      <c r="DF10" s="47"/>
      <c r="DG10" s="47"/>
      <c r="DH10" s="47"/>
      <c r="DI10" s="48"/>
    </row>
    <row r="11" spans="1:119" ht="18.75" customHeight="1" thickBot="1" x14ac:dyDescent="0.25">
      <c r="A11" s="40"/>
      <c r="B11" s="526"/>
      <c r="C11" s="527"/>
      <c r="D11" s="527"/>
      <c r="E11" s="527"/>
      <c r="F11" s="527"/>
      <c r="G11" s="527"/>
      <c r="H11" s="527"/>
      <c r="I11" s="527"/>
      <c r="J11" s="527"/>
      <c r="K11" s="447"/>
      <c r="L11" s="349" t="s">
        <v>57</v>
      </c>
      <c r="M11" s="350"/>
      <c r="N11" s="350"/>
      <c r="O11" s="350"/>
      <c r="P11" s="350"/>
      <c r="Q11" s="351"/>
      <c r="R11" s="523" t="s">
        <v>58</v>
      </c>
      <c r="S11" s="524"/>
      <c r="T11" s="524"/>
      <c r="U11" s="524"/>
      <c r="V11" s="525"/>
      <c r="W11" s="535"/>
      <c r="X11" s="345"/>
      <c r="Y11" s="345"/>
      <c r="Z11" s="345"/>
      <c r="AA11" s="345"/>
      <c r="AB11" s="345"/>
      <c r="AC11" s="345"/>
      <c r="AD11" s="345"/>
      <c r="AE11" s="345"/>
      <c r="AF11" s="345"/>
      <c r="AG11" s="345"/>
      <c r="AH11" s="345"/>
      <c r="AI11" s="345"/>
      <c r="AJ11" s="345"/>
      <c r="AK11" s="345"/>
      <c r="AL11" s="536"/>
      <c r="AM11" s="464" t="s">
        <v>59</v>
      </c>
      <c r="AN11" s="368"/>
      <c r="AO11" s="368"/>
      <c r="AP11" s="368"/>
      <c r="AQ11" s="368"/>
      <c r="AR11" s="368"/>
      <c r="AS11" s="368"/>
      <c r="AT11" s="369"/>
      <c r="AU11" s="444" t="s">
        <v>54</v>
      </c>
      <c r="AV11" s="445"/>
      <c r="AW11" s="445"/>
      <c r="AX11" s="445"/>
      <c r="AY11" s="374" t="s">
        <v>60</v>
      </c>
      <c r="AZ11" s="375"/>
      <c r="BA11" s="375"/>
      <c r="BB11" s="375"/>
      <c r="BC11" s="375"/>
      <c r="BD11" s="375"/>
      <c r="BE11" s="375"/>
      <c r="BF11" s="375"/>
      <c r="BG11" s="375"/>
      <c r="BH11" s="375"/>
      <c r="BI11" s="375"/>
      <c r="BJ11" s="375"/>
      <c r="BK11" s="375"/>
      <c r="BL11" s="375"/>
      <c r="BM11" s="376"/>
      <c r="BN11" s="394">
        <v>0</v>
      </c>
      <c r="BO11" s="395"/>
      <c r="BP11" s="395"/>
      <c r="BQ11" s="395"/>
      <c r="BR11" s="395"/>
      <c r="BS11" s="395"/>
      <c r="BT11" s="395"/>
      <c r="BU11" s="396"/>
      <c r="BV11" s="394">
        <v>0</v>
      </c>
      <c r="BW11" s="395"/>
      <c r="BX11" s="395"/>
      <c r="BY11" s="395"/>
      <c r="BZ11" s="395"/>
      <c r="CA11" s="395"/>
      <c r="CB11" s="395"/>
      <c r="CC11" s="396"/>
      <c r="CD11" s="403" t="s">
        <v>61</v>
      </c>
      <c r="CE11" s="348"/>
      <c r="CF11" s="348"/>
      <c r="CG11" s="348"/>
      <c r="CH11" s="348"/>
      <c r="CI11" s="348"/>
      <c r="CJ11" s="348"/>
      <c r="CK11" s="348"/>
      <c r="CL11" s="348"/>
      <c r="CM11" s="348"/>
      <c r="CN11" s="348"/>
      <c r="CO11" s="348"/>
      <c r="CP11" s="348"/>
      <c r="CQ11" s="348"/>
      <c r="CR11" s="348"/>
      <c r="CS11" s="404"/>
      <c r="CT11" s="499" t="s">
        <v>62</v>
      </c>
      <c r="CU11" s="500"/>
      <c r="CV11" s="500"/>
      <c r="CW11" s="500"/>
      <c r="CX11" s="500"/>
      <c r="CY11" s="500"/>
      <c r="CZ11" s="500"/>
      <c r="DA11" s="501"/>
      <c r="DB11" s="499" t="s">
        <v>62</v>
      </c>
      <c r="DC11" s="500"/>
      <c r="DD11" s="500"/>
      <c r="DE11" s="500"/>
      <c r="DF11" s="500"/>
      <c r="DG11" s="500"/>
      <c r="DH11" s="500"/>
      <c r="DI11" s="501"/>
    </row>
    <row r="12" spans="1:119" ht="18.75" customHeight="1" x14ac:dyDescent="0.2">
      <c r="A12" s="40"/>
      <c r="B12" s="502" t="s">
        <v>63</v>
      </c>
      <c r="C12" s="503"/>
      <c r="D12" s="503"/>
      <c r="E12" s="503"/>
      <c r="F12" s="503"/>
      <c r="G12" s="503"/>
      <c r="H12" s="503"/>
      <c r="I12" s="503"/>
      <c r="J12" s="503"/>
      <c r="K12" s="504"/>
      <c r="L12" s="511" t="s">
        <v>64</v>
      </c>
      <c r="M12" s="512"/>
      <c r="N12" s="512"/>
      <c r="O12" s="512"/>
      <c r="P12" s="512"/>
      <c r="Q12" s="513"/>
      <c r="R12" s="514">
        <v>14938</v>
      </c>
      <c r="S12" s="515"/>
      <c r="T12" s="515"/>
      <c r="U12" s="515"/>
      <c r="V12" s="516"/>
      <c r="W12" s="517" t="s">
        <v>22</v>
      </c>
      <c r="X12" s="445"/>
      <c r="Y12" s="445"/>
      <c r="Z12" s="445"/>
      <c r="AA12" s="445"/>
      <c r="AB12" s="518"/>
      <c r="AC12" s="519" t="s">
        <v>65</v>
      </c>
      <c r="AD12" s="520"/>
      <c r="AE12" s="520"/>
      <c r="AF12" s="520"/>
      <c r="AG12" s="521"/>
      <c r="AH12" s="519" t="s">
        <v>66</v>
      </c>
      <c r="AI12" s="520"/>
      <c r="AJ12" s="520"/>
      <c r="AK12" s="520"/>
      <c r="AL12" s="522"/>
      <c r="AM12" s="464" t="s">
        <v>67</v>
      </c>
      <c r="AN12" s="368"/>
      <c r="AO12" s="368"/>
      <c r="AP12" s="368"/>
      <c r="AQ12" s="368"/>
      <c r="AR12" s="368"/>
      <c r="AS12" s="368"/>
      <c r="AT12" s="369"/>
      <c r="AU12" s="444" t="s">
        <v>30</v>
      </c>
      <c r="AV12" s="445"/>
      <c r="AW12" s="445"/>
      <c r="AX12" s="445"/>
      <c r="AY12" s="374" t="s">
        <v>68</v>
      </c>
      <c r="AZ12" s="375"/>
      <c r="BA12" s="375"/>
      <c r="BB12" s="375"/>
      <c r="BC12" s="375"/>
      <c r="BD12" s="375"/>
      <c r="BE12" s="375"/>
      <c r="BF12" s="375"/>
      <c r="BG12" s="375"/>
      <c r="BH12" s="375"/>
      <c r="BI12" s="375"/>
      <c r="BJ12" s="375"/>
      <c r="BK12" s="375"/>
      <c r="BL12" s="375"/>
      <c r="BM12" s="376"/>
      <c r="BN12" s="394">
        <v>342077</v>
      </c>
      <c r="BO12" s="395"/>
      <c r="BP12" s="395"/>
      <c r="BQ12" s="395"/>
      <c r="BR12" s="395"/>
      <c r="BS12" s="395"/>
      <c r="BT12" s="395"/>
      <c r="BU12" s="396"/>
      <c r="BV12" s="394">
        <v>80000</v>
      </c>
      <c r="BW12" s="395"/>
      <c r="BX12" s="395"/>
      <c r="BY12" s="395"/>
      <c r="BZ12" s="395"/>
      <c r="CA12" s="395"/>
      <c r="CB12" s="395"/>
      <c r="CC12" s="396"/>
      <c r="CD12" s="403" t="s">
        <v>69</v>
      </c>
      <c r="CE12" s="348"/>
      <c r="CF12" s="348"/>
      <c r="CG12" s="348"/>
      <c r="CH12" s="348"/>
      <c r="CI12" s="348"/>
      <c r="CJ12" s="348"/>
      <c r="CK12" s="348"/>
      <c r="CL12" s="348"/>
      <c r="CM12" s="348"/>
      <c r="CN12" s="348"/>
      <c r="CO12" s="348"/>
      <c r="CP12" s="348"/>
      <c r="CQ12" s="348"/>
      <c r="CR12" s="348"/>
      <c r="CS12" s="404"/>
      <c r="CT12" s="499" t="s">
        <v>62</v>
      </c>
      <c r="CU12" s="500"/>
      <c r="CV12" s="500"/>
      <c r="CW12" s="500"/>
      <c r="CX12" s="500"/>
      <c r="CY12" s="500"/>
      <c r="CZ12" s="500"/>
      <c r="DA12" s="501"/>
      <c r="DB12" s="499" t="s">
        <v>62</v>
      </c>
      <c r="DC12" s="500"/>
      <c r="DD12" s="500"/>
      <c r="DE12" s="500"/>
      <c r="DF12" s="500"/>
      <c r="DG12" s="500"/>
      <c r="DH12" s="500"/>
      <c r="DI12" s="501"/>
    </row>
    <row r="13" spans="1:119" ht="18.75" customHeight="1" x14ac:dyDescent="0.2">
      <c r="A13" s="40"/>
      <c r="B13" s="505"/>
      <c r="C13" s="506"/>
      <c r="D13" s="506"/>
      <c r="E13" s="506"/>
      <c r="F13" s="506"/>
      <c r="G13" s="506"/>
      <c r="H13" s="506"/>
      <c r="I13" s="506"/>
      <c r="J13" s="506"/>
      <c r="K13" s="507"/>
      <c r="L13" s="49"/>
      <c r="M13" s="487" t="s">
        <v>70</v>
      </c>
      <c r="N13" s="488"/>
      <c r="O13" s="488"/>
      <c r="P13" s="488"/>
      <c r="Q13" s="489"/>
      <c r="R13" s="490">
        <v>14669</v>
      </c>
      <c r="S13" s="491"/>
      <c r="T13" s="491"/>
      <c r="U13" s="491"/>
      <c r="V13" s="492"/>
      <c r="W13" s="475" t="s">
        <v>71</v>
      </c>
      <c r="X13" s="408"/>
      <c r="Y13" s="408"/>
      <c r="Z13" s="408"/>
      <c r="AA13" s="408"/>
      <c r="AB13" s="409"/>
      <c r="AC13" s="370">
        <v>743</v>
      </c>
      <c r="AD13" s="371"/>
      <c r="AE13" s="371"/>
      <c r="AF13" s="371"/>
      <c r="AG13" s="372"/>
      <c r="AH13" s="370">
        <v>830</v>
      </c>
      <c r="AI13" s="371"/>
      <c r="AJ13" s="371"/>
      <c r="AK13" s="371"/>
      <c r="AL13" s="373"/>
      <c r="AM13" s="464" t="s">
        <v>72</v>
      </c>
      <c r="AN13" s="368"/>
      <c r="AO13" s="368"/>
      <c r="AP13" s="368"/>
      <c r="AQ13" s="368"/>
      <c r="AR13" s="368"/>
      <c r="AS13" s="368"/>
      <c r="AT13" s="369"/>
      <c r="AU13" s="444" t="s">
        <v>54</v>
      </c>
      <c r="AV13" s="445"/>
      <c r="AW13" s="445"/>
      <c r="AX13" s="445"/>
      <c r="AY13" s="374" t="s">
        <v>73</v>
      </c>
      <c r="AZ13" s="375"/>
      <c r="BA13" s="375"/>
      <c r="BB13" s="375"/>
      <c r="BC13" s="375"/>
      <c r="BD13" s="375"/>
      <c r="BE13" s="375"/>
      <c r="BF13" s="375"/>
      <c r="BG13" s="375"/>
      <c r="BH13" s="375"/>
      <c r="BI13" s="375"/>
      <c r="BJ13" s="375"/>
      <c r="BK13" s="375"/>
      <c r="BL13" s="375"/>
      <c r="BM13" s="376"/>
      <c r="BN13" s="394">
        <v>-546734</v>
      </c>
      <c r="BO13" s="395"/>
      <c r="BP13" s="395"/>
      <c r="BQ13" s="395"/>
      <c r="BR13" s="395"/>
      <c r="BS13" s="395"/>
      <c r="BT13" s="395"/>
      <c r="BU13" s="396"/>
      <c r="BV13" s="394">
        <v>290285</v>
      </c>
      <c r="BW13" s="395"/>
      <c r="BX13" s="395"/>
      <c r="BY13" s="395"/>
      <c r="BZ13" s="395"/>
      <c r="CA13" s="395"/>
      <c r="CB13" s="395"/>
      <c r="CC13" s="396"/>
      <c r="CD13" s="403" t="s">
        <v>74</v>
      </c>
      <c r="CE13" s="348"/>
      <c r="CF13" s="348"/>
      <c r="CG13" s="348"/>
      <c r="CH13" s="348"/>
      <c r="CI13" s="348"/>
      <c r="CJ13" s="348"/>
      <c r="CK13" s="348"/>
      <c r="CL13" s="348"/>
      <c r="CM13" s="348"/>
      <c r="CN13" s="348"/>
      <c r="CO13" s="348"/>
      <c r="CP13" s="348"/>
      <c r="CQ13" s="348"/>
      <c r="CR13" s="348"/>
      <c r="CS13" s="404"/>
      <c r="CT13" s="364">
        <v>11.2</v>
      </c>
      <c r="CU13" s="365"/>
      <c r="CV13" s="365"/>
      <c r="CW13" s="365"/>
      <c r="CX13" s="365"/>
      <c r="CY13" s="365"/>
      <c r="CZ13" s="365"/>
      <c r="DA13" s="366"/>
      <c r="DB13" s="364">
        <v>10.5</v>
      </c>
      <c r="DC13" s="365"/>
      <c r="DD13" s="365"/>
      <c r="DE13" s="365"/>
      <c r="DF13" s="365"/>
      <c r="DG13" s="365"/>
      <c r="DH13" s="365"/>
      <c r="DI13" s="366"/>
    </row>
    <row r="14" spans="1:119" ht="18.75" customHeight="1" thickBot="1" x14ac:dyDescent="0.25">
      <c r="A14" s="40"/>
      <c r="B14" s="505"/>
      <c r="C14" s="506"/>
      <c r="D14" s="506"/>
      <c r="E14" s="506"/>
      <c r="F14" s="506"/>
      <c r="G14" s="506"/>
      <c r="H14" s="506"/>
      <c r="I14" s="506"/>
      <c r="J14" s="506"/>
      <c r="K14" s="507"/>
      <c r="L14" s="480" t="s">
        <v>75</v>
      </c>
      <c r="M14" s="497"/>
      <c r="N14" s="497"/>
      <c r="O14" s="497"/>
      <c r="P14" s="497"/>
      <c r="Q14" s="498"/>
      <c r="R14" s="490">
        <v>15222</v>
      </c>
      <c r="S14" s="491"/>
      <c r="T14" s="491"/>
      <c r="U14" s="491"/>
      <c r="V14" s="492"/>
      <c r="W14" s="493"/>
      <c r="X14" s="411"/>
      <c r="Y14" s="411"/>
      <c r="Z14" s="411"/>
      <c r="AA14" s="411"/>
      <c r="AB14" s="412"/>
      <c r="AC14" s="483">
        <v>9.6999999999999993</v>
      </c>
      <c r="AD14" s="484"/>
      <c r="AE14" s="484"/>
      <c r="AF14" s="484"/>
      <c r="AG14" s="485"/>
      <c r="AH14" s="483">
        <v>10</v>
      </c>
      <c r="AI14" s="484"/>
      <c r="AJ14" s="484"/>
      <c r="AK14" s="484"/>
      <c r="AL14" s="486"/>
      <c r="AM14" s="464"/>
      <c r="AN14" s="368"/>
      <c r="AO14" s="368"/>
      <c r="AP14" s="368"/>
      <c r="AQ14" s="368"/>
      <c r="AR14" s="368"/>
      <c r="AS14" s="368"/>
      <c r="AT14" s="369"/>
      <c r="AU14" s="444"/>
      <c r="AV14" s="445"/>
      <c r="AW14" s="445"/>
      <c r="AX14" s="445"/>
      <c r="AY14" s="374"/>
      <c r="AZ14" s="375"/>
      <c r="BA14" s="375"/>
      <c r="BB14" s="375"/>
      <c r="BC14" s="375"/>
      <c r="BD14" s="375"/>
      <c r="BE14" s="375"/>
      <c r="BF14" s="375"/>
      <c r="BG14" s="375"/>
      <c r="BH14" s="375"/>
      <c r="BI14" s="375"/>
      <c r="BJ14" s="375"/>
      <c r="BK14" s="375"/>
      <c r="BL14" s="375"/>
      <c r="BM14" s="376"/>
      <c r="BN14" s="394"/>
      <c r="BO14" s="395"/>
      <c r="BP14" s="395"/>
      <c r="BQ14" s="395"/>
      <c r="BR14" s="395"/>
      <c r="BS14" s="395"/>
      <c r="BT14" s="395"/>
      <c r="BU14" s="396"/>
      <c r="BV14" s="394"/>
      <c r="BW14" s="395"/>
      <c r="BX14" s="395"/>
      <c r="BY14" s="395"/>
      <c r="BZ14" s="395"/>
      <c r="CA14" s="395"/>
      <c r="CB14" s="395"/>
      <c r="CC14" s="396"/>
      <c r="CD14" s="400" t="s">
        <v>76</v>
      </c>
      <c r="CE14" s="401"/>
      <c r="CF14" s="401"/>
      <c r="CG14" s="401"/>
      <c r="CH14" s="401"/>
      <c r="CI14" s="401"/>
      <c r="CJ14" s="401"/>
      <c r="CK14" s="401"/>
      <c r="CL14" s="401"/>
      <c r="CM14" s="401"/>
      <c r="CN14" s="401"/>
      <c r="CO14" s="401"/>
      <c r="CP14" s="401"/>
      <c r="CQ14" s="401"/>
      <c r="CR14" s="401"/>
      <c r="CS14" s="402"/>
      <c r="CT14" s="494" t="s">
        <v>62</v>
      </c>
      <c r="CU14" s="495"/>
      <c r="CV14" s="495"/>
      <c r="CW14" s="495"/>
      <c r="CX14" s="495"/>
      <c r="CY14" s="495"/>
      <c r="CZ14" s="495"/>
      <c r="DA14" s="496"/>
      <c r="DB14" s="494" t="s">
        <v>62</v>
      </c>
      <c r="DC14" s="495"/>
      <c r="DD14" s="495"/>
      <c r="DE14" s="495"/>
      <c r="DF14" s="495"/>
      <c r="DG14" s="495"/>
      <c r="DH14" s="495"/>
      <c r="DI14" s="496"/>
    </row>
    <row r="15" spans="1:119" ht="18.75" customHeight="1" x14ac:dyDescent="0.2">
      <c r="A15" s="40"/>
      <c r="B15" s="505"/>
      <c r="C15" s="506"/>
      <c r="D15" s="506"/>
      <c r="E15" s="506"/>
      <c r="F15" s="506"/>
      <c r="G15" s="506"/>
      <c r="H15" s="506"/>
      <c r="I15" s="506"/>
      <c r="J15" s="506"/>
      <c r="K15" s="507"/>
      <c r="L15" s="49"/>
      <c r="M15" s="487" t="s">
        <v>70</v>
      </c>
      <c r="N15" s="488"/>
      <c r="O15" s="488"/>
      <c r="P15" s="488"/>
      <c r="Q15" s="489"/>
      <c r="R15" s="490">
        <v>15012</v>
      </c>
      <c r="S15" s="491"/>
      <c r="T15" s="491"/>
      <c r="U15" s="491"/>
      <c r="V15" s="492"/>
      <c r="W15" s="475" t="s">
        <v>77</v>
      </c>
      <c r="X15" s="408"/>
      <c r="Y15" s="408"/>
      <c r="Z15" s="408"/>
      <c r="AA15" s="408"/>
      <c r="AB15" s="409"/>
      <c r="AC15" s="370">
        <v>1638</v>
      </c>
      <c r="AD15" s="371"/>
      <c r="AE15" s="371"/>
      <c r="AF15" s="371"/>
      <c r="AG15" s="372"/>
      <c r="AH15" s="370">
        <v>1922</v>
      </c>
      <c r="AI15" s="371"/>
      <c r="AJ15" s="371"/>
      <c r="AK15" s="371"/>
      <c r="AL15" s="373"/>
      <c r="AM15" s="464"/>
      <c r="AN15" s="368"/>
      <c r="AO15" s="368"/>
      <c r="AP15" s="368"/>
      <c r="AQ15" s="368"/>
      <c r="AR15" s="368"/>
      <c r="AS15" s="368"/>
      <c r="AT15" s="369"/>
      <c r="AU15" s="444"/>
      <c r="AV15" s="445"/>
      <c r="AW15" s="445"/>
      <c r="AX15" s="445"/>
      <c r="AY15" s="386" t="s">
        <v>78</v>
      </c>
      <c r="AZ15" s="387"/>
      <c r="BA15" s="387"/>
      <c r="BB15" s="387"/>
      <c r="BC15" s="387"/>
      <c r="BD15" s="387"/>
      <c r="BE15" s="387"/>
      <c r="BF15" s="387"/>
      <c r="BG15" s="387"/>
      <c r="BH15" s="387"/>
      <c r="BI15" s="387"/>
      <c r="BJ15" s="387"/>
      <c r="BK15" s="387"/>
      <c r="BL15" s="387"/>
      <c r="BM15" s="388"/>
      <c r="BN15" s="389">
        <v>2130442</v>
      </c>
      <c r="BO15" s="390"/>
      <c r="BP15" s="390"/>
      <c r="BQ15" s="390"/>
      <c r="BR15" s="390"/>
      <c r="BS15" s="390"/>
      <c r="BT15" s="390"/>
      <c r="BU15" s="391"/>
      <c r="BV15" s="389">
        <v>2091881</v>
      </c>
      <c r="BW15" s="390"/>
      <c r="BX15" s="390"/>
      <c r="BY15" s="390"/>
      <c r="BZ15" s="390"/>
      <c r="CA15" s="390"/>
      <c r="CB15" s="390"/>
      <c r="CC15" s="391"/>
      <c r="CD15" s="477" t="s">
        <v>79</v>
      </c>
      <c r="CE15" s="478"/>
      <c r="CF15" s="478"/>
      <c r="CG15" s="478"/>
      <c r="CH15" s="478"/>
      <c r="CI15" s="478"/>
      <c r="CJ15" s="478"/>
      <c r="CK15" s="478"/>
      <c r="CL15" s="478"/>
      <c r="CM15" s="478"/>
      <c r="CN15" s="478"/>
      <c r="CO15" s="478"/>
      <c r="CP15" s="478"/>
      <c r="CQ15" s="478"/>
      <c r="CR15" s="478"/>
      <c r="CS15" s="479"/>
      <c r="CT15" s="50"/>
      <c r="CU15" s="51"/>
      <c r="CV15" s="51"/>
      <c r="CW15" s="51"/>
      <c r="CX15" s="51"/>
      <c r="CY15" s="51"/>
      <c r="CZ15" s="51"/>
      <c r="DA15" s="52"/>
      <c r="DB15" s="50"/>
      <c r="DC15" s="51"/>
      <c r="DD15" s="51"/>
      <c r="DE15" s="51"/>
      <c r="DF15" s="51"/>
      <c r="DG15" s="51"/>
      <c r="DH15" s="51"/>
      <c r="DI15" s="52"/>
    </row>
    <row r="16" spans="1:119" ht="18.75" customHeight="1" x14ac:dyDescent="0.2">
      <c r="A16" s="40"/>
      <c r="B16" s="505"/>
      <c r="C16" s="506"/>
      <c r="D16" s="506"/>
      <c r="E16" s="506"/>
      <c r="F16" s="506"/>
      <c r="G16" s="506"/>
      <c r="H16" s="506"/>
      <c r="I16" s="506"/>
      <c r="J16" s="506"/>
      <c r="K16" s="507"/>
      <c r="L16" s="480" t="s">
        <v>80</v>
      </c>
      <c r="M16" s="481"/>
      <c r="N16" s="481"/>
      <c r="O16" s="481"/>
      <c r="P16" s="481"/>
      <c r="Q16" s="482"/>
      <c r="R16" s="472" t="s">
        <v>81</v>
      </c>
      <c r="S16" s="473"/>
      <c r="T16" s="473"/>
      <c r="U16" s="473"/>
      <c r="V16" s="474"/>
      <c r="W16" s="493"/>
      <c r="X16" s="411"/>
      <c r="Y16" s="411"/>
      <c r="Z16" s="411"/>
      <c r="AA16" s="411"/>
      <c r="AB16" s="412"/>
      <c r="AC16" s="483">
        <v>21.5</v>
      </c>
      <c r="AD16" s="484"/>
      <c r="AE16" s="484"/>
      <c r="AF16" s="484"/>
      <c r="AG16" s="485"/>
      <c r="AH16" s="483">
        <v>23.1</v>
      </c>
      <c r="AI16" s="484"/>
      <c r="AJ16" s="484"/>
      <c r="AK16" s="484"/>
      <c r="AL16" s="486"/>
      <c r="AM16" s="464"/>
      <c r="AN16" s="368"/>
      <c r="AO16" s="368"/>
      <c r="AP16" s="368"/>
      <c r="AQ16" s="368"/>
      <c r="AR16" s="368"/>
      <c r="AS16" s="368"/>
      <c r="AT16" s="369"/>
      <c r="AU16" s="444"/>
      <c r="AV16" s="445"/>
      <c r="AW16" s="445"/>
      <c r="AX16" s="445"/>
      <c r="AY16" s="374" t="s">
        <v>82</v>
      </c>
      <c r="AZ16" s="375"/>
      <c r="BA16" s="375"/>
      <c r="BB16" s="375"/>
      <c r="BC16" s="375"/>
      <c r="BD16" s="375"/>
      <c r="BE16" s="375"/>
      <c r="BF16" s="375"/>
      <c r="BG16" s="375"/>
      <c r="BH16" s="375"/>
      <c r="BI16" s="375"/>
      <c r="BJ16" s="375"/>
      <c r="BK16" s="375"/>
      <c r="BL16" s="375"/>
      <c r="BM16" s="376"/>
      <c r="BN16" s="394">
        <v>6057519</v>
      </c>
      <c r="BO16" s="395"/>
      <c r="BP16" s="395"/>
      <c r="BQ16" s="395"/>
      <c r="BR16" s="395"/>
      <c r="BS16" s="395"/>
      <c r="BT16" s="395"/>
      <c r="BU16" s="396"/>
      <c r="BV16" s="394">
        <v>6096362</v>
      </c>
      <c r="BW16" s="395"/>
      <c r="BX16" s="395"/>
      <c r="BY16" s="395"/>
      <c r="BZ16" s="395"/>
      <c r="CA16" s="395"/>
      <c r="CB16" s="395"/>
      <c r="CC16" s="396"/>
      <c r="CD16" s="53"/>
      <c r="CE16" s="392"/>
      <c r="CF16" s="392"/>
      <c r="CG16" s="392"/>
      <c r="CH16" s="392"/>
      <c r="CI16" s="392"/>
      <c r="CJ16" s="392"/>
      <c r="CK16" s="392"/>
      <c r="CL16" s="392"/>
      <c r="CM16" s="392"/>
      <c r="CN16" s="392"/>
      <c r="CO16" s="392"/>
      <c r="CP16" s="392"/>
      <c r="CQ16" s="392"/>
      <c r="CR16" s="392"/>
      <c r="CS16" s="393"/>
      <c r="CT16" s="364"/>
      <c r="CU16" s="365"/>
      <c r="CV16" s="365"/>
      <c r="CW16" s="365"/>
      <c r="CX16" s="365"/>
      <c r="CY16" s="365"/>
      <c r="CZ16" s="365"/>
      <c r="DA16" s="366"/>
      <c r="DB16" s="364"/>
      <c r="DC16" s="365"/>
      <c r="DD16" s="365"/>
      <c r="DE16" s="365"/>
      <c r="DF16" s="365"/>
      <c r="DG16" s="365"/>
      <c r="DH16" s="365"/>
      <c r="DI16" s="366"/>
    </row>
    <row r="17" spans="1:113" ht="18.75" customHeight="1" thickBot="1" x14ac:dyDescent="0.25">
      <c r="A17" s="40"/>
      <c r="B17" s="508"/>
      <c r="C17" s="509"/>
      <c r="D17" s="509"/>
      <c r="E17" s="509"/>
      <c r="F17" s="509"/>
      <c r="G17" s="509"/>
      <c r="H17" s="509"/>
      <c r="I17" s="509"/>
      <c r="J17" s="509"/>
      <c r="K17" s="510"/>
      <c r="L17" s="54"/>
      <c r="M17" s="469" t="s">
        <v>83</v>
      </c>
      <c r="N17" s="470"/>
      <c r="O17" s="470"/>
      <c r="P17" s="470"/>
      <c r="Q17" s="471"/>
      <c r="R17" s="472" t="s">
        <v>84</v>
      </c>
      <c r="S17" s="473"/>
      <c r="T17" s="473"/>
      <c r="U17" s="473"/>
      <c r="V17" s="474"/>
      <c r="W17" s="475" t="s">
        <v>85</v>
      </c>
      <c r="X17" s="408"/>
      <c r="Y17" s="408"/>
      <c r="Z17" s="408"/>
      <c r="AA17" s="408"/>
      <c r="AB17" s="409"/>
      <c r="AC17" s="370">
        <v>5253</v>
      </c>
      <c r="AD17" s="371"/>
      <c r="AE17" s="371"/>
      <c r="AF17" s="371"/>
      <c r="AG17" s="372"/>
      <c r="AH17" s="370">
        <v>5583</v>
      </c>
      <c r="AI17" s="371"/>
      <c r="AJ17" s="371"/>
      <c r="AK17" s="371"/>
      <c r="AL17" s="373"/>
      <c r="AM17" s="464"/>
      <c r="AN17" s="368"/>
      <c r="AO17" s="368"/>
      <c r="AP17" s="368"/>
      <c r="AQ17" s="368"/>
      <c r="AR17" s="368"/>
      <c r="AS17" s="368"/>
      <c r="AT17" s="369"/>
      <c r="AU17" s="444"/>
      <c r="AV17" s="445"/>
      <c r="AW17" s="445"/>
      <c r="AX17" s="445"/>
      <c r="AY17" s="374" t="s">
        <v>86</v>
      </c>
      <c r="AZ17" s="375"/>
      <c r="BA17" s="375"/>
      <c r="BB17" s="375"/>
      <c r="BC17" s="375"/>
      <c r="BD17" s="375"/>
      <c r="BE17" s="375"/>
      <c r="BF17" s="375"/>
      <c r="BG17" s="375"/>
      <c r="BH17" s="375"/>
      <c r="BI17" s="375"/>
      <c r="BJ17" s="375"/>
      <c r="BK17" s="375"/>
      <c r="BL17" s="375"/>
      <c r="BM17" s="376"/>
      <c r="BN17" s="394">
        <v>2663299</v>
      </c>
      <c r="BO17" s="395"/>
      <c r="BP17" s="395"/>
      <c r="BQ17" s="395"/>
      <c r="BR17" s="395"/>
      <c r="BS17" s="395"/>
      <c r="BT17" s="395"/>
      <c r="BU17" s="396"/>
      <c r="BV17" s="394">
        <v>2614950</v>
      </c>
      <c r="BW17" s="395"/>
      <c r="BX17" s="395"/>
      <c r="BY17" s="395"/>
      <c r="BZ17" s="395"/>
      <c r="CA17" s="395"/>
      <c r="CB17" s="395"/>
      <c r="CC17" s="396"/>
      <c r="CD17" s="53"/>
      <c r="CE17" s="392"/>
      <c r="CF17" s="392"/>
      <c r="CG17" s="392"/>
      <c r="CH17" s="392"/>
      <c r="CI17" s="392"/>
      <c r="CJ17" s="392"/>
      <c r="CK17" s="392"/>
      <c r="CL17" s="392"/>
      <c r="CM17" s="392"/>
      <c r="CN17" s="392"/>
      <c r="CO17" s="392"/>
      <c r="CP17" s="392"/>
      <c r="CQ17" s="392"/>
      <c r="CR17" s="392"/>
      <c r="CS17" s="393"/>
      <c r="CT17" s="364"/>
      <c r="CU17" s="365"/>
      <c r="CV17" s="365"/>
      <c r="CW17" s="365"/>
      <c r="CX17" s="365"/>
      <c r="CY17" s="365"/>
      <c r="CZ17" s="365"/>
      <c r="DA17" s="366"/>
      <c r="DB17" s="364"/>
      <c r="DC17" s="365"/>
      <c r="DD17" s="365"/>
      <c r="DE17" s="365"/>
      <c r="DF17" s="365"/>
      <c r="DG17" s="365"/>
      <c r="DH17" s="365"/>
      <c r="DI17" s="366"/>
    </row>
    <row r="18" spans="1:113" ht="18.75" customHeight="1" thickBot="1" x14ac:dyDescent="0.25">
      <c r="A18" s="40"/>
      <c r="B18" s="446" t="s">
        <v>87</v>
      </c>
      <c r="C18" s="447"/>
      <c r="D18" s="447"/>
      <c r="E18" s="448"/>
      <c r="F18" s="448"/>
      <c r="G18" s="448"/>
      <c r="H18" s="448"/>
      <c r="I18" s="448"/>
      <c r="J18" s="448"/>
      <c r="K18" s="448"/>
      <c r="L18" s="465">
        <v>439.28</v>
      </c>
      <c r="M18" s="465"/>
      <c r="N18" s="465"/>
      <c r="O18" s="465"/>
      <c r="P18" s="465"/>
      <c r="Q18" s="465"/>
      <c r="R18" s="466"/>
      <c r="S18" s="466"/>
      <c r="T18" s="466"/>
      <c r="U18" s="466"/>
      <c r="V18" s="467"/>
      <c r="W18" s="460"/>
      <c r="X18" s="461"/>
      <c r="Y18" s="461"/>
      <c r="Z18" s="461"/>
      <c r="AA18" s="461"/>
      <c r="AB18" s="476"/>
      <c r="AC18" s="358">
        <v>68.8</v>
      </c>
      <c r="AD18" s="359"/>
      <c r="AE18" s="359"/>
      <c r="AF18" s="359"/>
      <c r="AG18" s="468"/>
      <c r="AH18" s="358">
        <v>67</v>
      </c>
      <c r="AI18" s="359"/>
      <c r="AJ18" s="359"/>
      <c r="AK18" s="359"/>
      <c r="AL18" s="360"/>
      <c r="AM18" s="464"/>
      <c r="AN18" s="368"/>
      <c r="AO18" s="368"/>
      <c r="AP18" s="368"/>
      <c r="AQ18" s="368"/>
      <c r="AR18" s="368"/>
      <c r="AS18" s="368"/>
      <c r="AT18" s="369"/>
      <c r="AU18" s="444"/>
      <c r="AV18" s="445"/>
      <c r="AW18" s="445"/>
      <c r="AX18" s="445"/>
      <c r="AY18" s="374" t="s">
        <v>88</v>
      </c>
      <c r="AZ18" s="375"/>
      <c r="BA18" s="375"/>
      <c r="BB18" s="375"/>
      <c r="BC18" s="375"/>
      <c r="BD18" s="375"/>
      <c r="BE18" s="375"/>
      <c r="BF18" s="375"/>
      <c r="BG18" s="375"/>
      <c r="BH18" s="375"/>
      <c r="BI18" s="375"/>
      <c r="BJ18" s="375"/>
      <c r="BK18" s="375"/>
      <c r="BL18" s="375"/>
      <c r="BM18" s="376"/>
      <c r="BN18" s="394">
        <v>6304667</v>
      </c>
      <c r="BO18" s="395"/>
      <c r="BP18" s="395"/>
      <c r="BQ18" s="395"/>
      <c r="BR18" s="395"/>
      <c r="BS18" s="395"/>
      <c r="BT18" s="395"/>
      <c r="BU18" s="396"/>
      <c r="BV18" s="394">
        <v>6255148</v>
      </c>
      <c r="BW18" s="395"/>
      <c r="BX18" s="395"/>
      <c r="BY18" s="395"/>
      <c r="BZ18" s="395"/>
      <c r="CA18" s="395"/>
      <c r="CB18" s="395"/>
      <c r="CC18" s="396"/>
      <c r="CD18" s="53"/>
      <c r="CE18" s="392"/>
      <c r="CF18" s="392"/>
      <c r="CG18" s="392"/>
      <c r="CH18" s="392"/>
      <c r="CI18" s="392"/>
      <c r="CJ18" s="392"/>
      <c r="CK18" s="392"/>
      <c r="CL18" s="392"/>
      <c r="CM18" s="392"/>
      <c r="CN18" s="392"/>
      <c r="CO18" s="392"/>
      <c r="CP18" s="392"/>
      <c r="CQ18" s="392"/>
      <c r="CR18" s="392"/>
      <c r="CS18" s="393"/>
      <c r="CT18" s="364"/>
      <c r="CU18" s="365"/>
      <c r="CV18" s="365"/>
      <c r="CW18" s="365"/>
      <c r="CX18" s="365"/>
      <c r="CY18" s="365"/>
      <c r="CZ18" s="365"/>
      <c r="DA18" s="366"/>
      <c r="DB18" s="364"/>
      <c r="DC18" s="365"/>
      <c r="DD18" s="365"/>
      <c r="DE18" s="365"/>
      <c r="DF18" s="365"/>
      <c r="DG18" s="365"/>
      <c r="DH18" s="365"/>
      <c r="DI18" s="366"/>
    </row>
    <row r="19" spans="1:113" ht="18.75" customHeight="1" thickBot="1" x14ac:dyDescent="0.25">
      <c r="A19" s="40"/>
      <c r="B19" s="446" t="s">
        <v>89</v>
      </c>
      <c r="C19" s="447"/>
      <c r="D19" s="447"/>
      <c r="E19" s="448"/>
      <c r="F19" s="448"/>
      <c r="G19" s="448"/>
      <c r="H19" s="448"/>
      <c r="I19" s="448"/>
      <c r="J19" s="448"/>
      <c r="K19" s="448"/>
      <c r="L19" s="449">
        <v>35</v>
      </c>
      <c r="M19" s="449"/>
      <c r="N19" s="449"/>
      <c r="O19" s="449"/>
      <c r="P19" s="449"/>
      <c r="Q19" s="449"/>
      <c r="R19" s="450"/>
      <c r="S19" s="450"/>
      <c r="T19" s="450"/>
      <c r="U19" s="450"/>
      <c r="V19" s="451"/>
      <c r="W19" s="458"/>
      <c r="X19" s="459"/>
      <c r="Y19" s="459"/>
      <c r="Z19" s="459"/>
      <c r="AA19" s="459"/>
      <c r="AB19" s="459"/>
      <c r="AC19" s="462"/>
      <c r="AD19" s="462"/>
      <c r="AE19" s="462"/>
      <c r="AF19" s="462"/>
      <c r="AG19" s="462"/>
      <c r="AH19" s="462"/>
      <c r="AI19" s="462"/>
      <c r="AJ19" s="462"/>
      <c r="AK19" s="462"/>
      <c r="AL19" s="463"/>
      <c r="AM19" s="464"/>
      <c r="AN19" s="368"/>
      <c r="AO19" s="368"/>
      <c r="AP19" s="368"/>
      <c r="AQ19" s="368"/>
      <c r="AR19" s="368"/>
      <c r="AS19" s="368"/>
      <c r="AT19" s="369"/>
      <c r="AU19" s="444"/>
      <c r="AV19" s="445"/>
      <c r="AW19" s="445"/>
      <c r="AX19" s="445"/>
      <c r="AY19" s="374" t="s">
        <v>90</v>
      </c>
      <c r="AZ19" s="375"/>
      <c r="BA19" s="375"/>
      <c r="BB19" s="375"/>
      <c r="BC19" s="375"/>
      <c r="BD19" s="375"/>
      <c r="BE19" s="375"/>
      <c r="BF19" s="375"/>
      <c r="BG19" s="375"/>
      <c r="BH19" s="375"/>
      <c r="BI19" s="375"/>
      <c r="BJ19" s="375"/>
      <c r="BK19" s="375"/>
      <c r="BL19" s="375"/>
      <c r="BM19" s="376"/>
      <c r="BN19" s="394">
        <v>8733557</v>
      </c>
      <c r="BO19" s="395"/>
      <c r="BP19" s="395"/>
      <c r="BQ19" s="395"/>
      <c r="BR19" s="395"/>
      <c r="BS19" s="395"/>
      <c r="BT19" s="395"/>
      <c r="BU19" s="396"/>
      <c r="BV19" s="394">
        <v>8424377</v>
      </c>
      <c r="BW19" s="395"/>
      <c r="BX19" s="395"/>
      <c r="BY19" s="395"/>
      <c r="BZ19" s="395"/>
      <c r="CA19" s="395"/>
      <c r="CB19" s="395"/>
      <c r="CC19" s="396"/>
      <c r="CD19" s="53"/>
      <c r="CE19" s="392"/>
      <c r="CF19" s="392"/>
      <c r="CG19" s="392"/>
      <c r="CH19" s="392"/>
      <c r="CI19" s="392"/>
      <c r="CJ19" s="392"/>
      <c r="CK19" s="392"/>
      <c r="CL19" s="392"/>
      <c r="CM19" s="392"/>
      <c r="CN19" s="392"/>
      <c r="CO19" s="392"/>
      <c r="CP19" s="392"/>
      <c r="CQ19" s="392"/>
      <c r="CR19" s="392"/>
      <c r="CS19" s="393"/>
      <c r="CT19" s="364"/>
      <c r="CU19" s="365"/>
      <c r="CV19" s="365"/>
      <c r="CW19" s="365"/>
      <c r="CX19" s="365"/>
      <c r="CY19" s="365"/>
      <c r="CZ19" s="365"/>
      <c r="DA19" s="366"/>
      <c r="DB19" s="364"/>
      <c r="DC19" s="365"/>
      <c r="DD19" s="365"/>
      <c r="DE19" s="365"/>
      <c r="DF19" s="365"/>
      <c r="DG19" s="365"/>
      <c r="DH19" s="365"/>
      <c r="DI19" s="366"/>
    </row>
    <row r="20" spans="1:113" ht="18.75" customHeight="1" thickBot="1" x14ac:dyDescent="0.25">
      <c r="A20" s="40"/>
      <c r="B20" s="446" t="s">
        <v>91</v>
      </c>
      <c r="C20" s="447"/>
      <c r="D20" s="447"/>
      <c r="E20" s="448"/>
      <c r="F20" s="448"/>
      <c r="G20" s="448"/>
      <c r="H20" s="448"/>
      <c r="I20" s="448"/>
      <c r="J20" s="448"/>
      <c r="K20" s="448"/>
      <c r="L20" s="449">
        <v>6352</v>
      </c>
      <c r="M20" s="449"/>
      <c r="N20" s="449"/>
      <c r="O20" s="449"/>
      <c r="P20" s="449"/>
      <c r="Q20" s="449"/>
      <c r="R20" s="450"/>
      <c r="S20" s="450"/>
      <c r="T20" s="450"/>
      <c r="U20" s="450"/>
      <c r="V20" s="451"/>
      <c r="W20" s="460"/>
      <c r="X20" s="461"/>
      <c r="Y20" s="461"/>
      <c r="Z20" s="461"/>
      <c r="AA20" s="461"/>
      <c r="AB20" s="461"/>
      <c r="AC20" s="452"/>
      <c r="AD20" s="452"/>
      <c r="AE20" s="452"/>
      <c r="AF20" s="452"/>
      <c r="AG20" s="452"/>
      <c r="AH20" s="452"/>
      <c r="AI20" s="452"/>
      <c r="AJ20" s="452"/>
      <c r="AK20" s="452"/>
      <c r="AL20" s="453"/>
      <c r="AM20" s="454"/>
      <c r="AN20" s="350"/>
      <c r="AO20" s="350"/>
      <c r="AP20" s="350"/>
      <c r="AQ20" s="350"/>
      <c r="AR20" s="350"/>
      <c r="AS20" s="350"/>
      <c r="AT20" s="351"/>
      <c r="AU20" s="455"/>
      <c r="AV20" s="456"/>
      <c r="AW20" s="456"/>
      <c r="AX20" s="457"/>
      <c r="AY20" s="374"/>
      <c r="AZ20" s="375"/>
      <c r="BA20" s="375"/>
      <c r="BB20" s="375"/>
      <c r="BC20" s="375"/>
      <c r="BD20" s="375"/>
      <c r="BE20" s="375"/>
      <c r="BF20" s="375"/>
      <c r="BG20" s="375"/>
      <c r="BH20" s="375"/>
      <c r="BI20" s="375"/>
      <c r="BJ20" s="375"/>
      <c r="BK20" s="375"/>
      <c r="BL20" s="375"/>
      <c r="BM20" s="376"/>
      <c r="BN20" s="394"/>
      <c r="BO20" s="395"/>
      <c r="BP20" s="395"/>
      <c r="BQ20" s="395"/>
      <c r="BR20" s="395"/>
      <c r="BS20" s="395"/>
      <c r="BT20" s="395"/>
      <c r="BU20" s="396"/>
      <c r="BV20" s="394"/>
      <c r="BW20" s="395"/>
      <c r="BX20" s="395"/>
      <c r="BY20" s="395"/>
      <c r="BZ20" s="395"/>
      <c r="CA20" s="395"/>
      <c r="CB20" s="395"/>
      <c r="CC20" s="396"/>
      <c r="CD20" s="53"/>
      <c r="CE20" s="392"/>
      <c r="CF20" s="392"/>
      <c r="CG20" s="392"/>
      <c r="CH20" s="392"/>
      <c r="CI20" s="392"/>
      <c r="CJ20" s="392"/>
      <c r="CK20" s="392"/>
      <c r="CL20" s="392"/>
      <c r="CM20" s="392"/>
      <c r="CN20" s="392"/>
      <c r="CO20" s="392"/>
      <c r="CP20" s="392"/>
      <c r="CQ20" s="392"/>
      <c r="CR20" s="392"/>
      <c r="CS20" s="393"/>
      <c r="CT20" s="364"/>
      <c r="CU20" s="365"/>
      <c r="CV20" s="365"/>
      <c r="CW20" s="365"/>
      <c r="CX20" s="365"/>
      <c r="CY20" s="365"/>
      <c r="CZ20" s="365"/>
      <c r="DA20" s="366"/>
      <c r="DB20" s="364"/>
      <c r="DC20" s="365"/>
      <c r="DD20" s="365"/>
      <c r="DE20" s="365"/>
      <c r="DF20" s="365"/>
      <c r="DG20" s="365"/>
      <c r="DH20" s="365"/>
      <c r="DI20" s="366"/>
    </row>
    <row r="21" spans="1:113" ht="18.75" customHeight="1" thickBot="1" x14ac:dyDescent="0.25">
      <c r="A21" s="40"/>
      <c r="B21" s="424" t="s">
        <v>92</v>
      </c>
      <c r="C21" s="425"/>
      <c r="D21" s="425"/>
      <c r="E21" s="425"/>
      <c r="F21" s="425"/>
      <c r="G21" s="425"/>
      <c r="H21" s="425"/>
      <c r="I21" s="425"/>
      <c r="J21" s="425"/>
      <c r="K21" s="425"/>
      <c r="L21" s="425"/>
      <c r="M21" s="425"/>
      <c r="N21" s="425"/>
      <c r="O21" s="425"/>
      <c r="P21" s="425"/>
      <c r="Q21" s="425"/>
      <c r="R21" s="425"/>
      <c r="S21" s="425"/>
      <c r="T21" s="425"/>
      <c r="U21" s="425"/>
      <c r="V21" s="425"/>
      <c r="W21" s="425"/>
      <c r="X21" s="425"/>
      <c r="Y21" s="425"/>
      <c r="Z21" s="425"/>
      <c r="AA21" s="425"/>
      <c r="AB21" s="425"/>
      <c r="AC21" s="425"/>
      <c r="AD21" s="425"/>
      <c r="AE21" s="425"/>
      <c r="AF21" s="425"/>
      <c r="AG21" s="425"/>
      <c r="AH21" s="425"/>
      <c r="AI21" s="425"/>
      <c r="AJ21" s="425"/>
      <c r="AK21" s="425"/>
      <c r="AL21" s="425"/>
      <c r="AM21" s="425"/>
      <c r="AN21" s="425"/>
      <c r="AO21" s="425"/>
      <c r="AP21" s="425"/>
      <c r="AQ21" s="425"/>
      <c r="AR21" s="425"/>
      <c r="AS21" s="425"/>
      <c r="AT21" s="425"/>
      <c r="AU21" s="425"/>
      <c r="AV21" s="425"/>
      <c r="AW21" s="425"/>
      <c r="AX21" s="426"/>
      <c r="AY21" s="361"/>
      <c r="AZ21" s="362"/>
      <c r="BA21" s="362"/>
      <c r="BB21" s="362"/>
      <c r="BC21" s="362"/>
      <c r="BD21" s="362"/>
      <c r="BE21" s="362"/>
      <c r="BF21" s="362"/>
      <c r="BG21" s="362"/>
      <c r="BH21" s="362"/>
      <c r="BI21" s="362"/>
      <c r="BJ21" s="362"/>
      <c r="BK21" s="362"/>
      <c r="BL21" s="362"/>
      <c r="BM21" s="363"/>
      <c r="BN21" s="397"/>
      <c r="BO21" s="398"/>
      <c r="BP21" s="398"/>
      <c r="BQ21" s="398"/>
      <c r="BR21" s="398"/>
      <c r="BS21" s="398"/>
      <c r="BT21" s="398"/>
      <c r="BU21" s="399"/>
      <c r="BV21" s="397"/>
      <c r="BW21" s="398"/>
      <c r="BX21" s="398"/>
      <c r="BY21" s="398"/>
      <c r="BZ21" s="398"/>
      <c r="CA21" s="398"/>
      <c r="CB21" s="398"/>
      <c r="CC21" s="399"/>
      <c r="CD21" s="53"/>
      <c r="CE21" s="392"/>
      <c r="CF21" s="392"/>
      <c r="CG21" s="392"/>
      <c r="CH21" s="392"/>
      <c r="CI21" s="392"/>
      <c r="CJ21" s="392"/>
      <c r="CK21" s="392"/>
      <c r="CL21" s="392"/>
      <c r="CM21" s="392"/>
      <c r="CN21" s="392"/>
      <c r="CO21" s="392"/>
      <c r="CP21" s="392"/>
      <c r="CQ21" s="392"/>
      <c r="CR21" s="392"/>
      <c r="CS21" s="393"/>
      <c r="CT21" s="364"/>
      <c r="CU21" s="365"/>
      <c r="CV21" s="365"/>
      <c r="CW21" s="365"/>
      <c r="CX21" s="365"/>
      <c r="CY21" s="365"/>
      <c r="CZ21" s="365"/>
      <c r="DA21" s="366"/>
      <c r="DB21" s="364"/>
      <c r="DC21" s="365"/>
      <c r="DD21" s="365"/>
      <c r="DE21" s="365"/>
      <c r="DF21" s="365"/>
      <c r="DG21" s="365"/>
      <c r="DH21" s="365"/>
      <c r="DI21" s="366"/>
    </row>
    <row r="22" spans="1:113" ht="18.75" customHeight="1" x14ac:dyDescent="0.2">
      <c r="A22" s="40"/>
      <c r="B22" s="427" t="s">
        <v>93</v>
      </c>
      <c r="C22" s="428"/>
      <c r="D22" s="429"/>
      <c r="E22" s="436" t="s">
        <v>22</v>
      </c>
      <c r="F22" s="408"/>
      <c r="G22" s="408"/>
      <c r="H22" s="408"/>
      <c r="I22" s="408"/>
      <c r="J22" s="408"/>
      <c r="K22" s="409"/>
      <c r="L22" s="436" t="s">
        <v>94</v>
      </c>
      <c r="M22" s="408"/>
      <c r="N22" s="408"/>
      <c r="O22" s="408"/>
      <c r="P22" s="409"/>
      <c r="Q22" s="418" t="s">
        <v>95</v>
      </c>
      <c r="R22" s="419"/>
      <c r="S22" s="419"/>
      <c r="T22" s="419"/>
      <c r="U22" s="419"/>
      <c r="V22" s="437"/>
      <c r="W22" s="439" t="s">
        <v>96</v>
      </c>
      <c r="X22" s="428"/>
      <c r="Y22" s="429"/>
      <c r="Z22" s="436" t="s">
        <v>22</v>
      </c>
      <c r="AA22" s="408"/>
      <c r="AB22" s="408"/>
      <c r="AC22" s="408"/>
      <c r="AD22" s="408"/>
      <c r="AE22" s="408"/>
      <c r="AF22" s="408"/>
      <c r="AG22" s="409"/>
      <c r="AH22" s="407" t="s">
        <v>97</v>
      </c>
      <c r="AI22" s="408"/>
      <c r="AJ22" s="408"/>
      <c r="AK22" s="408"/>
      <c r="AL22" s="409"/>
      <c r="AM22" s="407" t="s">
        <v>98</v>
      </c>
      <c r="AN22" s="413"/>
      <c r="AO22" s="413"/>
      <c r="AP22" s="413"/>
      <c r="AQ22" s="413"/>
      <c r="AR22" s="414"/>
      <c r="AS22" s="418" t="s">
        <v>95</v>
      </c>
      <c r="AT22" s="419"/>
      <c r="AU22" s="419"/>
      <c r="AV22" s="419"/>
      <c r="AW22" s="419"/>
      <c r="AX22" s="420"/>
      <c r="AY22" s="386" t="s">
        <v>99</v>
      </c>
      <c r="AZ22" s="387"/>
      <c r="BA22" s="387"/>
      <c r="BB22" s="387"/>
      <c r="BC22" s="387"/>
      <c r="BD22" s="387"/>
      <c r="BE22" s="387"/>
      <c r="BF22" s="387"/>
      <c r="BG22" s="387"/>
      <c r="BH22" s="387"/>
      <c r="BI22" s="387"/>
      <c r="BJ22" s="387"/>
      <c r="BK22" s="387"/>
      <c r="BL22" s="387"/>
      <c r="BM22" s="388"/>
      <c r="BN22" s="389">
        <v>6915117</v>
      </c>
      <c r="BO22" s="390"/>
      <c r="BP22" s="390"/>
      <c r="BQ22" s="390"/>
      <c r="BR22" s="390"/>
      <c r="BS22" s="390"/>
      <c r="BT22" s="390"/>
      <c r="BU22" s="391"/>
      <c r="BV22" s="389">
        <v>7401263</v>
      </c>
      <c r="BW22" s="390"/>
      <c r="BX22" s="390"/>
      <c r="BY22" s="390"/>
      <c r="BZ22" s="390"/>
      <c r="CA22" s="390"/>
      <c r="CB22" s="390"/>
      <c r="CC22" s="391"/>
      <c r="CD22" s="53"/>
      <c r="CE22" s="392"/>
      <c r="CF22" s="392"/>
      <c r="CG22" s="392"/>
      <c r="CH22" s="392"/>
      <c r="CI22" s="392"/>
      <c r="CJ22" s="392"/>
      <c r="CK22" s="392"/>
      <c r="CL22" s="392"/>
      <c r="CM22" s="392"/>
      <c r="CN22" s="392"/>
      <c r="CO22" s="392"/>
      <c r="CP22" s="392"/>
      <c r="CQ22" s="392"/>
      <c r="CR22" s="392"/>
      <c r="CS22" s="393"/>
      <c r="CT22" s="364"/>
      <c r="CU22" s="365"/>
      <c r="CV22" s="365"/>
      <c r="CW22" s="365"/>
      <c r="CX22" s="365"/>
      <c r="CY22" s="365"/>
      <c r="CZ22" s="365"/>
      <c r="DA22" s="366"/>
      <c r="DB22" s="364"/>
      <c r="DC22" s="365"/>
      <c r="DD22" s="365"/>
      <c r="DE22" s="365"/>
      <c r="DF22" s="365"/>
      <c r="DG22" s="365"/>
      <c r="DH22" s="365"/>
      <c r="DI22" s="366"/>
    </row>
    <row r="23" spans="1:113" ht="18.75" customHeight="1" x14ac:dyDescent="0.2">
      <c r="A23" s="40"/>
      <c r="B23" s="430"/>
      <c r="C23" s="431"/>
      <c r="D23" s="432"/>
      <c r="E23" s="410"/>
      <c r="F23" s="411"/>
      <c r="G23" s="411"/>
      <c r="H23" s="411"/>
      <c r="I23" s="411"/>
      <c r="J23" s="411"/>
      <c r="K23" s="412"/>
      <c r="L23" s="410"/>
      <c r="M23" s="411"/>
      <c r="N23" s="411"/>
      <c r="O23" s="411"/>
      <c r="P23" s="412"/>
      <c r="Q23" s="421"/>
      <c r="R23" s="422"/>
      <c r="S23" s="422"/>
      <c r="T23" s="422"/>
      <c r="U23" s="422"/>
      <c r="V23" s="438"/>
      <c r="W23" s="440"/>
      <c r="X23" s="431"/>
      <c r="Y23" s="432"/>
      <c r="Z23" s="410"/>
      <c r="AA23" s="411"/>
      <c r="AB23" s="411"/>
      <c r="AC23" s="411"/>
      <c r="AD23" s="411"/>
      <c r="AE23" s="411"/>
      <c r="AF23" s="411"/>
      <c r="AG23" s="412"/>
      <c r="AH23" s="410"/>
      <c r="AI23" s="411"/>
      <c r="AJ23" s="411"/>
      <c r="AK23" s="411"/>
      <c r="AL23" s="412"/>
      <c r="AM23" s="415"/>
      <c r="AN23" s="416"/>
      <c r="AO23" s="416"/>
      <c r="AP23" s="416"/>
      <c r="AQ23" s="416"/>
      <c r="AR23" s="417"/>
      <c r="AS23" s="421"/>
      <c r="AT23" s="422"/>
      <c r="AU23" s="422"/>
      <c r="AV23" s="422"/>
      <c r="AW23" s="422"/>
      <c r="AX23" s="423"/>
      <c r="AY23" s="374" t="s">
        <v>100</v>
      </c>
      <c r="AZ23" s="375"/>
      <c r="BA23" s="375"/>
      <c r="BB23" s="375"/>
      <c r="BC23" s="375"/>
      <c r="BD23" s="375"/>
      <c r="BE23" s="375"/>
      <c r="BF23" s="375"/>
      <c r="BG23" s="375"/>
      <c r="BH23" s="375"/>
      <c r="BI23" s="375"/>
      <c r="BJ23" s="375"/>
      <c r="BK23" s="375"/>
      <c r="BL23" s="375"/>
      <c r="BM23" s="376"/>
      <c r="BN23" s="394">
        <v>6599914</v>
      </c>
      <c r="BO23" s="395"/>
      <c r="BP23" s="395"/>
      <c r="BQ23" s="395"/>
      <c r="BR23" s="395"/>
      <c r="BS23" s="395"/>
      <c r="BT23" s="395"/>
      <c r="BU23" s="396"/>
      <c r="BV23" s="394">
        <v>7047973</v>
      </c>
      <c r="BW23" s="395"/>
      <c r="BX23" s="395"/>
      <c r="BY23" s="395"/>
      <c r="BZ23" s="395"/>
      <c r="CA23" s="395"/>
      <c r="CB23" s="395"/>
      <c r="CC23" s="396"/>
      <c r="CD23" s="53"/>
      <c r="CE23" s="392"/>
      <c r="CF23" s="392"/>
      <c r="CG23" s="392"/>
      <c r="CH23" s="392"/>
      <c r="CI23" s="392"/>
      <c r="CJ23" s="392"/>
      <c r="CK23" s="392"/>
      <c r="CL23" s="392"/>
      <c r="CM23" s="392"/>
      <c r="CN23" s="392"/>
      <c r="CO23" s="392"/>
      <c r="CP23" s="392"/>
      <c r="CQ23" s="392"/>
      <c r="CR23" s="392"/>
      <c r="CS23" s="393"/>
      <c r="CT23" s="364"/>
      <c r="CU23" s="365"/>
      <c r="CV23" s="365"/>
      <c r="CW23" s="365"/>
      <c r="CX23" s="365"/>
      <c r="CY23" s="365"/>
      <c r="CZ23" s="365"/>
      <c r="DA23" s="366"/>
      <c r="DB23" s="364"/>
      <c r="DC23" s="365"/>
      <c r="DD23" s="365"/>
      <c r="DE23" s="365"/>
      <c r="DF23" s="365"/>
      <c r="DG23" s="365"/>
      <c r="DH23" s="365"/>
      <c r="DI23" s="366"/>
    </row>
    <row r="24" spans="1:113" ht="18.75" customHeight="1" thickBot="1" x14ac:dyDescent="0.25">
      <c r="A24" s="40"/>
      <c r="B24" s="430"/>
      <c r="C24" s="431"/>
      <c r="D24" s="432"/>
      <c r="E24" s="367" t="s">
        <v>101</v>
      </c>
      <c r="F24" s="368"/>
      <c r="G24" s="368"/>
      <c r="H24" s="368"/>
      <c r="I24" s="368"/>
      <c r="J24" s="368"/>
      <c r="K24" s="369"/>
      <c r="L24" s="370">
        <v>1</v>
      </c>
      <c r="M24" s="371"/>
      <c r="N24" s="371"/>
      <c r="O24" s="371"/>
      <c r="P24" s="372"/>
      <c r="Q24" s="370">
        <v>7370</v>
      </c>
      <c r="R24" s="371"/>
      <c r="S24" s="371"/>
      <c r="T24" s="371"/>
      <c r="U24" s="371"/>
      <c r="V24" s="372"/>
      <c r="W24" s="440"/>
      <c r="X24" s="431"/>
      <c r="Y24" s="432"/>
      <c r="Z24" s="367" t="s">
        <v>102</v>
      </c>
      <c r="AA24" s="368"/>
      <c r="AB24" s="368"/>
      <c r="AC24" s="368"/>
      <c r="AD24" s="368"/>
      <c r="AE24" s="368"/>
      <c r="AF24" s="368"/>
      <c r="AG24" s="369"/>
      <c r="AH24" s="370">
        <v>172</v>
      </c>
      <c r="AI24" s="371"/>
      <c r="AJ24" s="371"/>
      <c r="AK24" s="371"/>
      <c r="AL24" s="372"/>
      <c r="AM24" s="370">
        <v>540252</v>
      </c>
      <c r="AN24" s="371"/>
      <c r="AO24" s="371"/>
      <c r="AP24" s="371"/>
      <c r="AQ24" s="371"/>
      <c r="AR24" s="372"/>
      <c r="AS24" s="370">
        <v>3141</v>
      </c>
      <c r="AT24" s="371"/>
      <c r="AU24" s="371"/>
      <c r="AV24" s="371"/>
      <c r="AW24" s="371"/>
      <c r="AX24" s="373"/>
      <c r="AY24" s="361" t="s">
        <v>103</v>
      </c>
      <c r="AZ24" s="362"/>
      <c r="BA24" s="362"/>
      <c r="BB24" s="362"/>
      <c r="BC24" s="362"/>
      <c r="BD24" s="362"/>
      <c r="BE24" s="362"/>
      <c r="BF24" s="362"/>
      <c r="BG24" s="362"/>
      <c r="BH24" s="362"/>
      <c r="BI24" s="362"/>
      <c r="BJ24" s="362"/>
      <c r="BK24" s="362"/>
      <c r="BL24" s="362"/>
      <c r="BM24" s="363"/>
      <c r="BN24" s="394">
        <v>3962954</v>
      </c>
      <c r="BO24" s="395"/>
      <c r="BP24" s="395"/>
      <c r="BQ24" s="395"/>
      <c r="BR24" s="395"/>
      <c r="BS24" s="395"/>
      <c r="BT24" s="395"/>
      <c r="BU24" s="396"/>
      <c r="BV24" s="394">
        <v>3996108</v>
      </c>
      <c r="BW24" s="395"/>
      <c r="BX24" s="395"/>
      <c r="BY24" s="395"/>
      <c r="BZ24" s="395"/>
      <c r="CA24" s="395"/>
      <c r="CB24" s="395"/>
      <c r="CC24" s="396"/>
      <c r="CD24" s="53"/>
      <c r="CE24" s="392"/>
      <c r="CF24" s="392"/>
      <c r="CG24" s="392"/>
      <c r="CH24" s="392"/>
      <c r="CI24" s="392"/>
      <c r="CJ24" s="392"/>
      <c r="CK24" s="392"/>
      <c r="CL24" s="392"/>
      <c r="CM24" s="392"/>
      <c r="CN24" s="392"/>
      <c r="CO24" s="392"/>
      <c r="CP24" s="392"/>
      <c r="CQ24" s="392"/>
      <c r="CR24" s="392"/>
      <c r="CS24" s="393"/>
      <c r="CT24" s="364"/>
      <c r="CU24" s="365"/>
      <c r="CV24" s="365"/>
      <c r="CW24" s="365"/>
      <c r="CX24" s="365"/>
      <c r="CY24" s="365"/>
      <c r="CZ24" s="365"/>
      <c r="DA24" s="366"/>
      <c r="DB24" s="364"/>
      <c r="DC24" s="365"/>
      <c r="DD24" s="365"/>
      <c r="DE24" s="365"/>
      <c r="DF24" s="365"/>
      <c r="DG24" s="365"/>
      <c r="DH24" s="365"/>
      <c r="DI24" s="366"/>
    </row>
    <row r="25" spans="1:113" ht="18.75" customHeight="1" x14ac:dyDescent="0.2">
      <c r="A25" s="40"/>
      <c r="B25" s="430"/>
      <c r="C25" s="431"/>
      <c r="D25" s="432"/>
      <c r="E25" s="367" t="s">
        <v>104</v>
      </c>
      <c r="F25" s="368"/>
      <c r="G25" s="368"/>
      <c r="H25" s="368"/>
      <c r="I25" s="368"/>
      <c r="J25" s="368"/>
      <c r="K25" s="369"/>
      <c r="L25" s="370">
        <v>1</v>
      </c>
      <c r="M25" s="371"/>
      <c r="N25" s="371"/>
      <c r="O25" s="371"/>
      <c r="P25" s="372"/>
      <c r="Q25" s="370">
        <v>6010</v>
      </c>
      <c r="R25" s="371"/>
      <c r="S25" s="371"/>
      <c r="T25" s="371"/>
      <c r="U25" s="371"/>
      <c r="V25" s="372"/>
      <c r="W25" s="440"/>
      <c r="X25" s="431"/>
      <c r="Y25" s="432"/>
      <c r="Z25" s="367" t="s">
        <v>105</v>
      </c>
      <c r="AA25" s="368"/>
      <c r="AB25" s="368"/>
      <c r="AC25" s="368"/>
      <c r="AD25" s="368"/>
      <c r="AE25" s="368"/>
      <c r="AF25" s="368"/>
      <c r="AG25" s="369"/>
      <c r="AH25" s="370" t="s">
        <v>62</v>
      </c>
      <c r="AI25" s="371"/>
      <c r="AJ25" s="371"/>
      <c r="AK25" s="371"/>
      <c r="AL25" s="372"/>
      <c r="AM25" s="370" t="s">
        <v>62</v>
      </c>
      <c r="AN25" s="371"/>
      <c r="AO25" s="371"/>
      <c r="AP25" s="371"/>
      <c r="AQ25" s="371"/>
      <c r="AR25" s="372"/>
      <c r="AS25" s="370" t="s">
        <v>62</v>
      </c>
      <c r="AT25" s="371"/>
      <c r="AU25" s="371"/>
      <c r="AV25" s="371"/>
      <c r="AW25" s="371"/>
      <c r="AX25" s="373"/>
      <c r="AY25" s="386" t="s">
        <v>106</v>
      </c>
      <c r="AZ25" s="387"/>
      <c r="BA25" s="387"/>
      <c r="BB25" s="387"/>
      <c r="BC25" s="387"/>
      <c r="BD25" s="387"/>
      <c r="BE25" s="387"/>
      <c r="BF25" s="387"/>
      <c r="BG25" s="387"/>
      <c r="BH25" s="387"/>
      <c r="BI25" s="387"/>
      <c r="BJ25" s="387"/>
      <c r="BK25" s="387"/>
      <c r="BL25" s="387"/>
      <c r="BM25" s="388"/>
      <c r="BN25" s="389">
        <v>799</v>
      </c>
      <c r="BO25" s="390"/>
      <c r="BP25" s="390"/>
      <c r="BQ25" s="390"/>
      <c r="BR25" s="390"/>
      <c r="BS25" s="390"/>
      <c r="BT25" s="390"/>
      <c r="BU25" s="391"/>
      <c r="BV25" s="389">
        <v>1071</v>
      </c>
      <c r="BW25" s="390"/>
      <c r="BX25" s="390"/>
      <c r="BY25" s="390"/>
      <c r="BZ25" s="390"/>
      <c r="CA25" s="390"/>
      <c r="CB25" s="390"/>
      <c r="CC25" s="391"/>
      <c r="CD25" s="53"/>
      <c r="CE25" s="392"/>
      <c r="CF25" s="392"/>
      <c r="CG25" s="392"/>
      <c r="CH25" s="392"/>
      <c r="CI25" s="392"/>
      <c r="CJ25" s="392"/>
      <c r="CK25" s="392"/>
      <c r="CL25" s="392"/>
      <c r="CM25" s="392"/>
      <c r="CN25" s="392"/>
      <c r="CO25" s="392"/>
      <c r="CP25" s="392"/>
      <c r="CQ25" s="392"/>
      <c r="CR25" s="392"/>
      <c r="CS25" s="393"/>
      <c r="CT25" s="364"/>
      <c r="CU25" s="365"/>
      <c r="CV25" s="365"/>
      <c r="CW25" s="365"/>
      <c r="CX25" s="365"/>
      <c r="CY25" s="365"/>
      <c r="CZ25" s="365"/>
      <c r="DA25" s="366"/>
      <c r="DB25" s="364"/>
      <c r="DC25" s="365"/>
      <c r="DD25" s="365"/>
      <c r="DE25" s="365"/>
      <c r="DF25" s="365"/>
      <c r="DG25" s="365"/>
      <c r="DH25" s="365"/>
      <c r="DI25" s="366"/>
    </row>
    <row r="26" spans="1:113" ht="18.75" customHeight="1" x14ac:dyDescent="0.2">
      <c r="A26" s="40"/>
      <c r="B26" s="430"/>
      <c r="C26" s="431"/>
      <c r="D26" s="432"/>
      <c r="E26" s="367" t="s">
        <v>107</v>
      </c>
      <c r="F26" s="368"/>
      <c r="G26" s="368"/>
      <c r="H26" s="368"/>
      <c r="I26" s="368"/>
      <c r="J26" s="368"/>
      <c r="K26" s="369"/>
      <c r="L26" s="370">
        <v>1</v>
      </c>
      <c r="M26" s="371"/>
      <c r="N26" s="371"/>
      <c r="O26" s="371"/>
      <c r="P26" s="372"/>
      <c r="Q26" s="370">
        <v>5550</v>
      </c>
      <c r="R26" s="371"/>
      <c r="S26" s="371"/>
      <c r="T26" s="371"/>
      <c r="U26" s="371"/>
      <c r="V26" s="372"/>
      <c r="W26" s="440"/>
      <c r="X26" s="431"/>
      <c r="Y26" s="432"/>
      <c r="Z26" s="367" t="s">
        <v>108</v>
      </c>
      <c r="AA26" s="405"/>
      <c r="AB26" s="405"/>
      <c r="AC26" s="405"/>
      <c r="AD26" s="405"/>
      <c r="AE26" s="405"/>
      <c r="AF26" s="405"/>
      <c r="AG26" s="406"/>
      <c r="AH26" s="370">
        <v>13</v>
      </c>
      <c r="AI26" s="371"/>
      <c r="AJ26" s="371"/>
      <c r="AK26" s="371"/>
      <c r="AL26" s="372"/>
      <c r="AM26" s="370">
        <v>36881</v>
      </c>
      <c r="AN26" s="371"/>
      <c r="AO26" s="371"/>
      <c r="AP26" s="371"/>
      <c r="AQ26" s="371"/>
      <c r="AR26" s="372"/>
      <c r="AS26" s="370">
        <v>2837</v>
      </c>
      <c r="AT26" s="371"/>
      <c r="AU26" s="371"/>
      <c r="AV26" s="371"/>
      <c r="AW26" s="371"/>
      <c r="AX26" s="373"/>
      <c r="AY26" s="403" t="s">
        <v>109</v>
      </c>
      <c r="AZ26" s="348"/>
      <c r="BA26" s="348"/>
      <c r="BB26" s="348"/>
      <c r="BC26" s="348"/>
      <c r="BD26" s="348"/>
      <c r="BE26" s="348"/>
      <c r="BF26" s="348"/>
      <c r="BG26" s="348"/>
      <c r="BH26" s="348"/>
      <c r="BI26" s="348"/>
      <c r="BJ26" s="348"/>
      <c r="BK26" s="348"/>
      <c r="BL26" s="348"/>
      <c r="BM26" s="404"/>
      <c r="BN26" s="394" t="s">
        <v>62</v>
      </c>
      <c r="BO26" s="395"/>
      <c r="BP26" s="395"/>
      <c r="BQ26" s="395"/>
      <c r="BR26" s="395"/>
      <c r="BS26" s="395"/>
      <c r="BT26" s="395"/>
      <c r="BU26" s="396"/>
      <c r="BV26" s="394" t="s">
        <v>62</v>
      </c>
      <c r="BW26" s="395"/>
      <c r="BX26" s="395"/>
      <c r="BY26" s="395"/>
      <c r="BZ26" s="395"/>
      <c r="CA26" s="395"/>
      <c r="CB26" s="395"/>
      <c r="CC26" s="396"/>
      <c r="CD26" s="53"/>
      <c r="CE26" s="392"/>
      <c r="CF26" s="392"/>
      <c r="CG26" s="392"/>
      <c r="CH26" s="392"/>
      <c r="CI26" s="392"/>
      <c r="CJ26" s="392"/>
      <c r="CK26" s="392"/>
      <c r="CL26" s="392"/>
      <c r="CM26" s="392"/>
      <c r="CN26" s="392"/>
      <c r="CO26" s="392"/>
      <c r="CP26" s="392"/>
      <c r="CQ26" s="392"/>
      <c r="CR26" s="392"/>
      <c r="CS26" s="393"/>
      <c r="CT26" s="364"/>
      <c r="CU26" s="365"/>
      <c r="CV26" s="365"/>
      <c r="CW26" s="365"/>
      <c r="CX26" s="365"/>
      <c r="CY26" s="365"/>
      <c r="CZ26" s="365"/>
      <c r="DA26" s="366"/>
      <c r="DB26" s="364"/>
      <c r="DC26" s="365"/>
      <c r="DD26" s="365"/>
      <c r="DE26" s="365"/>
      <c r="DF26" s="365"/>
      <c r="DG26" s="365"/>
      <c r="DH26" s="365"/>
      <c r="DI26" s="366"/>
    </row>
    <row r="27" spans="1:113" ht="18.75" customHeight="1" thickBot="1" x14ac:dyDescent="0.25">
      <c r="A27" s="40"/>
      <c r="B27" s="430"/>
      <c r="C27" s="431"/>
      <c r="D27" s="432"/>
      <c r="E27" s="367" t="s">
        <v>110</v>
      </c>
      <c r="F27" s="368"/>
      <c r="G27" s="368"/>
      <c r="H27" s="368"/>
      <c r="I27" s="368"/>
      <c r="J27" s="368"/>
      <c r="K27" s="369"/>
      <c r="L27" s="370">
        <v>1</v>
      </c>
      <c r="M27" s="371"/>
      <c r="N27" s="371"/>
      <c r="O27" s="371"/>
      <c r="P27" s="372"/>
      <c r="Q27" s="370">
        <v>3150</v>
      </c>
      <c r="R27" s="371"/>
      <c r="S27" s="371"/>
      <c r="T27" s="371"/>
      <c r="U27" s="371"/>
      <c r="V27" s="372"/>
      <c r="W27" s="440"/>
      <c r="X27" s="431"/>
      <c r="Y27" s="432"/>
      <c r="Z27" s="367" t="s">
        <v>111</v>
      </c>
      <c r="AA27" s="368"/>
      <c r="AB27" s="368"/>
      <c r="AC27" s="368"/>
      <c r="AD27" s="368"/>
      <c r="AE27" s="368"/>
      <c r="AF27" s="368"/>
      <c r="AG27" s="369"/>
      <c r="AH27" s="370">
        <v>10</v>
      </c>
      <c r="AI27" s="371"/>
      <c r="AJ27" s="371"/>
      <c r="AK27" s="371"/>
      <c r="AL27" s="372"/>
      <c r="AM27" s="370">
        <v>32238</v>
      </c>
      <c r="AN27" s="371"/>
      <c r="AO27" s="371"/>
      <c r="AP27" s="371"/>
      <c r="AQ27" s="371"/>
      <c r="AR27" s="372"/>
      <c r="AS27" s="370">
        <v>3224</v>
      </c>
      <c r="AT27" s="371"/>
      <c r="AU27" s="371"/>
      <c r="AV27" s="371"/>
      <c r="AW27" s="371"/>
      <c r="AX27" s="373"/>
      <c r="AY27" s="400" t="s">
        <v>112</v>
      </c>
      <c r="AZ27" s="401"/>
      <c r="BA27" s="401"/>
      <c r="BB27" s="401"/>
      <c r="BC27" s="401"/>
      <c r="BD27" s="401"/>
      <c r="BE27" s="401"/>
      <c r="BF27" s="401"/>
      <c r="BG27" s="401"/>
      <c r="BH27" s="401"/>
      <c r="BI27" s="401"/>
      <c r="BJ27" s="401"/>
      <c r="BK27" s="401"/>
      <c r="BL27" s="401"/>
      <c r="BM27" s="402"/>
      <c r="BN27" s="397" t="s">
        <v>62</v>
      </c>
      <c r="BO27" s="398"/>
      <c r="BP27" s="398"/>
      <c r="BQ27" s="398"/>
      <c r="BR27" s="398"/>
      <c r="BS27" s="398"/>
      <c r="BT27" s="398"/>
      <c r="BU27" s="399"/>
      <c r="BV27" s="397" t="s">
        <v>62</v>
      </c>
      <c r="BW27" s="398"/>
      <c r="BX27" s="398"/>
      <c r="BY27" s="398"/>
      <c r="BZ27" s="398"/>
      <c r="CA27" s="398"/>
      <c r="CB27" s="398"/>
      <c r="CC27" s="399"/>
      <c r="CD27" s="55"/>
      <c r="CE27" s="392"/>
      <c r="CF27" s="392"/>
      <c r="CG27" s="392"/>
      <c r="CH27" s="392"/>
      <c r="CI27" s="392"/>
      <c r="CJ27" s="392"/>
      <c r="CK27" s="392"/>
      <c r="CL27" s="392"/>
      <c r="CM27" s="392"/>
      <c r="CN27" s="392"/>
      <c r="CO27" s="392"/>
      <c r="CP27" s="392"/>
      <c r="CQ27" s="392"/>
      <c r="CR27" s="392"/>
      <c r="CS27" s="393"/>
      <c r="CT27" s="364"/>
      <c r="CU27" s="365"/>
      <c r="CV27" s="365"/>
      <c r="CW27" s="365"/>
      <c r="CX27" s="365"/>
      <c r="CY27" s="365"/>
      <c r="CZ27" s="365"/>
      <c r="DA27" s="366"/>
      <c r="DB27" s="364"/>
      <c r="DC27" s="365"/>
      <c r="DD27" s="365"/>
      <c r="DE27" s="365"/>
      <c r="DF27" s="365"/>
      <c r="DG27" s="365"/>
      <c r="DH27" s="365"/>
      <c r="DI27" s="366"/>
    </row>
    <row r="28" spans="1:113" ht="18.75" customHeight="1" x14ac:dyDescent="0.2">
      <c r="A28" s="40"/>
      <c r="B28" s="430"/>
      <c r="C28" s="431"/>
      <c r="D28" s="432"/>
      <c r="E28" s="367" t="s">
        <v>113</v>
      </c>
      <c r="F28" s="368"/>
      <c r="G28" s="368"/>
      <c r="H28" s="368"/>
      <c r="I28" s="368"/>
      <c r="J28" s="368"/>
      <c r="K28" s="369"/>
      <c r="L28" s="370">
        <v>1</v>
      </c>
      <c r="M28" s="371"/>
      <c r="N28" s="371"/>
      <c r="O28" s="371"/>
      <c r="P28" s="372"/>
      <c r="Q28" s="370">
        <v>2550</v>
      </c>
      <c r="R28" s="371"/>
      <c r="S28" s="371"/>
      <c r="T28" s="371"/>
      <c r="U28" s="371"/>
      <c r="V28" s="372"/>
      <c r="W28" s="440"/>
      <c r="X28" s="431"/>
      <c r="Y28" s="432"/>
      <c r="Z28" s="367" t="s">
        <v>114</v>
      </c>
      <c r="AA28" s="368"/>
      <c r="AB28" s="368"/>
      <c r="AC28" s="368"/>
      <c r="AD28" s="368"/>
      <c r="AE28" s="368"/>
      <c r="AF28" s="368"/>
      <c r="AG28" s="369"/>
      <c r="AH28" s="370" t="s">
        <v>62</v>
      </c>
      <c r="AI28" s="371"/>
      <c r="AJ28" s="371"/>
      <c r="AK28" s="371"/>
      <c r="AL28" s="372"/>
      <c r="AM28" s="370" t="s">
        <v>62</v>
      </c>
      <c r="AN28" s="371"/>
      <c r="AO28" s="371"/>
      <c r="AP28" s="371"/>
      <c r="AQ28" s="371"/>
      <c r="AR28" s="372"/>
      <c r="AS28" s="370" t="s">
        <v>62</v>
      </c>
      <c r="AT28" s="371"/>
      <c r="AU28" s="371"/>
      <c r="AV28" s="371"/>
      <c r="AW28" s="371"/>
      <c r="AX28" s="373"/>
      <c r="AY28" s="377" t="s">
        <v>115</v>
      </c>
      <c r="AZ28" s="378"/>
      <c r="BA28" s="378"/>
      <c r="BB28" s="379"/>
      <c r="BC28" s="386" t="s">
        <v>116</v>
      </c>
      <c r="BD28" s="387"/>
      <c r="BE28" s="387"/>
      <c r="BF28" s="387"/>
      <c r="BG28" s="387"/>
      <c r="BH28" s="387"/>
      <c r="BI28" s="387"/>
      <c r="BJ28" s="387"/>
      <c r="BK28" s="387"/>
      <c r="BL28" s="387"/>
      <c r="BM28" s="388"/>
      <c r="BN28" s="389">
        <v>8480420</v>
      </c>
      <c r="BO28" s="390"/>
      <c r="BP28" s="390"/>
      <c r="BQ28" s="390"/>
      <c r="BR28" s="390"/>
      <c r="BS28" s="390"/>
      <c r="BT28" s="390"/>
      <c r="BU28" s="391"/>
      <c r="BV28" s="389">
        <v>8408717</v>
      </c>
      <c r="BW28" s="390"/>
      <c r="BX28" s="390"/>
      <c r="BY28" s="390"/>
      <c r="BZ28" s="390"/>
      <c r="CA28" s="390"/>
      <c r="CB28" s="390"/>
      <c r="CC28" s="391"/>
      <c r="CD28" s="53"/>
      <c r="CE28" s="392"/>
      <c r="CF28" s="392"/>
      <c r="CG28" s="392"/>
      <c r="CH28" s="392"/>
      <c r="CI28" s="392"/>
      <c r="CJ28" s="392"/>
      <c r="CK28" s="392"/>
      <c r="CL28" s="392"/>
      <c r="CM28" s="392"/>
      <c r="CN28" s="392"/>
      <c r="CO28" s="392"/>
      <c r="CP28" s="392"/>
      <c r="CQ28" s="392"/>
      <c r="CR28" s="392"/>
      <c r="CS28" s="393"/>
      <c r="CT28" s="364"/>
      <c r="CU28" s="365"/>
      <c r="CV28" s="365"/>
      <c r="CW28" s="365"/>
      <c r="CX28" s="365"/>
      <c r="CY28" s="365"/>
      <c r="CZ28" s="365"/>
      <c r="DA28" s="366"/>
      <c r="DB28" s="364"/>
      <c r="DC28" s="365"/>
      <c r="DD28" s="365"/>
      <c r="DE28" s="365"/>
      <c r="DF28" s="365"/>
      <c r="DG28" s="365"/>
      <c r="DH28" s="365"/>
      <c r="DI28" s="366"/>
    </row>
    <row r="29" spans="1:113" ht="18.75" customHeight="1" x14ac:dyDescent="0.2">
      <c r="A29" s="40"/>
      <c r="B29" s="430"/>
      <c r="C29" s="431"/>
      <c r="D29" s="432"/>
      <c r="E29" s="367" t="s">
        <v>117</v>
      </c>
      <c r="F29" s="368"/>
      <c r="G29" s="368"/>
      <c r="H29" s="368"/>
      <c r="I29" s="368"/>
      <c r="J29" s="368"/>
      <c r="K29" s="369"/>
      <c r="L29" s="370">
        <v>13</v>
      </c>
      <c r="M29" s="371"/>
      <c r="N29" s="371"/>
      <c r="O29" s="371"/>
      <c r="P29" s="372"/>
      <c r="Q29" s="370">
        <v>2350</v>
      </c>
      <c r="R29" s="371"/>
      <c r="S29" s="371"/>
      <c r="T29" s="371"/>
      <c r="U29" s="371"/>
      <c r="V29" s="372"/>
      <c r="W29" s="441"/>
      <c r="X29" s="442"/>
      <c r="Y29" s="443"/>
      <c r="Z29" s="367" t="s">
        <v>118</v>
      </c>
      <c r="AA29" s="368"/>
      <c r="AB29" s="368"/>
      <c r="AC29" s="368"/>
      <c r="AD29" s="368"/>
      <c r="AE29" s="368"/>
      <c r="AF29" s="368"/>
      <c r="AG29" s="369"/>
      <c r="AH29" s="370">
        <v>182</v>
      </c>
      <c r="AI29" s="371"/>
      <c r="AJ29" s="371"/>
      <c r="AK29" s="371"/>
      <c r="AL29" s="372"/>
      <c r="AM29" s="370">
        <v>572490</v>
      </c>
      <c r="AN29" s="371"/>
      <c r="AO29" s="371"/>
      <c r="AP29" s="371"/>
      <c r="AQ29" s="371"/>
      <c r="AR29" s="372"/>
      <c r="AS29" s="370">
        <v>3146</v>
      </c>
      <c r="AT29" s="371"/>
      <c r="AU29" s="371"/>
      <c r="AV29" s="371"/>
      <c r="AW29" s="371"/>
      <c r="AX29" s="373"/>
      <c r="AY29" s="380"/>
      <c r="AZ29" s="381"/>
      <c r="BA29" s="381"/>
      <c r="BB29" s="382"/>
      <c r="BC29" s="374" t="s">
        <v>119</v>
      </c>
      <c r="BD29" s="375"/>
      <c r="BE29" s="375"/>
      <c r="BF29" s="375"/>
      <c r="BG29" s="375"/>
      <c r="BH29" s="375"/>
      <c r="BI29" s="375"/>
      <c r="BJ29" s="375"/>
      <c r="BK29" s="375"/>
      <c r="BL29" s="375"/>
      <c r="BM29" s="376"/>
      <c r="BN29" s="394">
        <v>527884</v>
      </c>
      <c r="BO29" s="395"/>
      <c r="BP29" s="395"/>
      <c r="BQ29" s="395"/>
      <c r="BR29" s="395"/>
      <c r="BS29" s="395"/>
      <c r="BT29" s="395"/>
      <c r="BU29" s="396"/>
      <c r="BV29" s="394">
        <v>601259</v>
      </c>
      <c r="BW29" s="395"/>
      <c r="BX29" s="395"/>
      <c r="BY29" s="395"/>
      <c r="BZ29" s="395"/>
      <c r="CA29" s="395"/>
      <c r="CB29" s="395"/>
      <c r="CC29" s="396"/>
      <c r="CD29" s="55"/>
      <c r="CE29" s="392"/>
      <c r="CF29" s="392"/>
      <c r="CG29" s="392"/>
      <c r="CH29" s="392"/>
      <c r="CI29" s="392"/>
      <c r="CJ29" s="392"/>
      <c r="CK29" s="392"/>
      <c r="CL29" s="392"/>
      <c r="CM29" s="392"/>
      <c r="CN29" s="392"/>
      <c r="CO29" s="392"/>
      <c r="CP29" s="392"/>
      <c r="CQ29" s="392"/>
      <c r="CR29" s="392"/>
      <c r="CS29" s="393"/>
      <c r="CT29" s="364"/>
      <c r="CU29" s="365"/>
      <c r="CV29" s="365"/>
      <c r="CW29" s="365"/>
      <c r="CX29" s="365"/>
      <c r="CY29" s="365"/>
      <c r="CZ29" s="365"/>
      <c r="DA29" s="366"/>
      <c r="DB29" s="364"/>
      <c r="DC29" s="365"/>
      <c r="DD29" s="365"/>
      <c r="DE29" s="365"/>
      <c r="DF29" s="365"/>
      <c r="DG29" s="365"/>
      <c r="DH29" s="365"/>
      <c r="DI29" s="366"/>
    </row>
    <row r="30" spans="1:113" ht="18.75" customHeight="1" thickBot="1" x14ac:dyDescent="0.25">
      <c r="A30" s="40"/>
      <c r="B30" s="433"/>
      <c r="C30" s="434"/>
      <c r="D30" s="435"/>
      <c r="E30" s="349"/>
      <c r="F30" s="350"/>
      <c r="G30" s="350"/>
      <c r="H30" s="350"/>
      <c r="I30" s="350"/>
      <c r="J30" s="350"/>
      <c r="K30" s="351"/>
      <c r="L30" s="352"/>
      <c r="M30" s="353"/>
      <c r="N30" s="353"/>
      <c r="O30" s="353"/>
      <c r="P30" s="354"/>
      <c r="Q30" s="352"/>
      <c r="R30" s="353"/>
      <c r="S30" s="353"/>
      <c r="T30" s="353"/>
      <c r="U30" s="353"/>
      <c r="V30" s="354"/>
      <c r="W30" s="355" t="s">
        <v>120</v>
      </c>
      <c r="X30" s="356"/>
      <c r="Y30" s="356"/>
      <c r="Z30" s="356"/>
      <c r="AA30" s="356"/>
      <c r="AB30" s="356"/>
      <c r="AC30" s="356"/>
      <c r="AD30" s="356"/>
      <c r="AE30" s="356"/>
      <c r="AF30" s="356"/>
      <c r="AG30" s="357"/>
      <c r="AH30" s="358">
        <v>96.7</v>
      </c>
      <c r="AI30" s="359"/>
      <c r="AJ30" s="359"/>
      <c r="AK30" s="359"/>
      <c r="AL30" s="359"/>
      <c r="AM30" s="359"/>
      <c r="AN30" s="359"/>
      <c r="AO30" s="359"/>
      <c r="AP30" s="359"/>
      <c r="AQ30" s="359"/>
      <c r="AR30" s="359"/>
      <c r="AS30" s="359"/>
      <c r="AT30" s="359"/>
      <c r="AU30" s="359"/>
      <c r="AV30" s="359"/>
      <c r="AW30" s="359"/>
      <c r="AX30" s="360"/>
      <c r="AY30" s="383"/>
      <c r="AZ30" s="384"/>
      <c r="BA30" s="384"/>
      <c r="BB30" s="385"/>
      <c r="BC30" s="361" t="s">
        <v>121</v>
      </c>
      <c r="BD30" s="362"/>
      <c r="BE30" s="362"/>
      <c r="BF30" s="362"/>
      <c r="BG30" s="362"/>
      <c r="BH30" s="362"/>
      <c r="BI30" s="362"/>
      <c r="BJ30" s="362"/>
      <c r="BK30" s="362"/>
      <c r="BL30" s="362"/>
      <c r="BM30" s="363"/>
      <c r="BN30" s="397">
        <v>1357212</v>
      </c>
      <c r="BO30" s="398"/>
      <c r="BP30" s="398"/>
      <c r="BQ30" s="398"/>
      <c r="BR30" s="398"/>
      <c r="BS30" s="398"/>
      <c r="BT30" s="398"/>
      <c r="BU30" s="399"/>
      <c r="BV30" s="397">
        <v>1363078</v>
      </c>
      <c r="BW30" s="398"/>
      <c r="BX30" s="398"/>
      <c r="BY30" s="398"/>
      <c r="BZ30" s="398"/>
      <c r="CA30" s="398"/>
      <c r="CB30" s="398"/>
      <c r="CC30" s="399"/>
      <c r="CD30" s="56"/>
      <c r="CE30" s="57"/>
      <c r="CF30" s="57"/>
      <c r="CG30" s="57"/>
      <c r="CH30" s="57"/>
      <c r="CI30" s="57"/>
      <c r="CJ30" s="57"/>
      <c r="CK30" s="57"/>
      <c r="CL30" s="57"/>
      <c r="CM30" s="57"/>
      <c r="CN30" s="57"/>
      <c r="CO30" s="57"/>
      <c r="CP30" s="57"/>
      <c r="CQ30" s="57"/>
      <c r="CR30" s="57"/>
      <c r="CS30" s="58"/>
      <c r="CT30" s="59"/>
      <c r="CU30" s="60"/>
      <c r="CV30" s="60"/>
      <c r="CW30" s="60"/>
      <c r="CX30" s="60"/>
      <c r="CY30" s="60"/>
      <c r="CZ30" s="60"/>
      <c r="DA30" s="61"/>
      <c r="DB30" s="59"/>
      <c r="DC30" s="60"/>
      <c r="DD30" s="60"/>
      <c r="DE30" s="60"/>
      <c r="DF30" s="60"/>
      <c r="DG30" s="60"/>
      <c r="DH30" s="60"/>
      <c r="DI30" s="61"/>
    </row>
    <row r="31" spans="1:113" ht="13.5" customHeight="1" x14ac:dyDescent="0.2">
      <c r="A31" s="40"/>
      <c r="B31" s="62"/>
      <c r="DI31" s="63"/>
    </row>
    <row r="32" spans="1:113" ht="13.5" customHeight="1" x14ac:dyDescent="0.2">
      <c r="A32" s="40"/>
      <c r="B32" s="64"/>
      <c r="C32" s="347" t="s">
        <v>122</v>
      </c>
      <c r="D32" s="347"/>
      <c r="E32" s="347"/>
      <c r="F32" s="347"/>
      <c r="G32" s="347"/>
      <c r="H32" s="347"/>
      <c r="I32" s="347"/>
      <c r="J32" s="347"/>
      <c r="K32" s="347"/>
      <c r="L32" s="347"/>
      <c r="M32" s="347"/>
      <c r="N32" s="347"/>
      <c r="O32" s="347"/>
      <c r="P32" s="347"/>
      <c r="Q32" s="347"/>
      <c r="R32" s="347"/>
      <c r="S32" s="347"/>
      <c r="U32" s="348" t="s">
        <v>123</v>
      </c>
      <c r="V32" s="348"/>
      <c r="W32" s="348"/>
      <c r="X32" s="348"/>
      <c r="Y32" s="348"/>
      <c r="Z32" s="348"/>
      <c r="AA32" s="348"/>
      <c r="AB32" s="348"/>
      <c r="AC32" s="348"/>
      <c r="AD32" s="348"/>
      <c r="AE32" s="348"/>
      <c r="AF32" s="348"/>
      <c r="AG32" s="348"/>
      <c r="AH32" s="348"/>
      <c r="AI32" s="348"/>
      <c r="AJ32" s="348"/>
      <c r="AK32" s="348"/>
      <c r="AM32" s="348" t="s">
        <v>124</v>
      </c>
      <c r="AN32" s="348"/>
      <c r="AO32" s="348"/>
      <c r="AP32" s="348"/>
      <c r="AQ32" s="348"/>
      <c r="AR32" s="348"/>
      <c r="AS32" s="348"/>
      <c r="AT32" s="348"/>
      <c r="AU32" s="348"/>
      <c r="AV32" s="348"/>
      <c r="AW32" s="348"/>
      <c r="AX32" s="348"/>
      <c r="AY32" s="348"/>
      <c r="AZ32" s="348"/>
      <c r="BA32" s="348"/>
      <c r="BB32" s="348"/>
      <c r="BC32" s="348"/>
      <c r="BE32" s="348" t="s">
        <v>125</v>
      </c>
      <c r="BF32" s="348"/>
      <c r="BG32" s="348"/>
      <c r="BH32" s="348"/>
      <c r="BI32" s="348"/>
      <c r="BJ32" s="348"/>
      <c r="BK32" s="348"/>
      <c r="BL32" s="348"/>
      <c r="BM32" s="348"/>
      <c r="BN32" s="348"/>
      <c r="BO32" s="348"/>
      <c r="BP32" s="348"/>
      <c r="BQ32" s="348"/>
      <c r="BR32" s="348"/>
      <c r="BS32" s="348"/>
      <c r="BT32" s="348"/>
      <c r="BU32" s="348"/>
      <c r="BW32" s="348" t="s">
        <v>126</v>
      </c>
      <c r="BX32" s="348"/>
      <c r="BY32" s="348"/>
      <c r="BZ32" s="348"/>
      <c r="CA32" s="348"/>
      <c r="CB32" s="348"/>
      <c r="CC32" s="348"/>
      <c r="CD32" s="348"/>
      <c r="CE32" s="348"/>
      <c r="CF32" s="348"/>
      <c r="CG32" s="348"/>
      <c r="CH32" s="348"/>
      <c r="CI32" s="348"/>
      <c r="CJ32" s="348"/>
      <c r="CK32" s="348"/>
      <c r="CL32" s="348"/>
      <c r="CM32" s="348"/>
      <c r="CO32" s="348" t="s">
        <v>127</v>
      </c>
      <c r="CP32" s="348"/>
      <c r="CQ32" s="348"/>
      <c r="CR32" s="348"/>
      <c r="CS32" s="348"/>
      <c r="CT32" s="348"/>
      <c r="CU32" s="348"/>
      <c r="CV32" s="348"/>
      <c r="CW32" s="348"/>
      <c r="CX32" s="348"/>
      <c r="CY32" s="348"/>
      <c r="CZ32" s="348"/>
      <c r="DA32" s="348"/>
      <c r="DB32" s="348"/>
      <c r="DC32" s="348"/>
      <c r="DD32" s="348"/>
      <c r="DE32" s="348"/>
      <c r="DI32" s="63"/>
    </row>
    <row r="33" spans="1:113" ht="13.5" customHeight="1" x14ac:dyDescent="0.2">
      <c r="A33" s="40"/>
      <c r="B33" s="64"/>
      <c r="C33" s="346" t="s">
        <v>128</v>
      </c>
      <c r="D33" s="346"/>
      <c r="E33" s="345" t="s">
        <v>129</v>
      </c>
      <c r="F33" s="345"/>
      <c r="G33" s="345"/>
      <c r="H33" s="345"/>
      <c r="I33" s="345"/>
      <c r="J33" s="345"/>
      <c r="K33" s="345"/>
      <c r="L33" s="345"/>
      <c r="M33" s="345"/>
      <c r="N33" s="345"/>
      <c r="O33" s="345"/>
      <c r="P33" s="345"/>
      <c r="Q33" s="345"/>
      <c r="R33" s="345"/>
      <c r="S33" s="345"/>
      <c r="T33" s="65"/>
      <c r="U33" s="346" t="s">
        <v>128</v>
      </c>
      <c r="V33" s="346"/>
      <c r="W33" s="345" t="s">
        <v>129</v>
      </c>
      <c r="X33" s="345"/>
      <c r="Y33" s="345"/>
      <c r="Z33" s="345"/>
      <c r="AA33" s="345"/>
      <c r="AB33" s="345"/>
      <c r="AC33" s="345"/>
      <c r="AD33" s="345"/>
      <c r="AE33" s="345"/>
      <c r="AF33" s="345"/>
      <c r="AG33" s="345"/>
      <c r="AH33" s="345"/>
      <c r="AI33" s="345"/>
      <c r="AJ33" s="345"/>
      <c r="AK33" s="345"/>
      <c r="AL33" s="65"/>
      <c r="AM33" s="346" t="s">
        <v>128</v>
      </c>
      <c r="AN33" s="346"/>
      <c r="AO33" s="345" t="s">
        <v>129</v>
      </c>
      <c r="AP33" s="345"/>
      <c r="AQ33" s="345"/>
      <c r="AR33" s="345"/>
      <c r="AS33" s="345"/>
      <c r="AT33" s="345"/>
      <c r="AU33" s="345"/>
      <c r="AV33" s="345"/>
      <c r="AW33" s="345"/>
      <c r="AX33" s="345"/>
      <c r="AY33" s="345"/>
      <c r="AZ33" s="345"/>
      <c r="BA33" s="345"/>
      <c r="BB33" s="345"/>
      <c r="BC33" s="345"/>
      <c r="BD33" s="66"/>
      <c r="BE33" s="345" t="s">
        <v>130</v>
      </c>
      <c r="BF33" s="345"/>
      <c r="BG33" s="345" t="s">
        <v>131</v>
      </c>
      <c r="BH33" s="345"/>
      <c r="BI33" s="345"/>
      <c r="BJ33" s="345"/>
      <c r="BK33" s="345"/>
      <c r="BL33" s="345"/>
      <c r="BM33" s="345"/>
      <c r="BN33" s="345"/>
      <c r="BO33" s="345"/>
      <c r="BP33" s="345"/>
      <c r="BQ33" s="345"/>
      <c r="BR33" s="345"/>
      <c r="BS33" s="345"/>
      <c r="BT33" s="345"/>
      <c r="BU33" s="345"/>
      <c r="BV33" s="66"/>
      <c r="BW33" s="346" t="s">
        <v>130</v>
      </c>
      <c r="BX33" s="346"/>
      <c r="BY33" s="345" t="s">
        <v>132</v>
      </c>
      <c r="BZ33" s="345"/>
      <c r="CA33" s="345"/>
      <c r="CB33" s="345"/>
      <c r="CC33" s="345"/>
      <c r="CD33" s="345"/>
      <c r="CE33" s="345"/>
      <c r="CF33" s="345"/>
      <c r="CG33" s="345"/>
      <c r="CH33" s="345"/>
      <c r="CI33" s="345"/>
      <c r="CJ33" s="345"/>
      <c r="CK33" s="345"/>
      <c r="CL33" s="345"/>
      <c r="CM33" s="345"/>
      <c r="CN33" s="65"/>
      <c r="CO33" s="346" t="s">
        <v>128</v>
      </c>
      <c r="CP33" s="346"/>
      <c r="CQ33" s="345" t="s">
        <v>133</v>
      </c>
      <c r="CR33" s="345"/>
      <c r="CS33" s="345"/>
      <c r="CT33" s="345"/>
      <c r="CU33" s="345"/>
      <c r="CV33" s="345"/>
      <c r="CW33" s="345"/>
      <c r="CX33" s="345"/>
      <c r="CY33" s="345"/>
      <c r="CZ33" s="345"/>
      <c r="DA33" s="345"/>
      <c r="DB33" s="345"/>
      <c r="DC33" s="345"/>
      <c r="DD33" s="345"/>
      <c r="DE33" s="345"/>
      <c r="DF33" s="65"/>
      <c r="DG33" s="344" t="s">
        <v>134</v>
      </c>
      <c r="DH33" s="344"/>
      <c r="DI33" s="67"/>
    </row>
    <row r="34" spans="1:113" ht="32.25" customHeight="1" x14ac:dyDescent="0.2">
      <c r="A34" s="40"/>
      <c r="B34" s="64"/>
      <c r="C34" s="342">
        <f>IF(E34="","",1)</f>
        <v>1</v>
      </c>
      <c r="D34" s="342"/>
      <c r="E34" s="343" t="str">
        <f>IF('各会計、関係団体の財政状況及び健全化判断比率'!B7="","",'各会計、関係団体の財政状況及び健全化判断比率'!B7)</f>
        <v>一般会計</v>
      </c>
      <c r="F34" s="343"/>
      <c r="G34" s="343"/>
      <c r="H34" s="343"/>
      <c r="I34" s="343"/>
      <c r="J34" s="343"/>
      <c r="K34" s="343"/>
      <c r="L34" s="343"/>
      <c r="M34" s="343"/>
      <c r="N34" s="343"/>
      <c r="O34" s="343"/>
      <c r="P34" s="343"/>
      <c r="Q34" s="343"/>
      <c r="R34" s="343"/>
      <c r="S34" s="343"/>
      <c r="T34" s="40"/>
      <c r="U34" s="342">
        <f>IF(W34="","",MAX(C34:D43)+1)</f>
        <v>3</v>
      </c>
      <c r="V34" s="342"/>
      <c r="W34" s="343" t="str">
        <f>IF('各会計、関係団体の財政状況及び健全化判断比率'!B28="","",'各会計、関係団体の財政状況及び健全化判断比率'!B28)</f>
        <v>国民健康保険特別会計</v>
      </c>
      <c r="X34" s="343"/>
      <c r="Y34" s="343"/>
      <c r="Z34" s="343"/>
      <c r="AA34" s="343"/>
      <c r="AB34" s="343"/>
      <c r="AC34" s="343"/>
      <c r="AD34" s="343"/>
      <c r="AE34" s="343"/>
      <c r="AF34" s="343"/>
      <c r="AG34" s="343"/>
      <c r="AH34" s="343"/>
      <c r="AI34" s="343"/>
      <c r="AJ34" s="343"/>
      <c r="AK34" s="343"/>
      <c r="AL34" s="40"/>
      <c r="AM34" s="342">
        <f>IF(AO34="","",MAX(C34:D43,U34:V43)+1)</f>
        <v>7</v>
      </c>
      <c r="AN34" s="342"/>
      <c r="AO34" s="343" t="str">
        <f>IF('各会計、関係団体の財政状況及び健全化判断比率'!B32="","",'各会計、関係団体の財政状況及び健全化判断比率'!B32)</f>
        <v>自動車教習所事業会計</v>
      </c>
      <c r="AP34" s="343"/>
      <c r="AQ34" s="343"/>
      <c r="AR34" s="343"/>
      <c r="AS34" s="343"/>
      <c r="AT34" s="343"/>
      <c r="AU34" s="343"/>
      <c r="AV34" s="343"/>
      <c r="AW34" s="343"/>
      <c r="AX34" s="343"/>
      <c r="AY34" s="343"/>
      <c r="AZ34" s="343"/>
      <c r="BA34" s="343"/>
      <c r="BB34" s="343"/>
      <c r="BC34" s="343"/>
      <c r="BD34" s="40"/>
      <c r="BE34" s="342">
        <f>IF(BG34="","",MAX(C34:D43,U34:V43,AM34:AN43)+1)</f>
        <v>10</v>
      </c>
      <c r="BF34" s="342"/>
      <c r="BG34" s="343" t="str">
        <f>IF('各会計、関係団体の財政状況及び健全化判断比率'!B35="","",'各会計、関係団体の財政状況及び健全化判断比率'!B35)</f>
        <v>下水道事業特別会計</v>
      </c>
      <c r="BH34" s="343"/>
      <c r="BI34" s="343"/>
      <c r="BJ34" s="343"/>
      <c r="BK34" s="343"/>
      <c r="BL34" s="343"/>
      <c r="BM34" s="343"/>
      <c r="BN34" s="343"/>
      <c r="BO34" s="343"/>
      <c r="BP34" s="343"/>
      <c r="BQ34" s="343"/>
      <c r="BR34" s="343"/>
      <c r="BS34" s="343"/>
      <c r="BT34" s="343"/>
      <c r="BU34" s="343"/>
      <c r="BV34" s="40"/>
      <c r="BW34" s="342">
        <f>IF(BY34="","",MAX(C34:D43,U34:V43,AM34:AN43,BE34:BF43)+1)</f>
        <v>14</v>
      </c>
      <c r="BX34" s="342"/>
      <c r="BY34" s="343" t="str">
        <f>IF('各会計、関係団体の財政状況及び健全化判断比率'!B68="","",'各会計、関係団体の財政状況及び健全化判断比率'!B68)</f>
        <v>吾妻東部衛生施設組合</v>
      </c>
      <c r="BZ34" s="343"/>
      <c r="CA34" s="343"/>
      <c r="CB34" s="343"/>
      <c r="CC34" s="343"/>
      <c r="CD34" s="343"/>
      <c r="CE34" s="343"/>
      <c r="CF34" s="343"/>
      <c r="CG34" s="343"/>
      <c r="CH34" s="343"/>
      <c r="CI34" s="343"/>
      <c r="CJ34" s="343"/>
      <c r="CK34" s="343"/>
      <c r="CL34" s="343"/>
      <c r="CM34" s="343"/>
      <c r="CN34" s="40"/>
      <c r="CO34" s="342">
        <f>IF(CQ34="","",MAX(C34:D43,U34:V43,AM34:AN43,BE34:BF43,BW34:BX43)+1)</f>
        <v>24</v>
      </c>
      <c r="CP34" s="342"/>
      <c r="CQ34" s="343" t="str">
        <f>IF('各会計、関係団体の財政状況及び健全化判断比率'!BS7="","",'各会計、関係団体の財政状況及び健全化判断比率'!BS7)</f>
        <v>中之条電力</v>
      </c>
      <c r="CR34" s="343"/>
      <c r="CS34" s="343"/>
      <c r="CT34" s="343"/>
      <c r="CU34" s="343"/>
      <c r="CV34" s="343"/>
      <c r="CW34" s="343"/>
      <c r="CX34" s="343"/>
      <c r="CY34" s="343"/>
      <c r="CZ34" s="343"/>
      <c r="DA34" s="343"/>
      <c r="DB34" s="343"/>
      <c r="DC34" s="343"/>
      <c r="DD34" s="343"/>
      <c r="DE34" s="343"/>
      <c r="DG34" s="340" t="str">
        <f>IF('各会計、関係団体の財政状況及び健全化判断比率'!BR7="","",'各会計、関係団体の財政状況及び健全化判断比率'!BR7)</f>
        <v/>
      </c>
      <c r="DH34" s="340"/>
      <c r="DI34" s="67"/>
    </row>
    <row r="35" spans="1:113" ht="32.25" customHeight="1" x14ac:dyDescent="0.2">
      <c r="A35" s="40"/>
      <c r="B35" s="64"/>
      <c r="C35" s="342">
        <f>IF(E35="","",C34+1)</f>
        <v>2</v>
      </c>
      <c r="D35" s="342"/>
      <c r="E35" s="343" t="str">
        <f>IF('各会計、関係団体の財政状況及び健全化判断比率'!B8="","",'各会計、関係団体の財政状況及び健全化判断比率'!B8)</f>
        <v>四万へき地診療所事業特別会計</v>
      </c>
      <c r="F35" s="343"/>
      <c r="G35" s="343"/>
      <c r="H35" s="343"/>
      <c r="I35" s="343"/>
      <c r="J35" s="343"/>
      <c r="K35" s="343"/>
      <c r="L35" s="343"/>
      <c r="M35" s="343"/>
      <c r="N35" s="343"/>
      <c r="O35" s="343"/>
      <c r="P35" s="343"/>
      <c r="Q35" s="343"/>
      <c r="R35" s="343"/>
      <c r="S35" s="343"/>
      <c r="T35" s="40"/>
      <c r="U35" s="342">
        <f>IF(W35="","",U34+1)</f>
        <v>4</v>
      </c>
      <c r="V35" s="342"/>
      <c r="W35" s="343" t="str">
        <f>IF('各会計、関係団体の財政状況及び健全化判断比率'!B29="","",'各会計、関係団体の財政状況及び健全化判断比率'!B29)</f>
        <v>後期高齢者医療特別会計</v>
      </c>
      <c r="X35" s="343"/>
      <c r="Y35" s="343"/>
      <c r="Z35" s="343"/>
      <c r="AA35" s="343"/>
      <c r="AB35" s="343"/>
      <c r="AC35" s="343"/>
      <c r="AD35" s="343"/>
      <c r="AE35" s="343"/>
      <c r="AF35" s="343"/>
      <c r="AG35" s="343"/>
      <c r="AH35" s="343"/>
      <c r="AI35" s="343"/>
      <c r="AJ35" s="343"/>
      <c r="AK35" s="343"/>
      <c r="AL35" s="40"/>
      <c r="AM35" s="342">
        <f t="shared" ref="AM35:AM43" si="0">IF(AO35="","",AM34+1)</f>
        <v>8</v>
      </c>
      <c r="AN35" s="342"/>
      <c r="AO35" s="343" t="str">
        <f>IF('各会計、関係団体の財政状況及び健全化判断比率'!B33="","",'各会計、関係団体の財政状況及び健全化判断比率'!B33)</f>
        <v>上水道事業会計</v>
      </c>
      <c r="AP35" s="343"/>
      <c r="AQ35" s="343"/>
      <c r="AR35" s="343"/>
      <c r="AS35" s="343"/>
      <c r="AT35" s="343"/>
      <c r="AU35" s="343"/>
      <c r="AV35" s="343"/>
      <c r="AW35" s="343"/>
      <c r="AX35" s="343"/>
      <c r="AY35" s="343"/>
      <c r="AZ35" s="343"/>
      <c r="BA35" s="343"/>
      <c r="BB35" s="343"/>
      <c r="BC35" s="343"/>
      <c r="BD35" s="40"/>
      <c r="BE35" s="342">
        <f t="shared" ref="BE35:BE43" si="1">IF(BG35="","",BE34+1)</f>
        <v>11</v>
      </c>
      <c r="BF35" s="342"/>
      <c r="BG35" s="343" t="str">
        <f>IF('各会計、関係団体の財政状況及び健全化判断比率'!B36="","",'各会計、関係団体の財政状況及び健全化判断比率'!B36)</f>
        <v>農業集落排水事業特別会計</v>
      </c>
      <c r="BH35" s="343"/>
      <c r="BI35" s="343"/>
      <c r="BJ35" s="343"/>
      <c r="BK35" s="343"/>
      <c r="BL35" s="343"/>
      <c r="BM35" s="343"/>
      <c r="BN35" s="343"/>
      <c r="BO35" s="343"/>
      <c r="BP35" s="343"/>
      <c r="BQ35" s="343"/>
      <c r="BR35" s="343"/>
      <c r="BS35" s="343"/>
      <c r="BT35" s="343"/>
      <c r="BU35" s="343"/>
      <c r="BV35" s="40"/>
      <c r="BW35" s="342">
        <f t="shared" ref="BW35:BW43" si="2">IF(BY35="","",BW34+1)</f>
        <v>15</v>
      </c>
      <c r="BX35" s="342"/>
      <c r="BY35" s="343" t="str">
        <f>IF('各会計、関係団体の財政状況及び健全化判断比率'!B69="","",'各会計、関係団体の財政状況及び健全化判断比率'!B69)</f>
        <v>吾妻広域町村圏振興整備組合（一般会計）</v>
      </c>
      <c r="BZ35" s="343"/>
      <c r="CA35" s="343"/>
      <c r="CB35" s="343"/>
      <c r="CC35" s="343"/>
      <c r="CD35" s="343"/>
      <c r="CE35" s="343"/>
      <c r="CF35" s="343"/>
      <c r="CG35" s="343"/>
      <c r="CH35" s="343"/>
      <c r="CI35" s="343"/>
      <c r="CJ35" s="343"/>
      <c r="CK35" s="343"/>
      <c r="CL35" s="343"/>
      <c r="CM35" s="343"/>
      <c r="CN35" s="40"/>
      <c r="CO35" s="342" t="str">
        <f t="shared" ref="CO35:CO43" si="3">IF(CQ35="","",CO34+1)</f>
        <v/>
      </c>
      <c r="CP35" s="342"/>
      <c r="CQ35" s="343" t="str">
        <f>IF('各会計、関係団体の財政状況及び健全化判断比率'!BS8="","",'各会計、関係団体の財政状況及び健全化判断比率'!BS8)</f>
        <v/>
      </c>
      <c r="CR35" s="343"/>
      <c r="CS35" s="343"/>
      <c r="CT35" s="343"/>
      <c r="CU35" s="343"/>
      <c r="CV35" s="343"/>
      <c r="CW35" s="343"/>
      <c r="CX35" s="343"/>
      <c r="CY35" s="343"/>
      <c r="CZ35" s="343"/>
      <c r="DA35" s="343"/>
      <c r="DB35" s="343"/>
      <c r="DC35" s="343"/>
      <c r="DD35" s="343"/>
      <c r="DE35" s="343"/>
      <c r="DG35" s="340" t="str">
        <f>IF('各会計、関係団体の財政状況及び健全化判断比率'!BR8="","",'各会計、関係団体の財政状況及び健全化判断比率'!BR8)</f>
        <v/>
      </c>
      <c r="DH35" s="340"/>
      <c r="DI35" s="67"/>
    </row>
    <row r="36" spans="1:113" ht="32.25" customHeight="1" x14ac:dyDescent="0.2">
      <c r="A36" s="40"/>
      <c r="B36" s="64"/>
      <c r="C36" s="342" t="str">
        <f>IF(E36="","",C35+1)</f>
        <v/>
      </c>
      <c r="D36" s="342"/>
      <c r="E36" s="343" t="str">
        <f>IF('各会計、関係団体の財政状況及び健全化判断比率'!B9="","",'各会計、関係団体の財政状況及び健全化判断比率'!B9)</f>
        <v/>
      </c>
      <c r="F36" s="343"/>
      <c r="G36" s="343"/>
      <c r="H36" s="343"/>
      <c r="I36" s="343"/>
      <c r="J36" s="343"/>
      <c r="K36" s="343"/>
      <c r="L36" s="343"/>
      <c r="M36" s="343"/>
      <c r="N36" s="343"/>
      <c r="O36" s="343"/>
      <c r="P36" s="343"/>
      <c r="Q36" s="343"/>
      <c r="R36" s="343"/>
      <c r="S36" s="343"/>
      <c r="T36" s="40"/>
      <c r="U36" s="342">
        <f t="shared" ref="U36:U43" si="4">IF(W36="","",U35+1)</f>
        <v>5</v>
      </c>
      <c r="V36" s="342"/>
      <c r="W36" s="343" t="str">
        <f>IF('各会計、関係団体の財政状況及び健全化判断比率'!B30="","",'各会計、関係団体の財政状況及び健全化判断比率'!B30)</f>
        <v>介護保険特別会計</v>
      </c>
      <c r="X36" s="343"/>
      <c r="Y36" s="343"/>
      <c r="Z36" s="343"/>
      <c r="AA36" s="343"/>
      <c r="AB36" s="343"/>
      <c r="AC36" s="343"/>
      <c r="AD36" s="343"/>
      <c r="AE36" s="343"/>
      <c r="AF36" s="343"/>
      <c r="AG36" s="343"/>
      <c r="AH36" s="343"/>
      <c r="AI36" s="343"/>
      <c r="AJ36" s="343"/>
      <c r="AK36" s="343"/>
      <c r="AL36" s="40"/>
      <c r="AM36" s="342">
        <f t="shared" si="0"/>
        <v>9</v>
      </c>
      <c r="AN36" s="342"/>
      <c r="AO36" s="343" t="str">
        <f>IF('各会計、関係団体の財政状況及び健全化判断比率'!B34="","",'各会計、関係団体の財政状況及び健全化判断比率'!B34)</f>
        <v>簡易水道事業会計</v>
      </c>
      <c r="AP36" s="343"/>
      <c r="AQ36" s="343"/>
      <c r="AR36" s="343"/>
      <c r="AS36" s="343"/>
      <c r="AT36" s="343"/>
      <c r="AU36" s="343"/>
      <c r="AV36" s="343"/>
      <c r="AW36" s="343"/>
      <c r="AX36" s="343"/>
      <c r="AY36" s="343"/>
      <c r="AZ36" s="343"/>
      <c r="BA36" s="343"/>
      <c r="BB36" s="343"/>
      <c r="BC36" s="343"/>
      <c r="BD36" s="40"/>
      <c r="BE36" s="342">
        <f t="shared" si="1"/>
        <v>12</v>
      </c>
      <c r="BF36" s="342"/>
      <c r="BG36" s="343" t="str">
        <f>IF('各会計、関係団体の財政状況及び健全化判断比率'!B37="","",'各会計、関係団体の財政状況及び健全化判断比率'!B37)</f>
        <v>簡易水道事業特別会計</v>
      </c>
      <c r="BH36" s="343"/>
      <c r="BI36" s="343"/>
      <c r="BJ36" s="343"/>
      <c r="BK36" s="343"/>
      <c r="BL36" s="343"/>
      <c r="BM36" s="343"/>
      <c r="BN36" s="343"/>
      <c r="BO36" s="343"/>
      <c r="BP36" s="343"/>
      <c r="BQ36" s="343"/>
      <c r="BR36" s="343"/>
      <c r="BS36" s="343"/>
      <c r="BT36" s="343"/>
      <c r="BU36" s="343"/>
      <c r="BV36" s="40"/>
      <c r="BW36" s="342">
        <f t="shared" si="2"/>
        <v>16</v>
      </c>
      <c r="BX36" s="342"/>
      <c r="BY36" s="343" t="str">
        <f>IF('各会計、関係団体の財政状況及び健全化判断比率'!B70="","",'各会計、関係団体の財政状況及び健全化判断比率'!B70)</f>
        <v>吾妻広域町村圏振興整備組合（病院事業）</v>
      </c>
      <c r="BZ36" s="343"/>
      <c r="CA36" s="343"/>
      <c r="CB36" s="343"/>
      <c r="CC36" s="343"/>
      <c r="CD36" s="343"/>
      <c r="CE36" s="343"/>
      <c r="CF36" s="343"/>
      <c r="CG36" s="343"/>
      <c r="CH36" s="343"/>
      <c r="CI36" s="343"/>
      <c r="CJ36" s="343"/>
      <c r="CK36" s="343"/>
      <c r="CL36" s="343"/>
      <c r="CM36" s="343"/>
      <c r="CN36" s="40"/>
      <c r="CO36" s="342" t="str">
        <f t="shared" si="3"/>
        <v/>
      </c>
      <c r="CP36" s="342"/>
      <c r="CQ36" s="343" t="str">
        <f>IF('各会計、関係団体の財政状況及び健全化判断比率'!BS9="","",'各会計、関係団体の財政状況及び健全化判断比率'!BS9)</f>
        <v/>
      </c>
      <c r="CR36" s="343"/>
      <c r="CS36" s="343"/>
      <c r="CT36" s="343"/>
      <c r="CU36" s="343"/>
      <c r="CV36" s="343"/>
      <c r="CW36" s="343"/>
      <c r="CX36" s="343"/>
      <c r="CY36" s="343"/>
      <c r="CZ36" s="343"/>
      <c r="DA36" s="343"/>
      <c r="DB36" s="343"/>
      <c r="DC36" s="343"/>
      <c r="DD36" s="343"/>
      <c r="DE36" s="343"/>
      <c r="DG36" s="340" t="str">
        <f>IF('各会計、関係団体の財政状況及び健全化判断比率'!BR9="","",'各会計、関係団体の財政状況及び健全化判断比率'!BR9)</f>
        <v/>
      </c>
      <c r="DH36" s="340"/>
      <c r="DI36" s="67"/>
    </row>
    <row r="37" spans="1:113" ht="32.25" customHeight="1" x14ac:dyDescent="0.2">
      <c r="A37" s="40"/>
      <c r="B37" s="64"/>
      <c r="C37" s="342" t="str">
        <f>IF(E37="","",C36+1)</f>
        <v/>
      </c>
      <c r="D37" s="342"/>
      <c r="E37" s="343" t="str">
        <f>IF('各会計、関係団体の財政状況及び健全化判断比率'!B10="","",'各会計、関係団体の財政状況及び健全化判断比率'!B10)</f>
        <v/>
      </c>
      <c r="F37" s="343"/>
      <c r="G37" s="343"/>
      <c r="H37" s="343"/>
      <c r="I37" s="343"/>
      <c r="J37" s="343"/>
      <c r="K37" s="343"/>
      <c r="L37" s="343"/>
      <c r="M37" s="343"/>
      <c r="N37" s="343"/>
      <c r="O37" s="343"/>
      <c r="P37" s="343"/>
      <c r="Q37" s="343"/>
      <c r="R37" s="343"/>
      <c r="S37" s="343"/>
      <c r="T37" s="40"/>
      <c r="U37" s="342">
        <f t="shared" si="4"/>
        <v>6</v>
      </c>
      <c r="V37" s="342"/>
      <c r="W37" s="343" t="str">
        <f>IF('各会計、関係団体の財政状況及び健全化判断比率'!B31="","",'各会計、関係団体の財政状況及び健全化判断比率'!B31)</f>
        <v>介護老人保健施設ゆうあい荘事業特別会計</v>
      </c>
      <c r="X37" s="343"/>
      <c r="Y37" s="343"/>
      <c r="Z37" s="343"/>
      <c r="AA37" s="343"/>
      <c r="AB37" s="343"/>
      <c r="AC37" s="343"/>
      <c r="AD37" s="343"/>
      <c r="AE37" s="343"/>
      <c r="AF37" s="343"/>
      <c r="AG37" s="343"/>
      <c r="AH37" s="343"/>
      <c r="AI37" s="343"/>
      <c r="AJ37" s="343"/>
      <c r="AK37" s="343"/>
      <c r="AL37" s="40"/>
      <c r="AM37" s="342" t="str">
        <f t="shared" si="0"/>
        <v/>
      </c>
      <c r="AN37" s="342"/>
      <c r="AO37" s="343"/>
      <c r="AP37" s="343"/>
      <c r="AQ37" s="343"/>
      <c r="AR37" s="343"/>
      <c r="AS37" s="343"/>
      <c r="AT37" s="343"/>
      <c r="AU37" s="343"/>
      <c r="AV37" s="343"/>
      <c r="AW37" s="343"/>
      <c r="AX37" s="343"/>
      <c r="AY37" s="343"/>
      <c r="AZ37" s="343"/>
      <c r="BA37" s="343"/>
      <c r="BB37" s="343"/>
      <c r="BC37" s="343"/>
      <c r="BD37" s="40"/>
      <c r="BE37" s="342">
        <f t="shared" si="1"/>
        <v>13</v>
      </c>
      <c r="BF37" s="342"/>
      <c r="BG37" s="343" t="str">
        <f>IF('各会計、関係団体の財政状況及び健全化判断比率'!B38="","",'各会計、関係団体の財政状況及び健全化判断比率'!B38)</f>
        <v>発電事業特別会計</v>
      </c>
      <c r="BH37" s="343"/>
      <c r="BI37" s="343"/>
      <c r="BJ37" s="343"/>
      <c r="BK37" s="343"/>
      <c r="BL37" s="343"/>
      <c r="BM37" s="343"/>
      <c r="BN37" s="343"/>
      <c r="BO37" s="343"/>
      <c r="BP37" s="343"/>
      <c r="BQ37" s="343"/>
      <c r="BR37" s="343"/>
      <c r="BS37" s="343"/>
      <c r="BT37" s="343"/>
      <c r="BU37" s="343"/>
      <c r="BV37" s="40"/>
      <c r="BW37" s="342">
        <f t="shared" si="2"/>
        <v>17</v>
      </c>
      <c r="BX37" s="342"/>
      <c r="BY37" s="343" t="str">
        <f>IF('各会計、関係団体の財政状況及び健全化判断比率'!B71="","",'各会計、関係団体の財政状況及び健全化判断比率'!B71)</f>
        <v>群馬県後期高齢者医療広域連合（一般会計）</v>
      </c>
      <c r="BZ37" s="343"/>
      <c r="CA37" s="343"/>
      <c r="CB37" s="343"/>
      <c r="CC37" s="343"/>
      <c r="CD37" s="343"/>
      <c r="CE37" s="343"/>
      <c r="CF37" s="343"/>
      <c r="CG37" s="343"/>
      <c r="CH37" s="343"/>
      <c r="CI37" s="343"/>
      <c r="CJ37" s="343"/>
      <c r="CK37" s="343"/>
      <c r="CL37" s="343"/>
      <c r="CM37" s="343"/>
      <c r="CN37" s="40"/>
      <c r="CO37" s="342" t="str">
        <f t="shared" si="3"/>
        <v/>
      </c>
      <c r="CP37" s="342"/>
      <c r="CQ37" s="343" t="str">
        <f>IF('各会計、関係団体の財政状況及び健全化判断比率'!BS10="","",'各会計、関係団体の財政状況及び健全化判断比率'!BS10)</f>
        <v/>
      </c>
      <c r="CR37" s="343"/>
      <c r="CS37" s="343"/>
      <c r="CT37" s="343"/>
      <c r="CU37" s="343"/>
      <c r="CV37" s="343"/>
      <c r="CW37" s="343"/>
      <c r="CX37" s="343"/>
      <c r="CY37" s="343"/>
      <c r="CZ37" s="343"/>
      <c r="DA37" s="343"/>
      <c r="DB37" s="343"/>
      <c r="DC37" s="343"/>
      <c r="DD37" s="343"/>
      <c r="DE37" s="343"/>
      <c r="DG37" s="340" t="str">
        <f>IF('各会計、関係団体の財政状況及び健全化判断比率'!BR10="","",'各会計、関係団体の財政状況及び健全化判断比率'!BR10)</f>
        <v/>
      </c>
      <c r="DH37" s="340"/>
      <c r="DI37" s="67"/>
    </row>
    <row r="38" spans="1:113" ht="32.25" customHeight="1" x14ac:dyDescent="0.2">
      <c r="A38" s="40"/>
      <c r="B38" s="64"/>
      <c r="C38" s="342" t="str">
        <f t="shared" ref="C38:C43" si="5">IF(E38="","",C37+1)</f>
        <v/>
      </c>
      <c r="D38" s="342"/>
      <c r="E38" s="343" t="str">
        <f>IF('各会計、関係団体の財政状況及び健全化判断比率'!B11="","",'各会計、関係団体の財政状況及び健全化判断比率'!B11)</f>
        <v/>
      </c>
      <c r="F38" s="343"/>
      <c r="G38" s="343"/>
      <c r="H38" s="343"/>
      <c r="I38" s="343"/>
      <c r="J38" s="343"/>
      <c r="K38" s="343"/>
      <c r="L38" s="343"/>
      <c r="M38" s="343"/>
      <c r="N38" s="343"/>
      <c r="O38" s="343"/>
      <c r="P38" s="343"/>
      <c r="Q38" s="343"/>
      <c r="R38" s="343"/>
      <c r="S38" s="343"/>
      <c r="T38" s="40"/>
      <c r="U38" s="342" t="str">
        <f t="shared" si="4"/>
        <v/>
      </c>
      <c r="V38" s="342"/>
      <c r="W38" s="343"/>
      <c r="X38" s="343"/>
      <c r="Y38" s="343"/>
      <c r="Z38" s="343"/>
      <c r="AA38" s="343"/>
      <c r="AB38" s="343"/>
      <c r="AC38" s="343"/>
      <c r="AD38" s="343"/>
      <c r="AE38" s="343"/>
      <c r="AF38" s="343"/>
      <c r="AG38" s="343"/>
      <c r="AH38" s="343"/>
      <c r="AI38" s="343"/>
      <c r="AJ38" s="343"/>
      <c r="AK38" s="343"/>
      <c r="AL38" s="40"/>
      <c r="AM38" s="342" t="str">
        <f t="shared" si="0"/>
        <v/>
      </c>
      <c r="AN38" s="342"/>
      <c r="AO38" s="343"/>
      <c r="AP38" s="343"/>
      <c r="AQ38" s="343"/>
      <c r="AR38" s="343"/>
      <c r="AS38" s="343"/>
      <c r="AT38" s="343"/>
      <c r="AU38" s="343"/>
      <c r="AV38" s="343"/>
      <c r="AW38" s="343"/>
      <c r="AX38" s="343"/>
      <c r="AY38" s="343"/>
      <c r="AZ38" s="343"/>
      <c r="BA38" s="343"/>
      <c r="BB38" s="343"/>
      <c r="BC38" s="343"/>
      <c r="BD38" s="40"/>
      <c r="BE38" s="342" t="str">
        <f t="shared" si="1"/>
        <v/>
      </c>
      <c r="BF38" s="342"/>
      <c r="BG38" s="343"/>
      <c r="BH38" s="343"/>
      <c r="BI38" s="343"/>
      <c r="BJ38" s="343"/>
      <c r="BK38" s="343"/>
      <c r="BL38" s="343"/>
      <c r="BM38" s="343"/>
      <c r="BN38" s="343"/>
      <c r="BO38" s="343"/>
      <c r="BP38" s="343"/>
      <c r="BQ38" s="343"/>
      <c r="BR38" s="343"/>
      <c r="BS38" s="343"/>
      <c r="BT38" s="343"/>
      <c r="BU38" s="343"/>
      <c r="BV38" s="40"/>
      <c r="BW38" s="342">
        <f t="shared" si="2"/>
        <v>18</v>
      </c>
      <c r="BX38" s="342"/>
      <c r="BY38" s="343" t="str">
        <f>IF('各会計、関係団体の財政状況及び健全化判断比率'!B72="","",'各会計、関係団体の財政状況及び健全化判断比率'!B72)</f>
        <v>群馬県後期高齢者医療広域連合（事業会計）</v>
      </c>
      <c r="BZ38" s="343"/>
      <c r="CA38" s="343"/>
      <c r="CB38" s="343"/>
      <c r="CC38" s="343"/>
      <c r="CD38" s="343"/>
      <c r="CE38" s="343"/>
      <c r="CF38" s="343"/>
      <c r="CG38" s="343"/>
      <c r="CH38" s="343"/>
      <c r="CI38" s="343"/>
      <c r="CJ38" s="343"/>
      <c r="CK38" s="343"/>
      <c r="CL38" s="343"/>
      <c r="CM38" s="343"/>
      <c r="CN38" s="40"/>
      <c r="CO38" s="342" t="str">
        <f t="shared" si="3"/>
        <v/>
      </c>
      <c r="CP38" s="342"/>
      <c r="CQ38" s="343" t="str">
        <f>IF('各会計、関係団体の財政状況及び健全化判断比率'!BS11="","",'各会計、関係団体の財政状況及び健全化判断比率'!BS11)</f>
        <v/>
      </c>
      <c r="CR38" s="343"/>
      <c r="CS38" s="343"/>
      <c r="CT38" s="343"/>
      <c r="CU38" s="343"/>
      <c r="CV38" s="343"/>
      <c r="CW38" s="343"/>
      <c r="CX38" s="343"/>
      <c r="CY38" s="343"/>
      <c r="CZ38" s="343"/>
      <c r="DA38" s="343"/>
      <c r="DB38" s="343"/>
      <c r="DC38" s="343"/>
      <c r="DD38" s="343"/>
      <c r="DE38" s="343"/>
      <c r="DG38" s="340" t="str">
        <f>IF('各会計、関係団体の財政状況及び健全化判断比率'!BR11="","",'各会計、関係団体の財政状況及び健全化判断比率'!BR11)</f>
        <v/>
      </c>
      <c r="DH38" s="340"/>
      <c r="DI38" s="67"/>
    </row>
    <row r="39" spans="1:113" ht="32.25" customHeight="1" x14ac:dyDescent="0.2">
      <c r="A39" s="40"/>
      <c r="B39" s="64"/>
      <c r="C39" s="342" t="str">
        <f t="shared" si="5"/>
        <v/>
      </c>
      <c r="D39" s="342"/>
      <c r="E39" s="343" t="str">
        <f>IF('各会計、関係団体の財政状況及び健全化判断比率'!B12="","",'各会計、関係団体の財政状況及び健全化判断比率'!B12)</f>
        <v/>
      </c>
      <c r="F39" s="343"/>
      <c r="G39" s="343"/>
      <c r="H39" s="343"/>
      <c r="I39" s="343"/>
      <c r="J39" s="343"/>
      <c r="K39" s="343"/>
      <c r="L39" s="343"/>
      <c r="M39" s="343"/>
      <c r="N39" s="343"/>
      <c r="O39" s="343"/>
      <c r="P39" s="343"/>
      <c r="Q39" s="343"/>
      <c r="R39" s="343"/>
      <c r="S39" s="343"/>
      <c r="T39" s="40"/>
      <c r="U39" s="342" t="str">
        <f t="shared" si="4"/>
        <v/>
      </c>
      <c r="V39" s="342"/>
      <c r="W39" s="343"/>
      <c r="X39" s="343"/>
      <c r="Y39" s="343"/>
      <c r="Z39" s="343"/>
      <c r="AA39" s="343"/>
      <c r="AB39" s="343"/>
      <c r="AC39" s="343"/>
      <c r="AD39" s="343"/>
      <c r="AE39" s="343"/>
      <c r="AF39" s="343"/>
      <c r="AG39" s="343"/>
      <c r="AH39" s="343"/>
      <c r="AI39" s="343"/>
      <c r="AJ39" s="343"/>
      <c r="AK39" s="343"/>
      <c r="AL39" s="40"/>
      <c r="AM39" s="342" t="str">
        <f t="shared" si="0"/>
        <v/>
      </c>
      <c r="AN39" s="342"/>
      <c r="AO39" s="343"/>
      <c r="AP39" s="343"/>
      <c r="AQ39" s="343"/>
      <c r="AR39" s="343"/>
      <c r="AS39" s="343"/>
      <c r="AT39" s="343"/>
      <c r="AU39" s="343"/>
      <c r="AV39" s="343"/>
      <c r="AW39" s="343"/>
      <c r="AX39" s="343"/>
      <c r="AY39" s="343"/>
      <c r="AZ39" s="343"/>
      <c r="BA39" s="343"/>
      <c r="BB39" s="343"/>
      <c r="BC39" s="343"/>
      <c r="BD39" s="40"/>
      <c r="BE39" s="342" t="str">
        <f t="shared" si="1"/>
        <v/>
      </c>
      <c r="BF39" s="342"/>
      <c r="BG39" s="343"/>
      <c r="BH39" s="343"/>
      <c r="BI39" s="343"/>
      <c r="BJ39" s="343"/>
      <c r="BK39" s="343"/>
      <c r="BL39" s="343"/>
      <c r="BM39" s="343"/>
      <c r="BN39" s="343"/>
      <c r="BO39" s="343"/>
      <c r="BP39" s="343"/>
      <c r="BQ39" s="343"/>
      <c r="BR39" s="343"/>
      <c r="BS39" s="343"/>
      <c r="BT39" s="343"/>
      <c r="BU39" s="343"/>
      <c r="BV39" s="40"/>
      <c r="BW39" s="342">
        <f t="shared" si="2"/>
        <v>19</v>
      </c>
      <c r="BX39" s="342"/>
      <c r="BY39" s="343" t="str">
        <f>IF('各会計、関係団体の財政状況及び健全化判断比率'!B73="","",'各会計、関係団体の財政状況及び健全化判断比率'!B73)</f>
        <v>群馬県市町村総合事務組合</v>
      </c>
      <c r="BZ39" s="343"/>
      <c r="CA39" s="343"/>
      <c r="CB39" s="343"/>
      <c r="CC39" s="343"/>
      <c r="CD39" s="343"/>
      <c r="CE39" s="343"/>
      <c r="CF39" s="343"/>
      <c r="CG39" s="343"/>
      <c r="CH39" s="343"/>
      <c r="CI39" s="343"/>
      <c r="CJ39" s="343"/>
      <c r="CK39" s="343"/>
      <c r="CL39" s="343"/>
      <c r="CM39" s="343"/>
      <c r="CN39" s="40"/>
      <c r="CO39" s="342" t="str">
        <f t="shared" si="3"/>
        <v/>
      </c>
      <c r="CP39" s="342"/>
      <c r="CQ39" s="343" t="str">
        <f>IF('各会計、関係団体の財政状況及び健全化判断比率'!BS12="","",'各会計、関係団体の財政状況及び健全化判断比率'!BS12)</f>
        <v/>
      </c>
      <c r="CR39" s="343"/>
      <c r="CS39" s="343"/>
      <c r="CT39" s="343"/>
      <c r="CU39" s="343"/>
      <c r="CV39" s="343"/>
      <c r="CW39" s="343"/>
      <c r="CX39" s="343"/>
      <c r="CY39" s="343"/>
      <c r="CZ39" s="343"/>
      <c r="DA39" s="343"/>
      <c r="DB39" s="343"/>
      <c r="DC39" s="343"/>
      <c r="DD39" s="343"/>
      <c r="DE39" s="343"/>
      <c r="DG39" s="340" t="str">
        <f>IF('各会計、関係団体の財政状況及び健全化判断比率'!BR12="","",'各会計、関係団体の財政状況及び健全化判断比率'!BR12)</f>
        <v/>
      </c>
      <c r="DH39" s="340"/>
      <c r="DI39" s="67"/>
    </row>
    <row r="40" spans="1:113" ht="32.25" customHeight="1" x14ac:dyDescent="0.2">
      <c r="A40" s="40"/>
      <c r="B40" s="64"/>
      <c r="C40" s="342" t="str">
        <f t="shared" si="5"/>
        <v/>
      </c>
      <c r="D40" s="342"/>
      <c r="E40" s="343" t="str">
        <f>IF('各会計、関係団体の財政状況及び健全化判断比率'!B13="","",'各会計、関係団体の財政状況及び健全化判断比率'!B13)</f>
        <v/>
      </c>
      <c r="F40" s="343"/>
      <c r="G40" s="343"/>
      <c r="H40" s="343"/>
      <c r="I40" s="343"/>
      <c r="J40" s="343"/>
      <c r="K40" s="343"/>
      <c r="L40" s="343"/>
      <c r="M40" s="343"/>
      <c r="N40" s="343"/>
      <c r="O40" s="343"/>
      <c r="P40" s="343"/>
      <c r="Q40" s="343"/>
      <c r="R40" s="343"/>
      <c r="S40" s="343"/>
      <c r="T40" s="40"/>
      <c r="U40" s="342" t="str">
        <f t="shared" si="4"/>
        <v/>
      </c>
      <c r="V40" s="342"/>
      <c r="W40" s="343"/>
      <c r="X40" s="343"/>
      <c r="Y40" s="343"/>
      <c r="Z40" s="343"/>
      <c r="AA40" s="343"/>
      <c r="AB40" s="343"/>
      <c r="AC40" s="343"/>
      <c r="AD40" s="343"/>
      <c r="AE40" s="343"/>
      <c r="AF40" s="343"/>
      <c r="AG40" s="343"/>
      <c r="AH40" s="343"/>
      <c r="AI40" s="343"/>
      <c r="AJ40" s="343"/>
      <c r="AK40" s="343"/>
      <c r="AL40" s="40"/>
      <c r="AM40" s="342" t="str">
        <f t="shared" si="0"/>
        <v/>
      </c>
      <c r="AN40" s="342"/>
      <c r="AO40" s="343"/>
      <c r="AP40" s="343"/>
      <c r="AQ40" s="343"/>
      <c r="AR40" s="343"/>
      <c r="AS40" s="343"/>
      <c r="AT40" s="343"/>
      <c r="AU40" s="343"/>
      <c r="AV40" s="343"/>
      <c r="AW40" s="343"/>
      <c r="AX40" s="343"/>
      <c r="AY40" s="343"/>
      <c r="AZ40" s="343"/>
      <c r="BA40" s="343"/>
      <c r="BB40" s="343"/>
      <c r="BC40" s="343"/>
      <c r="BD40" s="40"/>
      <c r="BE40" s="342" t="str">
        <f t="shared" si="1"/>
        <v/>
      </c>
      <c r="BF40" s="342"/>
      <c r="BG40" s="343"/>
      <c r="BH40" s="343"/>
      <c r="BI40" s="343"/>
      <c r="BJ40" s="343"/>
      <c r="BK40" s="343"/>
      <c r="BL40" s="343"/>
      <c r="BM40" s="343"/>
      <c r="BN40" s="343"/>
      <c r="BO40" s="343"/>
      <c r="BP40" s="343"/>
      <c r="BQ40" s="343"/>
      <c r="BR40" s="343"/>
      <c r="BS40" s="343"/>
      <c r="BT40" s="343"/>
      <c r="BU40" s="343"/>
      <c r="BV40" s="40"/>
      <c r="BW40" s="342">
        <f t="shared" si="2"/>
        <v>20</v>
      </c>
      <c r="BX40" s="342"/>
      <c r="BY40" s="343" t="str">
        <f>IF('各会計、関係団体の財政状況及び健全化判断比率'!B74="","",'各会計、関係団体の財政状況及び健全化判断比率'!B74)</f>
        <v>群馬県市町村会館管理組合</v>
      </c>
      <c r="BZ40" s="343"/>
      <c r="CA40" s="343"/>
      <c r="CB40" s="343"/>
      <c r="CC40" s="343"/>
      <c r="CD40" s="343"/>
      <c r="CE40" s="343"/>
      <c r="CF40" s="343"/>
      <c r="CG40" s="343"/>
      <c r="CH40" s="343"/>
      <c r="CI40" s="343"/>
      <c r="CJ40" s="343"/>
      <c r="CK40" s="343"/>
      <c r="CL40" s="343"/>
      <c r="CM40" s="343"/>
      <c r="CN40" s="40"/>
      <c r="CO40" s="342" t="str">
        <f t="shared" si="3"/>
        <v/>
      </c>
      <c r="CP40" s="342"/>
      <c r="CQ40" s="343" t="str">
        <f>IF('各会計、関係団体の財政状況及び健全化判断比率'!BS13="","",'各会計、関係団体の財政状況及び健全化判断比率'!BS13)</f>
        <v/>
      </c>
      <c r="CR40" s="343"/>
      <c r="CS40" s="343"/>
      <c r="CT40" s="343"/>
      <c r="CU40" s="343"/>
      <c r="CV40" s="343"/>
      <c r="CW40" s="343"/>
      <c r="CX40" s="343"/>
      <c r="CY40" s="343"/>
      <c r="CZ40" s="343"/>
      <c r="DA40" s="343"/>
      <c r="DB40" s="343"/>
      <c r="DC40" s="343"/>
      <c r="DD40" s="343"/>
      <c r="DE40" s="343"/>
      <c r="DG40" s="340" t="str">
        <f>IF('各会計、関係団体の財政状況及び健全化判断比率'!BR13="","",'各会計、関係団体の財政状況及び健全化判断比率'!BR13)</f>
        <v/>
      </c>
      <c r="DH40" s="340"/>
      <c r="DI40" s="67"/>
    </row>
    <row r="41" spans="1:113" ht="32.25" customHeight="1" x14ac:dyDescent="0.2">
      <c r="A41" s="40"/>
      <c r="B41" s="64"/>
      <c r="C41" s="342" t="str">
        <f t="shared" si="5"/>
        <v/>
      </c>
      <c r="D41" s="342"/>
      <c r="E41" s="343" t="str">
        <f>IF('各会計、関係団体の財政状況及び健全化判断比率'!B14="","",'各会計、関係団体の財政状況及び健全化判断比率'!B14)</f>
        <v/>
      </c>
      <c r="F41" s="343"/>
      <c r="G41" s="343"/>
      <c r="H41" s="343"/>
      <c r="I41" s="343"/>
      <c r="J41" s="343"/>
      <c r="K41" s="343"/>
      <c r="L41" s="343"/>
      <c r="M41" s="343"/>
      <c r="N41" s="343"/>
      <c r="O41" s="343"/>
      <c r="P41" s="343"/>
      <c r="Q41" s="343"/>
      <c r="R41" s="343"/>
      <c r="S41" s="343"/>
      <c r="T41" s="40"/>
      <c r="U41" s="342" t="str">
        <f t="shared" si="4"/>
        <v/>
      </c>
      <c r="V41" s="342"/>
      <c r="W41" s="343"/>
      <c r="X41" s="343"/>
      <c r="Y41" s="343"/>
      <c r="Z41" s="343"/>
      <c r="AA41" s="343"/>
      <c r="AB41" s="343"/>
      <c r="AC41" s="343"/>
      <c r="AD41" s="343"/>
      <c r="AE41" s="343"/>
      <c r="AF41" s="343"/>
      <c r="AG41" s="343"/>
      <c r="AH41" s="343"/>
      <c r="AI41" s="343"/>
      <c r="AJ41" s="343"/>
      <c r="AK41" s="343"/>
      <c r="AL41" s="40"/>
      <c r="AM41" s="342" t="str">
        <f t="shared" si="0"/>
        <v/>
      </c>
      <c r="AN41" s="342"/>
      <c r="AO41" s="343"/>
      <c r="AP41" s="343"/>
      <c r="AQ41" s="343"/>
      <c r="AR41" s="343"/>
      <c r="AS41" s="343"/>
      <c r="AT41" s="343"/>
      <c r="AU41" s="343"/>
      <c r="AV41" s="343"/>
      <c r="AW41" s="343"/>
      <c r="AX41" s="343"/>
      <c r="AY41" s="343"/>
      <c r="AZ41" s="343"/>
      <c r="BA41" s="343"/>
      <c r="BB41" s="343"/>
      <c r="BC41" s="343"/>
      <c r="BD41" s="40"/>
      <c r="BE41" s="342" t="str">
        <f t="shared" si="1"/>
        <v/>
      </c>
      <c r="BF41" s="342"/>
      <c r="BG41" s="343"/>
      <c r="BH41" s="343"/>
      <c r="BI41" s="343"/>
      <c r="BJ41" s="343"/>
      <c r="BK41" s="343"/>
      <c r="BL41" s="343"/>
      <c r="BM41" s="343"/>
      <c r="BN41" s="343"/>
      <c r="BO41" s="343"/>
      <c r="BP41" s="343"/>
      <c r="BQ41" s="343"/>
      <c r="BR41" s="343"/>
      <c r="BS41" s="343"/>
      <c r="BT41" s="343"/>
      <c r="BU41" s="343"/>
      <c r="BV41" s="40"/>
      <c r="BW41" s="342">
        <f t="shared" si="2"/>
        <v>21</v>
      </c>
      <c r="BX41" s="342"/>
      <c r="BY41" s="343" t="str">
        <f>IF('各会計、関係団体の財政状況及び健全化判断比率'!B75="","",'各会計、関係団体の財政状況及び健全化判断比率'!B75)</f>
        <v>烏帽子山植林組合</v>
      </c>
      <c r="BZ41" s="343"/>
      <c r="CA41" s="343"/>
      <c r="CB41" s="343"/>
      <c r="CC41" s="343"/>
      <c r="CD41" s="343"/>
      <c r="CE41" s="343"/>
      <c r="CF41" s="343"/>
      <c r="CG41" s="343"/>
      <c r="CH41" s="343"/>
      <c r="CI41" s="343"/>
      <c r="CJ41" s="343"/>
      <c r="CK41" s="343"/>
      <c r="CL41" s="343"/>
      <c r="CM41" s="343"/>
      <c r="CN41" s="40"/>
      <c r="CO41" s="342" t="str">
        <f t="shared" si="3"/>
        <v/>
      </c>
      <c r="CP41" s="342"/>
      <c r="CQ41" s="343" t="str">
        <f>IF('各会計、関係団体の財政状況及び健全化判断比率'!BS14="","",'各会計、関係団体の財政状況及び健全化判断比率'!BS14)</f>
        <v/>
      </c>
      <c r="CR41" s="343"/>
      <c r="CS41" s="343"/>
      <c r="CT41" s="343"/>
      <c r="CU41" s="343"/>
      <c r="CV41" s="343"/>
      <c r="CW41" s="343"/>
      <c r="CX41" s="343"/>
      <c r="CY41" s="343"/>
      <c r="CZ41" s="343"/>
      <c r="DA41" s="343"/>
      <c r="DB41" s="343"/>
      <c r="DC41" s="343"/>
      <c r="DD41" s="343"/>
      <c r="DE41" s="343"/>
      <c r="DG41" s="340" t="str">
        <f>IF('各会計、関係団体の財政状況及び健全化判断比率'!BR14="","",'各会計、関係団体の財政状況及び健全化判断比率'!BR14)</f>
        <v/>
      </c>
      <c r="DH41" s="340"/>
      <c r="DI41" s="67"/>
    </row>
    <row r="42" spans="1:113" ht="32.25" customHeight="1" x14ac:dyDescent="0.2">
      <c r="B42" s="64"/>
      <c r="C42" s="342" t="str">
        <f t="shared" si="5"/>
        <v/>
      </c>
      <c r="D42" s="342"/>
      <c r="E42" s="343" t="str">
        <f>IF('各会計、関係団体の財政状況及び健全化判断比率'!B15="","",'各会計、関係団体の財政状況及び健全化判断比率'!B15)</f>
        <v/>
      </c>
      <c r="F42" s="343"/>
      <c r="G42" s="343"/>
      <c r="H42" s="343"/>
      <c r="I42" s="343"/>
      <c r="J42" s="343"/>
      <c r="K42" s="343"/>
      <c r="L42" s="343"/>
      <c r="M42" s="343"/>
      <c r="N42" s="343"/>
      <c r="O42" s="343"/>
      <c r="P42" s="343"/>
      <c r="Q42" s="343"/>
      <c r="R42" s="343"/>
      <c r="S42" s="343"/>
      <c r="T42" s="40"/>
      <c r="U42" s="342" t="str">
        <f t="shared" si="4"/>
        <v/>
      </c>
      <c r="V42" s="342"/>
      <c r="W42" s="343"/>
      <c r="X42" s="343"/>
      <c r="Y42" s="343"/>
      <c r="Z42" s="343"/>
      <c r="AA42" s="343"/>
      <c r="AB42" s="343"/>
      <c r="AC42" s="343"/>
      <c r="AD42" s="343"/>
      <c r="AE42" s="343"/>
      <c r="AF42" s="343"/>
      <c r="AG42" s="343"/>
      <c r="AH42" s="343"/>
      <c r="AI42" s="343"/>
      <c r="AJ42" s="343"/>
      <c r="AK42" s="343"/>
      <c r="AL42" s="40"/>
      <c r="AM42" s="342" t="str">
        <f t="shared" si="0"/>
        <v/>
      </c>
      <c r="AN42" s="342"/>
      <c r="AO42" s="343"/>
      <c r="AP42" s="343"/>
      <c r="AQ42" s="343"/>
      <c r="AR42" s="343"/>
      <c r="AS42" s="343"/>
      <c r="AT42" s="343"/>
      <c r="AU42" s="343"/>
      <c r="AV42" s="343"/>
      <c r="AW42" s="343"/>
      <c r="AX42" s="343"/>
      <c r="AY42" s="343"/>
      <c r="AZ42" s="343"/>
      <c r="BA42" s="343"/>
      <c r="BB42" s="343"/>
      <c r="BC42" s="343"/>
      <c r="BD42" s="40"/>
      <c r="BE42" s="342" t="str">
        <f t="shared" si="1"/>
        <v/>
      </c>
      <c r="BF42" s="342"/>
      <c r="BG42" s="343"/>
      <c r="BH42" s="343"/>
      <c r="BI42" s="343"/>
      <c r="BJ42" s="343"/>
      <c r="BK42" s="343"/>
      <c r="BL42" s="343"/>
      <c r="BM42" s="343"/>
      <c r="BN42" s="343"/>
      <c r="BO42" s="343"/>
      <c r="BP42" s="343"/>
      <c r="BQ42" s="343"/>
      <c r="BR42" s="343"/>
      <c r="BS42" s="343"/>
      <c r="BT42" s="343"/>
      <c r="BU42" s="343"/>
      <c r="BV42" s="40"/>
      <c r="BW42" s="342">
        <f t="shared" si="2"/>
        <v>22</v>
      </c>
      <c r="BX42" s="342"/>
      <c r="BY42" s="343" t="str">
        <f>IF('各会計、関係団体の財政状況及び健全化判断比率'!B76="","",'各会計、関係団体の財政状況及び健全化判断比率'!B76)</f>
        <v>西吾妻福祉病院組合</v>
      </c>
      <c r="BZ42" s="343"/>
      <c r="CA42" s="343"/>
      <c r="CB42" s="343"/>
      <c r="CC42" s="343"/>
      <c r="CD42" s="343"/>
      <c r="CE42" s="343"/>
      <c r="CF42" s="343"/>
      <c r="CG42" s="343"/>
      <c r="CH42" s="343"/>
      <c r="CI42" s="343"/>
      <c r="CJ42" s="343"/>
      <c r="CK42" s="343"/>
      <c r="CL42" s="343"/>
      <c r="CM42" s="343"/>
      <c r="CN42" s="40"/>
      <c r="CO42" s="342" t="str">
        <f t="shared" si="3"/>
        <v/>
      </c>
      <c r="CP42" s="342"/>
      <c r="CQ42" s="343" t="str">
        <f>IF('各会計、関係団体の財政状況及び健全化判断比率'!BS15="","",'各会計、関係団体の財政状況及び健全化判断比率'!BS15)</f>
        <v/>
      </c>
      <c r="CR42" s="343"/>
      <c r="CS42" s="343"/>
      <c r="CT42" s="343"/>
      <c r="CU42" s="343"/>
      <c r="CV42" s="343"/>
      <c r="CW42" s="343"/>
      <c r="CX42" s="343"/>
      <c r="CY42" s="343"/>
      <c r="CZ42" s="343"/>
      <c r="DA42" s="343"/>
      <c r="DB42" s="343"/>
      <c r="DC42" s="343"/>
      <c r="DD42" s="343"/>
      <c r="DE42" s="343"/>
      <c r="DG42" s="340" t="str">
        <f>IF('各会計、関係団体の財政状況及び健全化判断比率'!BR15="","",'各会計、関係団体の財政状況及び健全化判断比率'!BR15)</f>
        <v/>
      </c>
      <c r="DH42" s="340"/>
      <c r="DI42" s="67"/>
    </row>
    <row r="43" spans="1:113" ht="32.25" customHeight="1" x14ac:dyDescent="0.2">
      <c r="B43" s="64"/>
      <c r="C43" s="342" t="str">
        <f t="shared" si="5"/>
        <v/>
      </c>
      <c r="D43" s="342"/>
      <c r="E43" s="343" t="str">
        <f>IF('各会計、関係団体の財政状況及び健全化判断比率'!B16="","",'各会計、関係団体の財政状況及び健全化判断比率'!B16)</f>
        <v/>
      </c>
      <c r="F43" s="343"/>
      <c r="G43" s="343"/>
      <c r="H43" s="343"/>
      <c r="I43" s="343"/>
      <c r="J43" s="343"/>
      <c r="K43" s="343"/>
      <c r="L43" s="343"/>
      <c r="M43" s="343"/>
      <c r="N43" s="343"/>
      <c r="O43" s="343"/>
      <c r="P43" s="343"/>
      <c r="Q43" s="343"/>
      <c r="R43" s="343"/>
      <c r="S43" s="343"/>
      <c r="T43" s="40"/>
      <c r="U43" s="342" t="str">
        <f t="shared" si="4"/>
        <v/>
      </c>
      <c r="V43" s="342"/>
      <c r="W43" s="343"/>
      <c r="X43" s="343"/>
      <c r="Y43" s="343"/>
      <c r="Z43" s="343"/>
      <c r="AA43" s="343"/>
      <c r="AB43" s="343"/>
      <c r="AC43" s="343"/>
      <c r="AD43" s="343"/>
      <c r="AE43" s="343"/>
      <c r="AF43" s="343"/>
      <c r="AG43" s="343"/>
      <c r="AH43" s="343"/>
      <c r="AI43" s="343"/>
      <c r="AJ43" s="343"/>
      <c r="AK43" s="343"/>
      <c r="AL43" s="40"/>
      <c r="AM43" s="342" t="str">
        <f t="shared" si="0"/>
        <v/>
      </c>
      <c r="AN43" s="342"/>
      <c r="AO43" s="343"/>
      <c r="AP43" s="343"/>
      <c r="AQ43" s="343"/>
      <c r="AR43" s="343"/>
      <c r="AS43" s="343"/>
      <c r="AT43" s="343"/>
      <c r="AU43" s="343"/>
      <c r="AV43" s="343"/>
      <c r="AW43" s="343"/>
      <c r="AX43" s="343"/>
      <c r="AY43" s="343"/>
      <c r="AZ43" s="343"/>
      <c r="BA43" s="343"/>
      <c r="BB43" s="343"/>
      <c r="BC43" s="343"/>
      <c r="BD43" s="40"/>
      <c r="BE43" s="342" t="str">
        <f t="shared" si="1"/>
        <v/>
      </c>
      <c r="BF43" s="342"/>
      <c r="BG43" s="343"/>
      <c r="BH43" s="343"/>
      <c r="BI43" s="343"/>
      <c r="BJ43" s="343"/>
      <c r="BK43" s="343"/>
      <c r="BL43" s="343"/>
      <c r="BM43" s="343"/>
      <c r="BN43" s="343"/>
      <c r="BO43" s="343"/>
      <c r="BP43" s="343"/>
      <c r="BQ43" s="343"/>
      <c r="BR43" s="343"/>
      <c r="BS43" s="343"/>
      <c r="BT43" s="343"/>
      <c r="BU43" s="343"/>
      <c r="BV43" s="40"/>
      <c r="BW43" s="342">
        <f t="shared" si="2"/>
        <v>23</v>
      </c>
      <c r="BX43" s="342"/>
      <c r="BY43" s="343" t="str">
        <f>IF('各会計、関係団体の財政状況及び健全化判断比率'!B77="","",'各会計、関係団体の財政状況及び健全化判断比率'!B77)</f>
        <v>西吾妻環境衛生施設組合</v>
      </c>
      <c r="BZ43" s="343"/>
      <c r="CA43" s="343"/>
      <c r="CB43" s="343"/>
      <c r="CC43" s="343"/>
      <c r="CD43" s="343"/>
      <c r="CE43" s="343"/>
      <c r="CF43" s="343"/>
      <c r="CG43" s="343"/>
      <c r="CH43" s="343"/>
      <c r="CI43" s="343"/>
      <c r="CJ43" s="343"/>
      <c r="CK43" s="343"/>
      <c r="CL43" s="343"/>
      <c r="CM43" s="343"/>
      <c r="CN43" s="40"/>
      <c r="CO43" s="342" t="str">
        <f t="shared" si="3"/>
        <v/>
      </c>
      <c r="CP43" s="342"/>
      <c r="CQ43" s="343" t="str">
        <f>IF('各会計、関係団体の財政状況及び健全化判断比率'!BS16="","",'各会計、関係団体の財政状況及び健全化判断比率'!BS16)</f>
        <v/>
      </c>
      <c r="CR43" s="343"/>
      <c r="CS43" s="343"/>
      <c r="CT43" s="343"/>
      <c r="CU43" s="343"/>
      <c r="CV43" s="343"/>
      <c r="CW43" s="343"/>
      <c r="CX43" s="343"/>
      <c r="CY43" s="343"/>
      <c r="CZ43" s="343"/>
      <c r="DA43" s="343"/>
      <c r="DB43" s="343"/>
      <c r="DC43" s="343"/>
      <c r="DD43" s="343"/>
      <c r="DE43" s="343"/>
      <c r="DG43" s="340" t="str">
        <f>IF('各会計、関係団体の財政状況及び健全化判断比率'!BR16="","",'各会計、関係団体の財政状況及び健全化判断比率'!BR16)</f>
        <v/>
      </c>
      <c r="DH43" s="340"/>
      <c r="DI43" s="67"/>
    </row>
    <row r="44" spans="1:113" ht="13.5" customHeight="1" thickBot="1" x14ac:dyDescent="0.25">
      <c r="B44" s="68"/>
      <c r="C44" s="69"/>
      <c r="D44" s="69"/>
      <c r="E44" s="69"/>
      <c r="F44" s="69"/>
      <c r="G44" s="69"/>
      <c r="H44" s="69"/>
      <c r="I44" s="69"/>
      <c r="J44" s="69"/>
      <c r="K44" s="69"/>
      <c r="L44" s="69"/>
      <c r="M44" s="69"/>
      <c r="N44" s="69"/>
      <c r="O44" s="69"/>
      <c r="P44" s="69"/>
      <c r="Q44" s="69"/>
      <c r="R44" s="69"/>
      <c r="S44" s="69"/>
      <c r="T44" s="69"/>
      <c r="U44" s="69"/>
      <c r="V44" s="69"/>
      <c r="W44" s="69"/>
      <c r="X44" s="69"/>
      <c r="Y44" s="69"/>
      <c r="Z44" s="69"/>
      <c r="AA44" s="69"/>
      <c r="AB44" s="69"/>
      <c r="AC44" s="69"/>
      <c r="AD44" s="69"/>
      <c r="AE44" s="69"/>
      <c r="AF44" s="69"/>
      <c r="AG44" s="69"/>
      <c r="AH44" s="69"/>
      <c r="AI44" s="69"/>
      <c r="AJ44" s="69"/>
      <c r="AK44" s="69"/>
      <c r="AL44" s="69"/>
      <c r="AM44" s="69"/>
      <c r="AN44" s="69"/>
      <c r="AO44" s="69"/>
      <c r="AP44" s="69"/>
      <c r="AQ44" s="69"/>
      <c r="AR44" s="69"/>
      <c r="AS44" s="69"/>
      <c r="AT44" s="69"/>
      <c r="AU44" s="69"/>
      <c r="AV44" s="69"/>
      <c r="AW44" s="69"/>
      <c r="AX44" s="69"/>
      <c r="AY44" s="69"/>
      <c r="AZ44" s="69"/>
      <c r="BA44" s="69"/>
      <c r="BB44" s="69"/>
      <c r="BC44" s="69"/>
      <c r="BD44" s="69"/>
      <c r="BE44" s="69"/>
      <c r="BF44" s="69"/>
      <c r="BG44" s="69"/>
      <c r="BH44" s="69"/>
      <c r="BI44" s="69"/>
      <c r="BJ44" s="69"/>
      <c r="BK44" s="69"/>
      <c r="BL44" s="69"/>
      <c r="BM44" s="69"/>
      <c r="BN44" s="69"/>
      <c r="BO44" s="69"/>
      <c r="BP44" s="69"/>
      <c r="BQ44" s="69"/>
      <c r="BR44" s="69"/>
      <c r="BS44" s="69"/>
      <c r="BT44" s="69"/>
      <c r="BU44" s="69"/>
      <c r="BV44" s="69"/>
      <c r="BW44" s="69"/>
      <c r="BX44" s="69"/>
      <c r="BY44" s="69"/>
      <c r="BZ44" s="69"/>
      <c r="CA44" s="69"/>
      <c r="CB44" s="69"/>
      <c r="CC44" s="69"/>
      <c r="CD44" s="69"/>
      <c r="CE44" s="69"/>
      <c r="CF44" s="69"/>
      <c r="CG44" s="69"/>
      <c r="CH44" s="69"/>
      <c r="CI44" s="69"/>
      <c r="CJ44" s="69"/>
      <c r="CK44" s="69"/>
      <c r="CL44" s="69"/>
      <c r="CM44" s="69"/>
      <c r="CN44" s="69"/>
      <c r="CO44" s="69"/>
      <c r="CP44" s="69"/>
      <c r="CQ44" s="69"/>
      <c r="CR44" s="69"/>
      <c r="CS44" s="69"/>
      <c r="CT44" s="69"/>
      <c r="CU44" s="69"/>
      <c r="CV44" s="69"/>
      <c r="CW44" s="69"/>
      <c r="CX44" s="69"/>
      <c r="CY44" s="69"/>
      <c r="CZ44" s="69"/>
      <c r="DA44" s="69"/>
      <c r="DB44" s="69"/>
      <c r="DC44" s="69"/>
      <c r="DD44" s="69"/>
      <c r="DE44" s="69"/>
      <c r="DF44" s="69"/>
      <c r="DG44" s="69"/>
      <c r="DH44" s="69"/>
      <c r="DI44" s="70"/>
    </row>
    <row r="45" spans="1:113" x14ac:dyDescent="0.2"/>
    <row r="46" spans="1:113" x14ac:dyDescent="0.2">
      <c r="B46" s="39" t="s">
        <v>135</v>
      </c>
      <c r="E46" s="339" t="s">
        <v>136</v>
      </c>
      <c r="F46" s="339"/>
      <c r="G46" s="339"/>
      <c r="H46" s="339"/>
      <c r="I46" s="339"/>
      <c r="J46" s="339"/>
      <c r="K46" s="339"/>
      <c r="L46" s="339"/>
      <c r="M46" s="339"/>
      <c r="N46" s="339"/>
      <c r="O46" s="339"/>
      <c r="P46" s="339"/>
      <c r="Q46" s="339"/>
      <c r="R46" s="339"/>
      <c r="S46" s="339"/>
      <c r="T46" s="339"/>
      <c r="U46" s="339"/>
      <c r="V46" s="339"/>
      <c r="W46" s="339"/>
      <c r="X46" s="339"/>
      <c r="Y46" s="339"/>
      <c r="Z46" s="339"/>
      <c r="AA46" s="339"/>
      <c r="AB46" s="339"/>
      <c r="AC46" s="339"/>
      <c r="AD46" s="339"/>
      <c r="AE46" s="339"/>
      <c r="AF46" s="339"/>
      <c r="AG46" s="339"/>
      <c r="AH46" s="339"/>
      <c r="AI46" s="339"/>
      <c r="AJ46" s="339"/>
      <c r="AK46" s="339"/>
      <c r="AL46" s="339"/>
      <c r="AM46" s="339"/>
      <c r="AN46" s="339"/>
      <c r="AO46" s="339"/>
      <c r="AP46" s="339"/>
      <c r="AQ46" s="339"/>
      <c r="AR46" s="339"/>
      <c r="AS46" s="339"/>
      <c r="AT46" s="339"/>
      <c r="AU46" s="339"/>
      <c r="AV46" s="339"/>
      <c r="AW46" s="339"/>
      <c r="AX46" s="339"/>
      <c r="AY46" s="339"/>
      <c r="AZ46" s="339"/>
      <c r="BA46" s="339"/>
      <c r="BB46" s="339"/>
      <c r="BC46" s="339"/>
      <c r="BD46" s="339"/>
      <c r="BE46" s="339"/>
      <c r="BF46" s="339"/>
      <c r="BG46" s="339"/>
      <c r="BH46" s="339"/>
      <c r="BI46" s="339"/>
      <c r="BJ46" s="339"/>
      <c r="BK46" s="339"/>
      <c r="BL46" s="339"/>
      <c r="BM46" s="339"/>
      <c r="BN46" s="339"/>
      <c r="BO46" s="339"/>
      <c r="BP46" s="339"/>
      <c r="BQ46" s="339"/>
      <c r="BR46" s="339"/>
      <c r="BS46" s="339"/>
      <c r="BT46" s="339"/>
      <c r="BU46" s="339"/>
      <c r="BV46" s="339"/>
      <c r="BW46" s="339"/>
      <c r="BX46" s="339"/>
      <c r="BY46" s="339"/>
      <c r="BZ46" s="339"/>
      <c r="CA46" s="339"/>
      <c r="CB46" s="339"/>
      <c r="CC46" s="339"/>
      <c r="CD46" s="339"/>
      <c r="CE46" s="339"/>
      <c r="CF46" s="339"/>
      <c r="CG46" s="339"/>
      <c r="CH46" s="339"/>
      <c r="CI46" s="339"/>
      <c r="CJ46" s="339"/>
      <c r="CK46" s="339"/>
      <c r="CL46" s="339"/>
      <c r="CM46" s="339"/>
      <c r="CN46" s="339"/>
      <c r="CO46" s="339"/>
      <c r="CP46" s="339"/>
      <c r="CQ46" s="339"/>
      <c r="CR46" s="339"/>
      <c r="CS46" s="339"/>
      <c r="CT46" s="339"/>
      <c r="CU46" s="339"/>
      <c r="CV46" s="339"/>
      <c r="CW46" s="339"/>
      <c r="CX46" s="339"/>
      <c r="CY46" s="339"/>
      <c r="CZ46" s="339"/>
      <c r="DA46" s="339"/>
      <c r="DB46" s="339"/>
      <c r="DC46" s="339"/>
      <c r="DD46" s="339"/>
      <c r="DE46" s="339"/>
      <c r="DF46" s="339"/>
      <c r="DG46" s="339"/>
      <c r="DH46" s="339"/>
      <c r="DI46" s="339"/>
    </row>
    <row r="47" spans="1:113" x14ac:dyDescent="0.2">
      <c r="E47" s="339" t="s">
        <v>137</v>
      </c>
      <c r="F47" s="339"/>
      <c r="G47" s="339"/>
      <c r="H47" s="339"/>
      <c r="I47" s="339"/>
      <c r="J47" s="339"/>
      <c r="K47" s="339"/>
      <c r="L47" s="339"/>
      <c r="M47" s="339"/>
      <c r="N47" s="339"/>
      <c r="O47" s="339"/>
      <c r="P47" s="339"/>
      <c r="Q47" s="339"/>
      <c r="R47" s="339"/>
      <c r="S47" s="339"/>
      <c r="T47" s="339"/>
      <c r="U47" s="339"/>
      <c r="V47" s="339"/>
      <c r="W47" s="339"/>
      <c r="X47" s="339"/>
      <c r="Y47" s="339"/>
      <c r="Z47" s="339"/>
      <c r="AA47" s="339"/>
      <c r="AB47" s="339"/>
      <c r="AC47" s="339"/>
      <c r="AD47" s="339"/>
      <c r="AE47" s="339"/>
      <c r="AF47" s="339"/>
      <c r="AG47" s="339"/>
      <c r="AH47" s="339"/>
      <c r="AI47" s="339"/>
      <c r="AJ47" s="339"/>
      <c r="AK47" s="339"/>
      <c r="AL47" s="339"/>
      <c r="AM47" s="339"/>
      <c r="AN47" s="339"/>
      <c r="AO47" s="339"/>
      <c r="AP47" s="339"/>
      <c r="AQ47" s="339"/>
      <c r="AR47" s="339"/>
      <c r="AS47" s="339"/>
      <c r="AT47" s="339"/>
      <c r="AU47" s="339"/>
      <c r="AV47" s="339"/>
      <c r="AW47" s="339"/>
      <c r="AX47" s="339"/>
      <c r="AY47" s="339"/>
      <c r="AZ47" s="339"/>
      <c r="BA47" s="339"/>
      <c r="BB47" s="339"/>
      <c r="BC47" s="339"/>
      <c r="BD47" s="339"/>
      <c r="BE47" s="339"/>
      <c r="BF47" s="339"/>
      <c r="BG47" s="339"/>
      <c r="BH47" s="339"/>
      <c r="BI47" s="339"/>
      <c r="BJ47" s="339"/>
      <c r="BK47" s="339"/>
      <c r="BL47" s="339"/>
      <c r="BM47" s="339"/>
      <c r="BN47" s="339"/>
      <c r="BO47" s="339"/>
      <c r="BP47" s="339"/>
      <c r="BQ47" s="339"/>
      <c r="BR47" s="339"/>
      <c r="BS47" s="339"/>
      <c r="BT47" s="339"/>
      <c r="BU47" s="339"/>
      <c r="BV47" s="339"/>
      <c r="BW47" s="339"/>
      <c r="BX47" s="339"/>
      <c r="BY47" s="339"/>
      <c r="BZ47" s="339"/>
      <c r="CA47" s="339"/>
      <c r="CB47" s="339"/>
      <c r="CC47" s="339"/>
      <c r="CD47" s="339"/>
      <c r="CE47" s="339"/>
      <c r="CF47" s="339"/>
      <c r="CG47" s="339"/>
      <c r="CH47" s="339"/>
      <c r="CI47" s="339"/>
      <c r="CJ47" s="339"/>
      <c r="CK47" s="339"/>
      <c r="CL47" s="339"/>
      <c r="CM47" s="339"/>
      <c r="CN47" s="339"/>
      <c r="CO47" s="339"/>
      <c r="CP47" s="339"/>
      <c r="CQ47" s="339"/>
      <c r="CR47" s="339"/>
      <c r="CS47" s="339"/>
      <c r="CT47" s="339"/>
      <c r="CU47" s="339"/>
      <c r="CV47" s="339"/>
      <c r="CW47" s="339"/>
      <c r="CX47" s="339"/>
      <c r="CY47" s="339"/>
      <c r="CZ47" s="339"/>
      <c r="DA47" s="339"/>
      <c r="DB47" s="339"/>
      <c r="DC47" s="339"/>
      <c r="DD47" s="339"/>
      <c r="DE47" s="339"/>
      <c r="DF47" s="339"/>
      <c r="DG47" s="339"/>
      <c r="DH47" s="339"/>
      <c r="DI47" s="339"/>
    </row>
    <row r="48" spans="1:113" x14ac:dyDescent="0.2">
      <c r="E48" s="339" t="s">
        <v>138</v>
      </c>
      <c r="F48" s="339"/>
      <c r="G48" s="339"/>
      <c r="H48" s="339"/>
      <c r="I48" s="339"/>
      <c r="J48" s="339"/>
      <c r="K48" s="339"/>
      <c r="L48" s="339"/>
      <c r="M48" s="339"/>
      <c r="N48" s="339"/>
      <c r="O48" s="339"/>
      <c r="P48" s="339"/>
      <c r="Q48" s="339"/>
      <c r="R48" s="339"/>
      <c r="S48" s="339"/>
      <c r="T48" s="339"/>
      <c r="U48" s="339"/>
      <c r="V48" s="339"/>
      <c r="W48" s="339"/>
      <c r="X48" s="339"/>
      <c r="Y48" s="339"/>
      <c r="Z48" s="339"/>
      <c r="AA48" s="339"/>
      <c r="AB48" s="339"/>
      <c r="AC48" s="339"/>
      <c r="AD48" s="339"/>
      <c r="AE48" s="339"/>
      <c r="AF48" s="339"/>
      <c r="AG48" s="339"/>
      <c r="AH48" s="339"/>
      <c r="AI48" s="339"/>
      <c r="AJ48" s="339"/>
      <c r="AK48" s="339"/>
      <c r="AL48" s="339"/>
      <c r="AM48" s="339"/>
      <c r="AN48" s="339"/>
      <c r="AO48" s="339"/>
      <c r="AP48" s="339"/>
      <c r="AQ48" s="339"/>
      <c r="AR48" s="339"/>
      <c r="AS48" s="339"/>
      <c r="AT48" s="339"/>
      <c r="AU48" s="339"/>
      <c r="AV48" s="339"/>
      <c r="AW48" s="339"/>
      <c r="AX48" s="339"/>
      <c r="AY48" s="339"/>
      <c r="AZ48" s="339"/>
      <c r="BA48" s="339"/>
      <c r="BB48" s="339"/>
      <c r="BC48" s="339"/>
      <c r="BD48" s="339"/>
      <c r="BE48" s="339"/>
      <c r="BF48" s="339"/>
      <c r="BG48" s="339"/>
      <c r="BH48" s="339"/>
      <c r="BI48" s="339"/>
      <c r="BJ48" s="339"/>
      <c r="BK48" s="339"/>
      <c r="BL48" s="339"/>
      <c r="BM48" s="339"/>
      <c r="BN48" s="339"/>
      <c r="BO48" s="339"/>
      <c r="BP48" s="339"/>
      <c r="BQ48" s="339"/>
      <c r="BR48" s="339"/>
      <c r="BS48" s="339"/>
      <c r="BT48" s="339"/>
      <c r="BU48" s="339"/>
      <c r="BV48" s="339"/>
      <c r="BW48" s="339"/>
      <c r="BX48" s="339"/>
      <c r="BY48" s="339"/>
      <c r="BZ48" s="339"/>
      <c r="CA48" s="339"/>
      <c r="CB48" s="339"/>
      <c r="CC48" s="339"/>
      <c r="CD48" s="339"/>
      <c r="CE48" s="339"/>
      <c r="CF48" s="339"/>
      <c r="CG48" s="339"/>
      <c r="CH48" s="339"/>
      <c r="CI48" s="339"/>
      <c r="CJ48" s="339"/>
      <c r="CK48" s="339"/>
      <c r="CL48" s="339"/>
      <c r="CM48" s="339"/>
      <c r="CN48" s="339"/>
      <c r="CO48" s="339"/>
      <c r="CP48" s="339"/>
      <c r="CQ48" s="339"/>
      <c r="CR48" s="339"/>
      <c r="CS48" s="339"/>
      <c r="CT48" s="339"/>
      <c r="CU48" s="339"/>
      <c r="CV48" s="339"/>
      <c r="CW48" s="339"/>
      <c r="CX48" s="339"/>
      <c r="CY48" s="339"/>
      <c r="CZ48" s="339"/>
      <c r="DA48" s="339"/>
      <c r="DB48" s="339"/>
      <c r="DC48" s="339"/>
      <c r="DD48" s="339"/>
      <c r="DE48" s="339"/>
      <c r="DF48" s="339"/>
      <c r="DG48" s="339"/>
      <c r="DH48" s="339"/>
      <c r="DI48" s="339"/>
    </row>
    <row r="49" spans="5:113" x14ac:dyDescent="0.2">
      <c r="E49" s="341" t="s">
        <v>139</v>
      </c>
      <c r="F49" s="341"/>
      <c r="G49" s="341"/>
      <c r="H49" s="341"/>
      <c r="I49" s="341"/>
      <c r="J49" s="341"/>
      <c r="K49" s="341"/>
      <c r="L49" s="341"/>
      <c r="M49" s="341"/>
      <c r="N49" s="341"/>
      <c r="O49" s="341"/>
      <c r="P49" s="341"/>
      <c r="Q49" s="341"/>
      <c r="R49" s="341"/>
      <c r="S49" s="341"/>
      <c r="T49" s="341"/>
      <c r="U49" s="341"/>
      <c r="V49" s="341"/>
      <c r="W49" s="341"/>
      <c r="X49" s="341"/>
      <c r="Y49" s="341"/>
      <c r="Z49" s="341"/>
      <c r="AA49" s="341"/>
      <c r="AB49" s="341"/>
      <c r="AC49" s="341"/>
      <c r="AD49" s="341"/>
      <c r="AE49" s="341"/>
      <c r="AF49" s="341"/>
      <c r="AG49" s="341"/>
      <c r="AH49" s="341"/>
      <c r="AI49" s="341"/>
      <c r="AJ49" s="341"/>
      <c r="AK49" s="341"/>
      <c r="AL49" s="341"/>
      <c r="AM49" s="341"/>
      <c r="AN49" s="341"/>
      <c r="AO49" s="341"/>
      <c r="AP49" s="341"/>
      <c r="AQ49" s="341"/>
      <c r="AR49" s="341"/>
      <c r="AS49" s="341"/>
      <c r="AT49" s="341"/>
      <c r="AU49" s="341"/>
      <c r="AV49" s="341"/>
      <c r="AW49" s="341"/>
      <c r="AX49" s="341"/>
      <c r="AY49" s="341"/>
      <c r="AZ49" s="341"/>
      <c r="BA49" s="341"/>
      <c r="BB49" s="341"/>
      <c r="BC49" s="341"/>
      <c r="BD49" s="341"/>
      <c r="BE49" s="341"/>
      <c r="BF49" s="341"/>
      <c r="BG49" s="341"/>
      <c r="BH49" s="341"/>
      <c r="BI49" s="341"/>
      <c r="BJ49" s="341"/>
      <c r="BK49" s="341"/>
      <c r="BL49" s="341"/>
      <c r="BM49" s="341"/>
      <c r="BN49" s="341"/>
      <c r="BO49" s="341"/>
      <c r="BP49" s="341"/>
      <c r="BQ49" s="341"/>
      <c r="BR49" s="341"/>
      <c r="BS49" s="341"/>
      <c r="BT49" s="341"/>
      <c r="BU49" s="341"/>
      <c r="BV49" s="341"/>
      <c r="BW49" s="341"/>
      <c r="BX49" s="341"/>
      <c r="BY49" s="341"/>
      <c r="BZ49" s="341"/>
      <c r="CA49" s="341"/>
      <c r="CB49" s="341"/>
      <c r="CC49" s="341"/>
      <c r="CD49" s="341"/>
      <c r="CE49" s="341"/>
      <c r="CF49" s="341"/>
      <c r="CG49" s="341"/>
      <c r="CH49" s="341"/>
      <c r="CI49" s="341"/>
      <c r="CJ49" s="341"/>
      <c r="CK49" s="341"/>
      <c r="CL49" s="341"/>
      <c r="CM49" s="341"/>
      <c r="CN49" s="341"/>
      <c r="CO49" s="341"/>
      <c r="CP49" s="341"/>
      <c r="CQ49" s="341"/>
      <c r="CR49" s="341"/>
      <c r="CS49" s="341"/>
      <c r="CT49" s="341"/>
      <c r="CU49" s="341"/>
      <c r="CV49" s="341"/>
      <c r="CW49" s="341"/>
      <c r="CX49" s="341"/>
      <c r="CY49" s="341"/>
      <c r="CZ49" s="341"/>
      <c r="DA49" s="341"/>
      <c r="DB49" s="341"/>
      <c r="DC49" s="341"/>
      <c r="DD49" s="341"/>
      <c r="DE49" s="341"/>
      <c r="DF49" s="341"/>
      <c r="DG49" s="341"/>
      <c r="DH49" s="341"/>
      <c r="DI49" s="341"/>
    </row>
    <row r="50" spans="5:113" x14ac:dyDescent="0.2">
      <c r="E50" s="339" t="s">
        <v>140</v>
      </c>
      <c r="F50" s="339"/>
      <c r="G50" s="339"/>
      <c r="H50" s="339"/>
      <c r="I50" s="339"/>
      <c r="J50" s="339"/>
      <c r="K50" s="339"/>
      <c r="L50" s="339"/>
      <c r="M50" s="339"/>
      <c r="N50" s="339"/>
      <c r="O50" s="339"/>
      <c r="P50" s="339"/>
      <c r="Q50" s="339"/>
      <c r="R50" s="339"/>
      <c r="S50" s="339"/>
      <c r="T50" s="339"/>
      <c r="U50" s="339"/>
      <c r="V50" s="339"/>
      <c r="W50" s="339"/>
      <c r="X50" s="339"/>
      <c r="Y50" s="339"/>
      <c r="Z50" s="339"/>
      <c r="AA50" s="339"/>
      <c r="AB50" s="339"/>
      <c r="AC50" s="339"/>
      <c r="AD50" s="339"/>
      <c r="AE50" s="339"/>
      <c r="AF50" s="339"/>
      <c r="AG50" s="339"/>
      <c r="AH50" s="339"/>
      <c r="AI50" s="339"/>
      <c r="AJ50" s="339"/>
      <c r="AK50" s="339"/>
      <c r="AL50" s="339"/>
      <c r="AM50" s="339"/>
      <c r="AN50" s="339"/>
      <c r="AO50" s="339"/>
      <c r="AP50" s="339"/>
      <c r="AQ50" s="339"/>
      <c r="AR50" s="339"/>
      <c r="AS50" s="339"/>
      <c r="AT50" s="339"/>
      <c r="AU50" s="339"/>
      <c r="AV50" s="339"/>
      <c r="AW50" s="339"/>
      <c r="AX50" s="339"/>
      <c r="AY50" s="339"/>
      <c r="AZ50" s="339"/>
      <c r="BA50" s="339"/>
      <c r="BB50" s="339"/>
      <c r="BC50" s="339"/>
      <c r="BD50" s="339"/>
      <c r="BE50" s="339"/>
      <c r="BF50" s="339"/>
      <c r="BG50" s="339"/>
      <c r="BH50" s="339"/>
      <c r="BI50" s="339"/>
      <c r="BJ50" s="339"/>
      <c r="BK50" s="339"/>
      <c r="BL50" s="339"/>
      <c r="BM50" s="339"/>
      <c r="BN50" s="339"/>
      <c r="BO50" s="339"/>
      <c r="BP50" s="339"/>
      <c r="BQ50" s="339"/>
      <c r="BR50" s="339"/>
      <c r="BS50" s="339"/>
      <c r="BT50" s="339"/>
      <c r="BU50" s="339"/>
      <c r="BV50" s="339"/>
      <c r="BW50" s="339"/>
      <c r="BX50" s="339"/>
      <c r="BY50" s="339"/>
      <c r="BZ50" s="339"/>
      <c r="CA50" s="339"/>
      <c r="CB50" s="339"/>
      <c r="CC50" s="339"/>
      <c r="CD50" s="339"/>
      <c r="CE50" s="339"/>
      <c r="CF50" s="339"/>
      <c r="CG50" s="339"/>
      <c r="CH50" s="339"/>
      <c r="CI50" s="339"/>
      <c r="CJ50" s="339"/>
      <c r="CK50" s="339"/>
      <c r="CL50" s="339"/>
      <c r="CM50" s="339"/>
      <c r="CN50" s="339"/>
      <c r="CO50" s="339"/>
      <c r="CP50" s="339"/>
      <c r="CQ50" s="339"/>
      <c r="CR50" s="339"/>
      <c r="CS50" s="339"/>
      <c r="CT50" s="339"/>
      <c r="CU50" s="339"/>
      <c r="CV50" s="339"/>
      <c r="CW50" s="339"/>
      <c r="CX50" s="339"/>
      <c r="CY50" s="339"/>
      <c r="CZ50" s="339"/>
      <c r="DA50" s="339"/>
      <c r="DB50" s="339"/>
      <c r="DC50" s="339"/>
      <c r="DD50" s="339"/>
      <c r="DE50" s="339"/>
      <c r="DF50" s="339"/>
      <c r="DG50" s="339"/>
      <c r="DH50" s="339"/>
      <c r="DI50" s="339"/>
    </row>
    <row r="51" spans="5:113" x14ac:dyDescent="0.2">
      <c r="E51" s="339" t="s">
        <v>141</v>
      </c>
      <c r="F51" s="339"/>
      <c r="G51" s="339"/>
      <c r="H51" s="339"/>
      <c r="I51" s="339"/>
      <c r="J51" s="339"/>
      <c r="K51" s="339"/>
      <c r="L51" s="339"/>
      <c r="M51" s="339"/>
      <c r="N51" s="339"/>
      <c r="O51" s="339"/>
      <c r="P51" s="339"/>
      <c r="Q51" s="339"/>
      <c r="R51" s="339"/>
      <c r="S51" s="339"/>
      <c r="T51" s="339"/>
      <c r="U51" s="339"/>
      <c r="V51" s="339"/>
      <c r="W51" s="339"/>
      <c r="X51" s="339"/>
      <c r="Y51" s="339"/>
      <c r="Z51" s="339"/>
      <c r="AA51" s="339"/>
      <c r="AB51" s="339"/>
      <c r="AC51" s="339"/>
      <c r="AD51" s="339"/>
      <c r="AE51" s="339"/>
      <c r="AF51" s="339"/>
      <c r="AG51" s="339"/>
      <c r="AH51" s="339"/>
      <c r="AI51" s="339"/>
      <c r="AJ51" s="339"/>
      <c r="AK51" s="339"/>
      <c r="AL51" s="339"/>
      <c r="AM51" s="339"/>
      <c r="AN51" s="339"/>
      <c r="AO51" s="339"/>
      <c r="AP51" s="339"/>
      <c r="AQ51" s="339"/>
      <c r="AR51" s="339"/>
      <c r="AS51" s="339"/>
      <c r="AT51" s="339"/>
      <c r="AU51" s="339"/>
      <c r="AV51" s="339"/>
      <c r="AW51" s="339"/>
      <c r="AX51" s="339"/>
      <c r="AY51" s="339"/>
      <c r="AZ51" s="339"/>
      <c r="BA51" s="339"/>
      <c r="BB51" s="339"/>
      <c r="BC51" s="339"/>
      <c r="BD51" s="339"/>
      <c r="BE51" s="339"/>
      <c r="BF51" s="339"/>
      <c r="BG51" s="339"/>
      <c r="BH51" s="339"/>
      <c r="BI51" s="339"/>
      <c r="BJ51" s="339"/>
      <c r="BK51" s="339"/>
      <c r="BL51" s="339"/>
      <c r="BM51" s="339"/>
      <c r="BN51" s="339"/>
      <c r="BO51" s="339"/>
      <c r="BP51" s="339"/>
      <c r="BQ51" s="339"/>
      <c r="BR51" s="339"/>
      <c r="BS51" s="339"/>
      <c r="BT51" s="339"/>
      <c r="BU51" s="339"/>
      <c r="BV51" s="339"/>
      <c r="BW51" s="339"/>
      <c r="BX51" s="339"/>
      <c r="BY51" s="339"/>
      <c r="BZ51" s="339"/>
      <c r="CA51" s="339"/>
      <c r="CB51" s="339"/>
      <c r="CC51" s="339"/>
      <c r="CD51" s="339"/>
      <c r="CE51" s="339"/>
      <c r="CF51" s="339"/>
      <c r="CG51" s="339"/>
      <c r="CH51" s="339"/>
      <c r="CI51" s="339"/>
      <c r="CJ51" s="339"/>
      <c r="CK51" s="339"/>
      <c r="CL51" s="339"/>
      <c r="CM51" s="339"/>
      <c r="CN51" s="339"/>
      <c r="CO51" s="339"/>
      <c r="CP51" s="339"/>
      <c r="CQ51" s="339"/>
      <c r="CR51" s="339"/>
      <c r="CS51" s="339"/>
      <c r="CT51" s="339"/>
      <c r="CU51" s="339"/>
      <c r="CV51" s="339"/>
      <c r="CW51" s="339"/>
      <c r="CX51" s="339"/>
      <c r="CY51" s="339"/>
      <c r="CZ51" s="339"/>
      <c r="DA51" s="339"/>
      <c r="DB51" s="339"/>
      <c r="DC51" s="339"/>
      <c r="DD51" s="339"/>
      <c r="DE51" s="339"/>
      <c r="DF51" s="339"/>
      <c r="DG51" s="339"/>
      <c r="DH51" s="339"/>
      <c r="DI51" s="339"/>
    </row>
    <row r="52" spans="5:113" x14ac:dyDescent="0.2">
      <c r="E52" s="339" t="s">
        <v>142</v>
      </c>
      <c r="F52" s="339"/>
      <c r="G52" s="339"/>
      <c r="H52" s="339"/>
      <c r="I52" s="339"/>
      <c r="J52" s="339"/>
      <c r="K52" s="339"/>
      <c r="L52" s="339"/>
      <c r="M52" s="339"/>
      <c r="N52" s="339"/>
      <c r="O52" s="339"/>
      <c r="P52" s="339"/>
      <c r="Q52" s="339"/>
      <c r="R52" s="339"/>
      <c r="S52" s="339"/>
      <c r="T52" s="339"/>
      <c r="U52" s="339"/>
      <c r="V52" s="339"/>
      <c r="W52" s="339"/>
      <c r="X52" s="339"/>
      <c r="Y52" s="339"/>
      <c r="Z52" s="339"/>
      <c r="AA52" s="339"/>
      <c r="AB52" s="339"/>
      <c r="AC52" s="339"/>
      <c r="AD52" s="339"/>
      <c r="AE52" s="339"/>
      <c r="AF52" s="339"/>
      <c r="AG52" s="339"/>
      <c r="AH52" s="339"/>
      <c r="AI52" s="339"/>
      <c r="AJ52" s="339"/>
      <c r="AK52" s="339"/>
      <c r="AL52" s="339"/>
      <c r="AM52" s="339"/>
      <c r="AN52" s="339"/>
      <c r="AO52" s="339"/>
      <c r="AP52" s="339"/>
      <c r="AQ52" s="339"/>
      <c r="AR52" s="339"/>
      <c r="AS52" s="339"/>
      <c r="AT52" s="339"/>
      <c r="AU52" s="339"/>
      <c r="AV52" s="339"/>
      <c r="AW52" s="339"/>
      <c r="AX52" s="339"/>
      <c r="AY52" s="339"/>
      <c r="AZ52" s="339"/>
      <c r="BA52" s="339"/>
      <c r="BB52" s="339"/>
      <c r="BC52" s="339"/>
      <c r="BD52" s="339"/>
      <c r="BE52" s="339"/>
      <c r="BF52" s="339"/>
      <c r="BG52" s="339"/>
      <c r="BH52" s="339"/>
      <c r="BI52" s="339"/>
      <c r="BJ52" s="339"/>
      <c r="BK52" s="339"/>
      <c r="BL52" s="339"/>
      <c r="BM52" s="339"/>
      <c r="BN52" s="339"/>
      <c r="BO52" s="339"/>
      <c r="BP52" s="339"/>
      <c r="BQ52" s="339"/>
      <c r="BR52" s="339"/>
      <c r="BS52" s="339"/>
      <c r="BT52" s="339"/>
      <c r="BU52" s="339"/>
      <c r="BV52" s="339"/>
      <c r="BW52" s="339"/>
      <c r="BX52" s="339"/>
      <c r="BY52" s="339"/>
      <c r="BZ52" s="339"/>
      <c r="CA52" s="339"/>
      <c r="CB52" s="339"/>
      <c r="CC52" s="339"/>
      <c r="CD52" s="339"/>
      <c r="CE52" s="339"/>
      <c r="CF52" s="339"/>
      <c r="CG52" s="339"/>
      <c r="CH52" s="339"/>
      <c r="CI52" s="339"/>
      <c r="CJ52" s="339"/>
      <c r="CK52" s="339"/>
      <c r="CL52" s="339"/>
      <c r="CM52" s="339"/>
      <c r="CN52" s="339"/>
      <c r="CO52" s="339"/>
      <c r="CP52" s="339"/>
      <c r="CQ52" s="339"/>
      <c r="CR52" s="339"/>
      <c r="CS52" s="339"/>
      <c r="CT52" s="339"/>
      <c r="CU52" s="339"/>
      <c r="CV52" s="339"/>
      <c r="CW52" s="339"/>
      <c r="CX52" s="339"/>
      <c r="CY52" s="339"/>
      <c r="CZ52" s="339"/>
      <c r="DA52" s="339"/>
      <c r="DB52" s="339"/>
      <c r="DC52" s="339"/>
      <c r="DD52" s="339"/>
      <c r="DE52" s="339"/>
      <c r="DF52" s="339"/>
      <c r="DG52" s="339"/>
      <c r="DH52" s="339"/>
      <c r="DI52" s="339"/>
    </row>
    <row r="53" spans="5:113" x14ac:dyDescent="0.2">
      <c r="E53" s="339" t="s">
        <v>143</v>
      </c>
      <c r="F53" s="339"/>
      <c r="G53" s="339"/>
      <c r="H53" s="339"/>
      <c r="I53" s="339"/>
      <c r="J53" s="339"/>
      <c r="K53" s="339"/>
      <c r="L53" s="339"/>
      <c r="M53" s="339"/>
      <c r="N53" s="339"/>
      <c r="O53" s="339"/>
      <c r="P53" s="339"/>
      <c r="Q53" s="339"/>
      <c r="R53" s="339"/>
      <c r="S53" s="339"/>
      <c r="T53" s="339"/>
      <c r="U53" s="339"/>
      <c r="V53" s="339"/>
      <c r="W53" s="339"/>
      <c r="X53" s="339"/>
      <c r="Y53" s="339"/>
      <c r="Z53" s="339"/>
      <c r="AA53" s="339"/>
      <c r="AB53" s="339"/>
      <c r="AC53" s="339"/>
      <c r="AD53" s="339"/>
      <c r="AE53" s="339"/>
      <c r="AF53" s="339"/>
      <c r="AG53" s="339"/>
      <c r="AH53" s="339"/>
      <c r="AI53" s="339"/>
      <c r="AJ53" s="339"/>
      <c r="AK53" s="339"/>
      <c r="AL53" s="339"/>
      <c r="AM53" s="339"/>
      <c r="AN53" s="339"/>
      <c r="AO53" s="339"/>
      <c r="AP53" s="339"/>
      <c r="AQ53" s="339"/>
      <c r="AR53" s="339"/>
      <c r="AS53" s="339"/>
      <c r="AT53" s="339"/>
      <c r="AU53" s="339"/>
      <c r="AV53" s="339"/>
      <c r="AW53" s="339"/>
      <c r="AX53" s="339"/>
      <c r="AY53" s="339"/>
      <c r="AZ53" s="339"/>
      <c r="BA53" s="339"/>
      <c r="BB53" s="339"/>
      <c r="BC53" s="339"/>
      <c r="BD53" s="339"/>
      <c r="BE53" s="339"/>
      <c r="BF53" s="339"/>
      <c r="BG53" s="339"/>
      <c r="BH53" s="339"/>
      <c r="BI53" s="339"/>
      <c r="BJ53" s="339"/>
      <c r="BK53" s="339"/>
      <c r="BL53" s="339"/>
      <c r="BM53" s="339"/>
      <c r="BN53" s="339"/>
      <c r="BO53" s="339"/>
      <c r="BP53" s="339"/>
      <c r="BQ53" s="339"/>
      <c r="BR53" s="339"/>
      <c r="BS53" s="339"/>
      <c r="BT53" s="339"/>
      <c r="BU53" s="339"/>
      <c r="BV53" s="339"/>
      <c r="BW53" s="339"/>
      <c r="BX53" s="339"/>
      <c r="BY53" s="339"/>
      <c r="BZ53" s="339"/>
      <c r="CA53" s="339"/>
      <c r="CB53" s="339"/>
      <c r="CC53" s="339"/>
      <c r="CD53" s="339"/>
      <c r="CE53" s="339"/>
      <c r="CF53" s="339"/>
      <c r="CG53" s="339"/>
      <c r="CH53" s="339"/>
      <c r="CI53" s="339"/>
      <c r="CJ53" s="339"/>
      <c r="CK53" s="339"/>
      <c r="CL53" s="339"/>
      <c r="CM53" s="339"/>
      <c r="CN53" s="339"/>
      <c r="CO53" s="339"/>
      <c r="CP53" s="339"/>
      <c r="CQ53" s="339"/>
      <c r="CR53" s="339"/>
      <c r="CS53" s="339"/>
      <c r="CT53" s="339"/>
      <c r="CU53" s="339"/>
      <c r="CV53" s="339"/>
      <c r="CW53" s="339"/>
      <c r="CX53" s="339"/>
      <c r="CY53" s="339"/>
      <c r="CZ53" s="339"/>
      <c r="DA53" s="339"/>
      <c r="DB53" s="339"/>
      <c r="DC53" s="339"/>
      <c r="DD53" s="339"/>
      <c r="DE53" s="339"/>
      <c r="DF53" s="339"/>
      <c r="DG53" s="339"/>
      <c r="DH53" s="339"/>
      <c r="DI53" s="339"/>
    </row>
    <row r="54" spans="5:113" x14ac:dyDescent="0.2"/>
    <row r="55" spans="5:113" x14ac:dyDescent="0.2"/>
    <row r="56" spans="5:113" x14ac:dyDescent="0.2"/>
  </sheetData>
  <sheetProtection algorithmName="SHA-512" hashValue="/g7TXkwNbzBB5txRHo2WqG5RzClndz+pbL5TIcuYIf72kn3PY2QXaIp9kijv1z0JqdKzmdeUizZ1WtMtqd04Wg==" saltValue="e7CrRiXdy/l8Ugj+J0lUNg=="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6:K8"/>
    <mergeCell ref="L6:V8"/>
    <mergeCell ref="W6:AB8"/>
    <mergeCell ref="AC6:AL8"/>
    <mergeCell ref="AM6:AT6"/>
    <mergeCell ref="AU6:AX6"/>
    <mergeCell ref="AY6:BM6"/>
    <mergeCell ref="BN6:BU6"/>
    <mergeCell ref="AM5:AT5"/>
    <mergeCell ref="AU5:AX5"/>
    <mergeCell ref="AY5:BM5"/>
    <mergeCell ref="BN5:BU5"/>
    <mergeCell ref="BV5:CC5"/>
    <mergeCell ref="CD5:CS5"/>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L16:Q16"/>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CE22:CS23"/>
    <mergeCell ref="CT22:DA23"/>
    <mergeCell ref="DB22:DI23"/>
    <mergeCell ref="AY23:BM23"/>
    <mergeCell ref="BN23:BU23"/>
    <mergeCell ref="BV23:CC23"/>
    <mergeCell ref="AH22:AL23"/>
    <mergeCell ref="AM22:AR23"/>
    <mergeCell ref="AS22:AX23"/>
    <mergeCell ref="AY22:BM22"/>
    <mergeCell ref="BN22:BU22"/>
    <mergeCell ref="BV22:CC22"/>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E24:K24"/>
    <mergeCell ref="L24:P24"/>
    <mergeCell ref="Q24:V24"/>
    <mergeCell ref="Z24:AG24"/>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CQ34:DE34"/>
    <mergeCell ref="DG34:DH34"/>
    <mergeCell ref="C35:D35"/>
    <mergeCell ref="E35:S35"/>
    <mergeCell ref="U35:V35"/>
    <mergeCell ref="W35:AK35"/>
    <mergeCell ref="AM35:AN35"/>
    <mergeCell ref="AO35:BC35"/>
    <mergeCell ref="DG35:DH35"/>
    <mergeCell ref="C36:D36"/>
    <mergeCell ref="E36:S36"/>
    <mergeCell ref="U36:V36"/>
    <mergeCell ref="W36:AK36"/>
    <mergeCell ref="AM36:AN36"/>
    <mergeCell ref="AO36:BC36"/>
    <mergeCell ref="BE36:BF36"/>
    <mergeCell ref="BG36:BU36"/>
    <mergeCell ref="BW36:BX36"/>
    <mergeCell ref="BE35:BF35"/>
    <mergeCell ref="BG35:BU35"/>
    <mergeCell ref="BW35:BX35"/>
    <mergeCell ref="BY35:CM35"/>
    <mergeCell ref="CO35:CP35"/>
    <mergeCell ref="CQ35:DE35"/>
    <mergeCell ref="BY36:CM36"/>
    <mergeCell ref="CO36:CP36"/>
    <mergeCell ref="CQ36:DE36"/>
    <mergeCell ref="DG36:DH36"/>
    <mergeCell ref="C37:D37"/>
    <mergeCell ref="E37:S37"/>
    <mergeCell ref="U37:V37"/>
    <mergeCell ref="W37:AK37"/>
    <mergeCell ref="AM37:AN37"/>
    <mergeCell ref="AO37:BC37"/>
    <mergeCell ref="DG37:DH37"/>
    <mergeCell ref="C38:D38"/>
    <mergeCell ref="E38:S38"/>
    <mergeCell ref="U38:V38"/>
    <mergeCell ref="W38:AK38"/>
    <mergeCell ref="AM38:AN38"/>
    <mergeCell ref="AO38:BC38"/>
    <mergeCell ref="BE38:BF38"/>
    <mergeCell ref="BG38:BU38"/>
    <mergeCell ref="BW38:BX38"/>
    <mergeCell ref="BE37:BF37"/>
    <mergeCell ref="BG37:BU37"/>
    <mergeCell ref="BW37:BX37"/>
    <mergeCell ref="BY37:CM37"/>
    <mergeCell ref="CO37:CP37"/>
    <mergeCell ref="CQ37:DE37"/>
    <mergeCell ref="BY38:CM38"/>
    <mergeCell ref="CO38:CP38"/>
    <mergeCell ref="CQ38:DE38"/>
    <mergeCell ref="DG38:DH38"/>
    <mergeCell ref="C39:D39"/>
    <mergeCell ref="E39:S39"/>
    <mergeCell ref="U39:V39"/>
    <mergeCell ref="W39:AK39"/>
    <mergeCell ref="AM39:AN39"/>
    <mergeCell ref="AO39:BC39"/>
    <mergeCell ref="DG39:DH39"/>
    <mergeCell ref="C40:D40"/>
    <mergeCell ref="E40:S40"/>
    <mergeCell ref="U40:V40"/>
    <mergeCell ref="W40:AK40"/>
    <mergeCell ref="AM40:AN40"/>
    <mergeCell ref="AO40:BC40"/>
    <mergeCell ref="BE40:BF40"/>
    <mergeCell ref="BG40:BU40"/>
    <mergeCell ref="BW40:BX40"/>
    <mergeCell ref="BE39:BF39"/>
    <mergeCell ref="BG39:BU39"/>
    <mergeCell ref="BW39:BX39"/>
    <mergeCell ref="BY39:CM39"/>
    <mergeCell ref="CO39:CP39"/>
    <mergeCell ref="CQ39:DE39"/>
    <mergeCell ref="BY40:CM40"/>
    <mergeCell ref="CO40:CP40"/>
    <mergeCell ref="CQ40:DE40"/>
    <mergeCell ref="DG40:DH40"/>
    <mergeCell ref="C41:D41"/>
    <mergeCell ref="E41:S41"/>
    <mergeCell ref="U41:V41"/>
    <mergeCell ref="W41:AK41"/>
    <mergeCell ref="AM41:AN41"/>
    <mergeCell ref="AO41:BC41"/>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BY42:CM42"/>
    <mergeCell ref="CO42:CP42"/>
    <mergeCell ref="CQ42:DE42"/>
    <mergeCell ref="DG42:DH42"/>
    <mergeCell ref="C43:D43"/>
    <mergeCell ref="E43:S43"/>
    <mergeCell ref="U43:V43"/>
    <mergeCell ref="W43:AK43"/>
    <mergeCell ref="AM43:AN43"/>
    <mergeCell ref="AO43:BC43"/>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AE3E1A-41B6-4275-8993-631D39E97F20}">
  <sheetPr>
    <pageSetUpPr fitToPage="1"/>
  </sheetPr>
  <dimension ref="B1:EM49"/>
  <sheetViews>
    <sheetView showGridLines="0" workbookViewId="0"/>
  </sheetViews>
  <sheetFormatPr defaultColWidth="0" defaultRowHeight="11.25" customHeight="1" zeroHeight="1" x14ac:dyDescent="0.2"/>
  <cols>
    <col min="1" max="1" width="1.6328125" style="73" customWidth="1"/>
    <col min="2" max="2" width="2.36328125" style="73" customWidth="1"/>
    <col min="3" max="16" width="2.6328125" style="73" customWidth="1"/>
    <col min="17" max="17" width="2.36328125" style="73" customWidth="1"/>
    <col min="18" max="95" width="1.6328125" style="73" customWidth="1"/>
    <col min="96" max="133" width="1.6328125" style="85" customWidth="1"/>
    <col min="134" max="143" width="1.6328125" style="73" customWidth="1"/>
    <col min="144" max="16384" width="0" style="73" hidden="1"/>
  </cols>
  <sheetData>
    <row r="1" spans="2:143" ht="22.5" customHeight="1" thickBot="1" x14ac:dyDescent="0.25">
      <c r="B1" s="71"/>
      <c r="C1" s="72"/>
      <c r="D1" s="72"/>
      <c r="E1" s="72"/>
      <c r="F1" s="72"/>
      <c r="G1" s="72"/>
      <c r="H1" s="72"/>
      <c r="I1" s="72"/>
      <c r="J1" s="72"/>
      <c r="K1" s="72"/>
      <c r="L1" s="72"/>
      <c r="M1" s="72"/>
      <c r="N1" s="72"/>
      <c r="O1" s="72"/>
      <c r="P1" s="72"/>
      <c r="Q1" s="72"/>
      <c r="R1" s="72"/>
      <c r="S1" s="72"/>
      <c r="T1" s="72"/>
      <c r="U1" s="72"/>
      <c r="V1" s="72"/>
      <c r="W1" s="72"/>
      <c r="X1" s="72"/>
      <c r="Y1" s="72"/>
      <c r="Z1" s="72"/>
      <c r="AA1" s="72"/>
      <c r="AB1" s="72"/>
      <c r="AC1" s="72"/>
      <c r="AD1" s="72"/>
      <c r="AE1" s="72"/>
      <c r="AF1" s="72"/>
      <c r="AG1" s="72"/>
      <c r="AH1" s="72"/>
      <c r="AI1" s="72"/>
      <c r="AJ1" s="72"/>
      <c r="AK1" s="72"/>
      <c r="AL1" s="72"/>
      <c r="AM1" s="72"/>
      <c r="AN1" s="72"/>
      <c r="AO1" s="72"/>
      <c r="AP1" s="72"/>
      <c r="AQ1" s="72"/>
      <c r="AR1" s="72"/>
      <c r="AS1" s="72"/>
      <c r="AT1" s="72"/>
      <c r="AU1" s="72"/>
      <c r="AV1" s="72"/>
      <c r="AW1" s="72"/>
      <c r="AX1" s="72"/>
      <c r="AY1" s="72"/>
      <c r="AZ1" s="72"/>
      <c r="BA1" s="72"/>
      <c r="BB1" s="72"/>
      <c r="BC1" s="72"/>
      <c r="BD1" s="72"/>
      <c r="BE1" s="72"/>
      <c r="BF1" s="72"/>
      <c r="BG1" s="72"/>
      <c r="BH1" s="72"/>
      <c r="BI1" s="72"/>
      <c r="BJ1" s="72"/>
      <c r="BK1" s="72"/>
      <c r="BL1" s="72"/>
      <c r="BM1" s="72"/>
      <c r="BN1" s="72"/>
      <c r="BO1" s="72"/>
      <c r="BP1" s="72"/>
      <c r="BQ1" s="72"/>
      <c r="BR1" s="72"/>
      <c r="BS1" s="72"/>
      <c r="BT1" s="72"/>
      <c r="BU1" s="72"/>
      <c r="BV1" s="72"/>
      <c r="BW1" s="72"/>
      <c r="BX1" s="72"/>
      <c r="BY1" s="72"/>
      <c r="BZ1" s="72"/>
      <c r="CA1" s="72"/>
      <c r="CB1" s="72"/>
      <c r="CC1" s="72"/>
      <c r="CD1" s="72"/>
      <c r="CE1" s="72"/>
      <c r="CF1" s="72"/>
      <c r="CG1" s="72"/>
      <c r="CH1" s="72"/>
      <c r="CI1" s="72"/>
      <c r="CJ1" s="72"/>
      <c r="CK1" s="72"/>
      <c r="CL1" s="72"/>
      <c r="CM1" s="72"/>
      <c r="CN1" s="72"/>
      <c r="CO1" s="72"/>
      <c r="CP1" s="72"/>
      <c r="CQ1" s="72"/>
      <c r="CR1" s="72"/>
      <c r="CS1" s="72"/>
      <c r="CT1" s="72"/>
      <c r="CU1" s="72"/>
      <c r="CV1" s="72"/>
      <c r="CW1" s="72"/>
      <c r="CX1" s="72"/>
      <c r="CY1" s="72"/>
      <c r="CZ1" s="72"/>
      <c r="DA1" s="72"/>
      <c r="DB1" s="72"/>
      <c r="DC1" s="72"/>
      <c r="DD1" s="72"/>
      <c r="DE1" s="72"/>
      <c r="DF1" s="72"/>
      <c r="DG1" s="72"/>
      <c r="DH1" s="693" t="s">
        <v>144</v>
      </c>
      <c r="DI1" s="694"/>
      <c r="DJ1" s="694"/>
      <c r="DK1" s="694"/>
      <c r="DL1" s="694"/>
      <c r="DM1" s="694"/>
      <c r="DN1" s="695"/>
      <c r="DO1" s="73"/>
      <c r="DP1" s="693" t="s">
        <v>145</v>
      </c>
      <c r="DQ1" s="694"/>
      <c r="DR1" s="694"/>
      <c r="DS1" s="694"/>
      <c r="DT1" s="694"/>
      <c r="DU1" s="694"/>
      <c r="DV1" s="694"/>
      <c r="DW1" s="694"/>
      <c r="DX1" s="694"/>
      <c r="DY1" s="694"/>
      <c r="DZ1" s="694"/>
      <c r="EA1" s="694"/>
      <c r="EB1" s="694"/>
      <c r="EC1" s="695"/>
      <c r="ED1" s="72"/>
      <c r="EE1" s="72"/>
      <c r="EF1" s="72"/>
      <c r="EG1" s="72"/>
      <c r="EH1" s="72"/>
      <c r="EI1" s="72"/>
      <c r="EJ1" s="72"/>
      <c r="EK1" s="72"/>
      <c r="EL1" s="72"/>
      <c r="EM1" s="72"/>
    </row>
    <row r="2" spans="2:143" ht="22.5" customHeight="1" x14ac:dyDescent="0.2">
      <c r="B2" s="74" t="s">
        <v>146</v>
      </c>
      <c r="R2" s="75"/>
      <c r="S2" s="75"/>
      <c r="T2" s="75"/>
      <c r="U2" s="75"/>
      <c r="V2" s="75"/>
      <c r="W2" s="75"/>
      <c r="X2" s="75"/>
      <c r="Y2" s="75"/>
      <c r="Z2" s="75"/>
      <c r="AA2" s="75"/>
      <c r="AB2" s="75"/>
      <c r="AC2" s="75"/>
      <c r="AE2" s="76"/>
      <c r="AF2" s="76"/>
      <c r="AG2" s="76"/>
      <c r="AH2" s="76"/>
      <c r="AI2" s="76"/>
      <c r="AJ2" s="75"/>
      <c r="AK2" s="75"/>
      <c r="AL2" s="75"/>
      <c r="AM2" s="75"/>
      <c r="AN2" s="75"/>
      <c r="AO2" s="75"/>
      <c r="AP2" s="75"/>
      <c r="CD2" s="72"/>
      <c r="CE2" s="72"/>
      <c r="CF2" s="72"/>
      <c r="CG2" s="72"/>
      <c r="CH2" s="72"/>
      <c r="CI2" s="72"/>
      <c r="CJ2" s="72"/>
      <c r="CK2" s="72"/>
      <c r="CL2" s="72"/>
      <c r="CM2" s="72"/>
      <c r="CN2" s="72"/>
      <c r="CO2" s="72"/>
      <c r="CP2" s="72"/>
      <c r="CQ2" s="72"/>
      <c r="CR2" s="72"/>
      <c r="CS2" s="72"/>
      <c r="CT2" s="72"/>
      <c r="CU2" s="72"/>
      <c r="CV2" s="72"/>
      <c r="CW2" s="72"/>
      <c r="CX2" s="72"/>
      <c r="CY2" s="72"/>
      <c r="CZ2" s="72"/>
      <c r="DA2" s="72"/>
      <c r="DB2" s="72"/>
      <c r="DC2" s="72"/>
      <c r="DD2" s="72"/>
      <c r="DE2" s="72"/>
      <c r="DF2" s="72"/>
      <c r="DG2" s="72"/>
      <c r="DH2" s="72"/>
      <c r="DI2" s="72"/>
      <c r="DJ2" s="72"/>
      <c r="DK2" s="72"/>
      <c r="DL2" s="72"/>
      <c r="DM2" s="72"/>
      <c r="DN2" s="72"/>
      <c r="DO2" s="72"/>
      <c r="DP2" s="72"/>
      <c r="DQ2" s="72"/>
      <c r="DR2" s="72"/>
      <c r="DS2" s="72"/>
      <c r="DT2" s="72"/>
      <c r="DU2" s="72"/>
      <c r="DV2" s="72"/>
      <c r="DW2" s="72"/>
      <c r="DX2" s="72"/>
      <c r="DY2" s="72"/>
      <c r="DZ2" s="72"/>
      <c r="EA2" s="72"/>
      <c r="EB2" s="72"/>
      <c r="EC2" s="72"/>
    </row>
    <row r="3" spans="2:143" ht="11.25" customHeight="1" x14ac:dyDescent="0.2">
      <c r="B3" s="654" t="s">
        <v>147</v>
      </c>
      <c r="C3" s="655"/>
      <c r="D3" s="655"/>
      <c r="E3" s="655"/>
      <c r="F3" s="655"/>
      <c r="G3" s="655"/>
      <c r="H3" s="655"/>
      <c r="I3" s="655"/>
      <c r="J3" s="655"/>
      <c r="K3" s="655"/>
      <c r="L3" s="655"/>
      <c r="M3" s="655"/>
      <c r="N3" s="655"/>
      <c r="O3" s="655"/>
      <c r="P3" s="655"/>
      <c r="Q3" s="655"/>
      <c r="R3" s="655"/>
      <c r="S3" s="655"/>
      <c r="T3" s="655"/>
      <c r="U3" s="655"/>
      <c r="V3" s="655"/>
      <c r="W3" s="655"/>
      <c r="X3" s="655"/>
      <c r="Y3" s="655"/>
      <c r="Z3" s="655"/>
      <c r="AA3" s="655"/>
      <c r="AB3" s="655"/>
      <c r="AC3" s="655"/>
      <c r="AD3" s="655"/>
      <c r="AE3" s="655"/>
      <c r="AF3" s="655"/>
      <c r="AG3" s="655"/>
      <c r="AH3" s="655"/>
      <c r="AI3" s="655"/>
      <c r="AJ3" s="655"/>
      <c r="AK3" s="655"/>
      <c r="AL3" s="655"/>
      <c r="AM3" s="655"/>
      <c r="AN3" s="655"/>
      <c r="AO3" s="655"/>
      <c r="AP3" s="654" t="s">
        <v>148</v>
      </c>
      <c r="AQ3" s="655"/>
      <c r="AR3" s="655"/>
      <c r="AS3" s="655"/>
      <c r="AT3" s="655"/>
      <c r="AU3" s="655"/>
      <c r="AV3" s="655"/>
      <c r="AW3" s="655"/>
      <c r="AX3" s="655"/>
      <c r="AY3" s="655"/>
      <c r="AZ3" s="655"/>
      <c r="BA3" s="655"/>
      <c r="BB3" s="655"/>
      <c r="BC3" s="655"/>
      <c r="BD3" s="655"/>
      <c r="BE3" s="655"/>
      <c r="BF3" s="655"/>
      <c r="BG3" s="655"/>
      <c r="BH3" s="655"/>
      <c r="BI3" s="655"/>
      <c r="BJ3" s="655"/>
      <c r="BK3" s="655"/>
      <c r="BL3" s="655"/>
      <c r="BM3" s="655"/>
      <c r="BN3" s="655"/>
      <c r="BO3" s="655"/>
      <c r="BP3" s="655"/>
      <c r="BQ3" s="655"/>
      <c r="BR3" s="655"/>
      <c r="BS3" s="655"/>
      <c r="BT3" s="655"/>
      <c r="BU3" s="655"/>
      <c r="BV3" s="655"/>
      <c r="BW3" s="655"/>
      <c r="BX3" s="655"/>
      <c r="BY3" s="655"/>
      <c r="BZ3" s="655"/>
      <c r="CA3" s="655"/>
      <c r="CB3" s="656"/>
      <c r="CD3" s="654" t="s">
        <v>149</v>
      </c>
      <c r="CE3" s="655"/>
      <c r="CF3" s="655"/>
      <c r="CG3" s="655"/>
      <c r="CH3" s="655"/>
      <c r="CI3" s="655"/>
      <c r="CJ3" s="655"/>
      <c r="CK3" s="655"/>
      <c r="CL3" s="655"/>
      <c r="CM3" s="655"/>
      <c r="CN3" s="655"/>
      <c r="CO3" s="655"/>
      <c r="CP3" s="655"/>
      <c r="CQ3" s="655"/>
      <c r="CR3" s="655"/>
      <c r="CS3" s="655"/>
      <c r="CT3" s="655"/>
      <c r="CU3" s="655"/>
      <c r="CV3" s="655"/>
      <c r="CW3" s="655"/>
      <c r="CX3" s="655"/>
      <c r="CY3" s="655"/>
      <c r="CZ3" s="655"/>
      <c r="DA3" s="655"/>
      <c r="DB3" s="655"/>
      <c r="DC3" s="655"/>
      <c r="DD3" s="655"/>
      <c r="DE3" s="655"/>
      <c r="DF3" s="655"/>
      <c r="DG3" s="655"/>
      <c r="DH3" s="655"/>
      <c r="DI3" s="655"/>
      <c r="DJ3" s="655"/>
      <c r="DK3" s="655"/>
      <c r="DL3" s="655"/>
      <c r="DM3" s="655"/>
      <c r="DN3" s="655"/>
      <c r="DO3" s="655"/>
      <c r="DP3" s="655"/>
      <c r="DQ3" s="655"/>
      <c r="DR3" s="655"/>
      <c r="DS3" s="655"/>
      <c r="DT3" s="655"/>
      <c r="DU3" s="655"/>
      <c r="DV3" s="655"/>
      <c r="DW3" s="655"/>
      <c r="DX3" s="655"/>
      <c r="DY3" s="655"/>
      <c r="DZ3" s="655"/>
      <c r="EA3" s="655"/>
      <c r="EB3" s="655"/>
      <c r="EC3" s="656"/>
    </row>
    <row r="4" spans="2:143" ht="11.25" customHeight="1" x14ac:dyDescent="0.2">
      <c r="B4" s="654" t="s">
        <v>22</v>
      </c>
      <c r="C4" s="655"/>
      <c r="D4" s="655"/>
      <c r="E4" s="655"/>
      <c r="F4" s="655"/>
      <c r="G4" s="655"/>
      <c r="H4" s="655"/>
      <c r="I4" s="655"/>
      <c r="J4" s="655"/>
      <c r="K4" s="655"/>
      <c r="L4" s="655"/>
      <c r="M4" s="655"/>
      <c r="N4" s="655"/>
      <c r="O4" s="655"/>
      <c r="P4" s="655"/>
      <c r="Q4" s="656"/>
      <c r="R4" s="654" t="s">
        <v>150</v>
      </c>
      <c r="S4" s="655"/>
      <c r="T4" s="655"/>
      <c r="U4" s="655"/>
      <c r="V4" s="655"/>
      <c r="W4" s="655"/>
      <c r="X4" s="655"/>
      <c r="Y4" s="656"/>
      <c r="Z4" s="654" t="s">
        <v>151</v>
      </c>
      <c r="AA4" s="655"/>
      <c r="AB4" s="655"/>
      <c r="AC4" s="656"/>
      <c r="AD4" s="654" t="s">
        <v>152</v>
      </c>
      <c r="AE4" s="655"/>
      <c r="AF4" s="655"/>
      <c r="AG4" s="655"/>
      <c r="AH4" s="655"/>
      <c r="AI4" s="655"/>
      <c r="AJ4" s="655"/>
      <c r="AK4" s="656"/>
      <c r="AL4" s="654" t="s">
        <v>151</v>
      </c>
      <c r="AM4" s="655"/>
      <c r="AN4" s="655"/>
      <c r="AO4" s="656"/>
      <c r="AP4" s="690" t="s">
        <v>153</v>
      </c>
      <c r="AQ4" s="690"/>
      <c r="AR4" s="690"/>
      <c r="AS4" s="690"/>
      <c r="AT4" s="690"/>
      <c r="AU4" s="690"/>
      <c r="AV4" s="690"/>
      <c r="AW4" s="690"/>
      <c r="AX4" s="690"/>
      <c r="AY4" s="690"/>
      <c r="AZ4" s="690"/>
      <c r="BA4" s="690"/>
      <c r="BB4" s="690"/>
      <c r="BC4" s="690"/>
      <c r="BD4" s="690"/>
      <c r="BE4" s="690"/>
      <c r="BF4" s="690"/>
      <c r="BG4" s="690" t="s">
        <v>154</v>
      </c>
      <c r="BH4" s="690"/>
      <c r="BI4" s="690"/>
      <c r="BJ4" s="690"/>
      <c r="BK4" s="690"/>
      <c r="BL4" s="690"/>
      <c r="BM4" s="690"/>
      <c r="BN4" s="690"/>
      <c r="BO4" s="690" t="s">
        <v>151</v>
      </c>
      <c r="BP4" s="690"/>
      <c r="BQ4" s="690"/>
      <c r="BR4" s="690"/>
      <c r="BS4" s="690" t="s">
        <v>155</v>
      </c>
      <c r="BT4" s="690"/>
      <c r="BU4" s="690"/>
      <c r="BV4" s="690"/>
      <c r="BW4" s="690"/>
      <c r="BX4" s="690"/>
      <c r="BY4" s="690"/>
      <c r="BZ4" s="690"/>
      <c r="CA4" s="690"/>
      <c r="CB4" s="690"/>
      <c r="CD4" s="654" t="s">
        <v>156</v>
      </c>
      <c r="CE4" s="655"/>
      <c r="CF4" s="655"/>
      <c r="CG4" s="655"/>
      <c r="CH4" s="655"/>
      <c r="CI4" s="655"/>
      <c r="CJ4" s="655"/>
      <c r="CK4" s="655"/>
      <c r="CL4" s="655"/>
      <c r="CM4" s="655"/>
      <c r="CN4" s="655"/>
      <c r="CO4" s="655"/>
      <c r="CP4" s="655"/>
      <c r="CQ4" s="655"/>
      <c r="CR4" s="655"/>
      <c r="CS4" s="655"/>
      <c r="CT4" s="655"/>
      <c r="CU4" s="655"/>
      <c r="CV4" s="655"/>
      <c r="CW4" s="655"/>
      <c r="CX4" s="655"/>
      <c r="CY4" s="655"/>
      <c r="CZ4" s="655"/>
      <c r="DA4" s="655"/>
      <c r="DB4" s="655"/>
      <c r="DC4" s="655"/>
      <c r="DD4" s="655"/>
      <c r="DE4" s="655"/>
      <c r="DF4" s="655"/>
      <c r="DG4" s="655"/>
      <c r="DH4" s="655"/>
      <c r="DI4" s="655"/>
      <c r="DJ4" s="655"/>
      <c r="DK4" s="655"/>
      <c r="DL4" s="655"/>
      <c r="DM4" s="655"/>
      <c r="DN4" s="655"/>
      <c r="DO4" s="655"/>
      <c r="DP4" s="655"/>
      <c r="DQ4" s="655"/>
      <c r="DR4" s="655"/>
      <c r="DS4" s="655"/>
      <c r="DT4" s="655"/>
      <c r="DU4" s="655"/>
      <c r="DV4" s="655"/>
      <c r="DW4" s="655"/>
      <c r="DX4" s="655"/>
      <c r="DY4" s="655"/>
      <c r="DZ4" s="655"/>
      <c r="EA4" s="655"/>
      <c r="EB4" s="655"/>
      <c r="EC4" s="656"/>
    </row>
    <row r="5" spans="2:143" ht="11.25" customHeight="1" x14ac:dyDescent="0.2">
      <c r="B5" s="651" t="s">
        <v>157</v>
      </c>
      <c r="C5" s="652"/>
      <c r="D5" s="652"/>
      <c r="E5" s="652"/>
      <c r="F5" s="652"/>
      <c r="G5" s="652"/>
      <c r="H5" s="652"/>
      <c r="I5" s="652"/>
      <c r="J5" s="652"/>
      <c r="K5" s="652"/>
      <c r="L5" s="652"/>
      <c r="M5" s="652"/>
      <c r="N5" s="652"/>
      <c r="O5" s="652"/>
      <c r="P5" s="652"/>
      <c r="Q5" s="653"/>
      <c r="R5" s="648">
        <v>2169162</v>
      </c>
      <c r="S5" s="649"/>
      <c r="T5" s="649"/>
      <c r="U5" s="649"/>
      <c r="V5" s="649"/>
      <c r="W5" s="649"/>
      <c r="X5" s="649"/>
      <c r="Y5" s="677"/>
      <c r="Z5" s="691">
        <v>18.8</v>
      </c>
      <c r="AA5" s="691"/>
      <c r="AB5" s="691"/>
      <c r="AC5" s="691"/>
      <c r="AD5" s="692">
        <v>2143648</v>
      </c>
      <c r="AE5" s="692"/>
      <c r="AF5" s="692"/>
      <c r="AG5" s="692"/>
      <c r="AH5" s="692"/>
      <c r="AI5" s="692"/>
      <c r="AJ5" s="692"/>
      <c r="AK5" s="692"/>
      <c r="AL5" s="678">
        <v>31.7</v>
      </c>
      <c r="AM5" s="661"/>
      <c r="AN5" s="661"/>
      <c r="AO5" s="679"/>
      <c r="AP5" s="651" t="s">
        <v>158</v>
      </c>
      <c r="AQ5" s="652"/>
      <c r="AR5" s="652"/>
      <c r="AS5" s="652"/>
      <c r="AT5" s="652"/>
      <c r="AU5" s="652"/>
      <c r="AV5" s="652"/>
      <c r="AW5" s="652"/>
      <c r="AX5" s="652"/>
      <c r="AY5" s="652"/>
      <c r="AZ5" s="652"/>
      <c r="BA5" s="652"/>
      <c r="BB5" s="652"/>
      <c r="BC5" s="652"/>
      <c r="BD5" s="652"/>
      <c r="BE5" s="652"/>
      <c r="BF5" s="653"/>
      <c r="BG5" s="596">
        <v>2109534</v>
      </c>
      <c r="BH5" s="597"/>
      <c r="BI5" s="597"/>
      <c r="BJ5" s="597"/>
      <c r="BK5" s="597"/>
      <c r="BL5" s="597"/>
      <c r="BM5" s="597"/>
      <c r="BN5" s="598"/>
      <c r="BO5" s="638">
        <v>97.3</v>
      </c>
      <c r="BP5" s="638"/>
      <c r="BQ5" s="638"/>
      <c r="BR5" s="638"/>
      <c r="BS5" s="639">
        <v>25256</v>
      </c>
      <c r="BT5" s="639"/>
      <c r="BU5" s="639"/>
      <c r="BV5" s="639"/>
      <c r="BW5" s="639"/>
      <c r="BX5" s="639"/>
      <c r="BY5" s="639"/>
      <c r="BZ5" s="639"/>
      <c r="CA5" s="639"/>
      <c r="CB5" s="673"/>
      <c r="CD5" s="654" t="s">
        <v>153</v>
      </c>
      <c r="CE5" s="655"/>
      <c r="CF5" s="655"/>
      <c r="CG5" s="655"/>
      <c r="CH5" s="655"/>
      <c r="CI5" s="655"/>
      <c r="CJ5" s="655"/>
      <c r="CK5" s="655"/>
      <c r="CL5" s="655"/>
      <c r="CM5" s="655"/>
      <c r="CN5" s="655"/>
      <c r="CO5" s="655"/>
      <c r="CP5" s="655"/>
      <c r="CQ5" s="656"/>
      <c r="CR5" s="654" t="s">
        <v>159</v>
      </c>
      <c r="CS5" s="655"/>
      <c r="CT5" s="655"/>
      <c r="CU5" s="655"/>
      <c r="CV5" s="655"/>
      <c r="CW5" s="655"/>
      <c r="CX5" s="655"/>
      <c r="CY5" s="656"/>
      <c r="CZ5" s="654" t="s">
        <v>151</v>
      </c>
      <c r="DA5" s="655"/>
      <c r="DB5" s="655"/>
      <c r="DC5" s="656"/>
      <c r="DD5" s="654" t="s">
        <v>160</v>
      </c>
      <c r="DE5" s="655"/>
      <c r="DF5" s="655"/>
      <c r="DG5" s="655"/>
      <c r="DH5" s="655"/>
      <c r="DI5" s="655"/>
      <c r="DJ5" s="655"/>
      <c r="DK5" s="655"/>
      <c r="DL5" s="655"/>
      <c r="DM5" s="655"/>
      <c r="DN5" s="655"/>
      <c r="DO5" s="655"/>
      <c r="DP5" s="656"/>
      <c r="DQ5" s="654" t="s">
        <v>161</v>
      </c>
      <c r="DR5" s="655"/>
      <c r="DS5" s="655"/>
      <c r="DT5" s="655"/>
      <c r="DU5" s="655"/>
      <c r="DV5" s="655"/>
      <c r="DW5" s="655"/>
      <c r="DX5" s="655"/>
      <c r="DY5" s="655"/>
      <c r="DZ5" s="655"/>
      <c r="EA5" s="655"/>
      <c r="EB5" s="655"/>
      <c r="EC5" s="656"/>
    </row>
    <row r="6" spans="2:143" ht="11.25" customHeight="1" x14ac:dyDescent="0.2">
      <c r="B6" s="593" t="s">
        <v>162</v>
      </c>
      <c r="C6" s="594"/>
      <c r="D6" s="594"/>
      <c r="E6" s="594"/>
      <c r="F6" s="594"/>
      <c r="G6" s="594"/>
      <c r="H6" s="594"/>
      <c r="I6" s="594"/>
      <c r="J6" s="594"/>
      <c r="K6" s="594"/>
      <c r="L6" s="594"/>
      <c r="M6" s="594"/>
      <c r="N6" s="594"/>
      <c r="O6" s="594"/>
      <c r="P6" s="594"/>
      <c r="Q6" s="595"/>
      <c r="R6" s="596">
        <v>155182</v>
      </c>
      <c r="S6" s="597"/>
      <c r="T6" s="597"/>
      <c r="U6" s="597"/>
      <c r="V6" s="597"/>
      <c r="W6" s="597"/>
      <c r="X6" s="597"/>
      <c r="Y6" s="598"/>
      <c r="Z6" s="638">
        <v>1.3</v>
      </c>
      <c r="AA6" s="638"/>
      <c r="AB6" s="638"/>
      <c r="AC6" s="638"/>
      <c r="AD6" s="639">
        <v>155182</v>
      </c>
      <c r="AE6" s="639"/>
      <c r="AF6" s="639"/>
      <c r="AG6" s="639"/>
      <c r="AH6" s="639"/>
      <c r="AI6" s="639"/>
      <c r="AJ6" s="639"/>
      <c r="AK6" s="639"/>
      <c r="AL6" s="599">
        <v>2.2999999999999998</v>
      </c>
      <c r="AM6" s="600"/>
      <c r="AN6" s="600"/>
      <c r="AO6" s="640"/>
      <c r="AP6" s="593" t="s">
        <v>163</v>
      </c>
      <c r="AQ6" s="594"/>
      <c r="AR6" s="594"/>
      <c r="AS6" s="594"/>
      <c r="AT6" s="594"/>
      <c r="AU6" s="594"/>
      <c r="AV6" s="594"/>
      <c r="AW6" s="594"/>
      <c r="AX6" s="594"/>
      <c r="AY6" s="594"/>
      <c r="AZ6" s="594"/>
      <c r="BA6" s="594"/>
      <c r="BB6" s="594"/>
      <c r="BC6" s="594"/>
      <c r="BD6" s="594"/>
      <c r="BE6" s="594"/>
      <c r="BF6" s="595"/>
      <c r="BG6" s="596">
        <v>2109534</v>
      </c>
      <c r="BH6" s="597"/>
      <c r="BI6" s="597"/>
      <c r="BJ6" s="597"/>
      <c r="BK6" s="597"/>
      <c r="BL6" s="597"/>
      <c r="BM6" s="597"/>
      <c r="BN6" s="598"/>
      <c r="BO6" s="638">
        <v>97.3</v>
      </c>
      <c r="BP6" s="638"/>
      <c r="BQ6" s="638"/>
      <c r="BR6" s="638"/>
      <c r="BS6" s="639">
        <v>25256</v>
      </c>
      <c r="BT6" s="639"/>
      <c r="BU6" s="639"/>
      <c r="BV6" s="639"/>
      <c r="BW6" s="639"/>
      <c r="BX6" s="639"/>
      <c r="BY6" s="639"/>
      <c r="BZ6" s="639"/>
      <c r="CA6" s="639"/>
      <c r="CB6" s="673"/>
      <c r="CD6" s="651" t="s">
        <v>164</v>
      </c>
      <c r="CE6" s="652"/>
      <c r="CF6" s="652"/>
      <c r="CG6" s="652"/>
      <c r="CH6" s="652"/>
      <c r="CI6" s="652"/>
      <c r="CJ6" s="652"/>
      <c r="CK6" s="652"/>
      <c r="CL6" s="652"/>
      <c r="CM6" s="652"/>
      <c r="CN6" s="652"/>
      <c r="CO6" s="652"/>
      <c r="CP6" s="652"/>
      <c r="CQ6" s="653"/>
      <c r="CR6" s="596">
        <v>100609</v>
      </c>
      <c r="CS6" s="597"/>
      <c r="CT6" s="597"/>
      <c r="CU6" s="597"/>
      <c r="CV6" s="597"/>
      <c r="CW6" s="597"/>
      <c r="CX6" s="597"/>
      <c r="CY6" s="598"/>
      <c r="CZ6" s="678">
        <v>0.9</v>
      </c>
      <c r="DA6" s="661"/>
      <c r="DB6" s="661"/>
      <c r="DC6" s="680"/>
      <c r="DD6" s="602" t="s">
        <v>62</v>
      </c>
      <c r="DE6" s="597"/>
      <c r="DF6" s="597"/>
      <c r="DG6" s="597"/>
      <c r="DH6" s="597"/>
      <c r="DI6" s="597"/>
      <c r="DJ6" s="597"/>
      <c r="DK6" s="597"/>
      <c r="DL6" s="597"/>
      <c r="DM6" s="597"/>
      <c r="DN6" s="597"/>
      <c r="DO6" s="597"/>
      <c r="DP6" s="598"/>
      <c r="DQ6" s="602">
        <v>100609</v>
      </c>
      <c r="DR6" s="597"/>
      <c r="DS6" s="597"/>
      <c r="DT6" s="597"/>
      <c r="DU6" s="597"/>
      <c r="DV6" s="597"/>
      <c r="DW6" s="597"/>
      <c r="DX6" s="597"/>
      <c r="DY6" s="597"/>
      <c r="DZ6" s="597"/>
      <c r="EA6" s="597"/>
      <c r="EB6" s="597"/>
      <c r="EC6" s="637"/>
    </row>
    <row r="7" spans="2:143" ht="11.25" customHeight="1" x14ac:dyDescent="0.2">
      <c r="B7" s="593" t="s">
        <v>165</v>
      </c>
      <c r="C7" s="594"/>
      <c r="D7" s="594"/>
      <c r="E7" s="594"/>
      <c r="F7" s="594"/>
      <c r="G7" s="594"/>
      <c r="H7" s="594"/>
      <c r="I7" s="594"/>
      <c r="J7" s="594"/>
      <c r="K7" s="594"/>
      <c r="L7" s="594"/>
      <c r="M7" s="594"/>
      <c r="N7" s="594"/>
      <c r="O7" s="594"/>
      <c r="P7" s="594"/>
      <c r="Q7" s="595"/>
      <c r="R7" s="596">
        <v>657</v>
      </c>
      <c r="S7" s="597"/>
      <c r="T7" s="597"/>
      <c r="U7" s="597"/>
      <c r="V7" s="597"/>
      <c r="W7" s="597"/>
      <c r="X7" s="597"/>
      <c r="Y7" s="598"/>
      <c r="Z7" s="638">
        <v>0</v>
      </c>
      <c r="AA7" s="638"/>
      <c r="AB7" s="638"/>
      <c r="AC7" s="638"/>
      <c r="AD7" s="639">
        <v>657</v>
      </c>
      <c r="AE7" s="639"/>
      <c r="AF7" s="639"/>
      <c r="AG7" s="639"/>
      <c r="AH7" s="639"/>
      <c r="AI7" s="639"/>
      <c r="AJ7" s="639"/>
      <c r="AK7" s="639"/>
      <c r="AL7" s="599">
        <v>0</v>
      </c>
      <c r="AM7" s="600"/>
      <c r="AN7" s="600"/>
      <c r="AO7" s="640"/>
      <c r="AP7" s="593" t="s">
        <v>166</v>
      </c>
      <c r="AQ7" s="594"/>
      <c r="AR7" s="594"/>
      <c r="AS7" s="594"/>
      <c r="AT7" s="594"/>
      <c r="AU7" s="594"/>
      <c r="AV7" s="594"/>
      <c r="AW7" s="594"/>
      <c r="AX7" s="594"/>
      <c r="AY7" s="594"/>
      <c r="AZ7" s="594"/>
      <c r="BA7" s="594"/>
      <c r="BB7" s="594"/>
      <c r="BC7" s="594"/>
      <c r="BD7" s="594"/>
      <c r="BE7" s="594"/>
      <c r="BF7" s="595"/>
      <c r="BG7" s="596">
        <v>784445</v>
      </c>
      <c r="BH7" s="597"/>
      <c r="BI7" s="597"/>
      <c r="BJ7" s="597"/>
      <c r="BK7" s="597"/>
      <c r="BL7" s="597"/>
      <c r="BM7" s="597"/>
      <c r="BN7" s="598"/>
      <c r="BO7" s="638">
        <v>36.200000000000003</v>
      </c>
      <c r="BP7" s="638"/>
      <c r="BQ7" s="638"/>
      <c r="BR7" s="638"/>
      <c r="BS7" s="639">
        <v>25256</v>
      </c>
      <c r="BT7" s="639"/>
      <c r="BU7" s="639"/>
      <c r="BV7" s="639"/>
      <c r="BW7" s="639"/>
      <c r="BX7" s="639"/>
      <c r="BY7" s="639"/>
      <c r="BZ7" s="639"/>
      <c r="CA7" s="639"/>
      <c r="CB7" s="673"/>
      <c r="CD7" s="593" t="s">
        <v>167</v>
      </c>
      <c r="CE7" s="594"/>
      <c r="CF7" s="594"/>
      <c r="CG7" s="594"/>
      <c r="CH7" s="594"/>
      <c r="CI7" s="594"/>
      <c r="CJ7" s="594"/>
      <c r="CK7" s="594"/>
      <c r="CL7" s="594"/>
      <c r="CM7" s="594"/>
      <c r="CN7" s="594"/>
      <c r="CO7" s="594"/>
      <c r="CP7" s="594"/>
      <c r="CQ7" s="595"/>
      <c r="CR7" s="596">
        <v>2022617</v>
      </c>
      <c r="CS7" s="597"/>
      <c r="CT7" s="597"/>
      <c r="CU7" s="597"/>
      <c r="CV7" s="597"/>
      <c r="CW7" s="597"/>
      <c r="CX7" s="597"/>
      <c r="CY7" s="598"/>
      <c r="CZ7" s="638">
        <v>18.7</v>
      </c>
      <c r="DA7" s="638"/>
      <c r="DB7" s="638"/>
      <c r="DC7" s="638"/>
      <c r="DD7" s="602">
        <v>241021</v>
      </c>
      <c r="DE7" s="597"/>
      <c r="DF7" s="597"/>
      <c r="DG7" s="597"/>
      <c r="DH7" s="597"/>
      <c r="DI7" s="597"/>
      <c r="DJ7" s="597"/>
      <c r="DK7" s="597"/>
      <c r="DL7" s="597"/>
      <c r="DM7" s="597"/>
      <c r="DN7" s="597"/>
      <c r="DO7" s="597"/>
      <c r="DP7" s="598"/>
      <c r="DQ7" s="602">
        <v>1657874</v>
      </c>
      <c r="DR7" s="597"/>
      <c r="DS7" s="597"/>
      <c r="DT7" s="597"/>
      <c r="DU7" s="597"/>
      <c r="DV7" s="597"/>
      <c r="DW7" s="597"/>
      <c r="DX7" s="597"/>
      <c r="DY7" s="597"/>
      <c r="DZ7" s="597"/>
      <c r="EA7" s="597"/>
      <c r="EB7" s="597"/>
      <c r="EC7" s="637"/>
    </row>
    <row r="8" spans="2:143" ht="11.25" customHeight="1" x14ac:dyDescent="0.2">
      <c r="B8" s="593" t="s">
        <v>168</v>
      </c>
      <c r="C8" s="594"/>
      <c r="D8" s="594"/>
      <c r="E8" s="594"/>
      <c r="F8" s="594"/>
      <c r="G8" s="594"/>
      <c r="H8" s="594"/>
      <c r="I8" s="594"/>
      <c r="J8" s="594"/>
      <c r="K8" s="594"/>
      <c r="L8" s="594"/>
      <c r="M8" s="594"/>
      <c r="N8" s="594"/>
      <c r="O8" s="594"/>
      <c r="P8" s="594"/>
      <c r="Q8" s="595"/>
      <c r="R8" s="596">
        <v>8502</v>
      </c>
      <c r="S8" s="597"/>
      <c r="T8" s="597"/>
      <c r="U8" s="597"/>
      <c r="V8" s="597"/>
      <c r="W8" s="597"/>
      <c r="X8" s="597"/>
      <c r="Y8" s="598"/>
      <c r="Z8" s="638">
        <v>0.1</v>
      </c>
      <c r="AA8" s="638"/>
      <c r="AB8" s="638"/>
      <c r="AC8" s="638"/>
      <c r="AD8" s="639">
        <v>8502</v>
      </c>
      <c r="AE8" s="639"/>
      <c r="AF8" s="639"/>
      <c r="AG8" s="639"/>
      <c r="AH8" s="639"/>
      <c r="AI8" s="639"/>
      <c r="AJ8" s="639"/>
      <c r="AK8" s="639"/>
      <c r="AL8" s="599">
        <v>0.1</v>
      </c>
      <c r="AM8" s="600"/>
      <c r="AN8" s="600"/>
      <c r="AO8" s="640"/>
      <c r="AP8" s="593" t="s">
        <v>169</v>
      </c>
      <c r="AQ8" s="594"/>
      <c r="AR8" s="594"/>
      <c r="AS8" s="594"/>
      <c r="AT8" s="594"/>
      <c r="AU8" s="594"/>
      <c r="AV8" s="594"/>
      <c r="AW8" s="594"/>
      <c r="AX8" s="594"/>
      <c r="AY8" s="594"/>
      <c r="AZ8" s="594"/>
      <c r="BA8" s="594"/>
      <c r="BB8" s="594"/>
      <c r="BC8" s="594"/>
      <c r="BD8" s="594"/>
      <c r="BE8" s="594"/>
      <c r="BF8" s="595"/>
      <c r="BG8" s="596">
        <v>27986</v>
      </c>
      <c r="BH8" s="597"/>
      <c r="BI8" s="597"/>
      <c r="BJ8" s="597"/>
      <c r="BK8" s="597"/>
      <c r="BL8" s="597"/>
      <c r="BM8" s="597"/>
      <c r="BN8" s="598"/>
      <c r="BO8" s="638">
        <v>1.3</v>
      </c>
      <c r="BP8" s="638"/>
      <c r="BQ8" s="638"/>
      <c r="BR8" s="638"/>
      <c r="BS8" s="639" t="s">
        <v>62</v>
      </c>
      <c r="BT8" s="639"/>
      <c r="BU8" s="639"/>
      <c r="BV8" s="639"/>
      <c r="BW8" s="639"/>
      <c r="BX8" s="639"/>
      <c r="BY8" s="639"/>
      <c r="BZ8" s="639"/>
      <c r="CA8" s="639"/>
      <c r="CB8" s="673"/>
      <c r="CD8" s="593" t="s">
        <v>170</v>
      </c>
      <c r="CE8" s="594"/>
      <c r="CF8" s="594"/>
      <c r="CG8" s="594"/>
      <c r="CH8" s="594"/>
      <c r="CI8" s="594"/>
      <c r="CJ8" s="594"/>
      <c r="CK8" s="594"/>
      <c r="CL8" s="594"/>
      <c r="CM8" s="594"/>
      <c r="CN8" s="594"/>
      <c r="CO8" s="594"/>
      <c r="CP8" s="594"/>
      <c r="CQ8" s="595"/>
      <c r="CR8" s="596">
        <v>2481828</v>
      </c>
      <c r="CS8" s="597"/>
      <c r="CT8" s="597"/>
      <c r="CU8" s="597"/>
      <c r="CV8" s="597"/>
      <c r="CW8" s="597"/>
      <c r="CX8" s="597"/>
      <c r="CY8" s="598"/>
      <c r="CZ8" s="638">
        <v>22.9</v>
      </c>
      <c r="DA8" s="638"/>
      <c r="DB8" s="638"/>
      <c r="DC8" s="638"/>
      <c r="DD8" s="602">
        <v>272</v>
      </c>
      <c r="DE8" s="597"/>
      <c r="DF8" s="597"/>
      <c r="DG8" s="597"/>
      <c r="DH8" s="597"/>
      <c r="DI8" s="597"/>
      <c r="DJ8" s="597"/>
      <c r="DK8" s="597"/>
      <c r="DL8" s="597"/>
      <c r="DM8" s="597"/>
      <c r="DN8" s="597"/>
      <c r="DO8" s="597"/>
      <c r="DP8" s="598"/>
      <c r="DQ8" s="602">
        <v>1673138</v>
      </c>
      <c r="DR8" s="597"/>
      <c r="DS8" s="597"/>
      <c r="DT8" s="597"/>
      <c r="DU8" s="597"/>
      <c r="DV8" s="597"/>
      <c r="DW8" s="597"/>
      <c r="DX8" s="597"/>
      <c r="DY8" s="597"/>
      <c r="DZ8" s="597"/>
      <c r="EA8" s="597"/>
      <c r="EB8" s="597"/>
      <c r="EC8" s="637"/>
    </row>
    <row r="9" spans="2:143" ht="11.25" customHeight="1" x14ac:dyDescent="0.2">
      <c r="B9" s="593" t="s">
        <v>171</v>
      </c>
      <c r="C9" s="594"/>
      <c r="D9" s="594"/>
      <c r="E9" s="594"/>
      <c r="F9" s="594"/>
      <c r="G9" s="594"/>
      <c r="H9" s="594"/>
      <c r="I9" s="594"/>
      <c r="J9" s="594"/>
      <c r="K9" s="594"/>
      <c r="L9" s="594"/>
      <c r="M9" s="594"/>
      <c r="N9" s="594"/>
      <c r="O9" s="594"/>
      <c r="P9" s="594"/>
      <c r="Q9" s="595"/>
      <c r="R9" s="596">
        <v>6446</v>
      </c>
      <c r="S9" s="597"/>
      <c r="T9" s="597"/>
      <c r="U9" s="597"/>
      <c r="V9" s="597"/>
      <c r="W9" s="597"/>
      <c r="X9" s="597"/>
      <c r="Y9" s="598"/>
      <c r="Z9" s="638">
        <v>0.1</v>
      </c>
      <c r="AA9" s="638"/>
      <c r="AB9" s="638"/>
      <c r="AC9" s="638"/>
      <c r="AD9" s="639">
        <v>6446</v>
      </c>
      <c r="AE9" s="639"/>
      <c r="AF9" s="639"/>
      <c r="AG9" s="639"/>
      <c r="AH9" s="639"/>
      <c r="AI9" s="639"/>
      <c r="AJ9" s="639"/>
      <c r="AK9" s="639"/>
      <c r="AL9" s="599">
        <v>0.1</v>
      </c>
      <c r="AM9" s="600"/>
      <c r="AN9" s="600"/>
      <c r="AO9" s="640"/>
      <c r="AP9" s="593" t="s">
        <v>172</v>
      </c>
      <c r="AQ9" s="594"/>
      <c r="AR9" s="594"/>
      <c r="AS9" s="594"/>
      <c r="AT9" s="594"/>
      <c r="AU9" s="594"/>
      <c r="AV9" s="594"/>
      <c r="AW9" s="594"/>
      <c r="AX9" s="594"/>
      <c r="AY9" s="594"/>
      <c r="AZ9" s="594"/>
      <c r="BA9" s="594"/>
      <c r="BB9" s="594"/>
      <c r="BC9" s="594"/>
      <c r="BD9" s="594"/>
      <c r="BE9" s="594"/>
      <c r="BF9" s="595"/>
      <c r="BG9" s="596">
        <v>622600</v>
      </c>
      <c r="BH9" s="597"/>
      <c r="BI9" s="597"/>
      <c r="BJ9" s="597"/>
      <c r="BK9" s="597"/>
      <c r="BL9" s="597"/>
      <c r="BM9" s="597"/>
      <c r="BN9" s="598"/>
      <c r="BO9" s="638">
        <v>28.7</v>
      </c>
      <c r="BP9" s="638"/>
      <c r="BQ9" s="638"/>
      <c r="BR9" s="638"/>
      <c r="BS9" s="639" t="s">
        <v>62</v>
      </c>
      <c r="BT9" s="639"/>
      <c r="BU9" s="639"/>
      <c r="BV9" s="639"/>
      <c r="BW9" s="639"/>
      <c r="BX9" s="639"/>
      <c r="BY9" s="639"/>
      <c r="BZ9" s="639"/>
      <c r="CA9" s="639"/>
      <c r="CB9" s="673"/>
      <c r="CD9" s="593" t="s">
        <v>173</v>
      </c>
      <c r="CE9" s="594"/>
      <c r="CF9" s="594"/>
      <c r="CG9" s="594"/>
      <c r="CH9" s="594"/>
      <c r="CI9" s="594"/>
      <c r="CJ9" s="594"/>
      <c r="CK9" s="594"/>
      <c r="CL9" s="594"/>
      <c r="CM9" s="594"/>
      <c r="CN9" s="594"/>
      <c r="CO9" s="594"/>
      <c r="CP9" s="594"/>
      <c r="CQ9" s="595"/>
      <c r="CR9" s="596">
        <v>972918</v>
      </c>
      <c r="CS9" s="597"/>
      <c r="CT9" s="597"/>
      <c r="CU9" s="597"/>
      <c r="CV9" s="597"/>
      <c r="CW9" s="597"/>
      <c r="CX9" s="597"/>
      <c r="CY9" s="598"/>
      <c r="CZ9" s="638">
        <v>9</v>
      </c>
      <c r="DA9" s="638"/>
      <c r="DB9" s="638"/>
      <c r="DC9" s="638"/>
      <c r="DD9" s="602">
        <v>129105</v>
      </c>
      <c r="DE9" s="597"/>
      <c r="DF9" s="597"/>
      <c r="DG9" s="597"/>
      <c r="DH9" s="597"/>
      <c r="DI9" s="597"/>
      <c r="DJ9" s="597"/>
      <c r="DK9" s="597"/>
      <c r="DL9" s="597"/>
      <c r="DM9" s="597"/>
      <c r="DN9" s="597"/>
      <c r="DO9" s="597"/>
      <c r="DP9" s="598"/>
      <c r="DQ9" s="602">
        <v>670105</v>
      </c>
      <c r="DR9" s="597"/>
      <c r="DS9" s="597"/>
      <c r="DT9" s="597"/>
      <c r="DU9" s="597"/>
      <c r="DV9" s="597"/>
      <c r="DW9" s="597"/>
      <c r="DX9" s="597"/>
      <c r="DY9" s="597"/>
      <c r="DZ9" s="597"/>
      <c r="EA9" s="597"/>
      <c r="EB9" s="597"/>
      <c r="EC9" s="637"/>
    </row>
    <row r="10" spans="2:143" ht="11.25" customHeight="1" x14ac:dyDescent="0.2">
      <c r="B10" s="593" t="s">
        <v>174</v>
      </c>
      <c r="C10" s="594"/>
      <c r="D10" s="594"/>
      <c r="E10" s="594"/>
      <c r="F10" s="594"/>
      <c r="G10" s="594"/>
      <c r="H10" s="594"/>
      <c r="I10" s="594"/>
      <c r="J10" s="594"/>
      <c r="K10" s="594"/>
      <c r="L10" s="594"/>
      <c r="M10" s="594"/>
      <c r="N10" s="594"/>
      <c r="O10" s="594"/>
      <c r="P10" s="594"/>
      <c r="Q10" s="595"/>
      <c r="R10" s="596" t="s">
        <v>62</v>
      </c>
      <c r="S10" s="597"/>
      <c r="T10" s="597"/>
      <c r="U10" s="597"/>
      <c r="V10" s="597"/>
      <c r="W10" s="597"/>
      <c r="X10" s="597"/>
      <c r="Y10" s="598"/>
      <c r="Z10" s="638" t="s">
        <v>62</v>
      </c>
      <c r="AA10" s="638"/>
      <c r="AB10" s="638"/>
      <c r="AC10" s="638"/>
      <c r="AD10" s="639" t="s">
        <v>62</v>
      </c>
      <c r="AE10" s="639"/>
      <c r="AF10" s="639"/>
      <c r="AG10" s="639"/>
      <c r="AH10" s="639"/>
      <c r="AI10" s="639"/>
      <c r="AJ10" s="639"/>
      <c r="AK10" s="639"/>
      <c r="AL10" s="599" t="s">
        <v>62</v>
      </c>
      <c r="AM10" s="600"/>
      <c r="AN10" s="600"/>
      <c r="AO10" s="640"/>
      <c r="AP10" s="593" t="s">
        <v>175</v>
      </c>
      <c r="AQ10" s="594"/>
      <c r="AR10" s="594"/>
      <c r="AS10" s="594"/>
      <c r="AT10" s="594"/>
      <c r="AU10" s="594"/>
      <c r="AV10" s="594"/>
      <c r="AW10" s="594"/>
      <c r="AX10" s="594"/>
      <c r="AY10" s="594"/>
      <c r="AZ10" s="594"/>
      <c r="BA10" s="594"/>
      <c r="BB10" s="594"/>
      <c r="BC10" s="594"/>
      <c r="BD10" s="594"/>
      <c r="BE10" s="594"/>
      <c r="BF10" s="595"/>
      <c r="BG10" s="596">
        <v>45564</v>
      </c>
      <c r="BH10" s="597"/>
      <c r="BI10" s="597"/>
      <c r="BJ10" s="597"/>
      <c r="BK10" s="597"/>
      <c r="BL10" s="597"/>
      <c r="BM10" s="597"/>
      <c r="BN10" s="598"/>
      <c r="BO10" s="638">
        <v>2.1</v>
      </c>
      <c r="BP10" s="638"/>
      <c r="BQ10" s="638"/>
      <c r="BR10" s="638"/>
      <c r="BS10" s="639" t="s">
        <v>62</v>
      </c>
      <c r="BT10" s="639"/>
      <c r="BU10" s="639"/>
      <c r="BV10" s="639"/>
      <c r="BW10" s="639"/>
      <c r="BX10" s="639"/>
      <c r="BY10" s="639"/>
      <c r="BZ10" s="639"/>
      <c r="CA10" s="639"/>
      <c r="CB10" s="673"/>
      <c r="CD10" s="593" t="s">
        <v>176</v>
      </c>
      <c r="CE10" s="594"/>
      <c r="CF10" s="594"/>
      <c r="CG10" s="594"/>
      <c r="CH10" s="594"/>
      <c r="CI10" s="594"/>
      <c r="CJ10" s="594"/>
      <c r="CK10" s="594"/>
      <c r="CL10" s="594"/>
      <c r="CM10" s="594"/>
      <c r="CN10" s="594"/>
      <c r="CO10" s="594"/>
      <c r="CP10" s="594"/>
      <c r="CQ10" s="595"/>
      <c r="CR10" s="596">
        <v>4805</v>
      </c>
      <c r="CS10" s="597"/>
      <c r="CT10" s="597"/>
      <c r="CU10" s="597"/>
      <c r="CV10" s="597"/>
      <c r="CW10" s="597"/>
      <c r="CX10" s="597"/>
      <c r="CY10" s="598"/>
      <c r="CZ10" s="638">
        <v>0</v>
      </c>
      <c r="DA10" s="638"/>
      <c r="DB10" s="638"/>
      <c r="DC10" s="638"/>
      <c r="DD10" s="602" t="s">
        <v>62</v>
      </c>
      <c r="DE10" s="597"/>
      <c r="DF10" s="597"/>
      <c r="DG10" s="597"/>
      <c r="DH10" s="597"/>
      <c r="DI10" s="597"/>
      <c r="DJ10" s="597"/>
      <c r="DK10" s="597"/>
      <c r="DL10" s="597"/>
      <c r="DM10" s="597"/>
      <c r="DN10" s="597"/>
      <c r="DO10" s="597"/>
      <c r="DP10" s="598"/>
      <c r="DQ10" s="602">
        <v>2805</v>
      </c>
      <c r="DR10" s="597"/>
      <c r="DS10" s="597"/>
      <c r="DT10" s="597"/>
      <c r="DU10" s="597"/>
      <c r="DV10" s="597"/>
      <c r="DW10" s="597"/>
      <c r="DX10" s="597"/>
      <c r="DY10" s="597"/>
      <c r="DZ10" s="597"/>
      <c r="EA10" s="597"/>
      <c r="EB10" s="597"/>
      <c r="EC10" s="637"/>
    </row>
    <row r="11" spans="2:143" ht="11.25" customHeight="1" x14ac:dyDescent="0.2">
      <c r="B11" s="593" t="s">
        <v>177</v>
      </c>
      <c r="C11" s="594"/>
      <c r="D11" s="594"/>
      <c r="E11" s="594"/>
      <c r="F11" s="594"/>
      <c r="G11" s="594"/>
      <c r="H11" s="594"/>
      <c r="I11" s="594"/>
      <c r="J11" s="594"/>
      <c r="K11" s="594"/>
      <c r="L11" s="594"/>
      <c r="M11" s="594"/>
      <c r="N11" s="594"/>
      <c r="O11" s="594"/>
      <c r="P11" s="594"/>
      <c r="Q11" s="595"/>
      <c r="R11" s="596">
        <v>398128</v>
      </c>
      <c r="S11" s="597"/>
      <c r="T11" s="597"/>
      <c r="U11" s="597"/>
      <c r="V11" s="597"/>
      <c r="W11" s="597"/>
      <c r="X11" s="597"/>
      <c r="Y11" s="598"/>
      <c r="Z11" s="599">
        <v>3.5</v>
      </c>
      <c r="AA11" s="600"/>
      <c r="AB11" s="600"/>
      <c r="AC11" s="601"/>
      <c r="AD11" s="602">
        <v>398128</v>
      </c>
      <c r="AE11" s="597"/>
      <c r="AF11" s="597"/>
      <c r="AG11" s="597"/>
      <c r="AH11" s="597"/>
      <c r="AI11" s="597"/>
      <c r="AJ11" s="597"/>
      <c r="AK11" s="598"/>
      <c r="AL11" s="599">
        <v>5.9</v>
      </c>
      <c r="AM11" s="600"/>
      <c r="AN11" s="600"/>
      <c r="AO11" s="640"/>
      <c r="AP11" s="593" t="s">
        <v>178</v>
      </c>
      <c r="AQ11" s="594"/>
      <c r="AR11" s="594"/>
      <c r="AS11" s="594"/>
      <c r="AT11" s="594"/>
      <c r="AU11" s="594"/>
      <c r="AV11" s="594"/>
      <c r="AW11" s="594"/>
      <c r="AX11" s="594"/>
      <c r="AY11" s="594"/>
      <c r="AZ11" s="594"/>
      <c r="BA11" s="594"/>
      <c r="BB11" s="594"/>
      <c r="BC11" s="594"/>
      <c r="BD11" s="594"/>
      <c r="BE11" s="594"/>
      <c r="BF11" s="595"/>
      <c r="BG11" s="596">
        <v>88295</v>
      </c>
      <c r="BH11" s="597"/>
      <c r="BI11" s="597"/>
      <c r="BJ11" s="597"/>
      <c r="BK11" s="597"/>
      <c r="BL11" s="597"/>
      <c r="BM11" s="597"/>
      <c r="BN11" s="598"/>
      <c r="BO11" s="638">
        <v>4.0999999999999996</v>
      </c>
      <c r="BP11" s="638"/>
      <c r="BQ11" s="638"/>
      <c r="BR11" s="638"/>
      <c r="BS11" s="639">
        <v>25256</v>
      </c>
      <c r="BT11" s="639"/>
      <c r="BU11" s="639"/>
      <c r="BV11" s="639"/>
      <c r="BW11" s="639"/>
      <c r="BX11" s="639"/>
      <c r="BY11" s="639"/>
      <c r="BZ11" s="639"/>
      <c r="CA11" s="639"/>
      <c r="CB11" s="673"/>
      <c r="CD11" s="593" t="s">
        <v>179</v>
      </c>
      <c r="CE11" s="594"/>
      <c r="CF11" s="594"/>
      <c r="CG11" s="594"/>
      <c r="CH11" s="594"/>
      <c r="CI11" s="594"/>
      <c r="CJ11" s="594"/>
      <c r="CK11" s="594"/>
      <c r="CL11" s="594"/>
      <c r="CM11" s="594"/>
      <c r="CN11" s="594"/>
      <c r="CO11" s="594"/>
      <c r="CP11" s="594"/>
      <c r="CQ11" s="595"/>
      <c r="CR11" s="596">
        <v>1320691</v>
      </c>
      <c r="CS11" s="597"/>
      <c r="CT11" s="597"/>
      <c r="CU11" s="597"/>
      <c r="CV11" s="597"/>
      <c r="CW11" s="597"/>
      <c r="CX11" s="597"/>
      <c r="CY11" s="598"/>
      <c r="CZ11" s="638">
        <v>12.2</v>
      </c>
      <c r="DA11" s="638"/>
      <c r="DB11" s="638"/>
      <c r="DC11" s="638"/>
      <c r="DD11" s="602">
        <v>303021</v>
      </c>
      <c r="DE11" s="597"/>
      <c r="DF11" s="597"/>
      <c r="DG11" s="597"/>
      <c r="DH11" s="597"/>
      <c r="DI11" s="597"/>
      <c r="DJ11" s="597"/>
      <c r="DK11" s="597"/>
      <c r="DL11" s="597"/>
      <c r="DM11" s="597"/>
      <c r="DN11" s="597"/>
      <c r="DO11" s="597"/>
      <c r="DP11" s="598"/>
      <c r="DQ11" s="602">
        <v>648993</v>
      </c>
      <c r="DR11" s="597"/>
      <c r="DS11" s="597"/>
      <c r="DT11" s="597"/>
      <c r="DU11" s="597"/>
      <c r="DV11" s="597"/>
      <c r="DW11" s="597"/>
      <c r="DX11" s="597"/>
      <c r="DY11" s="597"/>
      <c r="DZ11" s="597"/>
      <c r="EA11" s="597"/>
      <c r="EB11" s="597"/>
      <c r="EC11" s="637"/>
    </row>
    <row r="12" spans="2:143" ht="11.25" customHeight="1" x14ac:dyDescent="0.2">
      <c r="B12" s="593" t="s">
        <v>180</v>
      </c>
      <c r="C12" s="594"/>
      <c r="D12" s="594"/>
      <c r="E12" s="594"/>
      <c r="F12" s="594"/>
      <c r="G12" s="594"/>
      <c r="H12" s="594"/>
      <c r="I12" s="594"/>
      <c r="J12" s="594"/>
      <c r="K12" s="594"/>
      <c r="L12" s="594"/>
      <c r="M12" s="594"/>
      <c r="N12" s="594"/>
      <c r="O12" s="594"/>
      <c r="P12" s="594"/>
      <c r="Q12" s="595"/>
      <c r="R12" s="596">
        <v>8268</v>
      </c>
      <c r="S12" s="597"/>
      <c r="T12" s="597"/>
      <c r="U12" s="597"/>
      <c r="V12" s="597"/>
      <c r="W12" s="597"/>
      <c r="X12" s="597"/>
      <c r="Y12" s="598"/>
      <c r="Z12" s="638">
        <v>0.1</v>
      </c>
      <c r="AA12" s="638"/>
      <c r="AB12" s="638"/>
      <c r="AC12" s="638"/>
      <c r="AD12" s="639">
        <v>8268</v>
      </c>
      <c r="AE12" s="639"/>
      <c r="AF12" s="639"/>
      <c r="AG12" s="639"/>
      <c r="AH12" s="639"/>
      <c r="AI12" s="639"/>
      <c r="AJ12" s="639"/>
      <c r="AK12" s="639"/>
      <c r="AL12" s="599">
        <v>0.1</v>
      </c>
      <c r="AM12" s="600"/>
      <c r="AN12" s="600"/>
      <c r="AO12" s="640"/>
      <c r="AP12" s="593" t="s">
        <v>181</v>
      </c>
      <c r="AQ12" s="594"/>
      <c r="AR12" s="594"/>
      <c r="AS12" s="594"/>
      <c r="AT12" s="594"/>
      <c r="AU12" s="594"/>
      <c r="AV12" s="594"/>
      <c r="AW12" s="594"/>
      <c r="AX12" s="594"/>
      <c r="AY12" s="594"/>
      <c r="AZ12" s="594"/>
      <c r="BA12" s="594"/>
      <c r="BB12" s="594"/>
      <c r="BC12" s="594"/>
      <c r="BD12" s="594"/>
      <c r="BE12" s="594"/>
      <c r="BF12" s="595"/>
      <c r="BG12" s="596">
        <v>1147390</v>
      </c>
      <c r="BH12" s="597"/>
      <c r="BI12" s="597"/>
      <c r="BJ12" s="597"/>
      <c r="BK12" s="597"/>
      <c r="BL12" s="597"/>
      <c r="BM12" s="597"/>
      <c r="BN12" s="598"/>
      <c r="BO12" s="638">
        <v>52.9</v>
      </c>
      <c r="BP12" s="638"/>
      <c r="BQ12" s="638"/>
      <c r="BR12" s="638"/>
      <c r="BS12" s="639" t="s">
        <v>62</v>
      </c>
      <c r="BT12" s="639"/>
      <c r="BU12" s="639"/>
      <c r="BV12" s="639"/>
      <c r="BW12" s="639"/>
      <c r="BX12" s="639"/>
      <c r="BY12" s="639"/>
      <c r="BZ12" s="639"/>
      <c r="CA12" s="639"/>
      <c r="CB12" s="673"/>
      <c r="CD12" s="593" t="s">
        <v>182</v>
      </c>
      <c r="CE12" s="594"/>
      <c r="CF12" s="594"/>
      <c r="CG12" s="594"/>
      <c r="CH12" s="594"/>
      <c r="CI12" s="594"/>
      <c r="CJ12" s="594"/>
      <c r="CK12" s="594"/>
      <c r="CL12" s="594"/>
      <c r="CM12" s="594"/>
      <c r="CN12" s="594"/>
      <c r="CO12" s="594"/>
      <c r="CP12" s="594"/>
      <c r="CQ12" s="595"/>
      <c r="CR12" s="596">
        <v>632741</v>
      </c>
      <c r="CS12" s="597"/>
      <c r="CT12" s="597"/>
      <c r="CU12" s="597"/>
      <c r="CV12" s="597"/>
      <c r="CW12" s="597"/>
      <c r="CX12" s="597"/>
      <c r="CY12" s="598"/>
      <c r="CZ12" s="638">
        <v>5.8</v>
      </c>
      <c r="DA12" s="638"/>
      <c r="DB12" s="638"/>
      <c r="DC12" s="638"/>
      <c r="DD12" s="602">
        <v>30205</v>
      </c>
      <c r="DE12" s="597"/>
      <c r="DF12" s="597"/>
      <c r="DG12" s="597"/>
      <c r="DH12" s="597"/>
      <c r="DI12" s="597"/>
      <c r="DJ12" s="597"/>
      <c r="DK12" s="597"/>
      <c r="DL12" s="597"/>
      <c r="DM12" s="597"/>
      <c r="DN12" s="597"/>
      <c r="DO12" s="597"/>
      <c r="DP12" s="598"/>
      <c r="DQ12" s="602">
        <v>303785</v>
      </c>
      <c r="DR12" s="597"/>
      <c r="DS12" s="597"/>
      <c r="DT12" s="597"/>
      <c r="DU12" s="597"/>
      <c r="DV12" s="597"/>
      <c r="DW12" s="597"/>
      <c r="DX12" s="597"/>
      <c r="DY12" s="597"/>
      <c r="DZ12" s="597"/>
      <c r="EA12" s="597"/>
      <c r="EB12" s="597"/>
      <c r="EC12" s="637"/>
    </row>
    <row r="13" spans="2:143" ht="11.25" customHeight="1" x14ac:dyDescent="0.2">
      <c r="B13" s="593" t="s">
        <v>183</v>
      </c>
      <c r="C13" s="594"/>
      <c r="D13" s="594"/>
      <c r="E13" s="594"/>
      <c r="F13" s="594"/>
      <c r="G13" s="594"/>
      <c r="H13" s="594"/>
      <c r="I13" s="594"/>
      <c r="J13" s="594"/>
      <c r="K13" s="594"/>
      <c r="L13" s="594"/>
      <c r="M13" s="594"/>
      <c r="N13" s="594"/>
      <c r="O13" s="594"/>
      <c r="P13" s="594"/>
      <c r="Q13" s="595"/>
      <c r="R13" s="596" t="s">
        <v>62</v>
      </c>
      <c r="S13" s="597"/>
      <c r="T13" s="597"/>
      <c r="U13" s="597"/>
      <c r="V13" s="597"/>
      <c r="W13" s="597"/>
      <c r="X13" s="597"/>
      <c r="Y13" s="598"/>
      <c r="Z13" s="638" t="s">
        <v>62</v>
      </c>
      <c r="AA13" s="638"/>
      <c r="AB13" s="638"/>
      <c r="AC13" s="638"/>
      <c r="AD13" s="639" t="s">
        <v>62</v>
      </c>
      <c r="AE13" s="639"/>
      <c r="AF13" s="639"/>
      <c r="AG13" s="639"/>
      <c r="AH13" s="639"/>
      <c r="AI13" s="639"/>
      <c r="AJ13" s="639"/>
      <c r="AK13" s="639"/>
      <c r="AL13" s="599" t="s">
        <v>62</v>
      </c>
      <c r="AM13" s="600"/>
      <c r="AN13" s="600"/>
      <c r="AO13" s="640"/>
      <c r="AP13" s="593" t="s">
        <v>184</v>
      </c>
      <c r="AQ13" s="594"/>
      <c r="AR13" s="594"/>
      <c r="AS13" s="594"/>
      <c r="AT13" s="594"/>
      <c r="AU13" s="594"/>
      <c r="AV13" s="594"/>
      <c r="AW13" s="594"/>
      <c r="AX13" s="594"/>
      <c r="AY13" s="594"/>
      <c r="AZ13" s="594"/>
      <c r="BA13" s="594"/>
      <c r="BB13" s="594"/>
      <c r="BC13" s="594"/>
      <c r="BD13" s="594"/>
      <c r="BE13" s="594"/>
      <c r="BF13" s="595"/>
      <c r="BG13" s="596">
        <v>992901</v>
      </c>
      <c r="BH13" s="597"/>
      <c r="BI13" s="597"/>
      <c r="BJ13" s="597"/>
      <c r="BK13" s="597"/>
      <c r="BL13" s="597"/>
      <c r="BM13" s="597"/>
      <c r="BN13" s="598"/>
      <c r="BO13" s="638">
        <v>45.8</v>
      </c>
      <c r="BP13" s="638"/>
      <c r="BQ13" s="638"/>
      <c r="BR13" s="638"/>
      <c r="BS13" s="639" t="s">
        <v>62</v>
      </c>
      <c r="BT13" s="639"/>
      <c r="BU13" s="639"/>
      <c r="BV13" s="639"/>
      <c r="BW13" s="639"/>
      <c r="BX13" s="639"/>
      <c r="BY13" s="639"/>
      <c r="BZ13" s="639"/>
      <c r="CA13" s="639"/>
      <c r="CB13" s="673"/>
      <c r="CD13" s="593" t="s">
        <v>185</v>
      </c>
      <c r="CE13" s="594"/>
      <c r="CF13" s="594"/>
      <c r="CG13" s="594"/>
      <c r="CH13" s="594"/>
      <c r="CI13" s="594"/>
      <c r="CJ13" s="594"/>
      <c r="CK13" s="594"/>
      <c r="CL13" s="594"/>
      <c r="CM13" s="594"/>
      <c r="CN13" s="594"/>
      <c r="CO13" s="594"/>
      <c r="CP13" s="594"/>
      <c r="CQ13" s="595"/>
      <c r="CR13" s="596">
        <v>673884</v>
      </c>
      <c r="CS13" s="597"/>
      <c r="CT13" s="597"/>
      <c r="CU13" s="597"/>
      <c r="CV13" s="597"/>
      <c r="CW13" s="597"/>
      <c r="CX13" s="597"/>
      <c r="CY13" s="598"/>
      <c r="CZ13" s="638">
        <v>6.2</v>
      </c>
      <c r="DA13" s="638"/>
      <c r="DB13" s="638"/>
      <c r="DC13" s="638"/>
      <c r="DD13" s="602">
        <v>198915</v>
      </c>
      <c r="DE13" s="597"/>
      <c r="DF13" s="597"/>
      <c r="DG13" s="597"/>
      <c r="DH13" s="597"/>
      <c r="DI13" s="597"/>
      <c r="DJ13" s="597"/>
      <c r="DK13" s="597"/>
      <c r="DL13" s="597"/>
      <c r="DM13" s="597"/>
      <c r="DN13" s="597"/>
      <c r="DO13" s="597"/>
      <c r="DP13" s="598"/>
      <c r="DQ13" s="602">
        <v>558819</v>
      </c>
      <c r="DR13" s="597"/>
      <c r="DS13" s="597"/>
      <c r="DT13" s="597"/>
      <c r="DU13" s="597"/>
      <c r="DV13" s="597"/>
      <c r="DW13" s="597"/>
      <c r="DX13" s="597"/>
      <c r="DY13" s="597"/>
      <c r="DZ13" s="597"/>
      <c r="EA13" s="597"/>
      <c r="EB13" s="597"/>
      <c r="EC13" s="637"/>
    </row>
    <row r="14" spans="2:143" ht="11.25" customHeight="1" x14ac:dyDescent="0.2">
      <c r="B14" s="593" t="s">
        <v>186</v>
      </c>
      <c r="C14" s="594"/>
      <c r="D14" s="594"/>
      <c r="E14" s="594"/>
      <c r="F14" s="594"/>
      <c r="G14" s="594"/>
      <c r="H14" s="594"/>
      <c r="I14" s="594"/>
      <c r="J14" s="594"/>
      <c r="K14" s="594"/>
      <c r="L14" s="594"/>
      <c r="M14" s="594"/>
      <c r="N14" s="594"/>
      <c r="O14" s="594"/>
      <c r="P14" s="594"/>
      <c r="Q14" s="595"/>
      <c r="R14" s="596">
        <v>223</v>
      </c>
      <c r="S14" s="597"/>
      <c r="T14" s="597"/>
      <c r="U14" s="597"/>
      <c r="V14" s="597"/>
      <c r="W14" s="597"/>
      <c r="X14" s="597"/>
      <c r="Y14" s="598"/>
      <c r="Z14" s="638">
        <v>0</v>
      </c>
      <c r="AA14" s="638"/>
      <c r="AB14" s="638"/>
      <c r="AC14" s="638"/>
      <c r="AD14" s="639">
        <v>223</v>
      </c>
      <c r="AE14" s="639"/>
      <c r="AF14" s="639"/>
      <c r="AG14" s="639"/>
      <c r="AH14" s="639"/>
      <c r="AI14" s="639"/>
      <c r="AJ14" s="639"/>
      <c r="AK14" s="639"/>
      <c r="AL14" s="599">
        <v>0</v>
      </c>
      <c r="AM14" s="600"/>
      <c r="AN14" s="600"/>
      <c r="AO14" s="640"/>
      <c r="AP14" s="593" t="s">
        <v>187</v>
      </c>
      <c r="AQ14" s="594"/>
      <c r="AR14" s="594"/>
      <c r="AS14" s="594"/>
      <c r="AT14" s="594"/>
      <c r="AU14" s="594"/>
      <c r="AV14" s="594"/>
      <c r="AW14" s="594"/>
      <c r="AX14" s="594"/>
      <c r="AY14" s="594"/>
      <c r="AZ14" s="594"/>
      <c r="BA14" s="594"/>
      <c r="BB14" s="594"/>
      <c r="BC14" s="594"/>
      <c r="BD14" s="594"/>
      <c r="BE14" s="594"/>
      <c r="BF14" s="595"/>
      <c r="BG14" s="596">
        <v>73674</v>
      </c>
      <c r="BH14" s="597"/>
      <c r="BI14" s="597"/>
      <c r="BJ14" s="597"/>
      <c r="BK14" s="597"/>
      <c r="BL14" s="597"/>
      <c r="BM14" s="597"/>
      <c r="BN14" s="598"/>
      <c r="BO14" s="638">
        <v>3.4</v>
      </c>
      <c r="BP14" s="638"/>
      <c r="BQ14" s="638"/>
      <c r="BR14" s="638"/>
      <c r="BS14" s="639" t="s">
        <v>62</v>
      </c>
      <c r="BT14" s="639"/>
      <c r="BU14" s="639"/>
      <c r="BV14" s="639"/>
      <c r="BW14" s="639"/>
      <c r="BX14" s="639"/>
      <c r="BY14" s="639"/>
      <c r="BZ14" s="639"/>
      <c r="CA14" s="639"/>
      <c r="CB14" s="673"/>
      <c r="CD14" s="593" t="s">
        <v>188</v>
      </c>
      <c r="CE14" s="594"/>
      <c r="CF14" s="594"/>
      <c r="CG14" s="594"/>
      <c r="CH14" s="594"/>
      <c r="CI14" s="594"/>
      <c r="CJ14" s="594"/>
      <c r="CK14" s="594"/>
      <c r="CL14" s="594"/>
      <c r="CM14" s="594"/>
      <c r="CN14" s="594"/>
      <c r="CO14" s="594"/>
      <c r="CP14" s="594"/>
      <c r="CQ14" s="595"/>
      <c r="CR14" s="596">
        <v>409828</v>
      </c>
      <c r="CS14" s="597"/>
      <c r="CT14" s="597"/>
      <c r="CU14" s="597"/>
      <c r="CV14" s="597"/>
      <c r="CW14" s="597"/>
      <c r="CX14" s="597"/>
      <c r="CY14" s="598"/>
      <c r="CZ14" s="638">
        <v>3.8</v>
      </c>
      <c r="DA14" s="638"/>
      <c r="DB14" s="638"/>
      <c r="DC14" s="638"/>
      <c r="DD14" s="602">
        <v>43646</v>
      </c>
      <c r="DE14" s="597"/>
      <c r="DF14" s="597"/>
      <c r="DG14" s="597"/>
      <c r="DH14" s="597"/>
      <c r="DI14" s="597"/>
      <c r="DJ14" s="597"/>
      <c r="DK14" s="597"/>
      <c r="DL14" s="597"/>
      <c r="DM14" s="597"/>
      <c r="DN14" s="597"/>
      <c r="DO14" s="597"/>
      <c r="DP14" s="598"/>
      <c r="DQ14" s="602">
        <v>356780</v>
      </c>
      <c r="DR14" s="597"/>
      <c r="DS14" s="597"/>
      <c r="DT14" s="597"/>
      <c r="DU14" s="597"/>
      <c r="DV14" s="597"/>
      <c r="DW14" s="597"/>
      <c r="DX14" s="597"/>
      <c r="DY14" s="597"/>
      <c r="DZ14" s="597"/>
      <c r="EA14" s="597"/>
      <c r="EB14" s="597"/>
      <c r="EC14" s="637"/>
    </row>
    <row r="15" spans="2:143" ht="11.25" customHeight="1" x14ac:dyDescent="0.2">
      <c r="B15" s="593" t="s">
        <v>189</v>
      </c>
      <c r="C15" s="594"/>
      <c r="D15" s="594"/>
      <c r="E15" s="594"/>
      <c r="F15" s="594"/>
      <c r="G15" s="594"/>
      <c r="H15" s="594"/>
      <c r="I15" s="594"/>
      <c r="J15" s="594"/>
      <c r="K15" s="594"/>
      <c r="L15" s="594"/>
      <c r="M15" s="594"/>
      <c r="N15" s="594"/>
      <c r="O15" s="594"/>
      <c r="P15" s="594"/>
      <c r="Q15" s="595"/>
      <c r="R15" s="596" t="s">
        <v>62</v>
      </c>
      <c r="S15" s="597"/>
      <c r="T15" s="597"/>
      <c r="U15" s="597"/>
      <c r="V15" s="597"/>
      <c r="W15" s="597"/>
      <c r="X15" s="597"/>
      <c r="Y15" s="598"/>
      <c r="Z15" s="638" t="s">
        <v>62</v>
      </c>
      <c r="AA15" s="638"/>
      <c r="AB15" s="638"/>
      <c r="AC15" s="638"/>
      <c r="AD15" s="639" t="s">
        <v>62</v>
      </c>
      <c r="AE15" s="639"/>
      <c r="AF15" s="639"/>
      <c r="AG15" s="639"/>
      <c r="AH15" s="639"/>
      <c r="AI15" s="639"/>
      <c r="AJ15" s="639"/>
      <c r="AK15" s="639"/>
      <c r="AL15" s="599" t="s">
        <v>62</v>
      </c>
      <c r="AM15" s="600"/>
      <c r="AN15" s="600"/>
      <c r="AO15" s="640"/>
      <c r="AP15" s="593" t="s">
        <v>190</v>
      </c>
      <c r="AQ15" s="594"/>
      <c r="AR15" s="594"/>
      <c r="AS15" s="594"/>
      <c r="AT15" s="594"/>
      <c r="AU15" s="594"/>
      <c r="AV15" s="594"/>
      <c r="AW15" s="594"/>
      <c r="AX15" s="594"/>
      <c r="AY15" s="594"/>
      <c r="AZ15" s="594"/>
      <c r="BA15" s="594"/>
      <c r="BB15" s="594"/>
      <c r="BC15" s="594"/>
      <c r="BD15" s="594"/>
      <c r="BE15" s="594"/>
      <c r="BF15" s="595"/>
      <c r="BG15" s="596">
        <v>104025</v>
      </c>
      <c r="BH15" s="597"/>
      <c r="BI15" s="597"/>
      <c r="BJ15" s="597"/>
      <c r="BK15" s="597"/>
      <c r="BL15" s="597"/>
      <c r="BM15" s="597"/>
      <c r="BN15" s="598"/>
      <c r="BO15" s="638">
        <v>4.8</v>
      </c>
      <c r="BP15" s="638"/>
      <c r="BQ15" s="638"/>
      <c r="BR15" s="638"/>
      <c r="BS15" s="639" t="s">
        <v>62</v>
      </c>
      <c r="BT15" s="639"/>
      <c r="BU15" s="639"/>
      <c r="BV15" s="639"/>
      <c r="BW15" s="639"/>
      <c r="BX15" s="639"/>
      <c r="BY15" s="639"/>
      <c r="BZ15" s="639"/>
      <c r="CA15" s="639"/>
      <c r="CB15" s="673"/>
      <c r="CD15" s="593" t="s">
        <v>191</v>
      </c>
      <c r="CE15" s="594"/>
      <c r="CF15" s="594"/>
      <c r="CG15" s="594"/>
      <c r="CH15" s="594"/>
      <c r="CI15" s="594"/>
      <c r="CJ15" s="594"/>
      <c r="CK15" s="594"/>
      <c r="CL15" s="594"/>
      <c r="CM15" s="594"/>
      <c r="CN15" s="594"/>
      <c r="CO15" s="594"/>
      <c r="CP15" s="594"/>
      <c r="CQ15" s="595"/>
      <c r="CR15" s="596">
        <v>1017758</v>
      </c>
      <c r="CS15" s="597"/>
      <c r="CT15" s="597"/>
      <c r="CU15" s="597"/>
      <c r="CV15" s="597"/>
      <c r="CW15" s="597"/>
      <c r="CX15" s="597"/>
      <c r="CY15" s="598"/>
      <c r="CZ15" s="638">
        <v>9.4</v>
      </c>
      <c r="DA15" s="638"/>
      <c r="DB15" s="638"/>
      <c r="DC15" s="638"/>
      <c r="DD15" s="602">
        <v>115819</v>
      </c>
      <c r="DE15" s="597"/>
      <c r="DF15" s="597"/>
      <c r="DG15" s="597"/>
      <c r="DH15" s="597"/>
      <c r="DI15" s="597"/>
      <c r="DJ15" s="597"/>
      <c r="DK15" s="597"/>
      <c r="DL15" s="597"/>
      <c r="DM15" s="597"/>
      <c r="DN15" s="597"/>
      <c r="DO15" s="597"/>
      <c r="DP15" s="598"/>
      <c r="DQ15" s="602">
        <v>865915</v>
      </c>
      <c r="DR15" s="597"/>
      <c r="DS15" s="597"/>
      <c r="DT15" s="597"/>
      <c r="DU15" s="597"/>
      <c r="DV15" s="597"/>
      <c r="DW15" s="597"/>
      <c r="DX15" s="597"/>
      <c r="DY15" s="597"/>
      <c r="DZ15" s="597"/>
      <c r="EA15" s="597"/>
      <c r="EB15" s="597"/>
      <c r="EC15" s="637"/>
    </row>
    <row r="16" spans="2:143" ht="11.25" customHeight="1" x14ac:dyDescent="0.2">
      <c r="B16" s="593" t="s">
        <v>192</v>
      </c>
      <c r="C16" s="594"/>
      <c r="D16" s="594"/>
      <c r="E16" s="594"/>
      <c r="F16" s="594"/>
      <c r="G16" s="594"/>
      <c r="H16" s="594"/>
      <c r="I16" s="594"/>
      <c r="J16" s="594"/>
      <c r="K16" s="594"/>
      <c r="L16" s="594"/>
      <c r="M16" s="594"/>
      <c r="N16" s="594"/>
      <c r="O16" s="594"/>
      <c r="P16" s="594"/>
      <c r="Q16" s="595"/>
      <c r="R16" s="596">
        <v>14344</v>
      </c>
      <c r="S16" s="597"/>
      <c r="T16" s="597"/>
      <c r="U16" s="597"/>
      <c r="V16" s="597"/>
      <c r="W16" s="597"/>
      <c r="X16" s="597"/>
      <c r="Y16" s="598"/>
      <c r="Z16" s="638">
        <v>0.1</v>
      </c>
      <c r="AA16" s="638"/>
      <c r="AB16" s="638"/>
      <c r="AC16" s="638"/>
      <c r="AD16" s="639">
        <v>14344</v>
      </c>
      <c r="AE16" s="639"/>
      <c r="AF16" s="639"/>
      <c r="AG16" s="639"/>
      <c r="AH16" s="639"/>
      <c r="AI16" s="639"/>
      <c r="AJ16" s="639"/>
      <c r="AK16" s="639"/>
      <c r="AL16" s="599">
        <v>0.2</v>
      </c>
      <c r="AM16" s="600"/>
      <c r="AN16" s="600"/>
      <c r="AO16" s="640"/>
      <c r="AP16" s="593" t="s">
        <v>193</v>
      </c>
      <c r="AQ16" s="594"/>
      <c r="AR16" s="594"/>
      <c r="AS16" s="594"/>
      <c r="AT16" s="594"/>
      <c r="AU16" s="594"/>
      <c r="AV16" s="594"/>
      <c r="AW16" s="594"/>
      <c r="AX16" s="594"/>
      <c r="AY16" s="594"/>
      <c r="AZ16" s="594"/>
      <c r="BA16" s="594"/>
      <c r="BB16" s="594"/>
      <c r="BC16" s="594"/>
      <c r="BD16" s="594"/>
      <c r="BE16" s="594"/>
      <c r="BF16" s="595"/>
      <c r="BG16" s="596" t="s">
        <v>62</v>
      </c>
      <c r="BH16" s="597"/>
      <c r="BI16" s="597"/>
      <c r="BJ16" s="597"/>
      <c r="BK16" s="597"/>
      <c r="BL16" s="597"/>
      <c r="BM16" s="597"/>
      <c r="BN16" s="598"/>
      <c r="BO16" s="638" t="s">
        <v>62</v>
      </c>
      <c r="BP16" s="638"/>
      <c r="BQ16" s="638"/>
      <c r="BR16" s="638"/>
      <c r="BS16" s="639" t="s">
        <v>62</v>
      </c>
      <c r="BT16" s="639"/>
      <c r="BU16" s="639"/>
      <c r="BV16" s="639"/>
      <c r="BW16" s="639"/>
      <c r="BX16" s="639"/>
      <c r="BY16" s="639"/>
      <c r="BZ16" s="639"/>
      <c r="CA16" s="639"/>
      <c r="CB16" s="673"/>
      <c r="CD16" s="593" t="s">
        <v>194</v>
      </c>
      <c r="CE16" s="594"/>
      <c r="CF16" s="594"/>
      <c r="CG16" s="594"/>
      <c r="CH16" s="594"/>
      <c r="CI16" s="594"/>
      <c r="CJ16" s="594"/>
      <c r="CK16" s="594"/>
      <c r="CL16" s="594"/>
      <c r="CM16" s="594"/>
      <c r="CN16" s="594"/>
      <c r="CO16" s="594"/>
      <c r="CP16" s="594"/>
      <c r="CQ16" s="595"/>
      <c r="CR16" s="596" t="s">
        <v>62</v>
      </c>
      <c r="CS16" s="597"/>
      <c r="CT16" s="597"/>
      <c r="CU16" s="597"/>
      <c r="CV16" s="597"/>
      <c r="CW16" s="597"/>
      <c r="CX16" s="597"/>
      <c r="CY16" s="598"/>
      <c r="CZ16" s="638" t="s">
        <v>62</v>
      </c>
      <c r="DA16" s="638"/>
      <c r="DB16" s="638"/>
      <c r="DC16" s="638"/>
      <c r="DD16" s="602" t="s">
        <v>62</v>
      </c>
      <c r="DE16" s="597"/>
      <c r="DF16" s="597"/>
      <c r="DG16" s="597"/>
      <c r="DH16" s="597"/>
      <c r="DI16" s="597"/>
      <c r="DJ16" s="597"/>
      <c r="DK16" s="597"/>
      <c r="DL16" s="597"/>
      <c r="DM16" s="597"/>
      <c r="DN16" s="597"/>
      <c r="DO16" s="597"/>
      <c r="DP16" s="598"/>
      <c r="DQ16" s="602" t="s">
        <v>62</v>
      </c>
      <c r="DR16" s="597"/>
      <c r="DS16" s="597"/>
      <c r="DT16" s="597"/>
      <c r="DU16" s="597"/>
      <c r="DV16" s="597"/>
      <c r="DW16" s="597"/>
      <c r="DX16" s="597"/>
      <c r="DY16" s="597"/>
      <c r="DZ16" s="597"/>
      <c r="EA16" s="597"/>
      <c r="EB16" s="597"/>
      <c r="EC16" s="637"/>
    </row>
    <row r="17" spans="2:133" ht="11.25" customHeight="1" x14ac:dyDescent="0.2">
      <c r="B17" s="593" t="s">
        <v>195</v>
      </c>
      <c r="C17" s="594"/>
      <c r="D17" s="594"/>
      <c r="E17" s="594"/>
      <c r="F17" s="594"/>
      <c r="G17" s="594"/>
      <c r="H17" s="594"/>
      <c r="I17" s="594"/>
      <c r="J17" s="594"/>
      <c r="K17" s="594"/>
      <c r="L17" s="594"/>
      <c r="M17" s="594"/>
      <c r="N17" s="594"/>
      <c r="O17" s="594"/>
      <c r="P17" s="594"/>
      <c r="Q17" s="595"/>
      <c r="R17" s="596">
        <v>31007</v>
      </c>
      <c r="S17" s="597"/>
      <c r="T17" s="597"/>
      <c r="U17" s="597"/>
      <c r="V17" s="597"/>
      <c r="W17" s="597"/>
      <c r="X17" s="597"/>
      <c r="Y17" s="598"/>
      <c r="Z17" s="638">
        <v>0.3</v>
      </c>
      <c r="AA17" s="638"/>
      <c r="AB17" s="638"/>
      <c r="AC17" s="638"/>
      <c r="AD17" s="639">
        <v>31007</v>
      </c>
      <c r="AE17" s="639"/>
      <c r="AF17" s="639"/>
      <c r="AG17" s="639"/>
      <c r="AH17" s="639"/>
      <c r="AI17" s="639"/>
      <c r="AJ17" s="639"/>
      <c r="AK17" s="639"/>
      <c r="AL17" s="599">
        <v>0.5</v>
      </c>
      <c r="AM17" s="600"/>
      <c r="AN17" s="600"/>
      <c r="AO17" s="640"/>
      <c r="AP17" s="593" t="s">
        <v>196</v>
      </c>
      <c r="AQ17" s="594"/>
      <c r="AR17" s="594"/>
      <c r="AS17" s="594"/>
      <c r="AT17" s="594"/>
      <c r="AU17" s="594"/>
      <c r="AV17" s="594"/>
      <c r="AW17" s="594"/>
      <c r="AX17" s="594"/>
      <c r="AY17" s="594"/>
      <c r="AZ17" s="594"/>
      <c r="BA17" s="594"/>
      <c r="BB17" s="594"/>
      <c r="BC17" s="594"/>
      <c r="BD17" s="594"/>
      <c r="BE17" s="594"/>
      <c r="BF17" s="595"/>
      <c r="BG17" s="596" t="s">
        <v>62</v>
      </c>
      <c r="BH17" s="597"/>
      <c r="BI17" s="597"/>
      <c r="BJ17" s="597"/>
      <c r="BK17" s="597"/>
      <c r="BL17" s="597"/>
      <c r="BM17" s="597"/>
      <c r="BN17" s="598"/>
      <c r="BO17" s="638" t="s">
        <v>62</v>
      </c>
      <c r="BP17" s="638"/>
      <c r="BQ17" s="638"/>
      <c r="BR17" s="638"/>
      <c r="BS17" s="639" t="s">
        <v>62</v>
      </c>
      <c r="BT17" s="639"/>
      <c r="BU17" s="639"/>
      <c r="BV17" s="639"/>
      <c r="BW17" s="639"/>
      <c r="BX17" s="639"/>
      <c r="BY17" s="639"/>
      <c r="BZ17" s="639"/>
      <c r="CA17" s="639"/>
      <c r="CB17" s="673"/>
      <c r="CD17" s="593" t="s">
        <v>197</v>
      </c>
      <c r="CE17" s="594"/>
      <c r="CF17" s="594"/>
      <c r="CG17" s="594"/>
      <c r="CH17" s="594"/>
      <c r="CI17" s="594"/>
      <c r="CJ17" s="594"/>
      <c r="CK17" s="594"/>
      <c r="CL17" s="594"/>
      <c r="CM17" s="594"/>
      <c r="CN17" s="594"/>
      <c r="CO17" s="594"/>
      <c r="CP17" s="594"/>
      <c r="CQ17" s="595"/>
      <c r="CR17" s="596">
        <v>1178634</v>
      </c>
      <c r="CS17" s="597"/>
      <c r="CT17" s="597"/>
      <c r="CU17" s="597"/>
      <c r="CV17" s="597"/>
      <c r="CW17" s="597"/>
      <c r="CX17" s="597"/>
      <c r="CY17" s="598"/>
      <c r="CZ17" s="638">
        <v>10.9</v>
      </c>
      <c r="DA17" s="638"/>
      <c r="DB17" s="638"/>
      <c r="DC17" s="638"/>
      <c r="DD17" s="602" t="s">
        <v>62</v>
      </c>
      <c r="DE17" s="597"/>
      <c r="DF17" s="597"/>
      <c r="DG17" s="597"/>
      <c r="DH17" s="597"/>
      <c r="DI17" s="597"/>
      <c r="DJ17" s="597"/>
      <c r="DK17" s="597"/>
      <c r="DL17" s="597"/>
      <c r="DM17" s="597"/>
      <c r="DN17" s="597"/>
      <c r="DO17" s="597"/>
      <c r="DP17" s="598"/>
      <c r="DQ17" s="602">
        <v>1175402</v>
      </c>
      <c r="DR17" s="597"/>
      <c r="DS17" s="597"/>
      <c r="DT17" s="597"/>
      <c r="DU17" s="597"/>
      <c r="DV17" s="597"/>
      <c r="DW17" s="597"/>
      <c r="DX17" s="597"/>
      <c r="DY17" s="597"/>
      <c r="DZ17" s="597"/>
      <c r="EA17" s="597"/>
      <c r="EB17" s="597"/>
      <c r="EC17" s="637"/>
    </row>
    <row r="18" spans="2:133" ht="11.25" customHeight="1" x14ac:dyDescent="0.2">
      <c r="B18" s="593" t="s">
        <v>198</v>
      </c>
      <c r="C18" s="594"/>
      <c r="D18" s="594"/>
      <c r="E18" s="594"/>
      <c r="F18" s="594"/>
      <c r="G18" s="594"/>
      <c r="H18" s="594"/>
      <c r="I18" s="594"/>
      <c r="J18" s="594"/>
      <c r="K18" s="594"/>
      <c r="L18" s="594"/>
      <c r="M18" s="594"/>
      <c r="N18" s="594"/>
      <c r="O18" s="594"/>
      <c r="P18" s="594"/>
      <c r="Q18" s="595"/>
      <c r="R18" s="596">
        <v>9583</v>
      </c>
      <c r="S18" s="597"/>
      <c r="T18" s="597"/>
      <c r="U18" s="597"/>
      <c r="V18" s="597"/>
      <c r="W18" s="597"/>
      <c r="X18" s="597"/>
      <c r="Y18" s="598"/>
      <c r="Z18" s="638">
        <v>0.1</v>
      </c>
      <c r="AA18" s="638"/>
      <c r="AB18" s="638"/>
      <c r="AC18" s="638"/>
      <c r="AD18" s="639">
        <v>9583</v>
      </c>
      <c r="AE18" s="639"/>
      <c r="AF18" s="639"/>
      <c r="AG18" s="639"/>
      <c r="AH18" s="639"/>
      <c r="AI18" s="639"/>
      <c r="AJ18" s="639"/>
      <c r="AK18" s="639"/>
      <c r="AL18" s="599">
        <v>0.1</v>
      </c>
      <c r="AM18" s="600"/>
      <c r="AN18" s="600"/>
      <c r="AO18" s="640"/>
      <c r="AP18" s="593" t="s">
        <v>199</v>
      </c>
      <c r="AQ18" s="594"/>
      <c r="AR18" s="594"/>
      <c r="AS18" s="594"/>
      <c r="AT18" s="594"/>
      <c r="AU18" s="594"/>
      <c r="AV18" s="594"/>
      <c r="AW18" s="594"/>
      <c r="AX18" s="594"/>
      <c r="AY18" s="594"/>
      <c r="AZ18" s="594"/>
      <c r="BA18" s="594"/>
      <c r="BB18" s="594"/>
      <c r="BC18" s="594"/>
      <c r="BD18" s="594"/>
      <c r="BE18" s="594"/>
      <c r="BF18" s="595"/>
      <c r="BG18" s="596" t="s">
        <v>62</v>
      </c>
      <c r="BH18" s="597"/>
      <c r="BI18" s="597"/>
      <c r="BJ18" s="597"/>
      <c r="BK18" s="597"/>
      <c r="BL18" s="597"/>
      <c r="BM18" s="597"/>
      <c r="BN18" s="598"/>
      <c r="BO18" s="638" t="s">
        <v>62</v>
      </c>
      <c r="BP18" s="638"/>
      <c r="BQ18" s="638"/>
      <c r="BR18" s="638"/>
      <c r="BS18" s="639" t="s">
        <v>62</v>
      </c>
      <c r="BT18" s="639"/>
      <c r="BU18" s="639"/>
      <c r="BV18" s="639"/>
      <c r="BW18" s="639"/>
      <c r="BX18" s="639"/>
      <c r="BY18" s="639"/>
      <c r="BZ18" s="639"/>
      <c r="CA18" s="639"/>
      <c r="CB18" s="673"/>
      <c r="CD18" s="593" t="s">
        <v>200</v>
      </c>
      <c r="CE18" s="594"/>
      <c r="CF18" s="594"/>
      <c r="CG18" s="594"/>
      <c r="CH18" s="594"/>
      <c r="CI18" s="594"/>
      <c r="CJ18" s="594"/>
      <c r="CK18" s="594"/>
      <c r="CL18" s="594"/>
      <c r="CM18" s="594"/>
      <c r="CN18" s="594"/>
      <c r="CO18" s="594"/>
      <c r="CP18" s="594"/>
      <c r="CQ18" s="595"/>
      <c r="CR18" s="596" t="s">
        <v>62</v>
      </c>
      <c r="CS18" s="597"/>
      <c r="CT18" s="597"/>
      <c r="CU18" s="597"/>
      <c r="CV18" s="597"/>
      <c r="CW18" s="597"/>
      <c r="CX18" s="597"/>
      <c r="CY18" s="598"/>
      <c r="CZ18" s="638" t="s">
        <v>62</v>
      </c>
      <c r="DA18" s="638"/>
      <c r="DB18" s="638"/>
      <c r="DC18" s="638"/>
      <c r="DD18" s="602" t="s">
        <v>62</v>
      </c>
      <c r="DE18" s="597"/>
      <c r="DF18" s="597"/>
      <c r="DG18" s="597"/>
      <c r="DH18" s="597"/>
      <c r="DI18" s="597"/>
      <c r="DJ18" s="597"/>
      <c r="DK18" s="597"/>
      <c r="DL18" s="597"/>
      <c r="DM18" s="597"/>
      <c r="DN18" s="597"/>
      <c r="DO18" s="597"/>
      <c r="DP18" s="598"/>
      <c r="DQ18" s="602" t="s">
        <v>62</v>
      </c>
      <c r="DR18" s="597"/>
      <c r="DS18" s="597"/>
      <c r="DT18" s="597"/>
      <c r="DU18" s="597"/>
      <c r="DV18" s="597"/>
      <c r="DW18" s="597"/>
      <c r="DX18" s="597"/>
      <c r="DY18" s="597"/>
      <c r="DZ18" s="597"/>
      <c r="EA18" s="597"/>
      <c r="EB18" s="597"/>
      <c r="EC18" s="637"/>
    </row>
    <row r="19" spans="2:133" ht="11.25" customHeight="1" x14ac:dyDescent="0.2">
      <c r="B19" s="593" t="s">
        <v>201</v>
      </c>
      <c r="C19" s="594"/>
      <c r="D19" s="594"/>
      <c r="E19" s="594"/>
      <c r="F19" s="594"/>
      <c r="G19" s="594"/>
      <c r="H19" s="594"/>
      <c r="I19" s="594"/>
      <c r="J19" s="594"/>
      <c r="K19" s="594"/>
      <c r="L19" s="594"/>
      <c r="M19" s="594"/>
      <c r="N19" s="594"/>
      <c r="O19" s="594"/>
      <c r="P19" s="594"/>
      <c r="Q19" s="595"/>
      <c r="R19" s="596">
        <v>8922</v>
      </c>
      <c r="S19" s="597"/>
      <c r="T19" s="597"/>
      <c r="U19" s="597"/>
      <c r="V19" s="597"/>
      <c r="W19" s="597"/>
      <c r="X19" s="597"/>
      <c r="Y19" s="598"/>
      <c r="Z19" s="638">
        <v>0.1</v>
      </c>
      <c r="AA19" s="638"/>
      <c r="AB19" s="638"/>
      <c r="AC19" s="638"/>
      <c r="AD19" s="639">
        <v>8922</v>
      </c>
      <c r="AE19" s="639"/>
      <c r="AF19" s="639"/>
      <c r="AG19" s="639"/>
      <c r="AH19" s="639"/>
      <c r="AI19" s="639"/>
      <c r="AJ19" s="639"/>
      <c r="AK19" s="639"/>
      <c r="AL19" s="599">
        <v>0.1</v>
      </c>
      <c r="AM19" s="600"/>
      <c r="AN19" s="600"/>
      <c r="AO19" s="640"/>
      <c r="AP19" s="593" t="s">
        <v>202</v>
      </c>
      <c r="AQ19" s="594"/>
      <c r="AR19" s="594"/>
      <c r="AS19" s="594"/>
      <c r="AT19" s="594"/>
      <c r="AU19" s="594"/>
      <c r="AV19" s="594"/>
      <c r="AW19" s="594"/>
      <c r="AX19" s="594"/>
      <c r="AY19" s="594"/>
      <c r="AZ19" s="594"/>
      <c r="BA19" s="594"/>
      <c r="BB19" s="594"/>
      <c r="BC19" s="594"/>
      <c r="BD19" s="594"/>
      <c r="BE19" s="594"/>
      <c r="BF19" s="595"/>
      <c r="BG19" s="596">
        <v>59628</v>
      </c>
      <c r="BH19" s="597"/>
      <c r="BI19" s="597"/>
      <c r="BJ19" s="597"/>
      <c r="BK19" s="597"/>
      <c r="BL19" s="597"/>
      <c r="BM19" s="597"/>
      <c r="BN19" s="598"/>
      <c r="BO19" s="638">
        <v>2.7</v>
      </c>
      <c r="BP19" s="638"/>
      <c r="BQ19" s="638"/>
      <c r="BR19" s="638"/>
      <c r="BS19" s="639" t="s">
        <v>62</v>
      </c>
      <c r="BT19" s="639"/>
      <c r="BU19" s="639"/>
      <c r="BV19" s="639"/>
      <c r="BW19" s="639"/>
      <c r="BX19" s="639"/>
      <c r="BY19" s="639"/>
      <c r="BZ19" s="639"/>
      <c r="CA19" s="639"/>
      <c r="CB19" s="673"/>
      <c r="CD19" s="593" t="s">
        <v>203</v>
      </c>
      <c r="CE19" s="594"/>
      <c r="CF19" s="594"/>
      <c r="CG19" s="594"/>
      <c r="CH19" s="594"/>
      <c r="CI19" s="594"/>
      <c r="CJ19" s="594"/>
      <c r="CK19" s="594"/>
      <c r="CL19" s="594"/>
      <c r="CM19" s="594"/>
      <c r="CN19" s="594"/>
      <c r="CO19" s="594"/>
      <c r="CP19" s="594"/>
      <c r="CQ19" s="595"/>
      <c r="CR19" s="596" t="s">
        <v>62</v>
      </c>
      <c r="CS19" s="597"/>
      <c r="CT19" s="597"/>
      <c r="CU19" s="597"/>
      <c r="CV19" s="597"/>
      <c r="CW19" s="597"/>
      <c r="CX19" s="597"/>
      <c r="CY19" s="598"/>
      <c r="CZ19" s="638" t="s">
        <v>62</v>
      </c>
      <c r="DA19" s="638"/>
      <c r="DB19" s="638"/>
      <c r="DC19" s="638"/>
      <c r="DD19" s="602" t="s">
        <v>62</v>
      </c>
      <c r="DE19" s="597"/>
      <c r="DF19" s="597"/>
      <c r="DG19" s="597"/>
      <c r="DH19" s="597"/>
      <c r="DI19" s="597"/>
      <c r="DJ19" s="597"/>
      <c r="DK19" s="597"/>
      <c r="DL19" s="597"/>
      <c r="DM19" s="597"/>
      <c r="DN19" s="597"/>
      <c r="DO19" s="597"/>
      <c r="DP19" s="598"/>
      <c r="DQ19" s="602" t="s">
        <v>62</v>
      </c>
      <c r="DR19" s="597"/>
      <c r="DS19" s="597"/>
      <c r="DT19" s="597"/>
      <c r="DU19" s="597"/>
      <c r="DV19" s="597"/>
      <c r="DW19" s="597"/>
      <c r="DX19" s="597"/>
      <c r="DY19" s="597"/>
      <c r="DZ19" s="597"/>
      <c r="EA19" s="597"/>
      <c r="EB19" s="597"/>
      <c r="EC19" s="637"/>
    </row>
    <row r="20" spans="2:133" ht="11.25" customHeight="1" x14ac:dyDescent="0.2">
      <c r="B20" s="663" t="s">
        <v>204</v>
      </c>
      <c r="C20" s="664"/>
      <c r="D20" s="664"/>
      <c r="E20" s="664"/>
      <c r="F20" s="664"/>
      <c r="G20" s="664"/>
      <c r="H20" s="664"/>
      <c r="I20" s="664"/>
      <c r="J20" s="664"/>
      <c r="K20" s="664"/>
      <c r="L20" s="664"/>
      <c r="M20" s="664"/>
      <c r="N20" s="664"/>
      <c r="O20" s="664"/>
      <c r="P20" s="664"/>
      <c r="Q20" s="665"/>
      <c r="R20" s="596">
        <v>661</v>
      </c>
      <c r="S20" s="597"/>
      <c r="T20" s="597"/>
      <c r="U20" s="597"/>
      <c r="V20" s="597"/>
      <c r="W20" s="597"/>
      <c r="X20" s="597"/>
      <c r="Y20" s="598"/>
      <c r="Z20" s="638">
        <v>0</v>
      </c>
      <c r="AA20" s="638"/>
      <c r="AB20" s="638"/>
      <c r="AC20" s="638"/>
      <c r="AD20" s="639">
        <v>661</v>
      </c>
      <c r="AE20" s="639"/>
      <c r="AF20" s="639"/>
      <c r="AG20" s="639"/>
      <c r="AH20" s="639"/>
      <c r="AI20" s="639"/>
      <c r="AJ20" s="639"/>
      <c r="AK20" s="639"/>
      <c r="AL20" s="599">
        <v>0</v>
      </c>
      <c r="AM20" s="600"/>
      <c r="AN20" s="600"/>
      <c r="AO20" s="640"/>
      <c r="AP20" s="593" t="s">
        <v>205</v>
      </c>
      <c r="AQ20" s="594"/>
      <c r="AR20" s="594"/>
      <c r="AS20" s="594"/>
      <c r="AT20" s="594"/>
      <c r="AU20" s="594"/>
      <c r="AV20" s="594"/>
      <c r="AW20" s="594"/>
      <c r="AX20" s="594"/>
      <c r="AY20" s="594"/>
      <c r="AZ20" s="594"/>
      <c r="BA20" s="594"/>
      <c r="BB20" s="594"/>
      <c r="BC20" s="594"/>
      <c r="BD20" s="594"/>
      <c r="BE20" s="594"/>
      <c r="BF20" s="595"/>
      <c r="BG20" s="596">
        <v>59628</v>
      </c>
      <c r="BH20" s="597"/>
      <c r="BI20" s="597"/>
      <c r="BJ20" s="597"/>
      <c r="BK20" s="597"/>
      <c r="BL20" s="597"/>
      <c r="BM20" s="597"/>
      <c r="BN20" s="598"/>
      <c r="BO20" s="638">
        <v>2.7</v>
      </c>
      <c r="BP20" s="638"/>
      <c r="BQ20" s="638"/>
      <c r="BR20" s="638"/>
      <c r="BS20" s="639" t="s">
        <v>62</v>
      </c>
      <c r="BT20" s="639"/>
      <c r="BU20" s="639"/>
      <c r="BV20" s="639"/>
      <c r="BW20" s="639"/>
      <c r="BX20" s="639"/>
      <c r="BY20" s="639"/>
      <c r="BZ20" s="639"/>
      <c r="CA20" s="639"/>
      <c r="CB20" s="673"/>
      <c r="CD20" s="593" t="s">
        <v>206</v>
      </c>
      <c r="CE20" s="594"/>
      <c r="CF20" s="594"/>
      <c r="CG20" s="594"/>
      <c r="CH20" s="594"/>
      <c r="CI20" s="594"/>
      <c r="CJ20" s="594"/>
      <c r="CK20" s="594"/>
      <c r="CL20" s="594"/>
      <c r="CM20" s="594"/>
      <c r="CN20" s="594"/>
      <c r="CO20" s="594"/>
      <c r="CP20" s="594"/>
      <c r="CQ20" s="595"/>
      <c r="CR20" s="596">
        <v>10816313</v>
      </c>
      <c r="CS20" s="597"/>
      <c r="CT20" s="597"/>
      <c r="CU20" s="597"/>
      <c r="CV20" s="597"/>
      <c r="CW20" s="597"/>
      <c r="CX20" s="597"/>
      <c r="CY20" s="598"/>
      <c r="CZ20" s="638">
        <v>100</v>
      </c>
      <c r="DA20" s="638"/>
      <c r="DB20" s="638"/>
      <c r="DC20" s="638"/>
      <c r="DD20" s="602">
        <v>1062004</v>
      </c>
      <c r="DE20" s="597"/>
      <c r="DF20" s="597"/>
      <c r="DG20" s="597"/>
      <c r="DH20" s="597"/>
      <c r="DI20" s="597"/>
      <c r="DJ20" s="597"/>
      <c r="DK20" s="597"/>
      <c r="DL20" s="597"/>
      <c r="DM20" s="597"/>
      <c r="DN20" s="597"/>
      <c r="DO20" s="597"/>
      <c r="DP20" s="598"/>
      <c r="DQ20" s="602">
        <v>8014225</v>
      </c>
      <c r="DR20" s="597"/>
      <c r="DS20" s="597"/>
      <c r="DT20" s="597"/>
      <c r="DU20" s="597"/>
      <c r="DV20" s="597"/>
      <c r="DW20" s="597"/>
      <c r="DX20" s="597"/>
      <c r="DY20" s="597"/>
      <c r="DZ20" s="597"/>
      <c r="EA20" s="597"/>
      <c r="EB20" s="597"/>
      <c r="EC20" s="637"/>
    </row>
    <row r="21" spans="2:133" ht="11.25" customHeight="1" x14ac:dyDescent="0.2">
      <c r="B21" s="593" t="s">
        <v>207</v>
      </c>
      <c r="C21" s="594"/>
      <c r="D21" s="594"/>
      <c r="E21" s="594"/>
      <c r="F21" s="594"/>
      <c r="G21" s="594"/>
      <c r="H21" s="594"/>
      <c r="I21" s="594"/>
      <c r="J21" s="594"/>
      <c r="K21" s="594"/>
      <c r="L21" s="594"/>
      <c r="M21" s="594"/>
      <c r="N21" s="594"/>
      <c r="O21" s="594"/>
      <c r="P21" s="594"/>
      <c r="Q21" s="595"/>
      <c r="R21" s="596">
        <v>4216836</v>
      </c>
      <c r="S21" s="597"/>
      <c r="T21" s="597"/>
      <c r="U21" s="597"/>
      <c r="V21" s="597"/>
      <c r="W21" s="597"/>
      <c r="X21" s="597"/>
      <c r="Y21" s="598"/>
      <c r="Z21" s="638">
        <v>36.6</v>
      </c>
      <c r="AA21" s="638"/>
      <c r="AB21" s="638"/>
      <c r="AC21" s="638"/>
      <c r="AD21" s="639">
        <v>3927077</v>
      </c>
      <c r="AE21" s="639"/>
      <c r="AF21" s="639"/>
      <c r="AG21" s="639"/>
      <c r="AH21" s="639"/>
      <c r="AI21" s="639"/>
      <c r="AJ21" s="639"/>
      <c r="AK21" s="639"/>
      <c r="AL21" s="599">
        <v>58.1</v>
      </c>
      <c r="AM21" s="600"/>
      <c r="AN21" s="600"/>
      <c r="AO21" s="640"/>
      <c r="AP21" s="593" t="s">
        <v>208</v>
      </c>
      <c r="AQ21" s="674"/>
      <c r="AR21" s="674"/>
      <c r="AS21" s="674"/>
      <c r="AT21" s="674"/>
      <c r="AU21" s="674"/>
      <c r="AV21" s="674"/>
      <c r="AW21" s="674"/>
      <c r="AX21" s="674"/>
      <c r="AY21" s="674"/>
      <c r="AZ21" s="674"/>
      <c r="BA21" s="674"/>
      <c r="BB21" s="674"/>
      <c r="BC21" s="674"/>
      <c r="BD21" s="674"/>
      <c r="BE21" s="674"/>
      <c r="BF21" s="675"/>
      <c r="BG21" s="596">
        <v>34114</v>
      </c>
      <c r="BH21" s="597"/>
      <c r="BI21" s="597"/>
      <c r="BJ21" s="597"/>
      <c r="BK21" s="597"/>
      <c r="BL21" s="597"/>
      <c r="BM21" s="597"/>
      <c r="BN21" s="598"/>
      <c r="BO21" s="638">
        <v>1.6</v>
      </c>
      <c r="BP21" s="638"/>
      <c r="BQ21" s="638"/>
      <c r="BR21" s="638"/>
      <c r="BS21" s="639" t="s">
        <v>62</v>
      </c>
      <c r="BT21" s="639"/>
      <c r="BU21" s="639"/>
      <c r="BV21" s="639"/>
      <c r="BW21" s="639"/>
      <c r="BX21" s="639"/>
      <c r="BY21" s="639"/>
      <c r="BZ21" s="639"/>
      <c r="CA21" s="639"/>
      <c r="CB21" s="673"/>
      <c r="CD21" s="577"/>
      <c r="CE21" s="578"/>
      <c r="CF21" s="578"/>
      <c r="CG21" s="578"/>
      <c r="CH21" s="578"/>
      <c r="CI21" s="578"/>
      <c r="CJ21" s="578"/>
      <c r="CK21" s="578"/>
      <c r="CL21" s="578"/>
      <c r="CM21" s="578"/>
      <c r="CN21" s="578"/>
      <c r="CO21" s="578"/>
      <c r="CP21" s="578"/>
      <c r="CQ21" s="579"/>
      <c r="CR21" s="687"/>
      <c r="CS21" s="685"/>
      <c r="CT21" s="685"/>
      <c r="CU21" s="685"/>
      <c r="CV21" s="685"/>
      <c r="CW21" s="685"/>
      <c r="CX21" s="685"/>
      <c r="CY21" s="688"/>
      <c r="CZ21" s="689"/>
      <c r="DA21" s="689"/>
      <c r="DB21" s="689"/>
      <c r="DC21" s="689"/>
      <c r="DD21" s="684"/>
      <c r="DE21" s="685"/>
      <c r="DF21" s="685"/>
      <c r="DG21" s="685"/>
      <c r="DH21" s="685"/>
      <c r="DI21" s="685"/>
      <c r="DJ21" s="685"/>
      <c r="DK21" s="685"/>
      <c r="DL21" s="685"/>
      <c r="DM21" s="685"/>
      <c r="DN21" s="685"/>
      <c r="DO21" s="685"/>
      <c r="DP21" s="688"/>
      <c r="DQ21" s="684"/>
      <c r="DR21" s="685"/>
      <c r="DS21" s="685"/>
      <c r="DT21" s="685"/>
      <c r="DU21" s="685"/>
      <c r="DV21" s="685"/>
      <c r="DW21" s="685"/>
      <c r="DX21" s="685"/>
      <c r="DY21" s="685"/>
      <c r="DZ21" s="685"/>
      <c r="EA21" s="685"/>
      <c r="EB21" s="685"/>
      <c r="EC21" s="686"/>
    </row>
    <row r="22" spans="2:133" ht="11.25" customHeight="1" x14ac:dyDescent="0.2">
      <c r="B22" s="593" t="s">
        <v>209</v>
      </c>
      <c r="C22" s="594"/>
      <c r="D22" s="594"/>
      <c r="E22" s="594"/>
      <c r="F22" s="594"/>
      <c r="G22" s="594"/>
      <c r="H22" s="594"/>
      <c r="I22" s="594"/>
      <c r="J22" s="594"/>
      <c r="K22" s="594"/>
      <c r="L22" s="594"/>
      <c r="M22" s="594"/>
      <c r="N22" s="594"/>
      <c r="O22" s="594"/>
      <c r="P22" s="594"/>
      <c r="Q22" s="595"/>
      <c r="R22" s="596">
        <v>3927077</v>
      </c>
      <c r="S22" s="597"/>
      <c r="T22" s="597"/>
      <c r="U22" s="597"/>
      <c r="V22" s="597"/>
      <c r="W22" s="597"/>
      <c r="X22" s="597"/>
      <c r="Y22" s="598"/>
      <c r="Z22" s="638">
        <v>34</v>
      </c>
      <c r="AA22" s="638"/>
      <c r="AB22" s="638"/>
      <c r="AC22" s="638"/>
      <c r="AD22" s="639">
        <v>3927077</v>
      </c>
      <c r="AE22" s="639"/>
      <c r="AF22" s="639"/>
      <c r="AG22" s="639"/>
      <c r="AH22" s="639"/>
      <c r="AI22" s="639"/>
      <c r="AJ22" s="639"/>
      <c r="AK22" s="639"/>
      <c r="AL22" s="599">
        <v>58.1</v>
      </c>
      <c r="AM22" s="600"/>
      <c r="AN22" s="600"/>
      <c r="AO22" s="640"/>
      <c r="AP22" s="593" t="s">
        <v>210</v>
      </c>
      <c r="AQ22" s="674"/>
      <c r="AR22" s="674"/>
      <c r="AS22" s="674"/>
      <c r="AT22" s="674"/>
      <c r="AU22" s="674"/>
      <c r="AV22" s="674"/>
      <c r="AW22" s="674"/>
      <c r="AX22" s="674"/>
      <c r="AY22" s="674"/>
      <c r="AZ22" s="674"/>
      <c r="BA22" s="674"/>
      <c r="BB22" s="674"/>
      <c r="BC22" s="674"/>
      <c r="BD22" s="674"/>
      <c r="BE22" s="674"/>
      <c r="BF22" s="675"/>
      <c r="BG22" s="596" t="s">
        <v>62</v>
      </c>
      <c r="BH22" s="597"/>
      <c r="BI22" s="597"/>
      <c r="BJ22" s="597"/>
      <c r="BK22" s="597"/>
      <c r="BL22" s="597"/>
      <c r="BM22" s="597"/>
      <c r="BN22" s="598"/>
      <c r="BO22" s="638" t="s">
        <v>62</v>
      </c>
      <c r="BP22" s="638"/>
      <c r="BQ22" s="638"/>
      <c r="BR22" s="638"/>
      <c r="BS22" s="639" t="s">
        <v>62</v>
      </c>
      <c r="BT22" s="639"/>
      <c r="BU22" s="639"/>
      <c r="BV22" s="639"/>
      <c r="BW22" s="639"/>
      <c r="BX22" s="639"/>
      <c r="BY22" s="639"/>
      <c r="BZ22" s="639"/>
      <c r="CA22" s="639"/>
      <c r="CB22" s="673"/>
      <c r="CD22" s="654" t="s">
        <v>211</v>
      </c>
      <c r="CE22" s="655"/>
      <c r="CF22" s="655"/>
      <c r="CG22" s="655"/>
      <c r="CH22" s="655"/>
      <c r="CI22" s="655"/>
      <c r="CJ22" s="655"/>
      <c r="CK22" s="655"/>
      <c r="CL22" s="655"/>
      <c r="CM22" s="655"/>
      <c r="CN22" s="655"/>
      <c r="CO22" s="655"/>
      <c r="CP22" s="655"/>
      <c r="CQ22" s="655"/>
      <c r="CR22" s="655"/>
      <c r="CS22" s="655"/>
      <c r="CT22" s="655"/>
      <c r="CU22" s="655"/>
      <c r="CV22" s="655"/>
      <c r="CW22" s="655"/>
      <c r="CX22" s="655"/>
      <c r="CY22" s="655"/>
      <c r="CZ22" s="655"/>
      <c r="DA22" s="655"/>
      <c r="DB22" s="655"/>
      <c r="DC22" s="655"/>
      <c r="DD22" s="655"/>
      <c r="DE22" s="655"/>
      <c r="DF22" s="655"/>
      <c r="DG22" s="655"/>
      <c r="DH22" s="655"/>
      <c r="DI22" s="655"/>
      <c r="DJ22" s="655"/>
      <c r="DK22" s="655"/>
      <c r="DL22" s="655"/>
      <c r="DM22" s="655"/>
      <c r="DN22" s="655"/>
      <c r="DO22" s="655"/>
      <c r="DP22" s="655"/>
      <c r="DQ22" s="655"/>
      <c r="DR22" s="655"/>
      <c r="DS22" s="655"/>
      <c r="DT22" s="655"/>
      <c r="DU22" s="655"/>
      <c r="DV22" s="655"/>
      <c r="DW22" s="655"/>
      <c r="DX22" s="655"/>
      <c r="DY22" s="655"/>
      <c r="DZ22" s="655"/>
      <c r="EA22" s="655"/>
      <c r="EB22" s="655"/>
      <c r="EC22" s="656"/>
    </row>
    <row r="23" spans="2:133" ht="11.25" customHeight="1" x14ac:dyDescent="0.2">
      <c r="B23" s="593" t="s">
        <v>212</v>
      </c>
      <c r="C23" s="594"/>
      <c r="D23" s="594"/>
      <c r="E23" s="594"/>
      <c r="F23" s="594"/>
      <c r="G23" s="594"/>
      <c r="H23" s="594"/>
      <c r="I23" s="594"/>
      <c r="J23" s="594"/>
      <c r="K23" s="594"/>
      <c r="L23" s="594"/>
      <c r="M23" s="594"/>
      <c r="N23" s="594"/>
      <c r="O23" s="594"/>
      <c r="P23" s="594"/>
      <c r="Q23" s="595"/>
      <c r="R23" s="596">
        <v>289759</v>
      </c>
      <c r="S23" s="597"/>
      <c r="T23" s="597"/>
      <c r="U23" s="597"/>
      <c r="V23" s="597"/>
      <c r="W23" s="597"/>
      <c r="X23" s="597"/>
      <c r="Y23" s="598"/>
      <c r="Z23" s="638">
        <v>2.5</v>
      </c>
      <c r="AA23" s="638"/>
      <c r="AB23" s="638"/>
      <c r="AC23" s="638"/>
      <c r="AD23" s="639" t="s">
        <v>62</v>
      </c>
      <c r="AE23" s="639"/>
      <c r="AF23" s="639"/>
      <c r="AG23" s="639"/>
      <c r="AH23" s="639"/>
      <c r="AI23" s="639"/>
      <c r="AJ23" s="639"/>
      <c r="AK23" s="639"/>
      <c r="AL23" s="599" t="s">
        <v>62</v>
      </c>
      <c r="AM23" s="600"/>
      <c r="AN23" s="600"/>
      <c r="AO23" s="640"/>
      <c r="AP23" s="593" t="s">
        <v>213</v>
      </c>
      <c r="AQ23" s="674"/>
      <c r="AR23" s="674"/>
      <c r="AS23" s="674"/>
      <c r="AT23" s="674"/>
      <c r="AU23" s="674"/>
      <c r="AV23" s="674"/>
      <c r="AW23" s="674"/>
      <c r="AX23" s="674"/>
      <c r="AY23" s="674"/>
      <c r="AZ23" s="674"/>
      <c r="BA23" s="674"/>
      <c r="BB23" s="674"/>
      <c r="BC23" s="674"/>
      <c r="BD23" s="674"/>
      <c r="BE23" s="674"/>
      <c r="BF23" s="675"/>
      <c r="BG23" s="596">
        <v>25514</v>
      </c>
      <c r="BH23" s="597"/>
      <c r="BI23" s="597"/>
      <c r="BJ23" s="597"/>
      <c r="BK23" s="597"/>
      <c r="BL23" s="597"/>
      <c r="BM23" s="597"/>
      <c r="BN23" s="598"/>
      <c r="BO23" s="638">
        <v>1.2</v>
      </c>
      <c r="BP23" s="638"/>
      <c r="BQ23" s="638"/>
      <c r="BR23" s="638"/>
      <c r="BS23" s="639" t="s">
        <v>62</v>
      </c>
      <c r="BT23" s="639"/>
      <c r="BU23" s="639"/>
      <c r="BV23" s="639"/>
      <c r="BW23" s="639"/>
      <c r="BX23" s="639"/>
      <c r="BY23" s="639"/>
      <c r="BZ23" s="639"/>
      <c r="CA23" s="639"/>
      <c r="CB23" s="673"/>
      <c r="CD23" s="654" t="s">
        <v>153</v>
      </c>
      <c r="CE23" s="655"/>
      <c r="CF23" s="655"/>
      <c r="CG23" s="655"/>
      <c r="CH23" s="655"/>
      <c r="CI23" s="655"/>
      <c r="CJ23" s="655"/>
      <c r="CK23" s="655"/>
      <c r="CL23" s="655"/>
      <c r="CM23" s="655"/>
      <c r="CN23" s="655"/>
      <c r="CO23" s="655"/>
      <c r="CP23" s="655"/>
      <c r="CQ23" s="656"/>
      <c r="CR23" s="654" t="s">
        <v>214</v>
      </c>
      <c r="CS23" s="655"/>
      <c r="CT23" s="655"/>
      <c r="CU23" s="655"/>
      <c r="CV23" s="655"/>
      <c r="CW23" s="655"/>
      <c r="CX23" s="655"/>
      <c r="CY23" s="656"/>
      <c r="CZ23" s="654" t="s">
        <v>215</v>
      </c>
      <c r="DA23" s="655"/>
      <c r="DB23" s="655"/>
      <c r="DC23" s="656"/>
      <c r="DD23" s="654" t="s">
        <v>216</v>
      </c>
      <c r="DE23" s="655"/>
      <c r="DF23" s="655"/>
      <c r="DG23" s="655"/>
      <c r="DH23" s="655"/>
      <c r="DI23" s="655"/>
      <c r="DJ23" s="655"/>
      <c r="DK23" s="656"/>
      <c r="DL23" s="681" t="s">
        <v>217</v>
      </c>
      <c r="DM23" s="682"/>
      <c r="DN23" s="682"/>
      <c r="DO23" s="682"/>
      <c r="DP23" s="682"/>
      <c r="DQ23" s="682"/>
      <c r="DR23" s="682"/>
      <c r="DS23" s="682"/>
      <c r="DT23" s="682"/>
      <c r="DU23" s="682"/>
      <c r="DV23" s="683"/>
      <c r="DW23" s="654" t="s">
        <v>218</v>
      </c>
      <c r="DX23" s="655"/>
      <c r="DY23" s="655"/>
      <c r="DZ23" s="655"/>
      <c r="EA23" s="655"/>
      <c r="EB23" s="655"/>
      <c r="EC23" s="656"/>
    </row>
    <row r="24" spans="2:133" ht="11.25" customHeight="1" x14ac:dyDescent="0.2">
      <c r="B24" s="593" t="s">
        <v>219</v>
      </c>
      <c r="C24" s="594"/>
      <c r="D24" s="594"/>
      <c r="E24" s="594"/>
      <c r="F24" s="594"/>
      <c r="G24" s="594"/>
      <c r="H24" s="594"/>
      <c r="I24" s="594"/>
      <c r="J24" s="594"/>
      <c r="K24" s="594"/>
      <c r="L24" s="594"/>
      <c r="M24" s="594"/>
      <c r="N24" s="594"/>
      <c r="O24" s="594"/>
      <c r="P24" s="594"/>
      <c r="Q24" s="595"/>
      <c r="R24" s="596" t="s">
        <v>62</v>
      </c>
      <c r="S24" s="597"/>
      <c r="T24" s="597"/>
      <c r="U24" s="597"/>
      <c r="V24" s="597"/>
      <c r="W24" s="597"/>
      <c r="X24" s="597"/>
      <c r="Y24" s="598"/>
      <c r="Z24" s="638" t="s">
        <v>62</v>
      </c>
      <c r="AA24" s="638"/>
      <c r="AB24" s="638"/>
      <c r="AC24" s="638"/>
      <c r="AD24" s="639" t="s">
        <v>62</v>
      </c>
      <c r="AE24" s="639"/>
      <c r="AF24" s="639"/>
      <c r="AG24" s="639"/>
      <c r="AH24" s="639"/>
      <c r="AI24" s="639"/>
      <c r="AJ24" s="639"/>
      <c r="AK24" s="639"/>
      <c r="AL24" s="599" t="s">
        <v>62</v>
      </c>
      <c r="AM24" s="600"/>
      <c r="AN24" s="600"/>
      <c r="AO24" s="640"/>
      <c r="AP24" s="593" t="s">
        <v>220</v>
      </c>
      <c r="AQ24" s="674"/>
      <c r="AR24" s="674"/>
      <c r="AS24" s="674"/>
      <c r="AT24" s="674"/>
      <c r="AU24" s="674"/>
      <c r="AV24" s="674"/>
      <c r="AW24" s="674"/>
      <c r="AX24" s="674"/>
      <c r="AY24" s="674"/>
      <c r="AZ24" s="674"/>
      <c r="BA24" s="674"/>
      <c r="BB24" s="674"/>
      <c r="BC24" s="674"/>
      <c r="BD24" s="674"/>
      <c r="BE24" s="674"/>
      <c r="BF24" s="675"/>
      <c r="BG24" s="596" t="s">
        <v>62</v>
      </c>
      <c r="BH24" s="597"/>
      <c r="BI24" s="597"/>
      <c r="BJ24" s="597"/>
      <c r="BK24" s="597"/>
      <c r="BL24" s="597"/>
      <c r="BM24" s="597"/>
      <c r="BN24" s="598"/>
      <c r="BO24" s="638" t="s">
        <v>62</v>
      </c>
      <c r="BP24" s="638"/>
      <c r="BQ24" s="638"/>
      <c r="BR24" s="638"/>
      <c r="BS24" s="639" t="s">
        <v>62</v>
      </c>
      <c r="BT24" s="639"/>
      <c r="BU24" s="639"/>
      <c r="BV24" s="639"/>
      <c r="BW24" s="639"/>
      <c r="BX24" s="639"/>
      <c r="BY24" s="639"/>
      <c r="BZ24" s="639"/>
      <c r="CA24" s="639"/>
      <c r="CB24" s="673"/>
      <c r="CD24" s="651" t="s">
        <v>221</v>
      </c>
      <c r="CE24" s="652"/>
      <c r="CF24" s="652"/>
      <c r="CG24" s="652"/>
      <c r="CH24" s="652"/>
      <c r="CI24" s="652"/>
      <c r="CJ24" s="652"/>
      <c r="CK24" s="652"/>
      <c r="CL24" s="652"/>
      <c r="CM24" s="652"/>
      <c r="CN24" s="652"/>
      <c r="CO24" s="652"/>
      <c r="CP24" s="652"/>
      <c r="CQ24" s="653"/>
      <c r="CR24" s="648">
        <v>4062809</v>
      </c>
      <c r="CS24" s="649"/>
      <c r="CT24" s="649"/>
      <c r="CU24" s="649"/>
      <c r="CV24" s="649"/>
      <c r="CW24" s="649"/>
      <c r="CX24" s="649"/>
      <c r="CY24" s="677"/>
      <c r="CZ24" s="678">
        <v>37.6</v>
      </c>
      <c r="DA24" s="661"/>
      <c r="DB24" s="661"/>
      <c r="DC24" s="680"/>
      <c r="DD24" s="676">
        <v>3304971</v>
      </c>
      <c r="DE24" s="649"/>
      <c r="DF24" s="649"/>
      <c r="DG24" s="649"/>
      <c r="DH24" s="649"/>
      <c r="DI24" s="649"/>
      <c r="DJ24" s="649"/>
      <c r="DK24" s="677"/>
      <c r="DL24" s="676">
        <v>3243823</v>
      </c>
      <c r="DM24" s="649"/>
      <c r="DN24" s="649"/>
      <c r="DO24" s="649"/>
      <c r="DP24" s="649"/>
      <c r="DQ24" s="649"/>
      <c r="DR24" s="649"/>
      <c r="DS24" s="649"/>
      <c r="DT24" s="649"/>
      <c r="DU24" s="649"/>
      <c r="DV24" s="677"/>
      <c r="DW24" s="678">
        <v>47.4</v>
      </c>
      <c r="DX24" s="661"/>
      <c r="DY24" s="661"/>
      <c r="DZ24" s="661"/>
      <c r="EA24" s="661"/>
      <c r="EB24" s="661"/>
      <c r="EC24" s="679"/>
    </row>
    <row r="25" spans="2:133" ht="11.25" customHeight="1" x14ac:dyDescent="0.2">
      <c r="B25" s="593" t="s">
        <v>222</v>
      </c>
      <c r="C25" s="594"/>
      <c r="D25" s="594"/>
      <c r="E25" s="594"/>
      <c r="F25" s="594"/>
      <c r="G25" s="594"/>
      <c r="H25" s="594"/>
      <c r="I25" s="594"/>
      <c r="J25" s="594"/>
      <c r="K25" s="594"/>
      <c r="L25" s="594"/>
      <c r="M25" s="594"/>
      <c r="N25" s="594"/>
      <c r="O25" s="594"/>
      <c r="P25" s="594"/>
      <c r="Q25" s="595"/>
      <c r="R25" s="596">
        <v>7018338</v>
      </c>
      <c r="S25" s="597"/>
      <c r="T25" s="597"/>
      <c r="U25" s="597"/>
      <c r="V25" s="597"/>
      <c r="W25" s="597"/>
      <c r="X25" s="597"/>
      <c r="Y25" s="598"/>
      <c r="Z25" s="638">
        <v>60.8</v>
      </c>
      <c r="AA25" s="638"/>
      <c r="AB25" s="638"/>
      <c r="AC25" s="638"/>
      <c r="AD25" s="639">
        <v>6703065</v>
      </c>
      <c r="AE25" s="639"/>
      <c r="AF25" s="639"/>
      <c r="AG25" s="639"/>
      <c r="AH25" s="639"/>
      <c r="AI25" s="639"/>
      <c r="AJ25" s="639"/>
      <c r="AK25" s="639"/>
      <c r="AL25" s="599">
        <v>99.2</v>
      </c>
      <c r="AM25" s="600"/>
      <c r="AN25" s="600"/>
      <c r="AO25" s="640"/>
      <c r="AP25" s="593" t="s">
        <v>223</v>
      </c>
      <c r="AQ25" s="674"/>
      <c r="AR25" s="674"/>
      <c r="AS25" s="674"/>
      <c r="AT25" s="674"/>
      <c r="AU25" s="674"/>
      <c r="AV25" s="674"/>
      <c r="AW25" s="674"/>
      <c r="AX25" s="674"/>
      <c r="AY25" s="674"/>
      <c r="AZ25" s="674"/>
      <c r="BA25" s="674"/>
      <c r="BB25" s="674"/>
      <c r="BC25" s="674"/>
      <c r="BD25" s="674"/>
      <c r="BE25" s="674"/>
      <c r="BF25" s="675"/>
      <c r="BG25" s="596" t="s">
        <v>62</v>
      </c>
      <c r="BH25" s="597"/>
      <c r="BI25" s="597"/>
      <c r="BJ25" s="597"/>
      <c r="BK25" s="597"/>
      <c r="BL25" s="597"/>
      <c r="BM25" s="597"/>
      <c r="BN25" s="598"/>
      <c r="BO25" s="638" t="s">
        <v>62</v>
      </c>
      <c r="BP25" s="638"/>
      <c r="BQ25" s="638"/>
      <c r="BR25" s="638"/>
      <c r="BS25" s="639" t="s">
        <v>62</v>
      </c>
      <c r="BT25" s="639"/>
      <c r="BU25" s="639"/>
      <c r="BV25" s="639"/>
      <c r="BW25" s="639"/>
      <c r="BX25" s="639"/>
      <c r="BY25" s="639"/>
      <c r="BZ25" s="639"/>
      <c r="CA25" s="639"/>
      <c r="CB25" s="673"/>
      <c r="CD25" s="593" t="s">
        <v>224</v>
      </c>
      <c r="CE25" s="594"/>
      <c r="CF25" s="594"/>
      <c r="CG25" s="594"/>
      <c r="CH25" s="594"/>
      <c r="CI25" s="594"/>
      <c r="CJ25" s="594"/>
      <c r="CK25" s="594"/>
      <c r="CL25" s="594"/>
      <c r="CM25" s="594"/>
      <c r="CN25" s="594"/>
      <c r="CO25" s="594"/>
      <c r="CP25" s="594"/>
      <c r="CQ25" s="595"/>
      <c r="CR25" s="596">
        <v>1938428</v>
      </c>
      <c r="CS25" s="609"/>
      <c r="CT25" s="609"/>
      <c r="CU25" s="609"/>
      <c r="CV25" s="609"/>
      <c r="CW25" s="609"/>
      <c r="CX25" s="609"/>
      <c r="CY25" s="610"/>
      <c r="CZ25" s="599">
        <v>17.899999999999999</v>
      </c>
      <c r="DA25" s="611"/>
      <c r="DB25" s="611"/>
      <c r="DC25" s="612"/>
      <c r="DD25" s="602">
        <v>1815270</v>
      </c>
      <c r="DE25" s="609"/>
      <c r="DF25" s="609"/>
      <c r="DG25" s="609"/>
      <c r="DH25" s="609"/>
      <c r="DI25" s="609"/>
      <c r="DJ25" s="609"/>
      <c r="DK25" s="610"/>
      <c r="DL25" s="602">
        <v>1800231</v>
      </c>
      <c r="DM25" s="609"/>
      <c r="DN25" s="609"/>
      <c r="DO25" s="609"/>
      <c r="DP25" s="609"/>
      <c r="DQ25" s="609"/>
      <c r="DR25" s="609"/>
      <c r="DS25" s="609"/>
      <c r="DT25" s="609"/>
      <c r="DU25" s="609"/>
      <c r="DV25" s="610"/>
      <c r="DW25" s="599">
        <v>26.3</v>
      </c>
      <c r="DX25" s="611"/>
      <c r="DY25" s="611"/>
      <c r="DZ25" s="611"/>
      <c r="EA25" s="611"/>
      <c r="EB25" s="611"/>
      <c r="EC25" s="627"/>
    </row>
    <row r="26" spans="2:133" ht="11.25" customHeight="1" x14ac:dyDescent="0.2">
      <c r="B26" s="593" t="s">
        <v>225</v>
      </c>
      <c r="C26" s="594"/>
      <c r="D26" s="594"/>
      <c r="E26" s="594"/>
      <c r="F26" s="594"/>
      <c r="G26" s="594"/>
      <c r="H26" s="594"/>
      <c r="I26" s="594"/>
      <c r="J26" s="594"/>
      <c r="K26" s="594"/>
      <c r="L26" s="594"/>
      <c r="M26" s="594"/>
      <c r="N26" s="594"/>
      <c r="O26" s="594"/>
      <c r="P26" s="594"/>
      <c r="Q26" s="595"/>
      <c r="R26" s="596">
        <v>2064</v>
      </c>
      <c r="S26" s="597"/>
      <c r="T26" s="597"/>
      <c r="U26" s="597"/>
      <c r="V26" s="597"/>
      <c r="W26" s="597"/>
      <c r="X26" s="597"/>
      <c r="Y26" s="598"/>
      <c r="Z26" s="638">
        <v>0</v>
      </c>
      <c r="AA26" s="638"/>
      <c r="AB26" s="638"/>
      <c r="AC26" s="638"/>
      <c r="AD26" s="639">
        <v>2064</v>
      </c>
      <c r="AE26" s="639"/>
      <c r="AF26" s="639"/>
      <c r="AG26" s="639"/>
      <c r="AH26" s="639"/>
      <c r="AI26" s="639"/>
      <c r="AJ26" s="639"/>
      <c r="AK26" s="639"/>
      <c r="AL26" s="599">
        <v>0</v>
      </c>
      <c r="AM26" s="600"/>
      <c r="AN26" s="600"/>
      <c r="AO26" s="640"/>
      <c r="AP26" s="593" t="s">
        <v>226</v>
      </c>
      <c r="AQ26" s="674"/>
      <c r="AR26" s="674"/>
      <c r="AS26" s="674"/>
      <c r="AT26" s="674"/>
      <c r="AU26" s="674"/>
      <c r="AV26" s="674"/>
      <c r="AW26" s="674"/>
      <c r="AX26" s="674"/>
      <c r="AY26" s="674"/>
      <c r="AZ26" s="674"/>
      <c r="BA26" s="674"/>
      <c r="BB26" s="674"/>
      <c r="BC26" s="674"/>
      <c r="BD26" s="674"/>
      <c r="BE26" s="674"/>
      <c r="BF26" s="675"/>
      <c r="BG26" s="596" t="s">
        <v>62</v>
      </c>
      <c r="BH26" s="597"/>
      <c r="BI26" s="597"/>
      <c r="BJ26" s="597"/>
      <c r="BK26" s="597"/>
      <c r="BL26" s="597"/>
      <c r="BM26" s="597"/>
      <c r="BN26" s="598"/>
      <c r="BO26" s="638" t="s">
        <v>62</v>
      </c>
      <c r="BP26" s="638"/>
      <c r="BQ26" s="638"/>
      <c r="BR26" s="638"/>
      <c r="BS26" s="639" t="s">
        <v>62</v>
      </c>
      <c r="BT26" s="639"/>
      <c r="BU26" s="639"/>
      <c r="BV26" s="639"/>
      <c r="BW26" s="639"/>
      <c r="BX26" s="639"/>
      <c r="BY26" s="639"/>
      <c r="BZ26" s="639"/>
      <c r="CA26" s="639"/>
      <c r="CB26" s="673"/>
      <c r="CD26" s="593" t="s">
        <v>227</v>
      </c>
      <c r="CE26" s="594"/>
      <c r="CF26" s="594"/>
      <c r="CG26" s="594"/>
      <c r="CH26" s="594"/>
      <c r="CI26" s="594"/>
      <c r="CJ26" s="594"/>
      <c r="CK26" s="594"/>
      <c r="CL26" s="594"/>
      <c r="CM26" s="594"/>
      <c r="CN26" s="594"/>
      <c r="CO26" s="594"/>
      <c r="CP26" s="594"/>
      <c r="CQ26" s="595"/>
      <c r="CR26" s="596">
        <v>1143809</v>
      </c>
      <c r="CS26" s="597"/>
      <c r="CT26" s="597"/>
      <c r="CU26" s="597"/>
      <c r="CV26" s="597"/>
      <c r="CW26" s="597"/>
      <c r="CX26" s="597"/>
      <c r="CY26" s="598"/>
      <c r="CZ26" s="599">
        <v>10.6</v>
      </c>
      <c r="DA26" s="611"/>
      <c r="DB26" s="611"/>
      <c r="DC26" s="612"/>
      <c r="DD26" s="602">
        <v>1072175</v>
      </c>
      <c r="DE26" s="597"/>
      <c r="DF26" s="597"/>
      <c r="DG26" s="597"/>
      <c r="DH26" s="597"/>
      <c r="DI26" s="597"/>
      <c r="DJ26" s="597"/>
      <c r="DK26" s="598"/>
      <c r="DL26" s="602" t="s">
        <v>62</v>
      </c>
      <c r="DM26" s="597"/>
      <c r="DN26" s="597"/>
      <c r="DO26" s="597"/>
      <c r="DP26" s="597"/>
      <c r="DQ26" s="597"/>
      <c r="DR26" s="597"/>
      <c r="DS26" s="597"/>
      <c r="DT26" s="597"/>
      <c r="DU26" s="597"/>
      <c r="DV26" s="598"/>
      <c r="DW26" s="599" t="s">
        <v>62</v>
      </c>
      <c r="DX26" s="611"/>
      <c r="DY26" s="611"/>
      <c r="DZ26" s="611"/>
      <c r="EA26" s="611"/>
      <c r="EB26" s="611"/>
      <c r="EC26" s="627"/>
    </row>
    <row r="27" spans="2:133" ht="11.25" customHeight="1" x14ac:dyDescent="0.2">
      <c r="B27" s="593" t="s">
        <v>228</v>
      </c>
      <c r="C27" s="594"/>
      <c r="D27" s="594"/>
      <c r="E27" s="594"/>
      <c r="F27" s="594"/>
      <c r="G27" s="594"/>
      <c r="H27" s="594"/>
      <c r="I27" s="594"/>
      <c r="J27" s="594"/>
      <c r="K27" s="594"/>
      <c r="L27" s="594"/>
      <c r="M27" s="594"/>
      <c r="N27" s="594"/>
      <c r="O27" s="594"/>
      <c r="P27" s="594"/>
      <c r="Q27" s="595"/>
      <c r="R27" s="596">
        <v>9187</v>
      </c>
      <c r="S27" s="597"/>
      <c r="T27" s="597"/>
      <c r="U27" s="597"/>
      <c r="V27" s="597"/>
      <c r="W27" s="597"/>
      <c r="X27" s="597"/>
      <c r="Y27" s="598"/>
      <c r="Z27" s="638">
        <v>0.1</v>
      </c>
      <c r="AA27" s="638"/>
      <c r="AB27" s="638"/>
      <c r="AC27" s="638"/>
      <c r="AD27" s="639" t="s">
        <v>62</v>
      </c>
      <c r="AE27" s="639"/>
      <c r="AF27" s="639"/>
      <c r="AG27" s="639"/>
      <c r="AH27" s="639"/>
      <c r="AI27" s="639"/>
      <c r="AJ27" s="639"/>
      <c r="AK27" s="639"/>
      <c r="AL27" s="599" t="s">
        <v>62</v>
      </c>
      <c r="AM27" s="600"/>
      <c r="AN27" s="600"/>
      <c r="AO27" s="640"/>
      <c r="AP27" s="593" t="s">
        <v>229</v>
      </c>
      <c r="AQ27" s="594"/>
      <c r="AR27" s="594"/>
      <c r="AS27" s="594"/>
      <c r="AT27" s="594"/>
      <c r="AU27" s="594"/>
      <c r="AV27" s="594"/>
      <c r="AW27" s="594"/>
      <c r="AX27" s="594"/>
      <c r="AY27" s="594"/>
      <c r="AZ27" s="594"/>
      <c r="BA27" s="594"/>
      <c r="BB27" s="594"/>
      <c r="BC27" s="594"/>
      <c r="BD27" s="594"/>
      <c r="BE27" s="594"/>
      <c r="BF27" s="595"/>
      <c r="BG27" s="596">
        <v>2169162</v>
      </c>
      <c r="BH27" s="597"/>
      <c r="BI27" s="597"/>
      <c r="BJ27" s="597"/>
      <c r="BK27" s="597"/>
      <c r="BL27" s="597"/>
      <c r="BM27" s="597"/>
      <c r="BN27" s="598"/>
      <c r="BO27" s="638">
        <v>100</v>
      </c>
      <c r="BP27" s="638"/>
      <c r="BQ27" s="638"/>
      <c r="BR27" s="638"/>
      <c r="BS27" s="639">
        <v>25256</v>
      </c>
      <c r="BT27" s="639"/>
      <c r="BU27" s="639"/>
      <c r="BV27" s="639"/>
      <c r="BW27" s="639"/>
      <c r="BX27" s="639"/>
      <c r="BY27" s="639"/>
      <c r="BZ27" s="639"/>
      <c r="CA27" s="639"/>
      <c r="CB27" s="673"/>
      <c r="CD27" s="593" t="s">
        <v>230</v>
      </c>
      <c r="CE27" s="594"/>
      <c r="CF27" s="594"/>
      <c r="CG27" s="594"/>
      <c r="CH27" s="594"/>
      <c r="CI27" s="594"/>
      <c r="CJ27" s="594"/>
      <c r="CK27" s="594"/>
      <c r="CL27" s="594"/>
      <c r="CM27" s="594"/>
      <c r="CN27" s="594"/>
      <c r="CO27" s="594"/>
      <c r="CP27" s="594"/>
      <c r="CQ27" s="595"/>
      <c r="CR27" s="596">
        <v>945747</v>
      </c>
      <c r="CS27" s="609"/>
      <c r="CT27" s="609"/>
      <c r="CU27" s="609"/>
      <c r="CV27" s="609"/>
      <c r="CW27" s="609"/>
      <c r="CX27" s="609"/>
      <c r="CY27" s="610"/>
      <c r="CZ27" s="599">
        <v>8.6999999999999993</v>
      </c>
      <c r="DA27" s="611"/>
      <c r="DB27" s="611"/>
      <c r="DC27" s="612"/>
      <c r="DD27" s="602">
        <v>314299</v>
      </c>
      <c r="DE27" s="609"/>
      <c r="DF27" s="609"/>
      <c r="DG27" s="609"/>
      <c r="DH27" s="609"/>
      <c r="DI27" s="609"/>
      <c r="DJ27" s="609"/>
      <c r="DK27" s="610"/>
      <c r="DL27" s="602">
        <v>268190</v>
      </c>
      <c r="DM27" s="609"/>
      <c r="DN27" s="609"/>
      <c r="DO27" s="609"/>
      <c r="DP27" s="609"/>
      <c r="DQ27" s="609"/>
      <c r="DR27" s="609"/>
      <c r="DS27" s="609"/>
      <c r="DT27" s="609"/>
      <c r="DU27" s="609"/>
      <c r="DV27" s="610"/>
      <c r="DW27" s="599">
        <v>3.9</v>
      </c>
      <c r="DX27" s="611"/>
      <c r="DY27" s="611"/>
      <c r="DZ27" s="611"/>
      <c r="EA27" s="611"/>
      <c r="EB27" s="611"/>
      <c r="EC27" s="627"/>
    </row>
    <row r="28" spans="2:133" ht="11.25" customHeight="1" x14ac:dyDescent="0.2">
      <c r="B28" s="593" t="s">
        <v>231</v>
      </c>
      <c r="C28" s="594"/>
      <c r="D28" s="594"/>
      <c r="E28" s="594"/>
      <c r="F28" s="594"/>
      <c r="G28" s="594"/>
      <c r="H28" s="594"/>
      <c r="I28" s="594"/>
      <c r="J28" s="594"/>
      <c r="K28" s="594"/>
      <c r="L28" s="594"/>
      <c r="M28" s="594"/>
      <c r="N28" s="594"/>
      <c r="O28" s="594"/>
      <c r="P28" s="594"/>
      <c r="Q28" s="595"/>
      <c r="R28" s="596">
        <v>187922</v>
      </c>
      <c r="S28" s="597"/>
      <c r="T28" s="597"/>
      <c r="U28" s="597"/>
      <c r="V28" s="597"/>
      <c r="W28" s="597"/>
      <c r="X28" s="597"/>
      <c r="Y28" s="598"/>
      <c r="Z28" s="638">
        <v>1.6</v>
      </c>
      <c r="AA28" s="638"/>
      <c r="AB28" s="638"/>
      <c r="AC28" s="638"/>
      <c r="AD28" s="639">
        <v>8677</v>
      </c>
      <c r="AE28" s="639"/>
      <c r="AF28" s="639"/>
      <c r="AG28" s="639"/>
      <c r="AH28" s="639"/>
      <c r="AI28" s="639"/>
      <c r="AJ28" s="639"/>
      <c r="AK28" s="639"/>
      <c r="AL28" s="599">
        <v>0.1</v>
      </c>
      <c r="AM28" s="600"/>
      <c r="AN28" s="600"/>
      <c r="AO28" s="640"/>
      <c r="AP28" s="593"/>
      <c r="AQ28" s="594"/>
      <c r="AR28" s="594"/>
      <c r="AS28" s="594"/>
      <c r="AT28" s="594"/>
      <c r="AU28" s="594"/>
      <c r="AV28" s="594"/>
      <c r="AW28" s="594"/>
      <c r="AX28" s="594"/>
      <c r="AY28" s="594"/>
      <c r="AZ28" s="594"/>
      <c r="BA28" s="594"/>
      <c r="BB28" s="594"/>
      <c r="BC28" s="594"/>
      <c r="BD28" s="594"/>
      <c r="BE28" s="594"/>
      <c r="BF28" s="595"/>
      <c r="BG28" s="596"/>
      <c r="BH28" s="597"/>
      <c r="BI28" s="597"/>
      <c r="BJ28" s="597"/>
      <c r="BK28" s="597"/>
      <c r="BL28" s="597"/>
      <c r="BM28" s="597"/>
      <c r="BN28" s="598"/>
      <c r="BO28" s="638"/>
      <c r="BP28" s="638"/>
      <c r="BQ28" s="638"/>
      <c r="BR28" s="638"/>
      <c r="BS28" s="602"/>
      <c r="BT28" s="597"/>
      <c r="BU28" s="597"/>
      <c r="BV28" s="597"/>
      <c r="BW28" s="597"/>
      <c r="BX28" s="597"/>
      <c r="BY28" s="597"/>
      <c r="BZ28" s="597"/>
      <c r="CA28" s="597"/>
      <c r="CB28" s="637"/>
      <c r="CD28" s="593" t="s">
        <v>232</v>
      </c>
      <c r="CE28" s="594"/>
      <c r="CF28" s="594"/>
      <c r="CG28" s="594"/>
      <c r="CH28" s="594"/>
      <c r="CI28" s="594"/>
      <c r="CJ28" s="594"/>
      <c r="CK28" s="594"/>
      <c r="CL28" s="594"/>
      <c r="CM28" s="594"/>
      <c r="CN28" s="594"/>
      <c r="CO28" s="594"/>
      <c r="CP28" s="594"/>
      <c r="CQ28" s="595"/>
      <c r="CR28" s="596">
        <v>1178634</v>
      </c>
      <c r="CS28" s="597"/>
      <c r="CT28" s="597"/>
      <c r="CU28" s="597"/>
      <c r="CV28" s="597"/>
      <c r="CW28" s="597"/>
      <c r="CX28" s="597"/>
      <c r="CY28" s="598"/>
      <c r="CZ28" s="599">
        <v>10.9</v>
      </c>
      <c r="DA28" s="611"/>
      <c r="DB28" s="611"/>
      <c r="DC28" s="612"/>
      <c r="DD28" s="602">
        <v>1175402</v>
      </c>
      <c r="DE28" s="597"/>
      <c r="DF28" s="597"/>
      <c r="DG28" s="597"/>
      <c r="DH28" s="597"/>
      <c r="DI28" s="597"/>
      <c r="DJ28" s="597"/>
      <c r="DK28" s="598"/>
      <c r="DL28" s="602">
        <v>1175402</v>
      </c>
      <c r="DM28" s="597"/>
      <c r="DN28" s="597"/>
      <c r="DO28" s="597"/>
      <c r="DP28" s="597"/>
      <c r="DQ28" s="597"/>
      <c r="DR28" s="597"/>
      <c r="DS28" s="597"/>
      <c r="DT28" s="597"/>
      <c r="DU28" s="597"/>
      <c r="DV28" s="598"/>
      <c r="DW28" s="599">
        <v>17.2</v>
      </c>
      <c r="DX28" s="611"/>
      <c r="DY28" s="611"/>
      <c r="DZ28" s="611"/>
      <c r="EA28" s="611"/>
      <c r="EB28" s="611"/>
      <c r="EC28" s="627"/>
    </row>
    <row r="29" spans="2:133" ht="11.25" customHeight="1" x14ac:dyDescent="0.2">
      <c r="B29" s="593" t="s">
        <v>233</v>
      </c>
      <c r="C29" s="594"/>
      <c r="D29" s="594"/>
      <c r="E29" s="594"/>
      <c r="F29" s="594"/>
      <c r="G29" s="594"/>
      <c r="H29" s="594"/>
      <c r="I29" s="594"/>
      <c r="J29" s="594"/>
      <c r="K29" s="594"/>
      <c r="L29" s="594"/>
      <c r="M29" s="594"/>
      <c r="N29" s="594"/>
      <c r="O29" s="594"/>
      <c r="P29" s="594"/>
      <c r="Q29" s="595"/>
      <c r="R29" s="596">
        <v>10107</v>
      </c>
      <c r="S29" s="597"/>
      <c r="T29" s="597"/>
      <c r="U29" s="597"/>
      <c r="V29" s="597"/>
      <c r="W29" s="597"/>
      <c r="X29" s="597"/>
      <c r="Y29" s="598"/>
      <c r="Z29" s="638">
        <v>0.1</v>
      </c>
      <c r="AA29" s="638"/>
      <c r="AB29" s="638"/>
      <c r="AC29" s="638"/>
      <c r="AD29" s="639" t="s">
        <v>62</v>
      </c>
      <c r="AE29" s="639"/>
      <c r="AF29" s="639"/>
      <c r="AG29" s="639"/>
      <c r="AH29" s="639"/>
      <c r="AI29" s="639"/>
      <c r="AJ29" s="639"/>
      <c r="AK29" s="639"/>
      <c r="AL29" s="599" t="s">
        <v>62</v>
      </c>
      <c r="AM29" s="600"/>
      <c r="AN29" s="600"/>
      <c r="AO29" s="640"/>
      <c r="AP29" s="577"/>
      <c r="AQ29" s="578"/>
      <c r="AR29" s="578"/>
      <c r="AS29" s="578"/>
      <c r="AT29" s="578"/>
      <c r="AU29" s="578"/>
      <c r="AV29" s="578"/>
      <c r="AW29" s="578"/>
      <c r="AX29" s="578"/>
      <c r="AY29" s="578"/>
      <c r="AZ29" s="578"/>
      <c r="BA29" s="578"/>
      <c r="BB29" s="578"/>
      <c r="BC29" s="578"/>
      <c r="BD29" s="578"/>
      <c r="BE29" s="578"/>
      <c r="BF29" s="579"/>
      <c r="BG29" s="596"/>
      <c r="BH29" s="597"/>
      <c r="BI29" s="597"/>
      <c r="BJ29" s="597"/>
      <c r="BK29" s="597"/>
      <c r="BL29" s="597"/>
      <c r="BM29" s="597"/>
      <c r="BN29" s="598"/>
      <c r="BO29" s="638"/>
      <c r="BP29" s="638"/>
      <c r="BQ29" s="638"/>
      <c r="BR29" s="638"/>
      <c r="BS29" s="639"/>
      <c r="BT29" s="639"/>
      <c r="BU29" s="639"/>
      <c r="BV29" s="639"/>
      <c r="BW29" s="639"/>
      <c r="BX29" s="639"/>
      <c r="BY29" s="639"/>
      <c r="BZ29" s="639"/>
      <c r="CA29" s="639"/>
      <c r="CB29" s="673"/>
      <c r="CD29" s="615" t="s">
        <v>234</v>
      </c>
      <c r="CE29" s="616"/>
      <c r="CF29" s="593" t="s">
        <v>235</v>
      </c>
      <c r="CG29" s="594"/>
      <c r="CH29" s="594"/>
      <c r="CI29" s="594"/>
      <c r="CJ29" s="594"/>
      <c r="CK29" s="594"/>
      <c r="CL29" s="594"/>
      <c r="CM29" s="594"/>
      <c r="CN29" s="594"/>
      <c r="CO29" s="594"/>
      <c r="CP29" s="594"/>
      <c r="CQ29" s="595"/>
      <c r="CR29" s="596">
        <v>1178634</v>
      </c>
      <c r="CS29" s="609"/>
      <c r="CT29" s="609"/>
      <c r="CU29" s="609"/>
      <c r="CV29" s="609"/>
      <c r="CW29" s="609"/>
      <c r="CX29" s="609"/>
      <c r="CY29" s="610"/>
      <c r="CZ29" s="599">
        <v>10.9</v>
      </c>
      <c r="DA29" s="611"/>
      <c r="DB29" s="611"/>
      <c r="DC29" s="612"/>
      <c r="DD29" s="602">
        <v>1175402</v>
      </c>
      <c r="DE29" s="609"/>
      <c r="DF29" s="609"/>
      <c r="DG29" s="609"/>
      <c r="DH29" s="609"/>
      <c r="DI29" s="609"/>
      <c r="DJ29" s="609"/>
      <c r="DK29" s="610"/>
      <c r="DL29" s="602">
        <v>1175402</v>
      </c>
      <c r="DM29" s="609"/>
      <c r="DN29" s="609"/>
      <c r="DO29" s="609"/>
      <c r="DP29" s="609"/>
      <c r="DQ29" s="609"/>
      <c r="DR29" s="609"/>
      <c r="DS29" s="609"/>
      <c r="DT29" s="609"/>
      <c r="DU29" s="609"/>
      <c r="DV29" s="610"/>
      <c r="DW29" s="599">
        <v>17.2</v>
      </c>
      <c r="DX29" s="611"/>
      <c r="DY29" s="611"/>
      <c r="DZ29" s="611"/>
      <c r="EA29" s="611"/>
      <c r="EB29" s="611"/>
      <c r="EC29" s="627"/>
    </row>
    <row r="30" spans="2:133" ht="11.25" customHeight="1" x14ac:dyDescent="0.2">
      <c r="B30" s="593" t="s">
        <v>236</v>
      </c>
      <c r="C30" s="594"/>
      <c r="D30" s="594"/>
      <c r="E30" s="594"/>
      <c r="F30" s="594"/>
      <c r="G30" s="594"/>
      <c r="H30" s="594"/>
      <c r="I30" s="594"/>
      <c r="J30" s="594"/>
      <c r="K30" s="594"/>
      <c r="L30" s="594"/>
      <c r="M30" s="594"/>
      <c r="N30" s="594"/>
      <c r="O30" s="594"/>
      <c r="P30" s="594"/>
      <c r="Q30" s="595"/>
      <c r="R30" s="596">
        <v>964312</v>
      </c>
      <c r="S30" s="597"/>
      <c r="T30" s="597"/>
      <c r="U30" s="597"/>
      <c r="V30" s="597"/>
      <c r="W30" s="597"/>
      <c r="X30" s="597"/>
      <c r="Y30" s="598"/>
      <c r="Z30" s="638">
        <v>8.4</v>
      </c>
      <c r="AA30" s="638"/>
      <c r="AB30" s="638"/>
      <c r="AC30" s="638"/>
      <c r="AD30" s="639" t="s">
        <v>62</v>
      </c>
      <c r="AE30" s="639"/>
      <c r="AF30" s="639"/>
      <c r="AG30" s="639"/>
      <c r="AH30" s="639"/>
      <c r="AI30" s="639"/>
      <c r="AJ30" s="639"/>
      <c r="AK30" s="639"/>
      <c r="AL30" s="599" t="s">
        <v>62</v>
      </c>
      <c r="AM30" s="600"/>
      <c r="AN30" s="600"/>
      <c r="AO30" s="640"/>
      <c r="AP30" s="654" t="s">
        <v>153</v>
      </c>
      <c r="AQ30" s="655"/>
      <c r="AR30" s="655"/>
      <c r="AS30" s="655"/>
      <c r="AT30" s="655"/>
      <c r="AU30" s="655"/>
      <c r="AV30" s="655"/>
      <c r="AW30" s="655"/>
      <c r="AX30" s="655"/>
      <c r="AY30" s="655"/>
      <c r="AZ30" s="655"/>
      <c r="BA30" s="655"/>
      <c r="BB30" s="655"/>
      <c r="BC30" s="655"/>
      <c r="BD30" s="655"/>
      <c r="BE30" s="655"/>
      <c r="BF30" s="656"/>
      <c r="BG30" s="654" t="s">
        <v>237</v>
      </c>
      <c r="BH30" s="671"/>
      <c r="BI30" s="671"/>
      <c r="BJ30" s="671"/>
      <c r="BK30" s="671"/>
      <c r="BL30" s="671"/>
      <c r="BM30" s="671"/>
      <c r="BN30" s="671"/>
      <c r="BO30" s="671"/>
      <c r="BP30" s="671"/>
      <c r="BQ30" s="672"/>
      <c r="BR30" s="654" t="s">
        <v>238</v>
      </c>
      <c r="BS30" s="671"/>
      <c r="BT30" s="671"/>
      <c r="BU30" s="671"/>
      <c r="BV30" s="671"/>
      <c r="BW30" s="671"/>
      <c r="BX30" s="671"/>
      <c r="BY30" s="671"/>
      <c r="BZ30" s="671"/>
      <c r="CA30" s="671"/>
      <c r="CB30" s="672"/>
      <c r="CD30" s="617"/>
      <c r="CE30" s="618"/>
      <c r="CF30" s="593" t="s">
        <v>239</v>
      </c>
      <c r="CG30" s="594"/>
      <c r="CH30" s="594"/>
      <c r="CI30" s="594"/>
      <c r="CJ30" s="594"/>
      <c r="CK30" s="594"/>
      <c r="CL30" s="594"/>
      <c r="CM30" s="594"/>
      <c r="CN30" s="594"/>
      <c r="CO30" s="594"/>
      <c r="CP30" s="594"/>
      <c r="CQ30" s="595"/>
      <c r="CR30" s="596">
        <v>1167146</v>
      </c>
      <c r="CS30" s="597"/>
      <c r="CT30" s="597"/>
      <c r="CU30" s="597"/>
      <c r="CV30" s="597"/>
      <c r="CW30" s="597"/>
      <c r="CX30" s="597"/>
      <c r="CY30" s="598"/>
      <c r="CZ30" s="599">
        <v>10.8</v>
      </c>
      <c r="DA30" s="611"/>
      <c r="DB30" s="611"/>
      <c r="DC30" s="612"/>
      <c r="DD30" s="602">
        <v>1164158</v>
      </c>
      <c r="DE30" s="597"/>
      <c r="DF30" s="597"/>
      <c r="DG30" s="597"/>
      <c r="DH30" s="597"/>
      <c r="DI30" s="597"/>
      <c r="DJ30" s="597"/>
      <c r="DK30" s="598"/>
      <c r="DL30" s="602">
        <v>1164158</v>
      </c>
      <c r="DM30" s="597"/>
      <c r="DN30" s="597"/>
      <c r="DO30" s="597"/>
      <c r="DP30" s="597"/>
      <c r="DQ30" s="597"/>
      <c r="DR30" s="597"/>
      <c r="DS30" s="597"/>
      <c r="DT30" s="597"/>
      <c r="DU30" s="597"/>
      <c r="DV30" s="598"/>
      <c r="DW30" s="599">
        <v>17</v>
      </c>
      <c r="DX30" s="611"/>
      <c r="DY30" s="611"/>
      <c r="DZ30" s="611"/>
      <c r="EA30" s="611"/>
      <c r="EB30" s="611"/>
      <c r="EC30" s="627"/>
    </row>
    <row r="31" spans="2:133" ht="11.25" customHeight="1" x14ac:dyDescent="0.2">
      <c r="B31" s="663" t="s">
        <v>240</v>
      </c>
      <c r="C31" s="664"/>
      <c r="D31" s="664"/>
      <c r="E31" s="664"/>
      <c r="F31" s="664"/>
      <c r="G31" s="664"/>
      <c r="H31" s="664"/>
      <c r="I31" s="664"/>
      <c r="J31" s="664"/>
      <c r="K31" s="664"/>
      <c r="L31" s="664"/>
      <c r="M31" s="664"/>
      <c r="N31" s="664"/>
      <c r="O31" s="664"/>
      <c r="P31" s="664"/>
      <c r="Q31" s="665"/>
      <c r="R31" s="596" t="s">
        <v>62</v>
      </c>
      <c r="S31" s="597"/>
      <c r="T31" s="597"/>
      <c r="U31" s="597"/>
      <c r="V31" s="597"/>
      <c r="W31" s="597"/>
      <c r="X31" s="597"/>
      <c r="Y31" s="598"/>
      <c r="Z31" s="638" t="s">
        <v>62</v>
      </c>
      <c r="AA31" s="638"/>
      <c r="AB31" s="638"/>
      <c r="AC31" s="638"/>
      <c r="AD31" s="639" t="s">
        <v>62</v>
      </c>
      <c r="AE31" s="639"/>
      <c r="AF31" s="639"/>
      <c r="AG31" s="639"/>
      <c r="AH31" s="639"/>
      <c r="AI31" s="639"/>
      <c r="AJ31" s="639"/>
      <c r="AK31" s="639"/>
      <c r="AL31" s="599" t="s">
        <v>62</v>
      </c>
      <c r="AM31" s="600"/>
      <c r="AN31" s="600"/>
      <c r="AO31" s="640"/>
      <c r="AP31" s="666" t="s">
        <v>241</v>
      </c>
      <c r="AQ31" s="667"/>
      <c r="AR31" s="667"/>
      <c r="AS31" s="667"/>
      <c r="AT31" s="668" t="s">
        <v>242</v>
      </c>
      <c r="AU31" s="77"/>
      <c r="AV31" s="77"/>
      <c r="AW31" s="77"/>
      <c r="AX31" s="651" t="s">
        <v>118</v>
      </c>
      <c r="AY31" s="652"/>
      <c r="AZ31" s="652"/>
      <c r="BA31" s="652"/>
      <c r="BB31" s="652"/>
      <c r="BC31" s="652"/>
      <c r="BD31" s="652"/>
      <c r="BE31" s="652"/>
      <c r="BF31" s="653"/>
      <c r="BG31" s="659">
        <v>99.8</v>
      </c>
      <c r="BH31" s="660"/>
      <c r="BI31" s="660"/>
      <c r="BJ31" s="660"/>
      <c r="BK31" s="660"/>
      <c r="BL31" s="660"/>
      <c r="BM31" s="661">
        <v>99.3</v>
      </c>
      <c r="BN31" s="660"/>
      <c r="BO31" s="660"/>
      <c r="BP31" s="660"/>
      <c r="BQ31" s="662"/>
      <c r="BR31" s="659">
        <v>99.8</v>
      </c>
      <c r="BS31" s="660"/>
      <c r="BT31" s="660"/>
      <c r="BU31" s="660"/>
      <c r="BV31" s="660"/>
      <c r="BW31" s="660"/>
      <c r="BX31" s="661">
        <v>99.1</v>
      </c>
      <c r="BY31" s="660"/>
      <c r="BZ31" s="660"/>
      <c r="CA31" s="660"/>
      <c r="CB31" s="662"/>
      <c r="CD31" s="617"/>
      <c r="CE31" s="618"/>
      <c r="CF31" s="593" t="s">
        <v>243</v>
      </c>
      <c r="CG31" s="594"/>
      <c r="CH31" s="594"/>
      <c r="CI31" s="594"/>
      <c r="CJ31" s="594"/>
      <c r="CK31" s="594"/>
      <c r="CL31" s="594"/>
      <c r="CM31" s="594"/>
      <c r="CN31" s="594"/>
      <c r="CO31" s="594"/>
      <c r="CP31" s="594"/>
      <c r="CQ31" s="595"/>
      <c r="CR31" s="596">
        <v>11488</v>
      </c>
      <c r="CS31" s="609"/>
      <c r="CT31" s="609"/>
      <c r="CU31" s="609"/>
      <c r="CV31" s="609"/>
      <c r="CW31" s="609"/>
      <c r="CX31" s="609"/>
      <c r="CY31" s="610"/>
      <c r="CZ31" s="599">
        <v>0.1</v>
      </c>
      <c r="DA31" s="611"/>
      <c r="DB31" s="611"/>
      <c r="DC31" s="612"/>
      <c r="DD31" s="602">
        <v>11244</v>
      </c>
      <c r="DE31" s="609"/>
      <c r="DF31" s="609"/>
      <c r="DG31" s="609"/>
      <c r="DH31" s="609"/>
      <c r="DI31" s="609"/>
      <c r="DJ31" s="609"/>
      <c r="DK31" s="610"/>
      <c r="DL31" s="602">
        <v>11244</v>
      </c>
      <c r="DM31" s="609"/>
      <c r="DN31" s="609"/>
      <c r="DO31" s="609"/>
      <c r="DP31" s="609"/>
      <c r="DQ31" s="609"/>
      <c r="DR31" s="609"/>
      <c r="DS31" s="609"/>
      <c r="DT31" s="609"/>
      <c r="DU31" s="609"/>
      <c r="DV31" s="610"/>
      <c r="DW31" s="599">
        <v>0.2</v>
      </c>
      <c r="DX31" s="611"/>
      <c r="DY31" s="611"/>
      <c r="DZ31" s="611"/>
      <c r="EA31" s="611"/>
      <c r="EB31" s="611"/>
      <c r="EC31" s="627"/>
    </row>
    <row r="32" spans="2:133" ht="11.25" customHeight="1" x14ac:dyDescent="0.2">
      <c r="B32" s="593" t="s">
        <v>244</v>
      </c>
      <c r="C32" s="594"/>
      <c r="D32" s="594"/>
      <c r="E32" s="594"/>
      <c r="F32" s="594"/>
      <c r="G32" s="594"/>
      <c r="H32" s="594"/>
      <c r="I32" s="594"/>
      <c r="J32" s="594"/>
      <c r="K32" s="594"/>
      <c r="L32" s="594"/>
      <c r="M32" s="594"/>
      <c r="N32" s="594"/>
      <c r="O32" s="594"/>
      <c r="P32" s="594"/>
      <c r="Q32" s="595"/>
      <c r="R32" s="596">
        <v>905291</v>
      </c>
      <c r="S32" s="597"/>
      <c r="T32" s="597"/>
      <c r="U32" s="597"/>
      <c r="V32" s="597"/>
      <c r="W32" s="597"/>
      <c r="X32" s="597"/>
      <c r="Y32" s="598"/>
      <c r="Z32" s="638">
        <v>7.8</v>
      </c>
      <c r="AA32" s="638"/>
      <c r="AB32" s="638"/>
      <c r="AC32" s="638"/>
      <c r="AD32" s="639" t="s">
        <v>62</v>
      </c>
      <c r="AE32" s="639"/>
      <c r="AF32" s="639"/>
      <c r="AG32" s="639"/>
      <c r="AH32" s="639"/>
      <c r="AI32" s="639"/>
      <c r="AJ32" s="639"/>
      <c r="AK32" s="639"/>
      <c r="AL32" s="599" t="s">
        <v>62</v>
      </c>
      <c r="AM32" s="600"/>
      <c r="AN32" s="600"/>
      <c r="AO32" s="640"/>
      <c r="AP32" s="641"/>
      <c r="AQ32" s="642"/>
      <c r="AR32" s="642"/>
      <c r="AS32" s="642"/>
      <c r="AT32" s="669"/>
      <c r="AU32" s="73" t="s">
        <v>245</v>
      </c>
      <c r="AX32" s="593" t="s">
        <v>246</v>
      </c>
      <c r="AY32" s="594"/>
      <c r="AZ32" s="594"/>
      <c r="BA32" s="594"/>
      <c r="BB32" s="594"/>
      <c r="BC32" s="594"/>
      <c r="BD32" s="594"/>
      <c r="BE32" s="594"/>
      <c r="BF32" s="595"/>
      <c r="BG32" s="658">
        <v>99.8</v>
      </c>
      <c r="BH32" s="609"/>
      <c r="BI32" s="609"/>
      <c r="BJ32" s="609"/>
      <c r="BK32" s="609"/>
      <c r="BL32" s="609"/>
      <c r="BM32" s="600">
        <v>98.9</v>
      </c>
      <c r="BN32" s="609"/>
      <c r="BO32" s="609"/>
      <c r="BP32" s="609"/>
      <c r="BQ32" s="636"/>
      <c r="BR32" s="658">
        <v>99.8</v>
      </c>
      <c r="BS32" s="609"/>
      <c r="BT32" s="609"/>
      <c r="BU32" s="609"/>
      <c r="BV32" s="609"/>
      <c r="BW32" s="609"/>
      <c r="BX32" s="600">
        <v>98.9</v>
      </c>
      <c r="BY32" s="609"/>
      <c r="BZ32" s="609"/>
      <c r="CA32" s="609"/>
      <c r="CB32" s="636"/>
      <c r="CD32" s="619"/>
      <c r="CE32" s="620"/>
      <c r="CF32" s="593" t="s">
        <v>247</v>
      </c>
      <c r="CG32" s="594"/>
      <c r="CH32" s="594"/>
      <c r="CI32" s="594"/>
      <c r="CJ32" s="594"/>
      <c r="CK32" s="594"/>
      <c r="CL32" s="594"/>
      <c r="CM32" s="594"/>
      <c r="CN32" s="594"/>
      <c r="CO32" s="594"/>
      <c r="CP32" s="594"/>
      <c r="CQ32" s="595"/>
      <c r="CR32" s="596" t="s">
        <v>62</v>
      </c>
      <c r="CS32" s="597"/>
      <c r="CT32" s="597"/>
      <c r="CU32" s="597"/>
      <c r="CV32" s="597"/>
      <c r="CW32" s="597"/>
      <c r="CX32" s="597"/>
      <c r="CY32" s="598"/>
      <c r="CZ32" s="599" t="s">
        <v>62</v>
      </c>
      <c r="DA32" s="611"/>
      <c r="DB32" s="611"/>
      <c r="DC32" s="612"/>
      <c r="DD32" s="602" t="s">
        <v>62</v>
      </c>
      <c r="DE32" s="597"/>
      <c r="DF32" s="597"/>
      <c r="DG32" s="597"/>
      <c r="DH32" s="597"/>
      <c r="DI32" s="597"/>
      <c r="DJ32" s="597"/>
      <c r="DK32" s="598"/>
      <c r="DL32" s="602" t="s">
        <v>62</v>
      </c>
      <c r="DM32" s="597"/>
      <c r="DN32" s="597"/>
      <c r="DO32" s="597"/>
      <c r="DP32" s="597"/>
      <c r="DQ32" s="597"/>
      <c r="DR32" s="597"/>
      <c r="DS32" s="597"/>
      <c r="DT32" s="597"/>
      <c r="DU32" s="597"/>
      <c r="DV32" s="598"/>
      <c r="DW32" s="599" t="s">
        <v>62</v>
      </c>
      <c r="DX32" s="611"/>
      <c r="DY32" s="611"/>
      <c r="DZ32" s="611"/>
      <c r="EA32" s="611"/>
      <c r="EB32" s="611"/>
      <c r="EC32" s="627"/>
    </row>
    <row r="33" spans="2:133" ht="11.25" customHeight="1" x14ac:dyDescent="0.2">
      <c r="B33" s="593" t="s">
        <v>248</v>
      </c>
      <c r="C33" s="594"/>
      <c r="D33" s="594"/>
      <c r="E33" s="594"/>
      <c r="F33" s="594"/>
      <c r="G33" s="594"/>
      <c r="H33" s="594"/>
      <c r="I33" s="594"/>
      <c r="J33" s="594"/>
      <c r="K33" s="594"/>
      <c r="L33" s="594"/>
      <c r="M33" s="594"/>
      <c r="N33" s="594"/>
      <c r="O33" s="594"/>
      <c r="P33" s="594"/>
      <c r="Q33" s="595"/>
      <c r="R33" s="596">
        <v>71165</v>
      </c>
      <c r="S33" s="597"/>
      <c r="T33" s="597"/>
      <c r="U33" s="597"/>
      <c r="V33" s="597"/>
      <c r="W33" s="597"/>
      <c r="X33" s="597"/>
      <c r="Y33" s="598"/>
      <c r="Z33" s="638">
        <v>0.6</v>
      </c>
      <c r="AA33" s="638"/>
      <c r="AB33" s="638"/>
      <c r="AC33" s="638"/>
      <c r="AD33" s="639">
        <v>34463</v>
      </c>
      <c r="AE33" s="639"/>
      <c r="AF33" s="639"/>
      <c r="AG33" s="639"/>
      <c r="AH33" s="639"/>
      <c r="AI33" s="639"/>
      <c r="AJ33" s="639"/>
      <c r="AK33" s="639"/>
      <c r="AL33" s="599">
        <v>0.5</v>
      </c>
      <c r="AM33" s="600"/>
      <c r="AN33" s="600"/>
      <c r="AO33" s="640"/>
      <c r="AP33" s="643"/>
      <c r="AQ33" s="644"/>
      <c r="AR33" s="644"/>
      <c r="AS33" s="644"/>
      <c r="AT33" s="670"/>
      <c r="AU33" s="78"/>
      <c r="AV33" s="78"/>
      <c r="AW33" s="78"/>
      <c r="AX33" s="577" t="s">
        <v>249</v>
      </c>
      <c r="AY33" s="578"/>
      <c r="AZ33" s="578"/>
      <c r="BA33" s="578"/>
      <c r="BB33" s="578"/>
      <c r="BC33" s="578"/>
      <c r="BD33" s="578"/>
      <c r="BE33" s="578"/>
      <c r="BF33" s="579"/>
      <c r="BG33" s="657">
        <v>99.8</v>
      </c>
      <c r="BH33" s="581"/>
      <c r="BI33" s="581"/>
      <c r="BJ33" s="581"/>
      <c r="BK33" s="581"/>
      <c r="BL33" s="581"/>
      <c r="BM33" s="631">
        <v>99.3</v>
      </c>
      <c r="BN33" s="581"/>
      <c r="BO33" s="581"/>
      <c r="BP33" s="581"/>
      <c r="BQ33" s="625"/>
      <c r="BR33" s="657">
        <v>99.7</v>
      </c>
      <c r="BS33" s="581"/>
      <c r="BT33" s="581"/>
      <c r="BU33" s="581"/>
      <c r="BV33" s="581"/>
      <c r="BW33" s="581"/>
      <c r="BX33" s="631">
        <v>99</v>
      </c>
      <c r="BY33" s="581"/>
      <c r="BZ33" s="581"/>
      <c r="CA33" s="581"/>
      <c r="CB33" s="625"/>
      <c r="CD33" s="593" t="s">
        <v>250</v>
      </c>
      <c r="CE33" s="594"/>
      <c r="CF33" s="594"/>
      <c r="CG33" s="594"/>
      <c r="CH33" s="594"/>
      <c r="CI33" s="594"/>
      <c r="CJ33" s="594"/>
      <c r="CK33" s="594"/>
      <c r="CL33" s="594"/>
      <c r="CM33" s="594"/>
      <c r="CN33" s="594"/>
      <c r="CO33" s="594"/>
      <c r="CP33" s="594"/>
      <c r="CQ33" s="595"/>
      <c r="CR33" s="596">
        <v>5691500</v>
      </c>
      <c r="CS33" s="609"/>
      <c r="CT33" s="609"/>
      <c r="CU33" s="609"/>
      <c r="CV33" s="609"/>
      <c r="CW33" s="609"/>
      <c r="CX33" s="609"/>
      <c r="CY33" s="610"/>
      <c r="CZ33" s="599">
        <v>52.6</v>
      </c>
      <c r="DA33" s="611"/>
      <c r="DB33" s="611"/>
      <c r="DC33" s="612"/>
      <c r="DD33" s="602">
        <v>4330681</v>
      </c>
      <c r="DE33" s="609"/>
      <c r="DF33" s="609"/>
      <c r="DG33" s="609"/>
      <c r="DH33" s="609"/>
      <c r="DI33" s="609"/>
      <c r="DJ33" s="609"/>
      <c r="DK33" s="610"/>
      <c r="DL33" s="602">
        <v>3060844</v>
      </c>
      <c r="DM33" s="609"/>
      <c r="DN33" s="609"/>
      <c r="DO33" s="609"/>
      <c r="DP33" s="609"/>
      <c r="DQ33" s="609"/>
      <c r="DR33" s="609"/>
      <c r="DS33" s="609"/>
      <c r="DT33" s="609"/>
      <c r="DU33" s="609"/>
      <c r="DV33" s="610"/>
      <c r="DW33" s="599">
        <v>44.7</v>
      </c>
      <c r="DX33" s="611"/>
      <c r="DY33" s="611"/>
      <c r="DZ33" s="611"/>
      <c r="EA33" s="611"/>
      <c r="EB33" s="611"/>
      <c r="EC33" s="627"/>
    </row>
    <row r="34" spans="2:133" ht="11.25" customHeight="1" x14ac:dyDescent="0.2">
      <c r="B34" s="593" t="s">
        <v>251</v>
      </c>
      <c r="C34" s="594"/>
      <c r="D34" s="594"/>
      <c r="E34" s="594"/>
      <c r="F34" s="594"/>
      <c r="G34" s="594"/>
      <c r="H34" s="594"/>
      <c r="I34" s="594"/>
      <c r="J34" s="594"/>
      <c r="K34" s="594"/>
      <c r="L34" s="594"/>
      <c r="M34" s="594"/>
      <c r="N34" s="594"/>
      <c r="O34" s="594"/>
      <c r="P34" s="594"/>
      <c r="Q34" s="595"/>
      <c r="R34" s="596">
        <v>216734</v>
      </c>
      <c r="S34" s="597"/>
      <c r="T34" s="597"/>
      <c r="U34" s="597"/>
      <c r="V34" s="597"/>
      <c r="W34" s="597"/>
      <c r="X34" s="597"/>
      <c r="Y34" s="598"/>
      <c r="Z34" s="638">
        <v>1.9</v>
      </c>
      <c r="AA34" s="638"/>
      <c r="AB34" s="638"/>
      <c r="AC34" s="638"/>
      <c r="AD34" s="639" t="s">
        <v>62</v>
      </c>
      <c r="AE34" s="639"/>
      <c r="AF34" s="639"/>
      <c r="AG34" s="639"/>
      <c r="AH34" s="639"/>
      <c r="AI34" s="639"/>
      <c r="AJ34" s="639"/>
      <c r="AK34" s="639"/>
      <c r="AL34" s="599" t="s">
        <v>62</v>
      </c>
      <c r="AM34" s="600"/>
      <c r="AN34" s="600"/>
      <c r="AO34" s="640"/>
      <c r="AP34" s="79"/>
      <c r="AQ34" s="80"/>
      <c r="AS34" s="77"/>
      <c r="AT34" s="77"/>
      <c r="AU34" s="77"/>
      <c r="AV34" s="77"/>
      <c r="AW34" s="77"/>
      <c r="AX34" s="77"/>
      <c r="AY34" s="77"/>
      <c r="AZ34" s="77"/>
      <c r="BA34" s="77"/>
      <c r="BB34" s="77"/>
      <c r="BC34" s="77"/>
      <c r="BD34" s="77"/>
      <c r="BE34" s="77"/>
      <c r="BF34" s="77"/>
      <c r="BG34" s="80"/>
      <c r="BH34" s="80"/>
      <c r="BI34" s="80"/>
      <c r="BJ34" s="80"/>
      <c r="BK34" s="80"/>
      <c r="BL34" s="80"/>
      <c r="BM34" s="80"/>
      <c r="BN34" s="80"/>
      <c r="BO34" s="80"/>
      <c r="BP34" s="80"/>
      <c r="BQ34" s="80"/>
      <c r="BR34" s="80"/>
      <c r="BS34" s="80"/>
      <c r="BT34" s="80"/>
      <c r="BU34" s="80"/>
      <c r="BV34" s="80"/>
      <c r="BW34" s="80"/>
      <c r="BX34" s="80"/>
      <c r="BY34" s="80"/>
      <c r="BZ34" s="80"/>
      <c r="CA34" s="80"/>
      <c r="CB34" s="80"/>
      <c r="CD34" s="593" t="s">
        <v>252</v>
      </c>
      <c r="CE34" s="594"/>
      <c r="CF34" s="594"/>
      <c r="CG34" s="594"/>
      <c r="CH34" s="594"/>
      <c r="CI34" s="594"/>
      <c r="CJ34" s="594"/>
      <c r="CK34" s="594"/>
      <c r="CL34" s="594"/>
      <c r="CM34" s="594"/>
      <c r="CN34" s="594"/>
      <c r="CO34" s="594"/>
      <c r="CP34" s="594"/>
      <c r="CQ34" s="595"/>
      <c r="CR34" s="596">
        <v>1819662</v>
      </c>
      <c r="CS34" s="597"/>
      <c r="CT34" s="597"/>
      <c r="CU34" s="597"/>
      <c r="CV34" s="597"/>
      <c r="CW34" s="597"/>
      <c r="CX34" s="597"/>
      <c r="CY34" s="598"/>
      <c r="CZ34" s="599">
        <v>16.8</v>
      </c>
      <c r="DA34" s="611"/>
      <c r="DB34" s="611"/>
      <c r="DC34" s="612"/>
      <c r="DD34" s="602">
        <v>1315212</v>
      </c>
      <c r="DE34" s="597"/>
      <c r="DF34" s="597"/>
      <c r="DG34" s="597"/>
      <c r="DH34" s="597"/>
      <c r="DI34" s="597"/>
      <c r="DJ34" s="597"/>
      <c r="DK34" s="598"/>
      <c r="DL34" s="602">
        <v>707045</v>
      </c>
      <c r="DM34" s="597"/>
      <c r="DN34" s="597"/>
      <c r="DO34" s="597"/>
      <c r="DP34" s="597"/>
      <c r="DQ34" s="597"/>
      <c r="DR34" s="597"/>
      <c r="DS34" s="597"/>
      <c r="DT34" s="597"/>
      <c r="DU34" s="597"/>
      <c r="DV34" s="598"/>
      <c r="DW34" s="599">
        <v>10.3</v>
      </c>
      <c r="DX34" s="611"/>
      <c r="DY34" s="611"/>
      <c r="DZ34" s="611"/>
      <c r="EA34" s="611"/>
      <c r="EB34" s="611"/>
      <c r="EC34" s="627"/>
    </row>
    <row r="35" spans="2:133" ht="11.25" customHeight="1" x14ac:dyDescent="0.2">
      <c r="B35" s="593" t="s">
        <v>253</v>
      </c>
      <c r="C35" s="594"/>
      <c r="D35" s="594"/>
      <c r="E35" s="594"/>
      <c r="F35" s="594"/>
      <c r="G35" s="594"/>
      <c r="H35" s="594"/>
      <c r="I35" s="594"/>
      <c r="J35" s="594"/>
      <c r="K35" s="594"/>
      <c r="L35" s="594"/>
      <c r="M35" s="594"/>
      <c r="N35" s="594"/>
      <c r="O35" s="594"/>
      <c r="P35" s="594"/>
      <c r="Q35" s="595"/>
      <c r="R35" s="596">
        <v>685336</v>
      </c>
      <c r="S35" s="597"/>
      <c r="T35" s="597"/>
      <c r="U35" s="597"/>
      <c r="V35" s="597"/>
      <c r="W35" s="597"/>
      <c r="X35" s="597"/>
      <c r="Y35" s="598"/>
      <c r="Z35" s="638">
        <v>5.9</v>
      </c>
      <c r="AA35" s="638"/>
      <c r="AB35" s="638"/>
      <c r="AC35" s="638"/>
      <c r="AD35" s="639" t="s">
        <v>62</v>
      </c>
      <c r="AE35" s="639"/>
      <c r="AF35" s="639"/>
      <c r="AG35" s="639"/>
      <c r="AH35" s="639"/>
      <c r="AI35" s="639"/>
      <c r="AJ35" s="639"/>
      <c r="AK35" s="639"/>
      <c r="AL35" s="599" t="s">
        <v>62</v>
      </c>
      <c r="AM35" s="600"/>
      <c r="AN35" s="600"/>
      <c r="AO35" s="640"/>
      <c r="AP35" s="81"/>
      <c r="AQ35" s="654" t="s">
        <v>254</v>
      </c>
      <c r="AR35" s="655"/>
      <c r="AS35" s="655"/>
      <c r="AT35" s="655"/>
      <c r="AU35" s="655"/>
      <c r="AV35" s="655"/>
      <c r="AW35" s="655"/>
      <c r="AX35" s="655"/>
      <c r="AY35" s="655"/>
      <c r="AZ35" s="655"/>
      <c r="BA35" s="655"/>
      <c r="BB35" s="655"/>
      <c r="BC35" s="655"/>
      <c r="BD35" s="655"/>
      <c r="BE35" s="655"/>
      <c r="BF35" s="656"/>
      <c r="BG35" s="654" t="s">
        <v>255</v>
      </c>
      <c r="BH35" s="655"/>
      <c r="BI35" s="655"/>
      <c r="BJ35" s="655"/>
      <c r="BK35" s="655"/>
      <c r="BL35" s="655"/>
      <c r="BM35" s="655"/>
      <c r="BN35" s="655"/>
      <c r="BO35" s="655"/>
      <c r="BP35" s="655"/>
      <c r="BQ35" s="655"/>
      <c r="BR35" s="655"/>
      <c r="BS35" s="655"/>
      <c r="BT35" s="655"/>
      <c r="BU35" s="655"/>
      <c r="BV35" s="655"/>
      <c r="BW35" s="655"/>
      <c r="BX35" s="655"/>
      <c r="BY35" s="655"/>
      <c r="BZ35" s="655"/>
      <c r="CA35" s="655"/>
      <c r="CB35" s="656"/>
      <c r="CD35" s="593" t="s">
        <v>256</v>
      </c>
      <c r="CE35" s="594"/>
      <c r="CF35" s="594"/>
      <c r="CG35" s="594"/>
      <c r="CH35" s="594"/>
      <c r="CI35" s="594"/>
      <c r="CJ35" s="594"/>
      <c r="CK35" s="594"/>
      <c r="CL35" s="594"/>
      <c r="CM35" s="594"/>
      <c r="CN35" s="594"/>
      <c r="CO35" s="594"/>
      <c r="CP35" s="594"/>
      <c r="CQ35" s="595"/>
      <c r="CR35" s="596">
        <v>176182</v>
      </c>
      <c r="CS35" s="609"/>
      <c r="CT35" s="609"/>
      <c r="CU35" s="609"/>
      <c r="CV35" s="609"/>
      <c r="CW35" s="609"/>
      <c r="CX35" s="609"/>
      <c r="CY35" s="610"/>
      <c r="CZ35" s="599">
        <v>1.6</v>
      </c>
      <c r="DA35" s="611"/>
      <c r="DB35" s="611"/>
      <c r="DC35" s="612"/>
      <c r="DD35" s="602">
        <v>110293</v>
      </c>
      <c r="DE35" s="609"/>
      <c r="DF35" s="609"/>
      <c r="DG35" s="609"/>
      <c r="DH35" s="609"/>
      <c r="DI35" s="609"/>
      <c r="DJ35" s="609"/>
      <c r="DK35" s="610"/>
      <c r="DL35" s="602">
        <v>110293</v>
      </c>
      <c r="DM35" s="609"/>
      <c r="DN35" s="609"/>
      <c r="DO35" s="609"/>
      <c r="DP35" s="609"/>
      <c r="DQ35" s="609"/>
      <c r="DR35" s="609"/>
      <c r="DS35" s="609"/>
      <c r="DT35" s="609"/>
      <c r="DU35" s="609"/>
      <c r="DV35" s="610"/>
      <c r="DW35" s="599">
        <v>1.6</v>
      </c>
      <c r="DX35" s="611"/>
      <c r="DY35" s="611"/>
      <c r="DZ35" s="611"/>
      <c r="EA35" s="611"/>
      <c r="EB35" s="611"/>
      <c r="EC35" s="627"/>
    </row>
    <row r="36" spans="2:133" ht="11.25" customHeight="1" x14ac:dyDescent="0.2">
      <c r="B36" s="593" t="s">
        <v>257</v>
      </c>
      <c r="C36" s="594"/>
      <c r="D36" s="594"/>
      <c r="E36" s="594"/>
      <c r="F36" s="594"/>
      <c r="G36" s="594"/>
      <c r="H36" s="594"/>
      <c r="I36" s="594"/>
      <c r="J36" s="594"/>
      <c r="K36" s="594"/>
      <c r="L36" s="594"/>
      <c r="M36" s="594"/>
      <c r="N36" s="594"/>
      <c r="O36" s="594"/>
      <c r="P36" s="594"/>
      <c r="Q36" s="595"/>
      <c r="R36" s="596">
        <v>515185</v>
      </c>
      <c r="S36" s="597"/>
      <c r="T36" s="597"/>
      <c r="U36" s="597"/>
      <c r="V36" s="597"/>
      <c r="W36" s="597"/>
      <c r="X36" s="597"/>
      <c r="Y36" s="598"/>
      <c r="Z36" s="638">
        <v>4.5</v>
      </c>
      <c r="AA36" s="638"/>
      <c r="AB36" s="638"/>
      <c r="AC36" s="638"/>
      <c r="AD36" s="639" t="s">
        <v>62</v>
      </c>
      <c r="AE36" s="639"/>
      <c r="AF36" s="639"/>
      <c r="AG36" s="639"/>
      <c r="AH36" s="639"/>
      <c r="AI36" s="639"/>
      <c r="AJ36" s="639"/>
      <c r="AK36" s="639"/>
      <c r="AL36" s="599" t="s">
        <v>62</v>
      </c>
      <c r="AM36" s="600"/>
      <c r="AN36" s="600"/>
      <c r="AO36" s="640"/>
      <c r="AP36" s="81"/>
      <c r="AQ36" s="645" t="s">
        <v>258</v>
      </c>
      <c r="AR36" s="646"/>
      <c r="AS36" s="646"/>
      <c r="AT36" s="646"/>
      <c r="AU36" s="646"/>
      <c r="AV36" s="646"/>
      <c r="AW36" s="646"/>
      <c r="AX36" s="646"/>
      <c r="AY36" s="647"/>
      <c r="AZ36" s="648">
        <v>1635012</v>
      </c>
      <c r="BA36" s="649"/>
      <c r="BB36" s="649"/>
      <c r="BC36" s="649"/>
      <c r="BD36" s="649"/>
      <c r="BE36" s="649"/>
      <c r="BF36" s="650"/>
      <c r="BG36" s="651" t="s">
        <v>259</v>
      </c>
      <c r="BH36" s="652"/>
      <c r="BI36" s="652"/>
      <c r="BJ36" s="652"/>
      <c r="BK36" s="652"/>
      <c r="BL36" s="652"/>
      <c r="BM36" s="652"/>
      <c r="BN36" s="652"/>
      <c r="BO36" s="652"/>
      <c r="BP36" s="652"/>
      <c r="BQ36" s="652"/>
      <c r="BR36" s="652"/>
      <c r="BS36" s="652"/>
      <c r="BT36" s="652"/>
      <c r="BU36" s="653"/>
      <c r="BV36" s="648">
        <v>146969</v>
      </c>
      <c r="BW36" s="649"/>
      <c r="BX36" s="649"/>
      <c r="BY36" s="649"/>
      <c r="BZ36" s="649"/>
      <c r="CA36" s="649"/>
      <c r="CB36" s="650"/>
      <c r="CD36" s="593" t="s">
        <v>260</v>
      </c>
      <c r="CE36" s="594"/>
      <c r="CF36" s="594"/>
      <c r="CG36" s="594"/>
      <c r="CH36" s="594"/>
      <c r="CI36" s="594"/>
      <c r="CJ36" s="594"/>
      <c r="CK36" s="594"/>
      <c r="CL36" s="594"/>
      <c r="CM36" s="594"/>
      <c r="CN36" s="594"/>
      <c r="CO36" s="594"/>
      <c r="CP36" s="594"/>
      <c r="CQ36" s="595"/>
      <c r="CR36" s="596">
        <v>1889024</v>
      </c>
      <c r="CS36" s="597"/>
      <c r="CT36" s="597"/>
      <c r="CU36" s="597"/>
      <c r="CV36" s="597"/>
      <c r="CW36" s="597"/>
      <c r="CX36" s="597"/>
      <c r="CY36" s="598"/>
      <c r="CZ36" s="599">
        <v>17.5</v>
      </c>
      <c r="DA36" s="611"/>
      <c r="DB36" s="611"/>
      <c r="DC36" s="612"/>
      <c r="DD36" s="602">
        <v>1274560</v>
      </c>
      <c r="DE36" s="597"/>
      <c r="DF36" s="597"/>
      <c r="DG36" s="597"/>
      <c r="DH36" s="597"/>
      <c r="DI36" s="597"/>
      <c r="DJ36" s="597"/>
      <c r="DK36" s="598"/>
      <c r="DL36" s="602">
        <v>847863</v>
      </c>
      <c r="DM36" s="597"/>
      <c r="DN36" s="597"/>
      <c r="DO36" s="597"/>
      <c r="DP36" s="597"/>
      <c r="DQ36" s="597"/>
      <c r="DR36" s="597"/>
      <c r="DS36" s="597"/>
      <c r="DT36" s="597"/>
      <c r="DU36" s="597"/>
      <c r="DV36" s="598"/>
      <c r="DW36" s="599">
        <v>12.4</v>
      </c>
      <c r="DX36" s="611"/>
      <c r="DY36" s="611"/>
      <c r="DZ36" s="611"/>
      <c r="EA36" s="611"/>
      <c r="EB36" s="611"/>
      <c r="EC36" s="627"/>
    </row>
    <row r="37" spans="2:133" ht="11.25" customHeight="1" x14ac:dyDescent="0.2">
      <c r="B37" s="593" t="s">
        <v>261</v>
      </c>
      <c r="C37" s="594"/>
      <c r="D37" s="594"/>
      <c r="E37" s="594"/>
      <c r="F37" s="594"/>
      <c r="G37" s="594"/>
      <c r="H37" s="594"/>
      <c r="I37" s="594"/>
      <c r="J37" s="594"/>
      <c r="K37" s="594"/>
      <c r="L37" s="594"/>
      <c r="M37" s="594"/>
      <c r="N37" s="594"/>
      <c r="O37" s="594"/>
      <c r="P37" s="594"/>
      <c r="Q37" s="595"/>
      <c r="R37" s="596">
        <v>269004</v>
      </c>
      <c r="S37" s="597"/>
      <c r="T37" s="597"/>
      <c r="U37" s="597"/>
      <c r="V37" s="597"/>
      <c r="W37" s="597"/>
      <c r="X37" s="597"/>
      <c r="Y37" s="598"/>
      <c r="Z37" s="638">
        <v>2.2999999999999998</v>
      </c>
      <c r="AA37" s="638"/>
      <c r="AB37" s="638"/>
      <c r="AC37" s="638"/>
      <c r="AD37" s="639">
        <v>8975</v>
      </c>
      <c r="AE37" s="639"/>
      <c r="AF37" s="639"/>
      <c r="AG37" s="639"/>
      <c r="AH37" s="639"/>
      <c r="AI37" s="639"/>
      <c r="AJ37" s="639"/>
      <c r="AK37" s="639"/>
      <c r="AL37" s="599">
        <v>0.1</v>
      </c>
      <c r="AM37" s="600"/>
      <c r="AN37" s="600"/>
      <c r="AO37" s="640"/>
      <c r="AQ37" s="633" t="s">
        <v>262</v>
      </c>
      <c r="AR37" s="634"/>
      <c r="AS37" s="634"/>
      <c r="AT37" s="634"/>
      <c r="AU37" s="634"/>
      <c r="AV37" s="634"/>
      <c r="AW37" s="634"/>
      <c r="AX37" s="634"/>
      <c r="AY37" s="635"/>
      <c r="AZ37" s="596">
        <v>511158</v>
      </c>
      <c r="BA37" s="597"/>
      <c r="BB37" s="597"/>
      <c r="BC37" s="597"/>
      <c r="BD37" s="609"/>
      <c r="BE37" s="609"/>
      <c r="BF37" s="636"/>
      <c r="BG37" s="593" t="s">
        <v>263</v>
      </c>
      <c r="BH37" s="594"/>
      <c r="BI37" s="594"/>
      <c r="BJ37" s="594"/>
      <c r="BK37" s="594"/>
      <c r="BL37" s="594"/>
      <c r="BM37" s="594"/>
      <c r="BN37" s="594"/>
      <c r="BO37" s="594"/>
      <c r="BP37" s="594"/>
      <c r="BQ37" s="594"/>
      <c r="BR37" s="594"/>
      <c r="BS37" s="594"/>
      <c r="BT37" s="594"/>
      <c r="BU37" s="595"/>
      <c r="BV37" s="596">
        <v>135902</v>
      </c>
      <c r="BW37" s="597"/>
      <c r="BX37" s="597"/>
      <c r="BY37" s="597"/>
      <c r="BZ37" s="597"/>
      <c r="CA37" s="597"/>
      <c r="CB37" s="637"/>
      <c r="CD37" s="593" t="s">
        <v>264</v>
      </c>
      <c r="CE37" s="594"/>
      <c r="CF37" s="594"/>
      <c r="CG37" s="594"/>
      <c r="CH37" s="594"/>
      <c r="CI37" s="594"/>
      <c r="CJ37" s="594"/>
      <c r="CK37" s="594"/>
      <c r="CL37" s="594"/>
      <c r="CM37" s="594"/>
      <c r="CN37" s="594"/>
      <c r="CO37" s="594"/>
      <c r="CP37" s="594"/>
      <c r="CQ37" s="595"/>
      <c r="CR37" s="596">
        <v>621170</v>
      </c>
      <c r="CS37" s="609"/>
      <c r="CT37" s="609"/>
      <c r="CU37" s="609"/>
      <c r="CV37" s="609"/>
      <c r="CW37" s="609"/>
      <c r="CX37" s="609"/>
      <c r="CY37" s="610"/>
      <c r="CZ37" s="599">
        <v>5.7</v>
      </c>
      <c r="DA37" s="611"/>
      <c r="DB37" s="611"/>
      <c r="DC37" s="612"/>
      <c r="DD37" s="602">
        <v>596532</v>
      </c>
      <c r="DE37" s="609"/>
      <c r="DF37" s="609"/>
      <c r="DG37" s="609"/>
      <c r="DH37" s="609"/>
      <c r="DI37" s="609"/>
      <c r="DJ37" s="609"/>
      <c r="DK37" s="610"/>
      <c r="DL37" s="602">
        <v>564785</v>
      </c>
      <c r="DM37" s="609"/>
      <c r="DN37" s="609"/>
      <c r="DO37" s="609"/>
      <c r="DP37" s="609"/>
      <c r="DQ37" s="609"/>
      <c r="DR37" s="609"/>
      <c r="DS37" s="609"/>
      <c r="DT37" s="609"/>
      <c r="DU37" s="609"/>
      <c r="DV37" s="610"/>
      <c r="DW37" s="599">
        <v>8.3000000000000007</v>
      </c>
      <c r="DX37" s="611"/>
      <c r="DY37" s="611"/>
      <c r="DZ37" s="611"/>
      <c r="EA37" s="611"/>
      <c r="EB37" s="611"/>
      <c r="EC37" s="627"/>
    </row>
    <row r="38" spans="2:133" ht="11.25" customHeight="1" x14ac:dyDescent="0.2">
      <c r="B38" s="593" t="s">
        <v>265</v>
      </c>
      <c r="C38" s="594"/>
      <c r="D38" s="594"/>
      <c r="E38" s="594"/>
      <c r="F38" s="594"/>
      <c r="G38" s="594"/>
      <c r="H38" s="594"/>
      <c r="I38" s="594"/>
      <c r="J38" s="594"/>
      <c r="K38" s="594"/>
      <c r="L38" s="594"/>
      <c r="M38" s="594"/>
      <c r="N38" s="594"/>
      <c r="O38" s="594"/>
      <c r="P38" s="594"/>
      <c r="Q38" s="595"/>
      <c r="R38" s="596">
        <v>681000</v>
      </c>
      <c r="S38" s="597"/>
      <c r="T38" s="597"/>
      <c r="U38" s="597"/>
      <c r="V38" s="597"/>
      <c r="W38" s="597"/>
      <c r="X38" s="597"/>
      <c r="Y38" s="598"/>
      <c r="Z38" s="638">
        <v>5.9</v>
      </c>
      <c r="AA38" s="638"/>
      <c r="AB38" s="638"/>
      <c r="AC38" s="638"/>
      <c r="AD38" s="639" t="s">
        <v>62</v>
      </c>
      <c r="AE38" s="639"/>
      <c r="AF38" s="639"/>
      <c r="AG38" s="639"/>
      <c r="AH38" s="639"/>
      <c r="AI38" s="639"/>
      <c r="AJ38" s="639"/>
      <c r="AK38" s="639"/>
      <c r="AL38" s="599" t="s">
        <v>62</v>
      </c>
      <c r="AM38" s="600"/>
      <c r="AN38" s="600"/>
      <c r="AO38" s="640"/>
      <c r="AQ38" s="633" t="s">
        <v>266</v>
      </c>
      <c r="AR38" s="634"/>
      <c r="AS38" s="634"/>
      <c r="AT38" s="634"/>
      <c r="AU38" s="634"/>
      <c r="AV38" s="634"/>
      <c r="AW38" s="634"/>
      <c r="AX38" s="634"/>
      <c r="AY38" s="635"/>
      <c r="AZ38" s="596">
        <v>203592</v>
      </c>
      <c r="BA38" s="597"/>
      <c r="BB38" s="597"/>
      <c r="BC38" s="597"/>
      <c r="BD38" s="609"/>
      <c r="BE38" s="609"/>
      <c r="BF38" s="636"/>
      <c r="BG38" s="593" t="s">
        <v>267</v>
      </c>
      <c r="BH38" s="594"/>
      <c r="BI38" s="594"/>
      <c r="BJ38" s="594"/>
      <c r="BK38" s="594"/>
      <c r="BL38" s="594"/>
      <c r="BM38" s="594"/>
      <c r="BN38" s="594"/>
      <c r="BO38" s="594"/>
      <c r="BP38" s="594"/>
      <c r="BQ38" s="594"/>
      <c r="BR38" s="594"/>
      <c r="BS38" s="594"/>
      <c r="BT38" s="594"/>
      <c r="BU38" s="595"/>
      <c r="BV38" s="596">
        <v>2236</v>
      </c>
      <c r="BW38" s="597"/>
      <c r="BX38" s="597"/>
      <c r="BY38" s="597"/>
      <c r="BZ38" s="597"/>
      <c r="CA38" s="597"/>
      <c r="CB38" s="637"/>
      <c r="CD38" s="593" t="s">
        <v>268</v>
      </c>
      <c r="CE38" s="594"/>
      <c r="CF38" s="594"/>
      <c r="CG38" s="594"/>
      <c r="CH38" s="594"/>
      <c r="CI38" s="594"/>
      <c r="CJ38" s="594"/>
      <c r="CK38" s="594"/>
      <c r="CL38" s="594"/>
      <c r="CM38" s="594"/>
      <c r="CN38" s="594"/>
      <c r="CO38" s="594"/>
      <c r="CP38" s="594"/>
      <c r="CQ38" s="595"/>
      <c r="CR38" s="596">
        <v>1535799</v>
      </c>
      <c r="CS38" s="597"/>
      <c r="CT38" s="597"/>
      <c r="CU38" s="597"/>
      <c r="CV38" s="597"/>
      <c r="CW38" s="597"/>
      <c r="CX38" s="597"/>
      <c r="CY38" s="598"/>
      <c r="CZ38" s="599">
        <v>14.2</v>
      </c>
      <c r="DA38" s="611"/>
      <c r="DB38" s="611"/>
      <c r="DC38" s="612"/>
      <c r="DD38" s="602">
        <v>1398197</v>
      </c>
      <c r="DE38" s="597"/>
      <c r="DF38" s="597"/>
      <c r="DG38" s="597"/>
      <c r="DH38" s="597"/>
      <c r="DI38" s="597"/>
      <c r="DJ38" s="597"/>
      <c r="DK38" s="598"/>
      <c r="DL38" s="602">
        <v>1379031</v>
      </c>
      <c r="DM38" s="597"/>
      <c r="DN38" s="597"/>
      <c r="DO38" s="597"/>
      <c r="DP38" s="597"/>
      <c r="DQ38" s="597"/>
      <c r="DR38" s="597"/>
      <c r="DS38" s="597"/>
      <c r="DT38" s="597"/>
      <c r="DU38" s="597"/>
      <c r="DV38" s="598"/>
      <c r="DW38" s="599">
        <v>20.2</v>
      </c>
      <c r="DX38" s="611"/>
      <c r="DY38" s="611"/>
      <c r="DZ38" s="611"/>
      <c r="EA38" s="611"/>
      <c r="EB38" s="611"/>
      <c r="EC38" s="627"/>
    </row>
    <row r="39" spans="2:133" ht="11.25" customHeight="1" x14ac:dyDescent="0.2">
      <c r="B39" s="593" t="s">
        <v>269</v>
      </c>
      <c r="C39" s="594"/>
      <c r="D39" s="594"/>
      <c r="E39" s="594"/>
      <c r="F39" s="594"/>
      <c r="G39" s="594"/>
      <c r="H39" s="594"/>
      <c r="I39" s="594"/>
      <c r="J39" s="594"/>
      <c r="K39" s="594"/>
      <c r="L39" s="594"/>
      <c r="M39" s="594"/>
      <c r="N39" s="594"/>
      <c r="O39" s="594"/>
      <c r="P39" s="594"/>
      <c r="Q39" s="595"/>
      <c r="R39" s="596" t="s">
        <v>62</v>
      </c>
      <c r="S39" s="597"/>
      <c r="T39" s="597"/>
      <c r="U39" s="597"/>
      <c r="V39" s="597"/>
      <c r="W39" s="597"/>
      <c r="X39" s="597"/>
      <c r="Y39" s="598"/>
      <c r="Z39" s="638" t="s">
        <v>62</v>
      </c>
      <c r="AA39" s="638"/>
      <c r="AB39" s="638"/>
      <c r="AC39" s="638"/>
      <c r="AD39" s="639" t="s">
        <v>62</v>
      </c>
      <c r="AE39" s="639"/>
      <c r="AF39" s="639"/>
      <c r="AG39" s="639"/>
      <c r="AH39" s="639"/>
      <c r="AI39" s="639"/>
      <c r="AJ39" s="639"/>
      <c r="AK39" s="639"/>
      <c r="AL39" s="599" t="s">
        <v>62</v>
      </c>
      <c r="AM39" s="600"/>
      <c r="AN39" s="600"/>
      <c r="AO39" s="640"/>
      <c r="AQ39" s="633" t="s">
        <v>270</v>
      </c>
      <c r="AR39" s="634"/>
      <c r="AS39" s="634"/>
      <c r="AT39" s="634"/>
      <c r="AU39" s="634"/>
      <c r="AV39" s="634"/>
      <c r="AW39" s="634"/>
      <c r="AX39" s="634"/>
      <c r="AY39" s="635"/>
      <c r="AZ39" s="596">
        <v>67810</v>
      </c>
      <c r="BA39" s="597"/>
      <c r="BB39" s="597"/>
      <c r="BC39" s="597"/>
      <c r="BD39" s="609"/>
      <c r="BE39" s="609"/>
      <c r="BF39" s="636"/>
      <c r="BG39" s="593" t="s">
        <v>271</v>
      </c>
      <c r="BH39" s="594"/>
      <c r="BI39" s="594"/>
      <c r="BJ39" s="594"/>
      <c r="BK39" s="594"/>
      <c r="BL39" s="594"/>
      <c r="BM39" s="594"/>
      <c r="BN39" s="594"/>
      <c r="BO39" s="594"/>
      <c r="BP39" s="594"/>
      <c r="BQ39" s="594"/>
      <c r="BR39" s="594"/>
      <c r="BS39" s="594"/>
      <c r="BT39" s="594"/>
      <c r="BU39" s="595"/>
      <c r="BV39" s="596">
        <v>3323</v>
      </c>
      <c r="BW39" s="597"/>
      <c r="BX39" s="597"/>
      <c r="BY39" s="597"/>
      <c r="BZ39" s="597"/>
      <c r="CA39" s="597"/>
      <c r="CB39" s="637"/>
      <c r="CD39" s="593" t="s">
        <v>272</v>
      </c>
      <c r="CE39" s="594"/>
      <c r="CF39" s="594"/>
      <c r="CG39" s="594"/>
      <c r="CH39" s="594"/>
      <c r="CI39" s="594"/>
      <c r="CJ39" s="594"/>
      <c r="CK39" s="594"/>
      <c r="CL39" s="594"/>
      <c r="CM39" s="594"/>
      <c r="CN39" s="594"/>
      <c r="CO39" s="594"/>
      <c r="CP39" s="594"/>
      <c r="CQ39" s="595"/>
      <c r="CR39" s="596">
        <v>252221</v>
      </c>
      <c r="CS39" s="609"/>
      <c r="CT39" s="609"/>
      <c r="CU39" s="609"/>
      <c r="CV39" s="609"/>
      <c r="CW39" s="609"/>
      <c r="CX39" s="609"/>
      <c r="CY39" s="610"/>
      <c r="CZ39" s="599">
        <v>2.2999999999999998</v>
      </c>
      <c r="DA39" s="611"/>
      <c r="DB39" s="611"/>
      <c r="DC39" s="612"/>
      <c r="DD39" s="602">
        <v>215807</v>
      </c>
      <c r="DE39" s="609"/>
      <c r="DF39" s="609"/>
      <c r="DG39" s="609"/>
      <c r="DH39" s="609"/>
      <c r="DI39" s="609"/>
      <c r="DJ39" s="609"/>
      <c r="DK39" s="610"/>
      <c r="DL39" s="602" t="s">
        <v>62</v>
      </c>
      <c r="DM39" s="609"/>
      <c r="DN39" s="609"/>
      <c r="DO39" s="609"/>
      <c r="DP39" s="609"/>
      <c r="DQ39" s="609"/>
      <c r="DR39" s="609"/>
      <c r="DS39" s="609"/>
      <c r="DT39" s="609"/>
      <c r="DU39" s="609"/>
      <c r="DV39" s="610"/>
      <c r="DW39" s="599" t="s">
        <v>62</v>
      </c>
      <c r="DX39" s="611"/>
      <c r="DY39" s="611"/>
      <c r="DZ39" s="611"/>
      <c r="EA39" s="611"/>
      <c r="EB39" s="611"/>
      <c r="EC39" s="627"/>
    </row>
    <row r="40" spans="2:133" ht="11.25" customHeight="1" x14ac:dyDescent="0.2">
      <c r="B40" s="593" t="s">
        <v>273</v>
      </c>
      <c r="C40" s="594"/>
      <c r="D40" s="594"/>
      <c r="E40" s="594"/>
      <c r="F40" s="594"/>
      <c r="G40" s="594"/>
      <c r="H40" s="594"/>
      <c r="I40" s="594"/>
      <c r="J40" s="594"/>
      <c r="K40" s="594"/>
      <c r="L40" s="594"/>
      <c r="M40" s="594"/>
      <c r="N40" s="594"/>
      <c r="O40" s="594"/>
      <c r="P40" s="594"/>
      <c r="Q40" s="595"/>
      <c r="R40" s="596">
        <v>84700</v>
      </c>
      <c r="S40" s="597"/>
      <c r="T40" s="597"/>
      <c r="U40" s="597"/>
      <c r="V40" s="597"/>
      <c r="W40" s="597"/>
      <c r="X40" s="597"/>
      <c r="Y40" s="598"/>
      <c r="Z40" s="638">
        <v>0.7</v>
      </c>
      <c r="AA40" s="638"/>
      <c r="AB40" s="638"/>
      <c r="AC40" s="638"/>
      <c r="AD40" s="639" t="s">
        <v>62</v>
      </c>
      <c r="AE40" s="639"/>
      <c r="AF40" s="639"/>
      <c r="AG40" s="639"/>
      <c r="AH40" s="639"/>
      <c r="AI40" s="639"/>
      <c r="AJ40" s="639"/>
      <c r="AK40" s="639"/>
      <c r="AL40" s="599" t="s">
        <v>62</v>
      </c>
      <c r="AM40" s="600"/>
      <c r="AN40" s="600"/>
      <c r="AO40" s="640"/>
      <c r="AQ40" s="633" t="s">
        <v>274</v>
      </c>
      <c r="AR40" s="634"/>
      <c r="AS40" s="634"/>
      <c r="AT40" s="634"/>
      <c r="AU40" s="634"/>
      <c r="AV40" s="634"/>
      <c r="AW40" s="634"/>
      <c r="AX40" s="634"/>
      <c r="AY40" s="635"/>
      <c r="AZ40" s="596">
        <v>52860</v>
      </c>
      <c r="BA40" s="597"/>
      <c r="BB40" s="597"/>
      <c r="BC40" s="597"/>
      <c r="BD40" s="609"/>
      <c r="BE40" s="609"/>
      <c r="BF40" s="636"/>
      <c r="BG40" s="641" t="s">
        <v>275</v>
      </c>
      <c r="BH40" s="642"/>
      <c r="BI40" s="642"/>
      <c r="BJ40" s="642"/>
      <c r="BK40" s="642"/>
      <c r="BL40" s="82"/>
      <c r="BM40" s="594" t="s">
        <v>276</v>
      </c>
      <c r="BN40" s="594"/>
      <c r="BO40" s="594"/>
      <c r="BP40" s="594"/>
      <c r="BQ40" s="594"/>
      <c r="BR40" s="594"/>
      <c r="BS40" s="594"/>
      <c r="BT40" s="594"/>
      <c r="BU40" s="595"/>
      <c r="BV40" s="596">
        <v>98</v>
      </c>
      <c r="BW40" s="597"/>
      <c r="BX40" s="597"/>
      <c r="BY40" s="597"/>
      <c r="BZ40" s="597"/>
      <c r="CA40" s="597"/>
      <c r="CB40" s="637"/>
      <c r="CD40" s="593" t="s">
        <v>277</v>
      </c>
      <c r="CE40" s="594"/>
      <c r="CF40" s="594"/>
      <c r="CG40" s="594"/>
      <c r="CH40" s="594"/>
      <c r="CI40" s="594"/>
      <c r="CJ40" s="594"/>
      <c r="CK40" s="594"/>
      <c r="CL40" s="594"/>
      <c r="CM40" s="594"/>
      <c r="CN40" s="594"/>
      <c r="CO40" s="594"/>
      <c r="CP40" s="594"/>
      <c r="CQ40" s="595"/>
      <c r="CR40" s="596">
        <v>18612</v>
      </c>
      <c r="CS40" s="597"/>
      <c r="CT40" s="597"/>
      <c r="CU40" s="597"/>
      <c r="CV40" s="597"/>
      <c r="CW40" s="597"/>
      <c r="CX40" s="597"/>
      <c r="CY40" s="598"/>
      <c r="CZ40" s="599">
        <v>0.2</v>
      </c>
      <c r="DA40" s="611"/>
      <c r="DB40" s="611"/>
      <c r="DC40" s="612"/>
      <c r="DD40" s="602">
        <v>16612</v>
      </c>
      <c r="DE40" s="597"/>
      <c r="DF40" s="597"/>
      <c r="DG40" s="597"/>
      <c r="DH40" s="597"/>
      <c r="DI40" s="597"/>
      <c r="DJ40" s="597"/>
      <c r="DK40" s="598"/>
      <c r="DL40" s="602">
        <v>16612</v>
      </c>
      <c r="DM40" s="597"/>
      <c r="DN40" s="597"/>
      <c r="DO40" s="597"/>
      <c r="DP40" s="597"/>
      <c r="DQ40" s="597"/>
      <c r="DR40" s="597"/>
      <c r="DS40" s="597"/>
      <c r="DT40" s="597"/>
      <c r="DU40" s="597"/>
      <c r="DV40" s="598"/>
      <c r="DW40" s="599">
        <v>0.2</v>
      </c>
      <c r="DX40" s="611"/>
      <c r="DY40" s="611"/>
      <c r="DZ40" s="611"/>
      <c r="EA40" s="611"/>
      <c r="EB40" s="611"/>
      <c r="EC40" s="627"/>
    </row>
    <row r="41" spans="2:133" ht="11.25" customHeight="1" x14ac:dyDescent="0.2">
      <c r="B41" s="577" t="s">
        <v>278</v>
      </c>
      <c r="C41" s="578"/>
      <c r="D41" s="578"/>
      <c r="E41" s="578"/>
      <c r="F41" s="578"/>
      <c r="G41" s="578"/>
      <c r="H41" s="578"/>
      <c r="I41" s="578"/>
      <c r="J41" s="578"/>
      <c r="K41" s="578"/>
      <c r="L41" s="578"/>
      <c r="M41" s="578"/>
      <c r="N41" s="578"/>
      <c r="O41" s="578"/>
      <c r="P41" s="578"/>
      <c r="Q41" s="579"/>
      <c r="R41" s="580">
        <v>11535645</v>
      </c>
      <c r="S41" s="624"/>
      <c r="T41" s="624"/>
      <c r="U41" s="624"/>
      <c r="V41" s="624"/>
      <c r="W41" s="624"/>
      <c r="X41" s="624"/>
      <c r="Y41" s="628"/>
      <c r="Z41" s="629">
        <v>100</v>
      </c>
      <c r="AA41" s="629"/>
      <c r="AB41" s="629"/>
      <c r="AC41" s="629"/>
      <c r="AD41" s="630">
        <v>6757244</v>
      </c>
      <c r="AE41" s="630"/>
      <c r="AF41" s="630"/>
      <c r="AG41" s="630"/>
      <c r="AH41" s="630"/>
      <c r="AI41" s="630"/>
      <c r="AJ41" s="630"/>
      <c r="AK41" s="630"/>
      <c r="AL41" s="583">
        <v>100</v>
      </c>
      <c r="AM41" s="631"/>
      <c r="AN41" s="631"/>
      <c r="AO41" s="632"/>
      <c r="AQ41" s="633" t="s">
        <v>279</v>
      </c>
      <c r="AR41" s="634"/>
      <c r="AS41" s="634"/>
      <c r="AT41" s="634"/>
      <c r="AU41" s="634"/>
      <c r="AV41" s="634"/>
      <c r="AW41" s="634"/>
      <c r="AX41" s="634"/>
      <c r="AY41" s="635"/>
      <c r="AZ41" s="596">
        <v>157502</v>
      </c>
      <c r="BA41" s="597"/>
      <c r="BB41" s="597"/>
      <c r="BC41" s="597"/>
      <c r="BD41" s="609"/>
      <c r="BE41" s="609"/>
      <c r="BF41" s="636"/>
      <c r="BG41" s="641"/>
      <c r="BH41" s="642"/>
      <c r="BI41" s="642"/>
      <c r="BJ41" s="642"/>
      <c r="BK41" s="642"/>
      <c r="BL41" s="82"/>
      <c r="BM41" s="594" t="s">
        <v>280</v>
      </c>
      <c r="BN41" s="594"/>
      <c r="BO41" s="594"/>
      <c r="BP41" s="594"/>
      <c r="BQ41" s="594"/>
      <c r="BR41" s="594"/>
      <c r="BS41" s="594"/>
      <c r="BT41" s="594"/>
      <c r="BU41" s="595"/>
      <c r="BV41" s="596" t="s">
        <v>62</v>
      </c>
      <c r="BW41" s="597"/>
      <c r="BX41" s="597"/>
      <c r="BY41" s="597"/>
      <c r="BZ41" s="597"/>
      <c r="CA41" s="597"/>
      <c r="CB41" s="637"/>
      <c r="CD41" s="593" t="s">
        <v>281</v>
      </c>
      <c r="CE41" s="594"/>
      <c r="CF41" s="594"/>
      <c r="CG41" s="594"/>
      <c r="CH41" s="594"/>
      <c r="CI41" s="594"/>
      <c r="CJ41" s="594"/>
      <c r="CK41" s="594"/>
      <c r="CL41" s="594"/>
      <c r="CM41" s="594"/>
      <c r="CN41" s="594"/>
      <c r="CO41" s="594"/>
      <c r="CP41" s="594"/>
      <c r="CQ41" s="595"/>
      <c r="CR41" s="596" t="s">
        <v>62</v>
      </c>
      <c r="CS41" s="609"/>
      <c r="CT41" s="609"/>
      <c r="CU41" s="609"/>
      <c r="CV41" s="609"/>
      <c r="CW41" s="609"/>
      <c r="CX41" s="609"/>
      <c r="CY41" s="610"/>
      <c r="CZ41" s="599" t="s">
        <v>62</v>
      </c>
      <c r="DA41" s="611"/>
      <c r="DB41" s="611"/>
      <c r="DC41" s="612"/>
      <c r="DD41" s="602" t="s">
        <v>62</v>
      </c>
      <c r="DE41" s="609"/>
      <c r="DF41" s="609"/>
      <c r="DG41" s="609"/>
      <c r="DH41" s="609"/>
      <c r="DI41" s="609"/>
      <c r="DJ41" s="609"/>
      <c r="DK41" s="610"/>
      <c r="DL41" s="603"/>
      <c r="DM41" s="604"/>
      <c r="DN41" s="604"/>
      <c r="DO41" s="604"/>
      <c r="DP41" s="604"/>
      <c r="DQ41" s="604"/>
      <c r="DR41" s="604"/>
      <c r="DS41" s="604"/>
      <c r="DT41" s="604"/>
      <c r="DU41" s="604"/>
      <c r="DV41" s="605"/>
      <c r="DW41" s="606"/>
      <c r="DX41" s="607"/>
      <c r="DY41" s="607"/>
      <c r="DZ41" s="607"/>
      <c r="EA41" s="607"/>
      <c r="EB41" s="607"/>
      <c r="EC41" s="608"/>
    </row>
    <row r="42" spans="2:133" ht="11.25" customHeight="1" x14ac:dyDescent="0.2">
      <c r="AQ42" s="621" t="s">
        <v>282</v>
      </c>
      <c r="AR42" s="622"/>
      <c r="AS42" s="622"/>
      <c r="AT42" s="622"/>
      <c r="AU42" s="622"/>
      <c r="AV42" s="622"/>
      <c r="AW42" s="622"/>
      <c r="AX42" s="622"/>
      <c r="AY42" s="623"/>
      <c r="AZ42" s="580">
        <v>642090</v>
      </c>
      <c r="BA42" s="624"/>
      <c r="BB42" s="624"/>
      <c r="BC42" s="624"/>
      <c r="BD42" s="581"/>
      <c r="BE42" s="581"/>
      <c r="BF42" s="625"/>
      <c r="BG42" s="643"/>
      <c r="BH42" s="644"/>
      <c r="BI42" s="644"/>
      <c r="BJ42" s="644"/>
      <c r="BK42" s="644"/>
      <c r="BL42" s="83"/>
      <c r="BM42" s="578" t="s">
        <v>283</v>
      </c>
      <c r="BN42" s="578"/>
      <c r="BO42" s="578"/>
      <c r="BP42" s="578"/>
      <c r="BQ42" s="578"/>
      <c r="BR42" s="578"/>
      <c r="BS42" s="578"/>
      <c r="BT42" s="578"/>
      <c r="BU42" s="579"/>
      <c r="BV42" s="580">
        <v>399</v>
      </c>
      <c r="BW42" s="624"/>
      <c r="BX42" s="624"/>
      <c r="BY42" s="624"/>
      <c r="BZ42" s="624"/>
      <c r="CA42" s="624"/>
      <c r="CB42" s="626"/>
      <c r="CD42" s="593" t="s">
        <v>284</v>
      </c>
      <c r="CE42" s="594"/>
      <c r="CF42" s="594"/>
      <c r="CG42" s="594"/>
      <c r="CH42" s="594"/>
      <c r="CI42" s="594"/>
      <c r="CJ42" s="594"/>
      <c r="CK42" s="594"/>
      <c r="CL42" s="594"/>
      <c r="CM42" s="594"/>
      <c r="CN42" s="594"/>
      <c r="CO42" s="594"/>
      <c r="CP42" s="594"/>
      <c r="CQ42" s="595"/>
      <c r="CR42" s="596">
        <v>1062004</v>
      </c>
      <c r="CS42" s="609"/>
      <c r="CT42" s="609"/>
      <c r="CU42" s="609"/>
      <c r="CV42" s="609"/>
      <c r="CW42" s="609"/>
      <c r="CX42" s="609"/>
      <c r="CY42" s="610"/>
      <c r="CZ42" s="599">
        <v>9.8000000000000007</v>
      </c>
      <c r="DA42" s="611"/>
      <c r="DB42" s="611"/>
      <c r="DC42" s="612"/>
      <c r="DD42" s="602">
        <v>378573</v>
      </c>
      <c r="DE42" s="609"/>
      <c r="DF42" s="609"/>
      <c r="DG42" s="609"/>
      <c r="DH42" s="609"/>
      <c r="DI42" s="609"/>
      <c r="DJ42" s="609"/>
      <c r="DK42" s="610"/>
      <c r="DL42" s="603"/>
      <c r="DM42" s="604"/>
      <c r="DN42" s="604"/>
      <c r="DO42" s="604"/>
      <c r="DP42" s="604"/>
      <c r="DQ42" s="604"/>
      <c r="DR42" s="604"/>
      <c r="DS42" s="604"/>
      <c r="DT42" s="604"/>
      <c r="DU42" s="604"/>
      <c r="DV42" s="605"/>
      <c r="DW42" s="606"/>
      <c r="DX42" s="607"/>
      <c r="DY42" s="607"/>
      <c r="DZ42" s="607"/>
      <c r="EA42" s="607"/>
      <c r="EB42" s="607"/>
      <c r="EC42" s="608"/>
    </row>
    <row r="43" spans="2:133" ht="11.25" customHeight="1" x14ac:dyDescent="0.2">
      <c r="B43" s="73" t="s">
        <v>285</v>
      </c>
      <c r="CD43" s="593" t="s">
        <v>286</v>
      </c>
      <c r="CE43" s="594"/>
      <c r="CF43" s="594"/>
      <c r="CG43" s="594"/>
      <c r="CH43" s="594"/>
      <c r="CI43" s="594"/>
      <c r="CJ43" s="594"/>
      <c r="CK43" s="594"/>
      <c r="CL43" s="594"/>
      <c r="CM43" s="594"/>
      <c r="CN43" s="594"/>
      <c r="CO43" s="594"/>
      <c r="CP43" s="594"/>
      <c r="CQ43" s="595"/>
      <c r="CR43" s="596">
        <v>47744</v>
      </c>
      <c r="CS43" s="609"/>
      <c r="CT43" s="609"/>
      <c r="CU43" s="609"/>
      <c r="CV43" s="609"/>
      <c r="CW43" s="609"/>
      <c r="CX43" s="609"/>
      <c r="CY43" s="610"/>
      <c r="CZ43" s="599">
        <v>0.4</v>
      </c>
      <c r="DA43" s="611"/>
      <c r="DB43" s="611"/>
      <c r="DC43" s="612"/>
      <c r="DD43" s="602">
        <v>47744</v>
      </c>
      <c r="DE43" s="609"/>
      <c r="DF43" s="609"/>
      <c r="DG43" s="609"/>
      <c r="DH43" s="609"/>
      <c r="DI43" s="609"/>
      <c r="DJ43" s="609"/>
      <c r="DK43" s="610"/>
      <c r="DL43" s="603"/>
      <c r="DM43" s="604"/>
      <c r="DN43" s="604"/>
      <c r="DO43" s="604"/>
      <c r="DP43" s="604"/>
      <c r="DQ43" s="604"/>
      <c r="DR43" s="604"/>
      <c r="DS43" s="604"/>
      <c r="DT43" s="604"/>
      <c r="DU43" s="604"/>
      <c r="DV43" s="605"/>
      <c r="DW43" s="606"/>
      <c r="DX43" s="607"/>
      <c r="DY43" s="607"/>
      <c r="DZ43" s="607"/>
      <c r="EA43" s="607"/>
      <c r="EB43" s="607"/>
      <c r="EC43" s="608"/>
    </row>
    <row r="44" spans="2:133" ht="11.25" customHeight="1" x14ac:dyDescent="0.2">
      <c r="B44" s="613" t="s">
        <v>287</v>
      </c>
      <c r="C44" s="613"/>
      <c r="D44" s="613"/>
      <c r="E44" s="613"/>
      <c r="F44" s="613"/>
      <c r="G44" s="613"/>
      <c r="H44" s="613"/>
      <c r="I44" s="613"/>
      <c r="J44" s="613"/>
      <c r="K44" s="613"/>
      <c r="L44" s="613"/>
      <c r="M44" s="613"/>
      <c r="N44" s="613"/>
      <c r="O44" s="613"/>
      <c r="P44" s="613"/>
      <c r="Q44" s="613"/>
      <c r="R44" s="613"/>
      <c r="S44" s="613"/>
      <c r="T44" s="613"/>
      <c r="U44" s="613"/>
      <c r="V44" s="613"/>
      <c r="W44" s="613"/>
      <c r="X44" s="613"/>
      <c r="Y44" s="613"/>
      <c r="Z44" s="613"/>
      <c r="AA44" s="613"/>
      <c r="AB44" s="613"/>
      <c r="AC44" s="613"/>
      <c r="AD44" s="613"/>
      <c r="AE44" s="613"/>
      <c r="AF44" s="613"/>
      <c r="AG44" s="613"/>
      <c r="AH44" s="613"/>
      <c r="AI44" s="613"/>
      <c r="AJ44" s="613"/>
      <c r="AK44" s="613"/>
      <c r="AL44" s="613"/>
      <c r="AM44" s="613"/>
      <c r="AN44" s="613"/>
      <c r="AO44" s="613"/>
      <c r="AP44" s="613"/>
      <c r="AQ44" s="613"/>
      <c r="AR44" s="613"/>
      <c r="AS44" s="613"/>
      <c r="AT44" s="613"/>
      <c r="AU44" s="613"/>
      <c r="AV44" s="613"/>
      <c r="AW44" s="613"/>
      <c r="AX44" s="613"/>
      <c r="AY44" s="613"/>
      <c r="AZ44" s="613"/>
      <c r="BA44" s="613"/>
      <c r="BB44" s="613"/>
      <c r="BC44" s="613"/>
      <c r="BD44" s="613"/>
      <c r="BE44" s="613"/>
      <c r="BF44" s="613"/>
      <c r="BG44" s="613"/>
      <c r="BH44" s="613"/>
      <c r="BI44" s="613"/>
      <c r="BJ44" s="613"/>
      <c r="BK44" s="613"/>
      <c r="BL44" s="613"/>
      <c r="BM44" s="613"/>
      <c r="BN44" s="613"/>
      <c r="BO44" s="613"/>
      <c r="BP44" s="613"/>
      <c r="BQ44" s="613"/>
      <c r="BR44" s="613"/>
      <c r="BS44" s="613"/>
      <c r="BT44" s="613"/>
      <c r="BU44" s="613"/>
      <c r="BV44" s="613"/>
      <c r="BW44" s="613"/>
      <c r="BX44" s="613"/>
      <c r="BY44" s="613"/>
      <c r="BZ44" s="613"/>
      <c r="CA44" s="613"/>
      <c r="CB44" s="613"/>
      <c r="CC44" s="614"/>
      <c r="CD44" s="615" t="s">
        <v>234</v>
      </c>
      <c r="CE44" s="616"/>
      <c r="CF44" s="593" t="s">
        <v>288</v>
      </c>
      <c r="CG44" s="594"/>
      <c r="CH44" s="594"/>
      <c r="CI44" s="594"/>
      <c r="CJ44" s="594"/>
      <c r="CK44" s="594"/>
      <c r="CL44" s="594"/>
      <c r="CM44" s="594"/>
      <c r="CN44" s="594"/>
      <c r="CO44" s="594"/>
      <c r="CP44" s="594"/>
      <c r="CQ44" s="595"/>
      <c r="CR44" s="596">
        <v>1062004</v>
      </c>
      <c r="CS44" s="597"/>
      <c r="CT44" s="597"/>
      <c r="CU44" s="597"/>
      <c r="CV44" s="597"/>
      <c r="CW44" s="597"/>
      <c r="CX44" s="597"/>
      <c r="CY44" s="598"/>
      <c r="CZ44" s="599">
        <v>9.8000000000000007</v>
      </c>
      <c r="DA44" s="600"/>
      <c r="DB44" s="600"/>
      <c r="DC44" s="601"/>
      <c r="DD44" s="602">
        <v>378573</v>
      </c>
      <c r="DE44" s="597"/>
      <c r="DF44" s="597"/>
      <c r="DG44" s="597"/>
      <c r="DH44" s="597"/>
      <c r="DI44" s="597"/>
      <c r="DJ44" s="597"/>
      <c r="DK44" s="598"/>
      <c r="DL44" s="603"/>
      <c r="DM44" s="604"/>
      <c r="DN44" s="604"/>
      <c r="DO44" s="604"/>
      <c r="DP44" s="604"/>
      <c r="DQ44" s="604"/>
      <c r="DR44" s="604"/>
      <c r="DS44" s="604"/>
      <c r="DT44" s="604"/>
      <c r="DU44" s="604"/>
      <c r="DV44" s="605"/>
      <c r="DW44" s="606"/>
      <c r="DX44" s="607"/>
      <c r="DY44" s="607"/>
      <c r="DZ44" s="607"/>
      <c r="EA44" s="607"/>
      <c r="EB44" s="607"/>
      <c r="EC44" s="608"/>
    </row>
    <row r="45" spans="2:133" ht="11.25" customHeight="1" x14ac:dyDescent="0.2">
      <c r="B45" s="613" t="s">
        <v>289</v>
      </c>
      <c r="C45" s="613"/>
      <c r="D45" s="613"/>
      <c r="E45" s="613"/>
      <c r="F45" s="613"/>
      <c r="G45" s="613"/>
      <c r="H45" s="613"/>
      <c r="I45" s="613"/>
      <c r="J45" s="613"/>
      <c r="K45" s="613"/>
      <c r="L45" s="613"/>
      <c r="M45" s="613"/>
      <c r="N45" s="613"/>
      <c r="O45" s="613"/>
      <c r="P45" s="613"/>
      <c r="Q45" s="613"/>
      <c r="R45" s="613"/>
      <c r="S45" s="613"/>
      <c r="T45" s="613"/>
      <c r="U45" s="613"/>
      <c r="V45" s="613"/>
      <c r="W45" s="613"/>
      <c r="X45" s="613"/>
      <c r="Y45" s="613"/>
      <c r="Z45" s="613"/>
      <c r="AA45" s="613"/>
      <c r="AB45" s="613"/>
      <c r="AC45" s="613"/>
      <c r="AD45" s="613"/>
      <c r="AE45" s="613"/>
      <c r="AF45" s="613"/>
      <c r="AG45" s="613"/>
      <c r="AH45" s="613"/>
      <c r="AI45" s="613"/>
      <c r="AJ45" s="613"/>
      <c r="AK45" s="613"/>
      <c r="AL45" s="613"/>
      <c r="AM45" s="613"/>
      <c r="AN45" s="613"/>
      <c r="AO45" s="613"/>
      <c r="AP45" s="613"/>
      <c r="AQ45" s="613"/>
      <c r="AR45" s="613"/>
      <c r="AS45" s="613"/>
      <c r="AT45" s="613"/>
      <c r="AU45" s="613"/>
      <c r="AV45" s="613"/>
      <c r="AW45" s="613"/>
      <c r="AX45" s="613"/>
      <c r="AY45" s="613"/>
      <c r="AZ45" s="613"/>
      <c r="BA45" s="613"/>
      <c r="BB45" s="613"/>
      <c r="BC45" s="613"/>
      <c r="BD45" s="613"/>
      <c r="BE45" s="613"/>
      <c r="BF45" s="613"/>
      <c r="BG45" s="613"/>
      <c r="BH45" s="613"/>
      <c r="BI45" s="613"/>
      <c r="BJ45" s="613"/>
      <c r="BK45" s="613"/>
      <c r="BL45" s="613"/>
      <c r="BM45" s="613"/>
      <c r="BN45" s="613"/>
      <c r="BO45" s="613"/>
      <c r="BP45" s="613"/>
      <c r="BQ45" s="613"/>
      <c r="BR45" s="613"/>
      <c r="BS45" s="613"/>
      <c r="BT45" s="613"/>
      <c r="BU45" s="613"/>
      <c r="BV45" s="613"/>
      <c r="BW45" s="613"/>
      <c r="BX45" s="613"/>
      <c r="BY45" s="613"/>
      <c r="BZ45" s="613"/>
      <c r="CA45" s="613"/>
      <c r="CB45" s="613"/>
      <c r="CC45" s="614"/>
      <c r="CD45" s="617"/>
      <c r="CE45" s="618"/>
      <c r="CF45" s="593" t="s">
        <v>290</v>
      </c>
      <c r="CG45" s="594"/>
      <c r="CH45" s="594"/>
      <c r="CI45" s="594"/>
      <c r="CJ45" s="594"/>
      <c r="CK45" s="594"/>
      <c r="CL45" s="594"/>
      <c r="CM45" s="594"/>
      <c r="CN45" s="594"/>
      <c r="CO45" s="594"/>
      <c r="CP45" s="594"/>
      <c r="CQ45" s="595"/>
      <c r="CR45" s="596">
        <v>208649</v>
      </c>
      <c r="CS45" s="609"/>
      <c r="CT45" s="609"/>
      <c r="CU45" s="609"/>
      <c r="CV45" s="609"/>
      <c r="CW45" s="609"/>
      <c r="CX45" s="609"/>
      <c r="CY45" s="610"/>
      <c r="CZ45" s="599">
        <v>1.9</v>
      </c>
      <c r="DA45" s="611"/>
      <c r="DB45" s="611"/>
      <c r="DC45" s="612"/>
      <c r="DD45" s="602">
        <v>33956</v>
      </c>
      <c r="DE45" s="609"/>
      <c r="DF45" s="609"/>
      <c r="DG45" s="609"/>
      <c r="DH45" s="609"/>
      <c r="DI45" s="609"/>
      <c r="DJ45" s="609"/>
      <c r="DK45" s="610"/>
      <c r="DL45" s="603"/>
      <c r="DM45" s="604"/>
      <c r="DN45" s="604"/>
      <c r="DO45" s="604"/>
      <c r="DP45" s="604"/>
      <c r="DQ45" s="604"/>
      <c r="DR45" s="604"/>
      <c r="DS45" s="604"/>
      <c r="DT45" s="604"/>
      <c r="DU45" s="604"/>
      <c r="DV45" s="605"/>
      <c r="DW45" s="606"/>
      <c r="DX45" s="607"/>
      <c r="DY45" s="607"/>
      <c r="DZ45" s="607"/>
      <c r="EA45" s="607"/>
      <c r="EB45" s="607"/>
      <c r="EC45" s="608"/>
    </row>
    <row r="46" spans="2:133" ht="11.25" customHeight="1" x14ac:dyDescent="0.2">
      <c r="B46" s="84"/>
      <c r="CD46" s="617"/>
      <c r="CE46" s="618"/>
      <c r="CF46" s="593" t="s">
        <v>291</v>
      </c>
      <c r="CG46" s="594"/>
      <c r="CH46" s="594"/>
      <c r="CI46" s="594"/>
      <c r="CJ46" s="594"/>
      <c r="CK46" s="594"/>
      <c r="CL46" s="594"/>
      <c r="CM46" s="594"/>
      <c r="CN46" s="594"/>
      <c r="CO46" s="594"/>
      <c r="CP46" s="594"/>
      <c r="CQ46" s="595"/>
      <c r="CR46" s="596">
        <v>841560</v>
      </c>
      <c r="CS46" s="597"/>
      <c r="CT46" s="597"/>
      <c r="CU46" s="597"/>
      <c r="CV46" s="597"/>
      <c r="CW46" s="597"/>
      <c r="CX46" s="597"/>
      <c r="CY46" s="598"/>
      <c r="CZ46" s="599">
        <v>7.8</v>
      </c>
      <c r="DA46" s="600"/>
      <c r="DB46" s="600"/>
      <c r="DC46" s="601"/>
      <c r="DD46" s="602">
        <v>344322</v>
      </c>
      <c r="DE46" s="597"/>
      <c r="DF46" s="597"/>
      <c r="DG46" s="597"/>
      <c r="DH46" s="597"/>
      <c r="DI46" s="597"/>
      <c r="DJ46" s="597"/>
      <c r="DK46" s="598"/>
      <c r="DL46" s="603"/>
      <c r="DM46" s="604"/>
      <c r="DN46" s="604"/>
      <c r="DO46" s="604"/>
      <c r="DP46" s="604"/>
      <c r="DQ46" s="604"/>
      <c r="DR46" s="604"/>
      <c r="DS46" s="604"/>
      <c r="DT46" s="604"/>
      <c r="DU46" s="604"/>
      <c r="DV46" s="605"/>
      <c r="DW46" s="606"/>
      <c r="DX46" s="607"/>
      <c r="DY46" s="607"/>
      <c r="DZ46" s="607"/>
      <c r="EA46" s="607"/>
      <c r="EB46" s="607"/>
      <c r="EC46" s="608"/>
    </row>
    <row r="47" spans="2:133" ht="11.25" customHeight="1" x14ac:dyDescent="0.2">
      <c r="B47" s="84"/>
      <c r="CD47" s="617"/>
      <c r="CE47" s="618"/>
      <c r="CF47" s="593" t="s">
        <v>292</v>
      </c>
      <c r="CG47" s="594"/>
      <c r="CH47" s="594"/>
      <c r="CI47" s="594"/>
      <c r="CJ47" s="594"/>
      <c r="CK47" s="594"/>
      <c r="CL47" s="594"/>
      <c r="CM47" s="594"/>
      <c r="CN47" s="594"/>
      <c r="CO47" s="594"/>
      <c r="CP47" s="594"/>
      <c r="CQ47" s="595"/>
      <c r="CR47" s="596" t="s">
        <v>62</v>
      </c>
      <c r="CS47" s="609"/>
      <c r="CT47" s="609"/>
      <c r="CU47" s="609"/>
      <c r="CV47" s="609"/>
      <c r="CW47" s="609"/>
      <c r="CX47" s="609"/>
      <c r="CY47" s="610"/>
      <c r="CZ47" s="599" t="s">
        <v>62</v>
      </c>
      <c r="DA47" s="611"/>
      <c r="DB47" s="611"/>
      <c r="DC47" s="612"/>
      <c r="DD47" s="602" t="s">
        <v>62</v>
      </c>
      <c r="DE47" s="609"/>
      <c r="DF47" s="609"/>
      <c r="DG47" s="609"/>
      <c r="DH47" s="609"/>
      <c r="DI47" s="609"/>
      <c r="DJ47" s="609"/>
      <c r="DK47" s="610"/>
      <c r="DL47" s="603"/>
      <c r="DM47" s="604"/>
      <c r="DN47" s="604"/>
      <c r="DO47" s="604"/>
      <c r="DP47" s="604"/>
      <c r="DQ47" s="604"/>
      <c r="DR47" s="604"/>
      <c r="DS47" s="604"/>
      <c r="DT47" s="604"/>
      <c r="DU47" s="604"/>
      <c r="DV47" s="605"/>
      <c r="DW47" s="606"/>
      <c r="DX47" s="607"/>
      <c r="DY47" s="607"/>
      <c r="DZ47" s="607"/>
      <c r="EA47" s="607"/>
      <c r="EB47" s="607"/>
      <c r="EC47" s="608"/>
    </row>
    <row r="48" spans="2:133" ht="11" x14ac:dyDescent="0.2">
      <c r="B48" s="84"/>
      <c r="CD48" s="619"/>
      <c r="CE48" s="620"/>
      <c r="CF48" s="593" t="s">
        <v>293</v>
      </c>
      <c r="CG48" s="594"/>
      <c r="CH48" s="594"/>
      <c r="CI48" s="594"/>
      <c r="CJ48" s="594"/>
      <c r="CK48" s="594"/>
      <c r="CL48" s="594"/>
      <c r="CM48" s="594"/>
      <c r="CN48" s="594"/>
      <c r="CO48" s="594"/>
      <c r="CP48" s="594"/>
      <c r="CQ48" s="595"/>
      <c r="CR48" s="596" t="s">
        <v>62</v>
      </c>
      <c r="CS48" s="597"/>
      <c r="CT48" s="597"/>
      <c r="CU48" s="597"/>
      <c r="CV48" s="597"/>
      <c r="CW48" s="597"/>
      <c r="CX48" s="597"/>
      <c r="CY48" s="598"/>
      <c r="CZ48" s="599" t="s">
        <v>62</v>
      </c>
      <c r="DA48" s="600"/>
      <c r="DB48" s="600"/>
      <c r="DC48" s="601"/>
      <c r="DD48" s="602" t="s">
        <v>62</v>
      </c>
      <c r="DE48" s="597"/>
      <c r="DF48" s="597"/>
      <c r="DG48" s="597"/>
      <c r="DH48" s="597"/>
      <c r="DI48" s="597"/>
      <c r="DJ48" s="597"/>
      <c r="DK48" s="598"/>
      <c r="DL48" s="603"/>
      <c r="DM48" s="604"/>
      <c r="DN48" s="604"/>
      <c r="DO48" s="604"/>
      <c r="DP48" s="604"/>
      <c r="DQ48" s="604"/>
      <c r="DR48" s="604"/>
      <c r="DS48" s="604"/>
      <c r="DT48" s="604"/>
      <c r="DU48" s="604"/>
      <c r="DV48" s="605"/>
      <c r="DW48" s="606"/>
      <c r="DX48" s="607"/>
      <c r="DY48" s="607"/>
      <c r="DZ48" s="607"/>
      <c r="EA48" s="607"/>
      <c r="EB48" s="607"/>
      <c r="EC48" s="608"/>
    </row>
    <row r="49" spans="2:133" ht="11.25" customHeight="1" x14ac:dyDescent="0.2">
      <c r="B49" s="84"/>
      <c r="CD49" s="577" t="s">
        <v>294</v>
      </c>
      <c r="CE49" s="578"/>
      <c r="CF49" s="578"/>
      <c r="CG49" s="578"/>
      <c r="CH49" s="578"/>
      <c r="CI49" s="578"/>
      <c r="CJ49" s="578"/>
      <c r="CK49" s="578"/>
      <c r="CL49" s="578"/>
      <c r="CM49" s="578"/>
      <c r="CN49" s="578"/>
      <c r="CO49" s="578"/>
      <c r="CP49" s="578"/>
      <c r="CQ49" s="579"/>
      <c r="CR49" s="580">
        <v>10816313</v>
      </c>
      <c r="CS49" s="581"/>
      <c r="CT49" s="581"/>
      <c r="CU49" s="581"/>
      <c r="CV49" s="581"/>
      <c r="CW49" s="581"/>
      <c r="CX49" s="581"/>
      <c r="CY49" s="582"/>
      <c r="CZ49" s="583">
        <v>100</v>
      </c>
      <c r="DA49" s="584"/>
      <c r="DB49" s="584"/>
      <c r="DC49" s="585"/>
      <c r="DD49" s="586">
        <v>8014225</v>
      </c>
      <c r="DE49" s="581"/>
      <c r="DF49" s="581"/>
      <c r="DG49" s="581"/>
      <c r="DH49" s="581"/>
      <c r="DI49" s="581"/>
      <c r="DJ49" s="581"/>
      <c r="DK49" s="582"/>
      <c r="DL49" s="587"/>
      <c r="DM49" s="588"/>
      <c r="DN49" s="588"/>
      <c r="DO49" s="588"/>
      <c r="DP49" s="588"/>
      <c r="DQ49" s="588"/>
      <c r="DR49" s="588"/>
      <c r="DS49" s="588"/>
      <c r="DT49" s="588"/>
      <c r="DU49" s="588"/>
      <c r="DV49" s="589"/>
      <c r="DW49" s="590"/>
      <c r="DX49" s="591"/>
      <c r="DY49" s="591"/>
      <c r="DZ49" s="591"/>
      <c r="EA49" s="591"/>
      <c r="EB49" s="591"/>
      <c r="EC49" s="592"/>
    </row>
  </sheetData>
  <sheetProtection algorithmName="SHA-512" hashValue="ka8TNWDUAN7Hk8uXQVmduxxOqUuv28SoV5my6bt1oIsogWGH/p9IfuJIqNldTbhq8jLARot+eGyq3ZrJQ8xang==" saltValue="oVKY9gOhtON2+STSzw3JY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7:Q7"/>
    <mergeCell ref="R7:Y7"/>
    <mergeCell ref="Z7:AC7"/>
    <mergeCell ref="AD7:AK7"/>
    <mergeCell ref="AL7:AO7"/>
    <mergeCell ref="AP7:BF7"/>
    <mergeCell ref="BG7:BN7"/>
    <mergeCell ref="BO7:BR7"/>
    <mergeCell ref="BS7:CB7"/>
    <mergeCell ref="BO6:BR6"/>
    <mergeCell ref="BS6:CB6"/>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10:Q10"/>
    <mergeCell ref="R10:Y10"/>
    <mergeCell ref="Z10:AC10"/>
    <mergeCell ref="AD10:AK10"/>
    <mergeCell ref="AL10:AO10"/>
    <mergeCell ref="AP10:BF10"/>
    <mergeCell ref="BG10:BN10"/>
    <mergeCell ref="BO10:BR10"/>
    <mergeCell ref="BS10:CB10"/>
    <mergeCell ref="BO9:BR9"/>
    <mergeCell ref="BS9:CB9"/>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13:Q13"/>
    <mergeCell ref="R13:Y13"/>
    <mergeCell ref="Z13:AC13"/>
    <mergeCell ref="AD13:AK13"/>
    <mergeCell ref="AL13:AO13"/>
    <mergeCell ref="AP13:BF13"/>
    <mergeCell ref="BG13:BN13"/>
    <mergeCell ref="BO13:BR13"/>
    <mergeCell ref="BS13:CB13"/>
    <mergeCell ref="BO12:BR12"/>
    <mergeCell ref="BS12:CB12"/>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16:Q16"/>
    <mergeCell ref="R16:Y16"/>
    <mergeCell ref="Z16:AC16"/>
    <mergeCell ref="AD16:AK16"/>
    <mergeCell ref="AL16:AO16"/>
    <mergeCell ref="AP16:BF16"/>
    <mergeCell ref="BG16:BN16"/>
    <mergeCell ref="BO16:BR16"/>
    <mergeCell ref="BS16:CB16"/>
    <mergeCell ref="BO15:BR15"/>
    <mergeCell ref="BS15:CB15"/>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19:Q19"/>
    <mergeCell ref="R19:Y19"/>
    <mergeCell ref="Z19:AC19"/>
    <mergeCell ref="AD19:AK19"/>
    <mergeCell ref="AL19:AO19"/>
    <mergeCell ref="AP19:BF19"/>
    <mergeCell ref="BG19:BN19"/>
    <mergeCell ref="BO19:BR19"/>
    <mergeCell ref="BS19:CB19"/>
    <mergeCell ref="BO18:BR18"/>
    <mergeCell ref="BS18:CB18"/>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22:Q22"/>
    <mergeCell ref="R22:Y22"/>
    <mergeCell ref="Z22:AC22"/>
    <mergeCell ref="AD22:AK22"/>
    <mergeCell ref="AL22:AO22"/>
    <mergeCell ref="AP22:BF22"/>
    <mergeCell ref="BG22:BN22"/>
    <mergeCell ref="BO22:BR22"/>
    <mergeCell ref="BS22:CB22"/>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B26:Q26"/>
    <mergeCell ref="R26:Y26"/>
    <mergeCell ref="Z26:AC26"/>
    <mergeCell ref="AD26:AK26"/>
    <mergeCell ref="AL26:AO26"/>
    <mergeCell ref="AP26:BF26"/>
    <mergeCell ref="BG26:BN26"/>
    <mergeCell ref="BO26:BR26"/>
    <mergeCell ref="BO25:BR25"/>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AD31:AK31"/>
    <mergeCell ref="AL31:AO31"/>
    <mergeCell ref="AP31:AS33"/>
    <mergeCell ref="AT31:AT33"/>
    <mergeCell ref="CR31:CY31"/>
    <mergeCell ref="CZ31:DC31"/>
    <mergeCell ref="DD31:DK31"/>
    <mergeCell ref="DL31:DV31"/>
    <mergeCell ref="DW31:EC31"/>
    <mergeCell ref="B32:Q32"/>
    <mergeCell ref="R32:Y32"/>
    <mergeCell ref="Z32:AC32"/>
    <mergeCell ref="AD32:AK32"/>
    <mergeCell ref="AL32:AO32"/>
    <mergeCell ref="AX31:BF31"/>
    <mergeCell ref="BG31:BL31"/>
    <mergeCell ref="BM31:BQ31"/>
    <mergeCell ref="BR31:BW31"/>
    <mergeCell ref="BX31:CB31"/>
    <mergeCell ref="CF31:CQ31"/>
    <mergeCell ref="CR32:CY32"/>
    <mergeCell ref="CZ32:DC32"/>
    <mergeCell ref="DD32:DK32"/>
    <mergeCell ref="DL32:DV32"/>
    <mergeCell ref="DW32:EC32"/>
    <mergeCell ref="B33:Q33"/>
    <mergeCell ref="R33:Y33"/>
    <mergeCell ref="Z33:AC33"/>
    <mergeCell ref="AD33:AK33"/>
    <mergeCell ref="AL33:AO33"/>
    <mergeCell ref="AX32:BF32"/>
    <mergeCell ref="BG32:BL32"/>
    <mergeCell ref="BM32:BQ32"/>
    <mergeCell ref="BR32:BW32"/>
    <mergeCell ref="BX32:CB32"/>
    <mergeCell ref="CF32:CQ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AQ42:AY42"/>
    <mergeCell ref="AZ42:BF42"/>
    <mergeCell ref="BM42:BU42"/>
    <mergeCell ref="BV42:CB42"/>
    <mergeCell ref="CD42:CQ42"/>
    <mergeCell ref="CR42:CY42"/>
    <mergeCell ref="CD41:CQ41"/>
    <mergeCell ref="CR41:CY41"/>
    <mergeCell ref="CZ41:DC41"/>
    <mergeCell ref="CZ42:DC42"/>
    <mergeCell ref="DD42:DK42"/>
    <mergeCell ref="DL42:DV42"/>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55FEFA-091B-44C2-A27D-922CEC74E891}">
  <sheetPr>
    <pageSetUpPr fitToPage="1"/>
  </sheetPr>
  <dimension ref="A1:EA135"/>
  <sheetViews>
    <sheetView zoomScale="70" zoomScaleNormal="25" zoomScaleSheetLayoutView="70" workbookViewId="0"/>
  </sheetViews>
  <sheetFormatPr defaultColWidth="0" defaultRowHeight="13" zeroHeight="1" x14ac:dyDescent="0.2"/>
  <cols>
    <col min="1" max="130" width="2.81640625" style="90" customWidth="1"/>
    <col min="131" max="131" width="1.6328125" style="90" customWidth="1"/>
    <col min="132" max="16384" width="9" style="90" hidden="1"/>
  </cols>
  <sheetData>
    <row r="1" spans="1:131" ht="11.25" customHeight="1" thickBot="1" x14ac:dyDescent="0.25">
      <c r="A1" s="86"/>
      <c r="B1" s="86"/>
      <c r="C1" s="86"/>
      <c r="D1" s="86"/>
      <c r="E1" s="86"/>
      <c r="F1" s="86"/>
      <c r="G1" s="86"/>
      <c r="H1" s="86"/>
      <c r="I1" s="86"/>
      <c r="J1" s="86"/>
      <c r="K1" s="86"/>
      <c r="L1" s="86"/>
      <c r="M1" s="86"/>
      <c r="N1" s="87"/>
      <c r="O1" s="87"/>
      <c r="P1" s="87"/>
      <c r="Q1" s="87"/>
      <c r="R1" s="87"/>
      <c r="S1" s="87"/>
      <c r="T1" s="87"/>
      <c r="U1" s="87"/>
      <c r="V1" s="87"/>
      <c r="W1" s="87"/>
      <c r="X1" s="87"/>
      <c r="Y1" s="87"/>
      <c r="Z1" s="87"/>
      <c r="AA1" s="87"/>
      <c r="AB1" s="87"/>
      <c r="AC1" s="87"/>
      <c r="AD1" s="87"/>
      <c r="AE1" s="87"/>
      <c r="AF1" s="87"/>
      <c r="AG1" s="87"/>
      <c r="AH1" s="87"/>
      <c r="AI1" s="87"/>
      <c r="AJ1" s="87"/>
      <c r="AK1" s="87"/>
      <c r="AL1" s="87"/>
      <c r="AM1" s="87"/>
      <c r="AN1" s="87"/>
      <c r="AO1" s="87"/>
      <c r="AP1" s="87"/>
      <c r="AQ1" s="87"/>
      <c r="AR1" s="87"/>
      <c r="AS1" s="87"/>
      <c r="AT1" s="87"/>
      <c r="AU1" s="87"/>
      <c r="AV1" s="87"/>
      <c r="AW1" s="87"/>
      <c r="AX1" s="87"/>
      <c r="AY1" s="87"/>
      <c r="AZ1" s="87"/>
      <c r="BA1" s="87"/>
      <c r="BB1" s="87"/>
      <c r="BC1" s="87"/>
      <c r="BD1" s="87"/>
      <c r="BE1" s="87"/>
      <c r="BF1" s="87"/>
      <c r="BG1" s="87"/>
      <c r="BH1" s="87"/>
      <c r="BI1" s="87"/>
      <c r="BJ1" s="87"/>
      <c r="BK1" s="87"/>
      <c r="BL1" s="87"/>
      <c r="BM1" s="87"/>
      <c r="BN1" s="87"/>
      <c r="BO1" s="87"/>
      <c r="BP1" s="87"/>
      <c r="BQ1" s="87"/>
      <c r="BR1" s="87"/>
      <c r="BS1" s="87"/>
      <c r="BT1" s="87"/>
      <c r="BU1" s="87"/>
      <c r="BV1" s="87"/>
      <c r="BW1" s="87"/>
      <c r="BX1" s="87"/>
      <c r="BY1" s="87"/>
      <c r="BZ1" s="87"/>
      <c r="CA1" s="87"/>
      <c r="CB1" s="87"/>
      <c r="CC1" s="87"/>
      <c r="CD1" s="87"/>
      <c r="CE1" s="87"/>
      <c r="CF1" s="87"/>
      <c r="CG1" s="87"/>
      <c r="CH1" s="87"/>
      <c r="CI1" s="87"/>
      <c r="CJ1" s="87"/>
      <c r="CK1" s="87"/>
      <c r="CL1" s="87"/>
      <c r="CM1" s="87"/>
      <c r="CN1" s="87"/>
      <c r="CO1" s="87"/>
      <c r="CP1" s="87"/>
      <c r="CQ1" s="87"/>
      <c r="CR1" s="87"/>
      <c r="CS1" s="87"/>
      <c r="CT1" s="87"/>
      <c r="CU1" s="87"/>
      <c r="CV1" s="87"/>
      <c r="CW1" s="87"/>
      <c r="CX1" s="87"/>
      <c r="CY1" s="87"/>
      <c r="CZ1" s="87"/>
      <c r="DA1" s="87"/>
      <c r="DB1" s="87"/>
      <c r="DC1" s="87"/>
      <c r="DD1" s="87"/>
      <c r="DE1" s="87"/>
      <c r="DF1" s="87"/>
      <c r="DG1" s="87"/>
      <c r="DH1" s="87"/>
      <c r="DI1" s="87"/>
      <c r="DJ1" s="87"/>
      <c r="DK1" s="87"/>
      <c r="DL1" s="87"/>
      <c r="DM1" s="87"/>
      <c r="DN1" s="87"/>
      <c r="DO1" s="87"/>
      <c r="DP1" s="87"/>
      <c r="DQ1" s="88"/>
      <c r="DR1" s="88"/>
      <c r="DS1" s="88"/>
      <c r="DT1" s="88"/>
      <c r="DU1" s="88"/>
      <c r="DV1" s="88"/>
      <c r="DW1" s="88"/>
      <c r="DX1" s="88"/>
      <c r="DY1" s="88"/>
      <c r="DZ1" s="88"/>
      <c r="EA1" s="89"/>
    </row>
    <row r="2" spans="1:131" ht="26.25" customHeight="1" thickBot="1" x14ac:dyDescent="0.25">
      <c r="A2" s="1082" t="s">
        <v>295</v>
      </c>
      <c r="B2" s="1082"/>
      <c r="C2" s="1082"/>
      <c r="D2" s="1082"/>
      <c r="E2" s="1082"/>
      <c r="F2" s="1082"/>
      <c r="G2" s="1082"/>
      <c r="H2" s="1082"/>
      <c r="I2" s="1082"/>
      <c r="J2" s="1082"/>
      <c r="K2" s="1082"/>
      <c r="L2" s="1082"/>
      <c r="M2" s="1082"/>
      <c r="N2" s="1082"/>
      <c r="O2" s="1082"/>
      <c r="P2" s="1082"/>
      <c r="Q2" s="1082"/>
      <c r="R2" s="1082"/>
      <c r="S2" s="1082"/>
      <c r="T2" s="1082"/>
      <c r="U2" s="1082"/>
      <c r="V2" s="1082"/>
      <c r="W2" s="1082"/>
      <c r="X2" s="1082"/>
      <c r="Y2" s="1082"/>
      <c r="Z2" s="1082"/>
      <c r="AA2" s="1082"/>
      <c r="AB2" s="1082"/>
      <c r="AC2" s="1082"/>
      <c r="AD2" s="1082"/>
      <c r="AE2" s="1082"/>
      <c r="AF2" s="1082"/>
      <c r="AG2" s="1082"/>
      <c r="AH2" s="1082"/>
      <c r="AI2" s="1082"/>
      <c r="AJ2" s="1082"/>
      <c r="AK2" s="1082"/>
      <c r="AL2" s="1082"/>
      <c r="AM2" s="1082"/>
      <c r="AN2" s="1082"/>
      <c r="AO2" s="1082"/>
      <c r="AP2" s="1082"/>
      <c r="AQ2" s="1082"/>
      <c r="AR2" s="1082"/>
      <c r="AS2" s="1082"/>
      <c r="AT2" s="1082"/>
      <c r="AU2" s="1082"/>
      <c r="AV2" s="1082"/>
      <c r="AW2" s="1082"/>
      <c r="AX2" s="1082"/>
      <c r="AY2" s="1082"/>
      <c r="AZ2" s="1082"/>
      <c r="BA2" s="1082"/>
      <c r="BB2" s="1082"/>
      <c r="BC2" s="1082"/>
      <c r="BD2" s="1082"/>
      <c r="BE2" s="1082"/>
      <c r="BF2" s="1082"/>
      <c r="BG2" s="1082"/>
      <c r="BH2" s="1082"/>
      <c r="BI2" s="1082"/>
      <c r="BJ2" s="87"/>
      <c r="BK2" s="87"/>
      <c r="BL2" s="87"/>
      <c r="BM2" s="87"/>
      <c r="BN2" s="87"/>
      <c r="BO2" s="87"/>
      <c r="BP2" s="87"/>
      <c r="BQ2" s="87"/>
      <c r="BR2" s="87"/>
      <c r="BS2" s="87"/>
      <c r="BT2" s="87"/>
      <c r="BU2" s="87"/>
      <c r="BV2" s="87"/>
      <c r="BW2" s="87"/>
      <c r="BX2" s="87"/>
      <c r="BY2" s="87"/>
      <c r="BZ2" s="87"/>
      <c r="CA2" s="87"/>
      <c r="CB2" s="87"/>
      <c r="CC2" s="87"/>
      <c r="CD2" s="87"/>
      <c r="CE2" s="87"/>
      <c r="CF2" s="87"/>
      <c r="CG2" s="87"/>
      <c r="CH2" s="87"/>
      <c r="CI2" s="87"/>
      <c r="CJ2" s="87"/>
      <c r="CK2" s="87"/>
      <c r="CL2" s="87"/>
      <c r="CM2" s="87"/>
      <c r="CN2" s="87"/>
      <c r="CO2" s="87"/>
      <c r="CP2" s="87"/>
      <c r="CQ2" s="87"/>
      <c r="CR2" s="87"/>
      <c r="CS2" s="87"/>
      <c r="CT2" s="87"/>
      <c r="CU2" s="87"/>
      <c r="CV2" s="87"/>
      <c r="CW2" s="87"/>
      <c r="CX2" s="87"/>
      <c r="CY2" s="87"/>
      <c r="CZ2" s="87"/>
      <c r="DA2" s="87"/>
      <c r="DB2" s="87"/>
      <c r="DC2" s="87"/>
      <c r="DD2" s="87"/>
      <c r="DE2" s="87"/>
      <c r="DF2" s="87"/>
      <c r="DG2" s="87"/>
      <c r="DH2" s="87"/>
      <c r="DI2" s="87"/>
      <c r="DJ2" s="1083" t="s">
        <v>296</v>
      </c>
      <c r="DK2" s="1084"/>
      <c r="DL2" s="1084"/>
      <c r="DM2" s="1084"/>
      <c r="DN2" s="1084"/>
      <c r="DO2" s="1085"/>
      <c r="DP2" s="87"/>
      <c r="DQ2" s="1083" t="s">
        <v>297</v>
      </c>
      <c r="DR2" s="1084"/>
      <c r="DS2" s="1084"/>
      <c r="DT2" s="1084"/>
      <c r="DU2" s="1084"/>
      <c r="DV2" s="1084"/>
      <c r="DW2" s="1084"/>
      <c r="DX2" s="1084"/>
      <c r="DY2" s="1084"/>
      <c r="DZ2" s="1085"/>
      <c r="EA2" s="89"/>
    </row>
    <row r="3" spans="1:131" ht="11.25" customHeight="1" x14ac:dyDescent="0.2">
      <c r="A3" s="87"/>
      <c r="B3" s="87"/>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c r="DI3" s="87"/>
      <c r="DJ3" s="87"/>
      <c r="DK3" s="87"/>
      <c r="DL3" s="87"/>
      <c r="DM3" s="87"/>
      <c r="DN3" s="87"/>
      <c r="DO3" s="87"/>
      <c r="DP3" s="87"/>
      <c r="DQ3" s="87"/>
      <c r="DR3" s="87"/>
      <c r="DS3" s="87"/>
      <c r="DT3" s="87"/>
      <c r="DU3" s="87"/>
      <c r="DV3" s="87"/>
      <c r="DW3" s="87"/>
      <c r="DX3" s="87"/>
      <c r="DY3" s="87"/>
      <c r="DZ3" s="87"/>
      <c r="EA3" s="89"/>
    </row>
    <row r="4" spans="1:131" s="94" customFormat="1" ht="26.25" customHeight="1" thickBot="1" x14ac:dyDescent="0.25">
      <c r="A4" s="1034" t="s">
        <v>298</v>
      </c>
      <c r="B4" s="1034"/>
      <c r="C4" s="1034"/>
      <c r="D4" s="1034"/>
      <c r="E4" s="1034"/>
      <c r="F4" s="1034"/>
      <c r="G4" s="1034"/>
      <c r="H4" s="1034"/>
      <c r="I4" s="1034"/>
      <c r="J4" s="1034"/>
      <c r="K4" s="1034"/>
      <c r="L4" s="1034"/>
      <c r="M4" s="1034"/>
      <c r="N4" s="1034"/>
      <c r="O4" s="1034"/>
      <c r="P4" s="1034"/>
      <c r="Q4" s="1034"/>
      <c r="R4" s="1034"/>
      <c r="S4" s="1034"/>
      <c r="T4" s="1034"/>
      <c r="U4" s="1034"/>
      <c r="V4" s="1034"/>
      <c r="W4" s="1034"/>
      <c r="X4" s="1034"/>
      <c r="Y4" s="1034"/>
      <c r="Z4" s="1034"/>
      <c r="AA4" s="1034"/>
      <c r="AB4" s="1034"/>
      <c r="AC4" s="1034"/>
      <c r="AD4" s="1034"/>
      <c r="AE4" s="1034"/>
      <c r="AF4" s="1034"/>
      <c r="AG4" s="1034"/>
      <c r="AH4" s="1034"/>
      <c r="AI4" s="1034"/>
      <c r="AJ4" s="1034"/>
      <c r="AK4" s="1034"/>
      <c r="AL4" s="1034"/>
      <c r="AM4" s="1034"/>
      <c r="AN4" s="1034"/>
      <c r="AO4" s="1034"/>
      <c r="AP4" s="1034"/>
      <c r="AQ4" s="1034"/>
      <c r="AR4" s="1034"/>
      <c r="AS4" s="1034"/>
      <c r="AT4" s="1034"/>
      <c r="AU4" s="1034"/>
      <c r="AV4" s="1034"/>
      <c r="AW4" s="1034"/>
      <c r="AX4" s="1034"/>
      <c r="AY4" s="1034"/>
      <c r="AZ4" s="91"/>
      <c r="BA4" s="91"/>
      <c r="BB4" s="91"/>
      <c r="BC4" s="91"/>
      <c r="BD4" s="91"/>
      <c r="BE4" s="92"/>
      <c r="BF4" s="92"/>
      <c r="BG4" s="92"/>
      <c r="BH4" s="92"/>
      <c r="BI4" s="92"/>
      <c r="BJ4" s="92"/>
      <c r="BK4" s="92"/>
      <c r="BL4" s="92"/>
      <c r="BM4" s="92"/>
      <c r="BN4" s="92"/>
      <c r="BO4" s="92"/>
      <c r="BP4" s="92"/>
      <c r="BQ4" s="705" t="s">
        <v>299</v>
      </c>
      <c r="BR4" s="705"/>
      <c r="BS4" s="705"/>
      <c r="BT4" s="705"/>
      <c r="BU4" s="705"/>
      <c r="BV4" s="705"/>
      <c r="BW4" s="705"/>
      <c r="BX4" s="705"/>
      <c r="BY4" s="705"/>
      <c r="BZ4" s="705"/>
      <c r="CA4" s="705"/>
      <c r="CB4" s="705"/>
      <c r="CC4" s="705"/>
      <c r="CD4" s="705"/>
      <c r="CE4" s="705"/>
      <c r="CF4" s="705"/>
      <c r="CG4" s="705"/>
      <c r="CH4" s="705"/>
      <c r="CI4" s="705"/>
      <c r="CJ4" s="705"/>
      <c r="CK4" s="705"/>
      <c r="CL4" s="705"/>
      <c r="CM4" s="705"/>
      <c r="CN4" s="705"/>
      <c r="CO4" s="705"/>
      <c r="CP4" s="705"/>
      <c r="CQ4" s="705"/>
      <c r="CR4" s="705"/>
      <c r="CS4" s="705"/>
      <c r="CT4" s="705"/>
      <c r="CU4" s="705"/>
      <c r="CV4" s="705"/>
      <c r="CW4" s="705"/>
      <c r="CX4" s="705"/>
      <c r="CY4" s="705"/>
      <c r="CZ4" s="705"/>
      <c r="DA4" s="705"/>
      <c r="DB4" s="705"/>
      <c r="DC4" s="705"/>
      <c r="DD4" s="705"/>
      <c r="DE4" s="705"/>
      <c r="DF4" s="705"/>
      <c r="DG4" s="705"/>
      <c r="DH4" s="705"/>
      <c r="DI4" s="705"/>
      <c r="DJ4" s="705"/>
      <c r="DK4" s="705"/>
      <c r="DL4" s="705"/>
      <c r="DM4" s="705"/>
      <c r="DN4" s="705"/>
      <c r="DO4" s="705"/>
      <c r="DP4" s="705"/>
      <c r="DQ4" s="705"/>
      <c r="DR4" s="705"/>
      <c r="DS4" s="705"/>
      <c r="DT4" s="705"/>
      <c r="DU4" s="705"/>
      <c r="DV4" s="705"/>
      <c r="DW4" s="705"/>
      <c r="DX4" s="705"/>
      <c r="DY4" s="705"/>
      <c r="DZ4" s="705"/>
      <c r="EA4" s="93"/>
    </row>
    <row r="5" spans="1:131" s="94" customFormat="1" ht="26.25" customHeight="1" x14ac:dyDescent="0.2">
      <c r="A5" s="978" t="s">
        <v>300</v>
      </c>
      <c r="B5" s="979"/>
      <c r="C5" s="979"/>
      <c r="D5" s="979"/>
      <c r="E5" s="979"/>
      <c r="F5" s="979"/>
      <c r="G5" s="979"/>
      <c r="H5" s="979"/>
      <c r="I5" s="979"/>
      <c r="J5" s="979"/>
      <c r="K5" s="979"/>
      <c r="L5" s="979"/>
      <c r="M5" s="979"/>
      <c r="N5" s="979"/>
      <c r="O5" s="979"/>
      <c r="P5" s="980"/>
      <c r="Q5" s="964" t="s">
        <v>301</v>
      </c>
      <c r="R5" s="965"/>
      <c r="S5" s="965"/>
      <c r="T5" s="965"/>
      <c r="U5" s="966"/>
      <c r="V5" s="964" t="s">
        <v>302</v>
      </c>
      <c r="W5" s="965"/>
      <c r="X5" s="965"/>
      <c r="Y5" s="965"/>
      <c r="Z5" s="966"/>
      <c r="AA5" s="964" t="s">
        <v>303</v>
      </c>
      <c r="AB5" s="965"/>
      <c r="AC5" s="965"/>
      <c r="AD5" s="965"/>
      <c r="AE5" s="965"/>
      <c r="AF5" s="1086" t="s">
        <v>304</v>
      </c>
      <c r="AG5" s="965"/>
      <c r="AH5" s="965"/>
      <c r="AI5" s="965"/>
      <c r="AJ5" s="970"/>
      <c r="AK5" s="965" t="s">
        <v>305</v>
      </c>
      <c r="AL5" s="965"/>
      <c r="AM5" s="965"/>
      <c r="AN5" s="965"/>
      <c r="AO5" s="966"/>
      <c r="AP5" s="964" t="s">
        <v>306</v>
      </c>
      <c r="AQ5" s="965"/>
      <c r="AR5" s="965"/>
      <c r="AS5" s="965"/>
      <c r="AT5" s="966"/>
      <c r="AU5" s="964" t="s">
        <v>307</v>
      </c>
      <c r="AV5" s="965"/>
      <c r="AW5" s="965"/>
      <c r="AX5" s="965"/>
      <c r="AY5" s="970"/>
      <c r="AZ5" s="91"/>
      <c r="BA5" s="91"/>
      <c r="BB5" s="91"/>
      <c r="BC5" s="91"/>
      <c r="BD5" s="91"/>
      <c r="BE5" s="92"/>
      <c r="BF5" s="92"/>
      <c r="BG5" s="92"/>
      <c r="BH5" s="92"/>
      <c r="BI5" s="92"/>
      <c r="BJ5" s="92"/>
      <c r="BK5" s="92"/>
      <c r="BL5" s="92"/>
      <c r="BM5" s="92"/>
      <c r="BN5" s="92"/>
      <c r="BO5" s="92"/>
      <c r="BP5" s="92"/>
      <c r="BQ5" s="978" t="s">
        <v>308</v>
      </c>
      <c r="BR5" s="979"/>
      <c r="BS5" s="979"/>
      <c r="BT5" s="979"/>
      <c r="BU5" s="979"/>
      <c r="BV5" s="979"/>
      <c r="BW5" s="979"/>
      <c r="BX5" s="979"/>
      <c r="BY5" s="979"/>
      <c r="BZ5" s="979"/>
      <c r="CA5" s="979"/>
      <c r="CB5" s="979"/>
      <c r="CC5" s="979"/>
      <c r="CD5" s="979"/>
      <c r="CE5" s="979"/>
      <c r="CF5" s="979"/>
      <c r="CG5" s="980"/>
      <c r="CH5" s="964" t="s">
        <v>309</v>
      </c>
      <c r="CI5" s="965"/>
      <c r="CJ5" s="965"/>
      <c r="CK5" s="965"/>
      <c r="CL5" s="966"/>
      <c r="CM5" s="964" t="s">
        <v>310</v>
      </c>
      <c r="CN5" s="965"/>
      <c r="CO5" s="965"/>
      <c r="CP5" s="965"/>
      <c r="CQ5" s="966"/>
      <c r="CR5" s="964" t="s">
        <v>311</v>
      </c>
      <c r="CS5" s="965"/>
      <c r="CT5" s="965"/>
      <c r="CU5" s="965"/>
      <c r="CV5" s="966"/>
      <c r="CW5" s="964" t="s">
        <v>312</v>
      </c>
      <c r="CX5" s="965"/>
      <c r="CY5" s="965"/>
      <c r="CZ5" s="965"/>
      <c r="DA5" s="966"/>
      <c r="DB5" s="964" t="s">
        <v>313</v>
      </c>
      <c r="DC5" s="965"/>
      <c r="DD5" s="965"/>
      <c r="DE5" s="965"/>
      <c r="DF5" s="966"/>
      <c r="DG5" s="1076" t="s">
        <v>314</v>
      </c>
      <c r="DH5" s="1077"/>
      <c r="DI5" s="1077"/>
      <c r="DJ5" s="1077"/>
      <c r="DK5" s="1078"/>
      <c r="DL5" s="1076" t="s">
        <v>315</v>
      </c>
      <c r="DM5" s="1077"/>
      <c r="DN5" s="1077"/>
      <c r="DO5" s="1077"/>
      <c r="DP5" s="1078"/>
      <c r="DQ5" s="964" t="s">
        <v>316</v>
      </c>
      <c r="DR5" s="965"/>
      <c r="DS5" s="965"/>
      <c r="DT5" s="965"/>
      <c r="DU5" s="966"/>
      <c r="DV5" s="964" t="s">
        <v>307</v>
      </c>
      <c r="DW5" s="965"/>
      <c r="DX5" s="965"/>
      <c r="DY5" s="965"/>
      <c r="DZ5" s="970"/>
      <c r="EA5" s="93"/>
    </row>
    <row r="6" spans="1:131" s="94" customFormat="1" ht="26.25" customHeight="1" thickBot="1" x14ac:dyDescent="0.25">
      <c r="A6" s="981"/>
      <c r="B6" s="982"/>
      <c r="C6" s="982"/>
      <c r="D6" s="982"/>
      <c r="E6" s="982"/>
      <c r="F6" s="982"/>
      <c r="G6" s="982"/>
      <c r="H6" s="982"/>
      <c r="I6" s="982"/>
      <c r="J6" s="982"/>
      <c r="K6" s="982"/>
      <c r="L6" s="982"/>
      <c r="M6" s="982"/>
      <c r="N6" s="982"/>
      <c r="O6" s="982"/>
      <c r="P6" s="983"/>
      <c r="Q6" s="967"/>
      <c r="R6" s="968"/>
      <c r="S6" s="968"/>
      <c r="T6" s="968"/>
      <c r="U6" s="969"/>
      <c r="V6" s="967"/>
      <c r="W6" s="968"/>
      <c r="X6" s="968"/>
      <c r="Y6" s="968"/>
      <c r="Z6" s="969"/>
      <c r="AA6" s="967"/>
      <c r="AB6" s="968"/>
      <c r="AC6" s="968"/>
      <c r="AD6" s="968"/>
      <c r="AE6" s="968"/>
      <c r="AF6" s="1087"/>
      <c r="AG6" s="968"/>
      <c r="AH6" s="968"/>
      <c r="AI6" s="968"/>
      <c r="AJ6" s="971"/>
      <c r="AK6" s="968"/>
      <c r="AL6" s="968"/>
      <c r="AM6" s="968"/>
      <c r="AN6" s="968"/>
      <c r="AO6" s="969"/>
      <c r="AP6" s="967"/>
      <c r="AQ6" s="968"/>
      <c r="AR6" s="968"/>
      <c r="AS6" s="968"/>
      <c r="AT6" s="969"/>
      <c r="AU6" s="967"/>
      <c r="AV6" s="968"/>
      <c r="AW6" s="968"/>
      <c r="AX6" s="968"/>
      <c r="AY6" s="971"/>
      <c r="AZ6" s="91"/>
      <c r="BA6" s="91"/>
      <c r="BB6" s="91"/>
      <c r="BC6" s="91"/>
      <c r="BD6" s="91"/>
      <c r="BE6" s="92"/>
      <c r="BF6" s="92"/>
      <c r="BG6" s="92"/>
      <c r="BH6" s="92"/>
      <c r="BI6" s="92"/>
      <c r="BJ6" s="92"/>
      <c r="BK6" s="92"/>
      <c r="BL6" s="92"/>
      <c r="BM6" s="92"/>
      <c r="BN6" s="92"/>
      <c r="BO6" s="92"/>
      <c r="BP6" s="92"/>
      <c r="BQ6" s="981"/>
      <c r="BR6" s="982"/>
      <c r="BS6" s="982"/>
      <c r="BT6" s="982"/>
      <c r="BU6" s="982"/>
      <c r="BV6" s="982"/>
      <c r="BW6" s="982"/>
      <c r="BX6" s="982"/>
      <c r="BY6" s="982"/>
      <c r="BZ6" s="982"/>
      <c r="CA6" s="982"/>
      <c r="CB6" s="982"/>
      <c r="CC6" s="982"/>
      <c r="CD6" s="982"/>
      <c r="CE6" s="982"/>
      <c r="CF6" s="982"/>
      <c r="CG6" s="983"/>
      <c r="CH6" s="967"/>
      <c r="CI6" s="968"/>
      <c r="CJ6" s="968"/>
      <c r="CK6" s="968"/>
      <c r="CL6" s="969"/>
      <c r="CM6" s="967"/>
      <c r="CN6" s="968"/>
      <c r="CO6" s="968"/>
      <c r="CP6" s="968"/>
      <c r="CQ6" s="969"/>
      <c r="CR6" s="967"/>
      <c r="CS6" s="968"/>
      <c r="CT6" s="968"/>
      <c r="CU6" s="968"/>
      <c r="CV6" s="969"/>
      <c r="CW6" s="967"/>
      <c r="CX6" s="968"/>
      <c r="CY6" s="968"/>
      <c r="CZ6" s="968"/>
      <c r="DA6" s="969"/>
      <c r="DB6" s="967"/>
      <c r="DC6" s="968"/>
      <c r="DD6" s="968"/>
      <c r="DE6" s="968"/>
      <c r="DF6" s="969"/>
      <c r="DG6" s="1079"/>
      <c r="DH6" s="1080"/>
      <c r="DI6" s="1080"/>
      <c r="DJ6" s="1080"/>
      <c r="DK6" s="1081"/>
      <c r="DL6" s="1079"/>
      <c r="DM6" s="1080"/>
      <c r="DN6" s="1080"/>
      <c r="DO6" s="1080"/>
      <c r="DP6" s="1081"/>
      <c r="DQ6" s="967"/>
      <c r="DR6" s="968"/>
      <c r="DS6" s="968"/>
      <c r="DT6" s="968"/>
      <c r="DU6" s="969"/>
      <c r="DV6" s="967"/>
      <c r="DW6" s="968"/>
      <c r="DX6" s="968"/>
      <c r="DY6" s="968"/>
      <c r="DZ6" s="971"/>
      <c r="EA6" s="93"/>
    </row>
    <row r="7" spans="1:131" s="94" customFormat="1" ht="26.25" customHeight="1" thickTop="1" x14ac:dyDescent="0.2">
      <c r="A7" s="95">
        <v>1</v>
      </c>
      <c r="B7" s="1019" t="s">
        <v>317</v>
      </c>
      <c r="C7" s="1020"/>
      <c r="D7" s="1020"/>
      <c r="E7" s="1020"/>
      <c r="F7" s="1020"/>
      <c r="G7" s="1020"/>
      <c r="H7" s="1020"/>
      <c r="I7" s="1020"/>
      <c r="J7" s="1020"/>
      <c r="K7" s="1020"/>
      <c r="L7" s="1020"/>
      <c r="M7" s="1020"/>
      <c r="N7" s="1020"/>
      <c r="O7" s="1020"/>
      <c r="P7" s="1021"/>
      <c r="Q7" s="1065">
        <v>11524</v>
      </c>
      <c r="R7" s="1066"/>
      <c r="S7" s="1066"/>
      <c r="T7" s="1066"/>
      <c r="U7" s="1066"/>
      <c r="V7" s="1066">
        <v>10821</v>
      </c>
      <c r="W7" s="1066"/>
      <c r="X7" s="1066"/>
      <c r="Y7" s="1066"/>
      <c r="Z7" s="1066"/>
      <c r="AA7" s="1066">
        <v>704</v>
      </c>
      <c r="AB7" s="1066"/>
      <c r="AC7" s="1066"/>
      <c r="AD7" s="1066"/>
      <c r="AE7" s="1067"/>
      <c r="AF7" s="1068">
        <v>526</v>
      </c>
      <c r="AG7" s="1069"/>
      <c r="AH7" s="1069"/>
      <c r="AI7" s="1069"/>
      <c r="AJ7" s="1070"/>
      <c r="AK7" s="1071">
        <v>678</v>
      </c>
      <c r="AL7" s="1072"/>
      <c r="AM7" s="1072"/>
      <c r="AN7" s="1072"/>
      <c r="AO7" s="1072"/>
      <c r="AP7" s="1072">
        <v>6915</v>
      </c>
      <c r="AQ7" s="1072"/>
      <c r="AR7" s="1072"/>
      <c r="AS7" s="1072"/>
      <c r="AT7" s="1072"/>
      <c r="AU7" s="1073"/>
      <c r="AV7" s="1073"/>
      <c r="AW7" s="1073"/>
      <c r="AX7" s="1073"/>
      <c r="AY7" s="1074"/>
      <c r="AZ7" s="91"/>
      <c r="BA7" s="91"/>
      <c r="BB7" s="91"/>
      <c r="BC7" s="91"/>
      <c r="BD7" s="91"/>
      <c r="BE7" s="92"/>
      <c r="BF7" s="92"/>
      <c r="BG7" s="92"/>
      <c r="BH7" s="92"/>
      <c r="BI7" s="92"/>
      <c r="BJ7" s="92"/>
      <c r="BK7" s="92"/>
      <c r="BL7" s="92"/>
      <c r="BM7" s="92"/>
      <c r="BN7" s="92"/>
      <c r="BO7" s="92"/>
      <c r="BP7" s="92"/>
      <c r="BQ7" s="95">
        <v>1</v>
      </c>
      <c r="BR7" s="96"/>
      <c r="BS7" s="1062" t="s">
        <v>318</v>
      </c>
      <c r="BT7" s="1063"/>
      <c r="BU7" s="1063"/>
      <c r="BV7" s="1063"/>
      <c r="BW7" s="1063"/>
      <c r="BX7" s="1063"/>
      <c r="BY7" s="1063"/>
      <c r="BZ7" s="1063"/>
      <c r="CA7" s="1063"/>
      <c r="CB7" s="1063"/>
      <c r="CC7" s="1063"/>
      <c r="CD7" s="1063"/>
      <c r="CE7" s="1063"/>
      <c r="CF7" s="1063"/>
      <c r="CG7" s="1075"/>
      <c r="CH7" s="1059">
        <v>0</v>
      </c>
      <c r="CI7" s="1060"/>
      <c r="CJ7" s="1060"/>
      <c r="CK7" s="1060"/>
      <c r="CL7" s="1061"/>
      <c r="CM7" s="1059">
        <v>18</v>
      </c>
      <c r="CN7" s="1060"/>
      <c r="CO7" s="1060"/>
      <c r="CP7" s="1060"/>
      <c r="CQ7" s="1061"/>
      <c r="CR7" s="1059">
        <v>2</v>
      </c>
      <c r="CS7" s="1060"/>
      <c r="CT7" s="1060"/>
      <c r="CU7" s="1060"/>
      <c r="CV7" s="1061"/>
      <c r="CW7" s="1059" t="s">
        <v>319</v>
      </c>
      <c r="CX7" s="1060"/>
      <c r="CY7" s="1060"/>
      <c r="CZ7" s="1060"/>
      <c r="DA7" s="1061"/>
      <c r="DB7" s="1059" t="s">
        <v>319</v>
      </c>
      <c r="DC7" s="1060"/>
      <c r="DD7" s="1060"/>
      <c r="DE7" s="1060"/>
      <c r="DF7" s="1061"/>
      <c r="DG7" s="1059" t="s">
        <v>319</v>
      </c>
      <c r="DH7" s="1060"/>
      <c r="DI7" s="1060"/>
      <c r="DJ7" s="1060"/>
      <c r="DK7" s="1061"/>
      <c r="DL7" s="1059" t="s">
        <v>319</v>
      </c>
      <c r="DM7" s="1060"/>
      <c r="DN7" s="1060"/>
      <c r="DO7" s="1060"/>
      <c r="DP7" s="1061"/>
      <c r="DQ7" s="1059" t="s">
        <v>319</v>
      </c>
      <c r="DR7" s="1060"/>
      <c r="DS7" s="1060"/>
      <c r="DT7" s="1060"/>
      <c r="DU7" s="1061"/>
      <c r="DV7" s="1062"/>
      <c r="DW7" s="1063"/>
      <c r="DX7" s="1063"/>
      <c r="DY7" s="1063"/>
      <c r="DZ7" s="1064"/>
      <c r="EA7" s="93"/>
    </row>
    <row r="8" spans="1:131" s="94" customFormat="1" ht="26.25" customHeight="1" x14ac:dyDescent="0.2">
      <c r="A8" s="97">
        <v>2</v>
      </c>
      <c r="B8" s="1005" t="s">
        <v>320</v>
      </c>
      <c r="C8" s="1006"/>
      <c r="D8" s="1006"/>
      <c r="E8" s="1006"/>
      <c r="F8" s="1006"/>
      <c r="G8" s="1006"/>
      <c r="H8" s="1006"/>
      <c r="I8" s="1006"/>
      <c r="J8" s="1006"/>
      <c r="K8" s="1006"/>
      <c r="L8" s="1006"/>
      <c r="M8" s="1006"/>
      <c r="N8" s="1006"/>
      <c r="O8" s="1006"/>
      <c r="P8" s="1007"/>
      <c r="Q8" s="1013">
        <v>72</v>
      </c>
      <c r="R8" s="1014"/>
      <c r="S8" s="1014"/>
      <c r="T8" s="1014"/>
      <c r="U8" s="1014"/>
      <c r="V8" s="1014">
        <v>56</v>
      </c>
      <c r="W8" s="1014"/>
      <c r="X8" s="1014"/>
      <c r="Y8" s="1014"/>
      <c r="Z8" s="1014"/>
      <c r="AA8" s="1014">
        <v>16</v>
      </c>
      <c r="AB8" s="1014"/>
      <c r="AC8" s="1014"/>
      <c r="AD8" s="1014"/>
      <c r="AE8" s="1015"/>
      <c r="AF8" s="1010">
        <v>16</v>
      </c>
      <c r="AG8" s="1011"/>
      <c r="AH8" s="1011"/>
      <c r="AI8" s="1011"/>
      <c r="AJ8" s="1012"/>
      <c r="AK8" s="1055">
        <v>19</v>
      </c>
      <c r="AL8" s="1056"/>
      <c r="AM8" s="1056"/>
      <c r="AN8" s="1056"/>
      <c r="AO8" s="1056"/>
      <c r="AP8" s="1056" t="s">
        <v>321</v>
      </c>
      <c r="AQ8" s="1056"/>
      <c r="AR8" s="1056"/>
      <c r="AS8" s="1056"/>
      <c r="AT8" s="1056"/>
      <c r="AU8" s="1057"/>
      <c r="AV8" s="1057"/>
      <c r="AW8" s="1057"/>
      <c r="AX8" s="1057"/>
      <c r="AY8" s="1058"/>
      <c r="AZ8" s="91"/>
      <c r="BA8" s="91"/>
      <c r="BB8" s="91"/>
      <c r="BC8" s="91"/>
      <c r="BD8" s="91"/>
      <c r="BE8" s="92"/>
      <c r="BF8" s="92"/>
      <c r="BG8" s="92"/>
      <c r="BH8" s="92"/>
      <c r="BI8" s="92"/>
      <c r="BJ8" s="92"/>
      <c r="BK8" s="92"/>
      <c r="BL8" s="92"/>
      <c r="BM8" s="92"/>
      <c r="BN8" s="92"/>
      <c r="BO8" s="92"/>
      <c r="BP8" s="92"/>
      <c r="BQ8" s="97">
        <v>2</v>
      </c>
      <c r="BR8" s="98"/>
      <c r="BS8" s="975"/>
      <c r="BT8" s="976"/>
      <c r="BU8" s="976"/>
      <c r="BV8" s="976"/>
      <c r="BW8" s="976"/>
      <c r="BX8" s="976"/>
      <c r="BY8" s="976"/>
      <c r="BZ8" s="976"/>
      <c r="CA8" s="976"/>
      <c r="CB8" s="976"/>
      <c r="CC8" s="976"/>
      <c r="CD8" s="976"/>
      <c r="CE8" s="976"/>
      <c r="CF8" s="976"/>
      <c r="CG8" s="991"/>
      <c r="CH8" s="972"/>
      <c r="CI8" s="973"/>
      <c r="CJ8" s="973"/>
      <c r="CK8" s="973"/>
      <c r="CL8" s="974"/>
      <c r="CM8" s="972"/>
      <c r="CN8" s="973"/>
      <c r="CO8" s="973"/>
      <c r="CP8" s="973"/>
      <c r="CQ8" s="974"/>
      <c r="CR8" s="972"/>
      <c r="CS8" s="973"/>
      <c r="CT8" s="973"/>
      <c r="CU8" s="973"/>
      <c r="CV8" s="974"/>
      <c r="CW8" s="972"/>
      <c r="CX8" s="973"/>
      <c r="CY8" s="973"/>
      <c r="CZ8" s="973"/>
      <c r="DA8" s="974"/>
      <c r="DB8" s="972"/>
      <c r="DC8" s="973"/>
      <c r="DD8" s="973"/>
      <c r="DE8" s="973"/>
      <c r="DF8" s="974"/>
      <c r="DG8" s="972"/>
      <c r="DH8" s="973"/>
      <c r="DI8" s="973"/>
      <c r="DJ8" s="973"/>
      <c r="DK8" s="974"/>
      <c r="DL8" s="972"/>
      <c r="DM8" s="973"/>
      <c r="DN8" s="973"/>
      <c r="DO8" s="973"/>
      <c r="DP8" s="974"/>
      <c r="DQ8" s="972"/>
      <c r="DR8" s="973"/>
      <c r="DS8" s="973"/>
      <c r="DT8" s="973"/>
      <c r="DU8" s="974"/>
      <c r="DV8" s="975"/>
      <c r="DW8" s="976"/>
      <c r="DX8" s="976"/>
      <c r="DY8" s="976"/>
      <c r="DZ8" s="977"/>
      <c r="EA8" s="93"/>
    </row>
    <row r="9" spans="1:131" s="94" customFormat="1" ht="26.25" customHeight="1" x14ac:dyDescent="0.2">
      <c r="A9" s="97">
        <v>3</v>
      </c>
      <c r="B9" s="1005"/>
      <c r="C9" s="1006"/>
      <c r="D9" s="1006"/>
      <c r="E9" s="1006"/>
      <c r="F9" s="1006"/>
      <c r="G9" s="1006"/>
      <c r="H9" s="1006"/>
      <c r="I9" s="1006"/>
      <c r="J9" s="1006"/>
      <c r="K9" s="1006"/>
      <c r="L9" s="1006"/>
      <c r="M9" s="1006"/>
      <c r="N9" s="1006"/>
      <c r="O9" s="1006"/>
      <c r="P9" s="1007"/>
      <c r="Q9" s="1013"/>
      <c r="R9" s="1014"/>
      <c r="S9" s="1014"/>
      <c r="T9" s="1014"/>
      <c r="U9" s="1014"/>
      <c r="V9" s="1014"/>
      <c r="W9" s="1014"/>
      <c r="X9" s="1014"/>
      <c r="Y9" s="1014"/>
      <c r="Z9" s="1014"/>
      <c r="AA9" s="1014"/>
      <c r="AB9" s="1014"/>
      <c r="AC9" s="1014"/>
      <c r="AD9" s="1014"/>
      <c r="AE9" s="1015"/>
      <c r="AF9" s="1010"/>
      <c r="AG9" s="1011"/>
      <c r="AH9" s="1011"/>
      <c r="AI9" s="1011"/>
      <c r="AJ9" s="1012"/>
      <c r="AK9" s="1055"/>
      <c r="AL9" s="1056"/>
      <c r="AM9" s="1056"/>
      <c r="AN9" s="1056"/>
      <c r="AO9" s="1056"/>
      <c r="AP9" s="1056"/>
      <c r="AQ9" s="1056"/>
      <c r="AR9" s="1056"/>
      <c r="AS9" s="1056"/>
      <c r="AT9" s="1056"/>
      <c r="AU9" s="1057"/>
      <c r="AV9" s="1057"/>
      <c r="AW9" s="1057"/>
      <c r="AX9" s="1057"/>
      <c r="AY9" s="1058"/>
      <c r="AZ9" s="91"/>
      <c r="BA9" s="91"/>
      <c r="BB9" s="91"/>
      <c r="BC9" s="91"/>
      <c r="BD9" s="91"/>
      <c r="BE9" s="92"/>
      <c r="BF9" s="92"/>
      <c r="BG9" s="92"/>
      <c r="BH9" s="92"/>
      <c r="BI9" s="92"/>
      <c r="BJ9" s="92"/>
      <c r="BK9" s="92"/>
      <c r="BL9" s="92"/>
      <c r="BM9" s="92"/>
      <c r="BN9" s="92"/>
      <c r="BO9" s="92"/>
      <c r="BP9" s="92"/>
      <c r="BQ9" s="97">
        <v>3</v>
      </c>
      <c r="BR9" s="98"/>
      <c r="BS9" s="975"/>
      <c r="BT9" s="976"/>
      <c r="BU9" s="976"/>
      <c r="BV9" s="976"/>
      <c r="BW9" s="976"/>
      <c r="BX9" s="976"/>
      <c r="BY9" s="976"/>
      <c r="BZ9" s="976"/>
      <c r="CA9" s="976"/>
      <c r="CB9" s="976"/>
      <c r="CC9" s="976"/>
      <c r="CD9" s="976"/>
      <c r="CE9" s="976"/>
      <c r="CF9" s="976"/>
      <c r="CG9" s="991"/>
      <c r="CH9" s="972"/>
      <c r="CI9" s="973"/>
      <c r="CJ9" s="973"/>
      <c r="CK9" s="973"/>
      <c r="CL9" s="974"/>
      <c r="CM9" s="972"/>
      <c r="CN9" s="973"/>
      <c r="CO9" s="973"/>
      <c r="CP9" s="973"/>
      <c r="CQ9" s="974"/>
      <c r="CR9" s="972"/>
      <c r="CS9" s="973"/>
      <c r="CT9" s="973"/>
      <c r="CU9" s="973"/>
      <c r="CV9" s="974"/>
      <c r="CW9" s="972"/>
      <c r="CX9" s="973"/>
      <c r="CY9" s="973"/>
      <c r="CZ9" s="973"/>
      <c r="DA9" s="974"/>
      <c r="DB9" s="972"/>
      <c r="DC9" s="973"/>
      <c r="DD9" s="973"/>
      <c r="DE9" s="973"/>
      <c r="DF9" s="974"/>
      <c r="DG9" s="972"/>
      <c r="DH9" s="973"/>
      <c r="DI9" s="973"/>
      <c r="DJ9" s="973"/>
      <c r="DK9" s="974"/>
      <c r="DL9" s="972"/>
      <c r="DM9" s="973"/>
      <c r="DN9" s="973"/>
      <c r="DO9" s="973"/>
      <c r="DP9" s="974"/>
      <c r="DQ9" s="972"/>
      <c r="DR9" s="973"/>
      <c r="DS9" s="973"/>
      <c r="DT9" s="973"/>
      <c r="DU9" s="974"/>
      <c r="DV9" s="975"/>
      <c r="DW9" s="976"/>
      <c r="DX9" s="976"/>
      <c r="DY9" s="976"/>
      <c r="DZ9" s="977"/>
      <c r="EA9" s="93"/>
    </row>
    <row r="10" spans="1:131" s="94" customFormat="1" ht="26.25" customHeight="1" x14ac:dyDescent="0.2">
      <c r="A10" s="97">
        <v>4</v>
      </c>
      <c r="B10" s="1005"/>
      <c r="C10" s="1006"/>
      <c r="D10" s="1006"/>
      <c r="E10" s="1006"/>
      <c r="F10" s="1006"/>
      <c r="G10" s="1006"/>
      <c r="H10" s="1006"/>
      <c r="I10" s="1006"/>
      <c r="J10" s="1006"/>
      <c r="K10" s="1006"/>
      <c r="L10" s="1006"/>
      <c r="M10" s="1006"/>
      <c r="N10" s="1006"/>
      <c r="O10" s="1006"/>
      <c r="P10" s="1007"/>
      <c r="Q10" s="1013"/>
      <c r="R10" s="1014"/>
      <c r="S10" s="1014"/>
      <c r="T10" s="1014"/>
      <c r="U10" s="1014"/>
      <c r="V10" s="1014"/>
      <c r="W10" s="1014"/>
      <c r="X10" s="1014"/>
      <c r="Y10" s="1014"/>
      <c r="Z10" s="1014"/>
      <c r="AA10" s="1014"/>
      <c r="AB10" s="1014"/>
      <c r="AC10" s="1014"/>
      <c r="AD10" s="1014"/>
      <c r="AE10" s="1015"/>
      <c r="AF10" s="1010"/>
      <c r="AG10" s="1011"/>
      <c r="AH10" s="1011"/>
      <c r="AI10" s="1011"/>
      <c r="AJ10" s="1012"/>
      <c r="AK10" s="1055"/>
      <c r="AL10" s="1056"/>
      <c r="AM10" s="1056"/>
      <c r="AN10" s="1056"/>
      <c r="AO10" s="1056"/>
      <c r="AP10" s="1056"/>
      <c r="AQ10" s="1056"/>
      <c r="AR10" s="1056"/>
      <c r="AS10" s="1056"/>
      <c r="AT10" s="1056"/>
      <c r="AU10" s="1057"/>
      <c r="AV10" s="1057"/>
      <c r="AW10" s="1057"/>
      <c r="AX10" s="1057"/>
      <c r="AY10" s="1058"/>
      <c r="AZ10" s="91"/>
      <c r="BA10" s="91"/>
      <c r="BB10" s="91"/>
      <c r="BC10" s="91"/>
      <c r="BD10" s="91"/>
      <c r="BE10" s="92"/>
      <c r="BF10" s="92"/>
      <c r="BG10" s="92"/>
      <c r="BH10" s="92"/>
      <c r="BI10" s="92"/>
      <c r="BJ10" s="92"/>
      <c r="BK10" s="92"/>
      <c r="BL10" s="92"/>
      <c r="BM10" s="92"/>
      <c r="BN10" s="92"/>
      <c r="BO10" s="92"/>
      <c r="BP10" s="92"/>
      <c r="BQ10" s="97">
        <v>4</v>
      </c>
      <c r="BR10" s="98"/>
      <c r="BS10" s="975"/>
      <c r="BT10" s="976"/>
      <c r="BU10" s="976"/>
      <c r="BV10" s="976"/>
      <c r="BW10" s="976"/>
      <c r="BX10" s="976"/>
      <c r="BY10" s="976"/>
      <c r="BZ10" s="976"/>
      <c r="CA10" s="976"/>
      <c r="CB10" s="976"/>
      <c r="CC10" s="976"/>
      <c r="CD10" s="976"/>
      <c r="CE10" s="976"/>
      <c r="CF10" s="976"/>
      <c r="CG10" s="991"/>
      <c r="CH10" s="972"/>
      <c r="CI10" s="973"/>
      <c r="CJ10" s="973"/>
      <c r="CK10" s="973"/>
      <c r="CL10" s="974"/>
      <c r="CM10" s="972"/>
      <c r="CN10" s="973"/>
      <c r="CO10" s="973"/>
      <c r="CP10" s="973"/>
      <c r="CQ10" s="974"/>
      <c r="CR10" s="972"/>
      <c r="CS10" s="973"/>
      <c r="CT10" s="973"/>
      <c r="CU10" s="973"/>
      <c r="CV10" s="974"/>
      <c r="CW10" s="972"/>
      <c r="CX10" s="973"/>
      <c r="CY10" s="973"/>
      <c r="CZ10" s="973"/>
      <c r="DA10" s="974"/>
      <c r="DB10" s="972"/>
      <c r="DC10" s="973"/>
      <c r="DD10" s="973"/>
      <c r="DE10" s="973"/>
      <c r="DF10" s="974"/>
      <c r="DG10" s="972"/>
      <c r="DH10" s="973"/>
      <c r="DI10" s="973"/>
      <c r="DJ10" s="973"/>
      <c r="DK10" s="974"/>
      <c r="DL10" s="972"/>
      <c r="DM10" s="973"/>
      <c r="DN10" s="973"/>
      <c r="DO10" s="973"/>
      <c r="DP10" s="974"/>
      <c r="DQ10" s="972"/>
      <c r="DR10" s="973"/>
      <c r="DS10" s="973"/>
      <c r="DT10" s="973"/>
      <c r="DU10" s="974"/>
      <c r="DV10" s="975"/>
      <c r="DW10" s="976"/>
      <c r="DX10" s="976"/>
      <c r="DY10" s="976"/>
      <c r="DZ10" s="977"/>
      <c r="EA10" s="93"/>
    </row>
    <row r="11" spans="1:131" s="94" customFormat="1" ht="26.25" customHeight="1" x14ac:dyDescent="0.2">
      <c r="A11" s="97">
        <v>5</v>
      </c>
      <c r="B11" s="1005"/>
      <c r="C11" s="1006"/>
      <c r="D11" s="1006"/>
      <c r="E11" s="1006"/>
      <c r="F11" s="1006"/>
      <c r="G11" s="1006"/>
      <c r="H11" s="1006"/>
      <c r="I11" s="1006"/>
      <c r="J11" s="1006"/>
      <c r="K11" s="1006"/>
      <c r="L11" s="1006"/>
      <c r="M11" s="1006"/>
      <c r="N11" s="1006"/>
      <c r="O11" s="1006"/>
      <c r="P11" s="1007"/>
      <c r="Q11" s="1013"/>
      <c r="R11" s="1014"/>
      <c r="S11" s="1014"/>
      <c r="T11" s="1014"/>
      <c r="U11" s="1014"/>
      <c r="V11" s="1014"/>
      <c r="W11" s="1014"/>
      <c r="X11" s="1014"/>
      <c r="Y11" s="1014"/>
      <c r="Z11" s="1014"/>
      <c r="AA11" s="1014"/>
      <c r="AB11" s="1014"/>
      <c r="AC11" s="1014"/>
      <c r="AD11" s="1014"/>
      <c r="AE11" s="1015"/>
      <c r="AF11" s="1010"/>
      <c r="AG11" s="1011"/>
      <c r="AH11" s="1011"/>
      <c r="AI11" s="1011"/>
      <c r="AJ11" s="1012"/>
      <c r="AK11" s="1055"/>
      <c r="AL11" s="1056"/>
      <c r="AM11" s="1056"/>
      <c r="AN11" s="1056"/>
      <c r="AO11" s="1056"/>
      <c r="AP11" s="1056"/>
      <c r="AQ11" s="1056"/>
      <c r="AR11" s="1056"/>
      <c r="AS11" s="1056"/>
      <c r="AT11" s="1056"/>
      <c r="AU11" s="1057"/>
      <c r="AV11" s="1057"/>
      <c r="AW11" s="1057"/>
      <c r="AX11" s="1057"/>
      <c r="AY11" s="1058"/>
      <c r="AZ11" s="91"/>
      <c r="BA11" s="91"/>
      <c r="BB11" s="91"/>
      <c r="BC11" s="91"/>
      <c r="BD11" s="91"/>
      <c r="BE11" s="92"/>
      <c r="BF11" s="92"/>
      <c r="BG11" s="92"/>
      <c r="BH11" s="92"/>
      <c r="BI11" s="92"/>
      <c r="BJ11" s="92"/>
      <c r="BK11" s="92"/>
      <c r="BL11" s="92"/>
      <c r="BM11" s="92"/>
      <c r="BN11" s="92"/>
      <c r="BO11" s="92"/>
      <c r="BP11" s="92"/>
      <c r="BQ11" s="97">
        <v>5</v>
      </c>
      <c r="BR11" s="98"/>
      <c r="BS11" s="975"/>
      <c r="BT11" s="976"/>
      <c r="BU11" s="976"/>
      <c r="BV11" s="976"/>
      <c r="BW11" s="976"/>
      <c r="BX11" s="976"/>
      <c r="BY11" s="976"/>
      <c r="BZ11" s="976"/>
      <c r="CA11" s="976"/>
      <c r="CB11" s="976"/>
      <c r="CC11" s="976"/>
      <c r="CD11" s="976"/>
      <c r="CE11" s="976"/>
      <c r="CF11" s="976"/>
      <c r="CG11" s="991"/>
      <c r="CH11" s="972"/>
      <c r="CI11" s="973"/>
      <c r="CJ11" s="973"/>
      <c r="CK11" s="973"/>
      <c r="CL11" s="974"/>
      <c r="CM11" s="972"/>
      <c r="CN11" s="973"/>
      <c r="CO11" s="973"/>
      <c r="CP11" s="973"/>
      <c r="CQ11" s="974"/>
      <c r="CR11" s="972"/>
      <c r="CS11" s="973"/>
      <c r="CT11" s="973"/>
      <c r="CU11" s="973"/>
      <c r="CV11" s="974"/>
      <c r="CW11" s="972"/>
      <c r="CX11" s="973"/>
      <c r="CY11" s="973"/>
      <c r="CZ11" s="973"/>
      <c r="DA11" s="974"/>
      <c r="DB11" s="972"/>
      <c r="DC11" s="973"/>
      <c r="DD11" s="973"/>
      <c r="DE11" s="973"/>
      <c r="DF11" s="974"/>
      <c r="DG11" s="972"/>
      <c r="DH11" s="973"/>
      <c r="DI11" s="973"/>
      <c r="DJ11" s="973"/>
      <c r="DK11" s="974"/>
      <c r="DL11" s="972"/>
      <c r="DM11" s="973"/>
      <c r="DN11" s="973"/>
      <c r="DO11" s="973"/>
      <c r="DP11" s="974"/>
      <c r="DQ11" s="972"/>
      <c r="DR11" s="973"/>
      <c r="DS11" s="973"/>
      <c r="DT11" s="973"/>
      <c r="DU11" s="974"/>
      <c r="DV11" s="975"/>
      <c r="DW11" s="976"/>
      <c r="DX11" s="976"/>
      <c r="DY11" s="976"/>
      <c r="DZ11" s="977"/>
      <c r="EA11" s="93"/>
    </row>
    <row r="12" spans="1:131" s="94" customFormat="1" ht="26.25" customHeight="1" x14ac:dyDescent="0.2">
      <c r="A12" s="97">
        <v>6</v>
      </c>
      <c r="B12" s="1005"/>
      <c r="C12" s="1006"/>
      <c r="D12" s="1006"/>
      <c r="E12" s="1006"/>
      <c r="F12" s="1006"/>
      <c r="G12" s="1006"/>
      <c r="H12" s="1006"/>
      <c r="I12" s="1006"/>
      <c r="J12" s="1006"/>
      <c r="K12" s="1006"/>
      <c r="L12" s="1006"/>
      <c r="M12" s="1006"/>
      <c r="N12" s="1006"/>
      <c r="O12" s="1006"/>
      <c r="P12" s="1007"/>
      <c r="Q12" s="1013"/>
      <c r="R12" s="1014"/>
      <c r="S12" s="1014"/>
      <c r="T12" s="1014"/>
      <c r="U12" s="1014"/>
      <c r="V12" s="1014"/>
      <c r="W12" s="1014"/>
      <c r="X12" s="1014"/>
      <c r="Y12" s="1014"/>
      <c r="Z12" s="1014"/>
      <c r="AA12" s="1014"/>
      <c r="AB12" s="1014"/>
      <c r="AC12" s="1014"/>
      <c r="AD12" s="1014"/>
      <c r="AE12" s="1015"/>
      <c r="AF12" s="1010"/>
      <c r="AG12" s="1011"/>
      <c r="AH12" s="1011"/>
      <c r="AI12" s="1011"/>
      <c r="AJ12" s="1012"/>
      <c r="AK12" s="1055"/>
      <c r="AL12" s="1056"/>
      <c r="AM12" s="1056"/>
      <c r="AN12" s="1056"/>
      <c r="AO12" s="1056"/>
      <c r="AP12" s="1056"/>
      <c r="AQ12" s="1056"/>
      <c r="AR12" s="1056"/>
      <c r="AS12" s="1056"/>
      <c r="AT12" s="1056"/>
      <c r="AU12" s="1057"/>
      <c r="AV12" s="1057"/>
      <c r="AW12" s="1057"/>
      <c r="AX12" s="1057"/>
      <c r="AY12" s="1058"/>
      <c r="AZ12" s="91"/>
      <c r="BA12" s="91"/>
      <c r="BB12" s="91"/>
      <c r="BC12" s="91"/>
      <c r="BD12" s="91"/>
      <c r="BE12" s="92"/>
      <c r="BF12" s="92"/>
      <c r="BG12" s="92"/>
      <c r="BH12" s="92"/>
      <c r="BI12" s="92"/>
      <c r="BJ12" s="92"/>
      <c r="BK12" s="92"/>
      <c r="BL12" s="92"/>
      <c r="BM12" s="92"/>
      <c r="BN12" s="92"/>
      <c r="BO12" s="92"/>
      <c r="BP12" s="92"/>
      <c r="BQ12" s="97">
        <v>6</v>
      </c>
      <c r="BR12" s="98"/>
      <c r="BS12" s="975"/>
      <c r="BT12" s="976"/>
      <c r="BU12" s="976"/>
      <c r="BV12" s="976"/>
      <c r="BW12" s="976"/>
      <c r="BX12" s="976"/>
      <c r="BY12" s="976"/>
      <c r="BZ12" s="976"/>
      <c r="CA12" s="976"/>
      <c r="CB12" s="976"/>
      <c r="CC12" s="976"/>
      <c r="CD12" s="976"/>
      <c r="CE12" s="976"/>
      <c r="CF12" s="976"/>
      <c r="CG12" s="991"/>
      <c r="CH12" s="972"/>
      <c r="CI12" s="973"/>
      <c r="CJ12" s="973"/>
      <c r="CK12" s="973"/>
      <c r="CL12" s="974"/>
      <c r="CM12" s="972"/>
      <c r="CN12" s="973"/>
      <c r="CO12" s="973"/>
      <c r="CP12" s="973"/>
      <c r="CQ12" s="974"/>
      <c r="CR12" s="972"/>
      <c r="CS12" s="973"/>
      <c r="CT12" s="973"/>
      <c r="CU12" s="973"/>
      <c r="CV12" s="974"/>
      <c r="CW12" s="972"/>
      <c r="CX12" s="973"/>
      <c r="CY12" s="973"/>
      <c r="CZ12" s="973"/>
      <c r="DA12" s="974"/>
      <c r="DB12" s="972"/>
      <c r="DC12" s="973"/>
      <c r="DD12" s="973"/>
      <c r="DE12" s="973"/>
      <c r="DF12" s="974"/>
      <c r="DG12" s="972"/>
      <c r="DH12" s="973"/>
      <c r="DI12" s="973"/>
      <c r="DJ12" s="973"/>
      <c r="DK12" s="974"/>
      <c r="DL12" s="972"/>
      <c r="DM12" s="973"/>
      <c r="DN12" s="973"/>
      <c r="DO12" s="973"/>
      <c r="DP12" s="974"/>
      <c r="DQ12" s="972"/>
      <c r="DR12" s="973"/>
      <c r="DS12" s="973"/>
      <c r="DT12" s="973"/>
      <c r="DU12" s="974"/>
      <c r="DV12" s="975"/>
      <c r="DW12" s="976"/>
      <c r="DX12" s="976"/>
      <c r="DY12" s="976"/>
      <c r="DZ12" s="977"/>
      <c r="EA12" s="93"/>
    </row>
    <row r="13" spans="1:131" s="94" customFormat="1" ht="26.25" customHeight="1" x14ac:dyDescent="0.2">
      <c r="A13" s="97">
        <v>7</v>
      </c>
      <c r="B13" s="1005"/>
      <c r="C13" s="1006"/>
      <c r="D13" s="1006"/>
      <c r="E13" s="1006"/>
      <c r="F13" s="1006"/>
      <c r="G13" s="1006"/>
      <c r="H13" s="1006"/>
      <c r="I13" s="1006"/>
      <c r="J13" s="1006"/>
      <c r="K13" s="1006"/>
      <c r="L13" s="1006"/>
      <c r="M13" s="1006"/>
      <c r="N13" s="1006"/>
      <c r="O13" s="1006"/>
      <c r="P13" s="1007"/>
      <c r="Q13" s="1013"/>
      <c r="R13" s="1014"/>
      <c r="S13" s="1014"/>
      <c r="T13" s="1014"/>
      <c r="U13" s="1014"/>
      <c r="V13" s="1014"/>
      <c r="W13" s="1014"/>
      <c r="X13" s="1014"/>
      <c r="Y13" s="1014"/>
      <c r="Z13" s="1014"/>
      <c r="AA13" s="1014"/>
      <c r="AB13" s="1014"/>
      <c r="AC13" s="1014"/>
      <c r="AD13" s="1014"/>
      <c r="AE13" s="1015"/>
      <c r="AF13" s="1010"/>
      <c r="AG13" s="1011"/>
      <c r="AH13" s="1011"/>
      <c r="AI13" s="1011"/>
      <c r="AJ13" s="1012"/>
      <c r="AK13" s="1055"/>
      <c r="AL13" s="1056"/>
      <c r="AM13" s="1056"/>
      <c r="AN13" s="1056"/>
      <c r="AO13" s="1056"/>
      <c r="AP13" s="1056"/>
      <c r="AQ13" s="1056"/>
      <c r="AR13" s="1056"/>
      <c r="AS13" s="1056"/>
      <c r="AT13" s="1056"/>
      <c r="AU13" s="1057"/>
      <c r="AV13" s="1057"/>
      <c r="AW13" s="1057"/>
      <c r="AX13" s="1057"/>
      <c r="AY13" s="1058"/>
      <c r="AZ13" s="91"/>
      <c r="BA13" s="91"/>
      <c r="BB13" s="91"/>
      <c r="BC13" s="91"/>
      <c r="BD13" s="91"/>
      <c r="BE13" s="92"/>
      <c r="BF13" s="92"/>
      <c r="BG13" s="92"/>
      <c r="BH13" s="92"/>
      <c r="BI13" s="92"/>
      <c r="BJ13" s="92"/>
      <c r="BK13" s="92"/>
      <c r="BL13" s="92"/>
      <c r="BM13" s="92"/>
      <c r="BN13" s="92"/>
      <c r="BO13" s="92"/>
      <c r="BP13" s="92"/>
      <c r="BQ13" s="97">
        <v>7</v>
      </c>
      <c r="BR13" s="98"/>
      <c r="BS13" s="975"/>
      <c r="BT13" s="976"/>
      <c r="BU13" s="976"/>
      <c r="BV13" s="976"/>
      <c r="BW13" s="976"/>
      <c r="BX13" s="976"/>
      <c r="BY13" s="976"/>
      <c r="BZ13" s="976"/>
      <c r="CA13" s="976"/>
      <c r="CB13" s="976"/>
      <c r="CC13" s="976"/>
      <c r="CD13" s="976"/>
      <c r="CE13" s="976"/>
      <c r="CF13" s="976"/>
      <c r="CG13" s="991"/>
      <c r="CH13" s="972"/>
      <c r="CI13" s="973"/>
      <c r="CJ13" s="973"/>
      <c r="CK13" s="973"/>
      <c r="CL13" s="974"/>
      <c r="CM13" s="972"/>
      <c r="CN13" s="973"/>
      <c r="CO13" s="973"/>
      <c r="CP13" s="973"/>
      <c r="CQ13" s="974"/>
      <c r="CR13" s="972"/>
      <c r="CS13" s="973"/>
      <c r="CT13" s="973"/>
      <c r="CU13" s="973"/>
      <c r="CV13" s="974"/>
      <c r="CW13" s="972"/>
      <c r="CX13" s="973"/>
      <c r="CY13" s="973"/>
      <c r="CZ13" s="973"/>
      <c r="DA13" s="974"/>
      <c r="DB13" s="972"/>
      <c r="DC13" s="973"/>
      <c r="DD13" s="973"/>
      <c r="DE13" s="973"/>
      <c r="DF13" s="974"/>
      <c r="DG13" s="972"/>
      <c r="DH13" s="973"/>
      <c r="DI13" s="973"/>
      <c r="DJ13" s="973"/>
      <c r="DK13" s="974"/>
      <c r="DL13" s="972"/>
      <c r="DM13" s="973"/>
      <c r="DN13" s="973"/>
      <c r="DO13" s="973"/>
      <c r="DP13" s="974"/>
      <c r="DQ13" s="972"/>
      <c r="DR13" s="973"/>
      <c r="DS13" s="973"/>
      <c r="DT13" s="973"/>
      <c r="DU13" s="974"/>
      <c r="DV13" s="975"/>
      <c r="DW13" s="976"/>
      <c r="DX13" s="976"/>
      <c r="DY13" s="976"/>
      <c r="DZ13" s="977"/>
      <c r="EA13" s="93"/>
    </row>
    <row r="14" spans="1:131" s="94" customFormat="1" ht="26.25" customHeight="1" x14ac:dyDescent="0.2">
      <c r="A14" s="97">
        <v>8</v>
      </c>
      <c r="B14" s="1005"/>
      <c r="C14" s="1006"/>
      <c r="D14" s="1006"/>
      <c r="E14" s="1006"/>
      <c r="F14" s="1006"/>
      <c r="G14" s="1006"/>
      <c r="H14" s="1006"/>
      <c r="I14" s="1006"/>
      <c r="J14" s="1006"/>
      <c r="K14" s="1006"/>
      <c r="L14" s="1006"/>
      <c r="M14" s="1006"/>
      <c r="N14" s="1006"/>
      <c r="O14" s="1006"/>
      <c r="P14" s="1007"/>
      <c r="Q14" s="1013"/>
      <c r="R14" s="1014"/>
      <c r="S14" s="1014"/>
      <c r="T14" s="1014"/>
      <c r="U14" s="1014"/>
      <c r="V14" s="1014"/>
      <c r="W14" s="1014"/>
      <c r="X14" s="1014"/>
      <c r="Y14" s="1014"/>
      <c r="Z14" s="1014"/>
      <c r="AA14" s="1014"/>
      <c r="AB14" s="1014"/>
      <c r="AC14" s="1014"/>
      <c r="AD14" s="1014"/>
      <c r="AE14" s="1015"/>
      <c r="AF14" s="1010"/>
      <c r="AG14" s="1011"/>
      <c r="AH14" s="1011"/>
      <c r="AI14" s="1011"/>
      <c r="AJ14" s="1012"/>
      <c r="AK14" s="1055"/>
      <c r="AL14" s="1056"/>
      <c r="AM14" s="1056"/>
      <c r="AN14" s="1056"/>
      <c r="AO14" s="1056"/>
      <c r="AP14" s="1056"/>
      <c r="AQ14" s="1056"/>
      <c r="AR14" s="1056"/>
      <c r="AS14" s="1056"/>
      <c r="AT14" s="1056"/>
      <c r="AU14" s="1057"/>
      <c r="AV14" s="1057"/>
      <c r="AW14" s="1057"/>
      <c r="AX14" s="1057"/>
      <c r="AY14" s="1058"/>
      <c r="AZ14" s="91"/>
      <c r="BA14" s="91"/>
      <c r="BB14" s="91"/>
      <c r="BC14" s="91"/>
      <c r="BD14" s="91"/>
      <c r="BE14" s="92"/>
      <c r="BF14" s="92"/>
      <c r="BG14" s="92"/>
      <c r="BH14" s="92"/>
      <c r="BI14" s="92"/>
      <c r="BJ14" s="92"/>
      <c r="BK14" s="92"/>
      <c r="BL14" s="92"/>
      <c r="BM14" s="92"/>
      <c r="BN14" s="92"/>
      <c r="BO14" s="92"/>
      <c r="BP14" s="92"/>
      <c r="BQ14" s="97">
        <v>8</v>
      </c>
      <c r="BR14" s="98"/>
      <c r="BS14" s="975"/>
      <c r="BT14" s="976"/>
      <c r="BU14" s="976"/>
      <c r="BV14" s="976"/>
      <c r="BW14" s="976"/>
      <c r="BX14" s="976"/>
      <c r="BY14" s="976"/>
      <c r="BZ14" s="976"/>
      <c r="CA14" s="976"/>
      <c r="CB14" s="976"/>
      <c r="CC14" s="976"/>
      <c r="CD14" s="976"/>
      <c r="CE14" s="976"/>
      <c r="CF14" s="976"/>
      <c r="CG14" s="991"/>
      <c r="CH14" s="972"/>
      <c r="CI14" s="973"/>
      <c r="CJ14" s="973"/>
      <c r="CK14" s="973"/>
      <c r="CL14" s="974"/>
      <c r="CM14" s="972"/>
      <c r="CN14" s="973"/>
      <c r="CO14" s="973"/>
      <c r="CP14" s="973"/>
      <c r="CQ14" s="974"/>
      <c r="CR14" s="972"/>
      <c r="CS14" s="973"/>
      <c r="CT14" s="973"/>
      <c r="CU14" s="973"/>
      <c r="CV14" s="974"/>
      <c r="CW14" s="972"/>
      <c r="CX14" s="973"/>
      <c r="CY14" s="973"/>
      <c r="CZ14" s="973"/>
      <c r="DA14" s="974"/>
      <c r="DB14" s="972"/>
      <c r="DC14" s="973"/>
      <c r="DD14" s="973"/>
      <c r="DE14" s="973"/>
      <c r="DF14" s="974"/>
      <c r="DG14" s="972"/>
      <c r="DH14" s="973"/>
      <c r="DI14" s="973"/>
      <c r="DJ14" s="973"/>
      <c r="DK14" s="974"/>
      <c r="DL14" s="972"/>
      <c r="DM14" s="973"/>
      <c r="DN14" s="973"/>
      <c r="DO14" s="973"/>
      <c r="DP14" s="974"/>
      <c r="DQ14" s="972"/>
      <c r="DR14" s="973"/>
      <c r="DS14" s="973"/>
      <c r="DT14" s="973"/>
      <c r="DU14" s="974"/>
      <c r="DV14" s="975"/>
      <c r="DW14" s="976"/>
      <c r="DX14" s="976"/>
      <c r="DY14" s="976"/>
      <c r="DZ14" s="977"/>
      <c r="EA14" s="93"/>
    </row>
    <row r="15" spans="1:131" s="94" customFormat="1" ht="26.25" customHeight="1" x14ac:dyDescent="0.2">
      <c r="A15" s="97">
        <v>9</v>
      </c>
      <c r="B15" s="1005"/>
      <c r="C15" s="1006"/>
      <c r="D15" s="1006"/>
      <c r="E15" s="1006"/>
      <c r="F15" s="1006"/>
      <c r="G15" s="1006"/>
      <c r="H15" s="1006"/>
      <c r="I15" s="1006"/>
      <c r="J15" s="1006"/>
      <c r="K15" s="1006"/>
      <c r="L15" s="1006"/>
      <c r="M15" s="1006"/>
      <c r="N15" s="1006"/>
      <c r="O15" s="1006"/>
      <c r="P15" s="1007"/>
      <c r="Q15" s="1013"/>
      <c r="R15" s="1014"/>
      <c r="S15" s="1014"/>
      <c r="T15" s="1014"/>
      <c r="U15" s="1014"/>
      <c r="V15" s="1014"/>
      <c r="W15" s="1014"/>
      <c r="X15" s="1014"/>
      <c r="Y15" s="1014"/>
      <c r="Z15" s="1014"/>
      <c r="AA15" s="1014"/>
      <c r="AB15" s="1014"/>
      <c r="AC15" s="1014"/>
      <c r="AD15" s="1014"/>
      <c r="AE15" s="1015"/>
      <c r="AF15" s="1010"/>
      <c r="AG15" s="1011"/>
      <c r="AH15" s="1011"/>
      <c r="AI15" s="1011"/>
      <c r="AJ15" s="1012"/>
      <c r="AK15" s="1055"/>
      <c r="AL15" s="1056"/>
      <c r="AM15" s="1056"/>
      <c r="AN15" s="1056"/>
      <c r="AO15" s="1056"/>
      <c r="AP15" s="1056"/>
      <c r="AQ15" s="1056"/>
      <c r="AR15" s="1056"/>
      <c r="AS15" s="1056"/>
      <c r="AT15" s="1056"/>
      <c r="AU15" s="1057"/>
      <c r="AV15" s="1057"/>
      <c r="AW15" s="1057"/>
      <c r="AX15" s="1057"/>
      <c r="AY15" s="1058"/>
      <c r="AZ15" s="91"/>
      <c r="BA15" s="91"/>
      <c r="BB15" s="91"/>
      <c r="BC15" s="91"/>
      <c r="BD15" s="91"/>
      <c r="BE15" s="92"/>
      <c r="BF15" s="92"/>
      <c r="BG15" s="92"/>
      <c r="BH15" s="92"/>
      <c r="BI15" s="92"/>
      <c r="BJ15" s="92"/>
      <c r="BK15" s="92"/>
      <c r="BL15" s="92"/>
      <c r="BM15" s="92"/>
      <c r="BN15" s="92"/>
      <c r="BO15" s="92"/>
      <c r="BP15" s="92"/>
      <c r="BQ15" s="97">
        <v>9</v>
      </c>
      <c r="BR15" s="98"/>
      <c r="BS15" s="975"/>
      <c r="BT15" s="976"/>
      <c r="BU15" s="976"/>
      <c r="BV15" s="976"/>
      <c r="BW15" s="976"/>
      <c r="BX15" s="976"/>
      <c r="BY15" s="976"/>
      <c r="BZ15" s="976"/>
      <c r="CA15" s="976"/>
      <c r="CB15" s="976"/>
      <c r="CC15" s="976"/>
      <c r="CD15" s="976"/>
      <c r="CE15" s="976"/>
      <c r="CF15" s="976"/>
      <c r="CG15" s="991"/>
      <c r="CH15" s="972"/>
      <c r="CI15" s="973"/>
      <c r="CJ15" s="973"/>
      <c r="CK15" s="973"/>
      <c r="CL15" s="974"/>
      <c r="CM15" s="972"/>
      <c r="CN15" s="973"/>
      <c r="CO15" s="973"/>
      <c r="CP15" s="973"/>
      <c r="CQ15" s="974"/>
      <c r="CR15" s="972"/>
      <c r="CS15" s="973"/>
      <c r="CT15" s="973"/>
      <c r="CU15" s="973"/>
      <c r="CV15" s="974"/>
      <c r="CW15" s="972"/>
      <c r="CX15" s="973"/>
      <c r="CY15" s="973"/>
      <c r="CZ15" s="973"/>
      <c r="DA15" s="974"/>
      <c r="DB15" s="972"/>
      <c r="DC15" s="973"/>
      <c r="DD15" s="973"/>
      <c r="DE15" s="973"/>
      <c r="DF15" s="974"/>
      <c r="DG15" s="972"/>
      <c r="DH15" s="973"/>
      <c r="DI15" s="973"/>
      <c r="DJ15" s="973"/>
      <c r="DK15" s="974"/>
      <c r="DL15" s="972"/>
      <c r="DM15" s="973"/>
      <c r="DN15" s="973"/>
      <c r="DO15" s="973"/>
      <c r="DP15" s="974"/>
      <c r="DQ15" s="972"/>
      <c r="DR15" s="973"/>
      <c r="DS15" s="973"/>
      <c r="DT15" s="973"/>
      <c r="DU15" s="974"/>
      <c r="DV15" s="975"/>
      <c r="DW15" s="976"/>
      <c r="DX15" s="976"/>
      <c r="DY15" s="976"/>
      <c r="DZ15" s="977"/>
      <c r="EA15" s="93"/>
    </row>
    <row r="16" spans="1:131" s="94" customFormat="1" ht="26.25" customHeight="1" x14ac:dyDescent="0.2">
      <c r="A16" s="97">
        <v>10</v>
      </c>
      <c r="B16" s="1005"/>
      <c r="C16" s="1006"/>
      <c r="D16" s="1006"/>
      <c r="E16" s="1006"/>
      <c r="F16" s="1006"/>
      <c r="G16" s="1006"/>
      <c r="H16" s="1006"/>
      <c r="I16" s="1006"/>
      <c r="J16" s="1006"/>
      <c r="K16" s="1006"/>
      <c r="L16" s="1006"/>
      <c r="M16" s="1006"/>
      <c r="N16" s="1006"/>
      <c r="O16" s="1006"/>
      <c r="P16" s="1007"/>
      <c r="Q16" s="1013"/>
      <c r="R16" s="1014"/>
      <c r="S16" s="1014"/>
      <c r="T16" s="1014"/>
      <c r="U16" s="1014"/>
      <c r="V16" s="1014"/>
      <c r="W16" s="1014"/>
      <c r="X16" s="1014"/>
      <c r="Y16" s="1014"/>
      <c r="Z16" s="1014"/>
      <c r="AA16" s="1014"/>
      <c r="AB16" s="1014"/>
      <c r="AC16" s="1014"/>
      <c r="AD16" s="1014"/>
      <c r="AE16" s="1015"/>
      <c r="AF16" s="1010"/>
      <c r="AG16" s="1011"/>
      <c r="AH16" s="1011"/>
      <c r="AI16" s="1011"/>
      <c r="AJ16" s="1012"/>
      <c r="AK16" s="1055"/>
      <c r="AL16" s="1056"/>
      <c r="AM16" s="1056"/>
      <c r="AN16" s="1056"/>
      <c r="AO16" s="1056"/>
      <c r="AP16" s="1056"/>
      <c r="AQ16" s="1056"/>
      <c r="AR16" s="1056"/>
      <c r="AS16" s="1056"/>
      <c r="AT16" s="1056"/>
      <c r="AU16" s="1057"/>
      <c r="AV16" s="1057"/>
      <c r="AW16" s="1057"/>
      <c r="AX16" s="1057"/>
      <c r="AY16" s="1058"/>
      <c r="AZ16" s="91"/>
      <c r="BA16" s="91"/>
      <c r="BB16" s="91"/>
      <c r="BC16" s="91"/>
      <c r="BD16" s="91"/>
      <c r="BE16" s="92"/>
      <c r="BF16" s="92"/>
      <c r="BG16" s="92"/>
      <c r="BH16" s="92"/>
      <c r="BI16" s="92"/>
      <c r="BJ16" s="92"/>
      <c r="BK16" s="92"/>
      <c r="BL16" s="92"/>
      <c r="BM16" s="92"/>
      <c r="BN16" s="92"/>
      <c r="BO16" s="92"/>
      <c r="BP16" s="92"/>
      <c r="BQ16" s="97">
        <v>10</v>
      </c>
      <c r="BR16" s="98"/>
      <c r="BS16" s="975"/>
      <c r="BT16" s="976"/>
      <c r="BU16" s="976"/>
      <c r="BV16" s="976"/>
      <c r="BW16" s="976"/>
      <c r="BX16" s="976"/>
      <c r="BY16" s="976"/>
      <c r="BZ16" s="976"/>
      <c r="CA16" s="976"/>
      <c r="CB16" s="976"/>
      <c r="CC16" s="976"/>
      <c r="CD16" s="976"/>
      <c r="CE16" s="976"/>
      <c r="CF16" s="976"/>
      <c r="CG16" s="991"/>
      <c r="CH16" s="972"/>
      <c r="CI16" s="973"/>
      <c r="CJ16" s="973"/>
      <c r="CK16" s="973"/>
      <c r="CL16" s="974"/>
      <c r="CM16" s="972"/>
      <c r="CN16" s="973"/>
      <c r="CO16" s="973"/>
      <c r="CP16" s="973"/>
      <c r="CQ16" s="974"/>
      <c r="CR16" s="972"/>
      <c r="CS16" s="973"/>
      <c r="CT16" s="973"/>
      <c r="CU16" s="973"/>
      <c r="CV16" s="974"/>
      <c r="CW16" s="972"/>
      <c r="CX16" s="973"/>
      <c r="CY16" s="973"/>
      <c r="CZ16" s="973"/>
      <c r="DA16" s="974"/>
      <c r="DB16" s="972"/>
      <c r="DC16" s="973"/>
      <c r="DD16" s="973"/>
      <c r="DE16" s="973"/>
      <c r="DF16" s="974"/>
      <c r="DG16" s="972"/>
      <c r="DH16" s="973"/>
      <c r="DI16" s="973"/>
      <c r="DJ16" s="973"/>
      <c r="DK16" s="974"/>
      <c r="DL16" s="972"/>
      <c r="DM16" s="973"/>
      <c r="DN16" s="973"/>
      <c r="DO16" s="973"/>
      <c r="DP16" s="974"/>
      <c r="DQ16" s="972"/>
      <c r="DR16" s="973"/>
      <c r="DS16" s="973"/>
      <c r="DT16" s="973"/>
      <c r="DU16" s="974"/>
      <c r="DV16" s="975"/>
      <c r="DW16" s="976"/>
      <c r="DX16" s="976"/>
      <c r="DY16" s="976"/>
      <c r="DZ16" s="977"/>
      <c r="EA16" s="93"/>
    </row>
    <row r="17" spans="1:131" s="94" customFormat="1" ht="26.25" customHeight="1" x14ac:dyDescent="0.2">
      <c r="A17" s="97">
        <v>11</v>
      </c>
      <c r="B17" s="1005"/>
      <c r="C17" s="1006"/>
      <c r="D17" s="1006"/>
      <c r="E17" s="1006"/>
      <c r="F17" s="1006"/>
      <c r="G17" s="1006"/>
      <c r="H17" s="1006"/>
      <c r="I17" s="1006"/>
      <c r="J17" s="1006"/>
      <c r="K17" s="1006"/>
      <c r="L17" s="1006"/>
      <c r="M17" s="1006"/>
      <c r="N17" s="1006"/>
      <c r="O17" s="1006"/>
      <c r="P17" s="1007"/>
      <c r="Q17" s="1013"/>
      <c r="R17" s="1014"/>
      <c r="S17" s="1014"/>
      <c r="T17" s="1014"/>
      <c r="U17" s="1014"/>
      <c r="V17" s="1014"/>
      <c r="W17" s="1014"/>
      <c r="X17" s="1014"/>
      <c r="Y17" s="1014"/>
      <c r="Z17" s="1014"/>
      <c r="AA17" s="1014"/>
      <c r="AB17" s="1014"/>
      <c r="AC17" s="1014"/>
      <c r="AD17" s="1014"/>
      <c r="AE17" s="1015"/>
      <c r="AF17" s="1010"/>
      <c r="AG17" s="1011"/>
      <c r="AH17" s="1011"/>
      <c r="AI17" s="1011"/>
      <c r="AJ17" s="1012"/>
      <c r="AK17" s="1055"/>
      <c r="AL17" s="1056"/>
      <c r="AM17" s="1056"/>
      <c r="AN17" s="1056"/>
      <c r="AO17" s="1056"/>
      <c r="AP17" s="1056"/>
      <c r="AQ17" s="1056"/>
      <c r="AR17" s="1056"/>
      <c r="AS17" s="1056"/>
      <c r="AT17" s="1056"/>
      <c r="AU17" s="1057"/>
      <c r="AV17" s="1057"/>
      <c r="AW17" s="1057"/>
      <c r="AX17" s="1057"/>
      <c r="AY17" s="1058"/>
      <c r="AZ17" s="91"/>
      <c r="BA17" s="91"/>
      <c r="BB17" s="91"/>
      <c r="BC17" s="91"/>
      <c r="BD17" s="91"/>
      <c r="BE17" s="92"/>
      <c r="BF17" s="92"/>
      <c r="BG17" s="92"/>
      <c r="BH17" s="92"/>
      <c r="BI17" s="92"/>
      <c r="BJ17" s="92"/>
      <c r="BK17" s="92"/>
      <c r="BL17" s="92"/>
      <c r="BM17" s="92"/>
      <c r="BN17" s="92"/>
      <c r="BO17" s="92"/>
      <c r="BP17" s="92"/>
      <c r="BQ17" s="97">
        <v>11</v>
      </c>
      <c r="BR17" s="98"/>
      <c r="BS17" s="975"/>
      <c r="BT17" s="976"/>
      <c r="BU17" s="976"/>
      <c r="BV17" s="976"/>
      <c r="BW17" s="976"/>
      <c r="BX17" s="976"/>
      <c r="BY17" s="976"/>
      <c r="BZ17" s="976"/>
      <c r="CA17" s="976"/>
      <c r="CB17" s="976"/>
      <c r="CC17" s="976"/>
      <c r="CD17" s="976"/>
      <c r="CE17" s="976"/>
      <c r="CF17" s="976"/>
      <c r="CG17" s="991"/>
      <c r="CH17" s="972"/>
      <c r="CI17" s="973"/>
      <c r="CJ17" s="973"/>
      <c r="CK17" s="973"/>
      <c r="CL17" s="974"/>
      <c r="CM17" s="972"/>
      <c r="CN17" s="973"/>
      <c r="CO17" s="973"/>
      <c r="CP17" s="973"/>
      <c r="CQ17" s="974"/>
      <c r="CR17" s="972"/>
      <c r="CS17" s="973"/>
      <c r="CT17" s="973"/>
      <c r="CU17" s="973"/>
      <c r="CV17" s="974"/>
      <c r="CW17" s="972"/>
      <c r="CX17" s="973"/>
      <c r="CY17" s="973"/>
      <c r="CZ17" s="973"/>
      <c r="DA17" s="974"/>
      <c r="DB17" s="972"/>
      <c r="DC17" s="973"/>
      <c r="DD17" s="973"/>
      <c r="DE17" s="973"/>
      <c r="DF17" s="974"/>
      <c r="DG17" s="972"/>
      <c r="DH17" s="973"/>
      <c r="DI17" s="973"/>
      <c r="DJ17" s="973"/>
      <c r="DK17" s="974"/>
      <c r="DL17" s="972"/>
      <c r="DM17" s="973"/>
      <c r="DN17" s="973"/>
      <c r="DO17" s="973"/>
      <c r="DP17" s="974"/>
      <c r="DQ17" s="972"/>
      <c r="DR17" s="973"/>
      <c r="DS17" s="973"/>
      <c r="DT17" s="973"/>
      <c r="DU17" s="974"/>
      <c r="DV17" s="975"/>
      <c r="DW17" s="976"/>
      <c r="DX17" s="976"/>
      <c r="DY17" s="976"/>
      <c r="DZ17" s="977"/>
      <c r="EA17" s="93"/>
    </row>
    <row r="18" spans="1:131" s="94" customFormat="1" ht="26.25" customHeight="1" x14ac:dyDescent="0.2">
      <c r="A18" s="97">
        <v>12</v>
      </c>
      <c r="B18" s="1005"/>
      <c r="C18" s="1006"/>
      <c r="D18" s="1006"/>
      <c r="E18" s="1006"/>
      <c r="F18" s="1006"/>
      <c r="G18" s="1006"/>
      <c r="H18" s="1006"/>
      <c r="I18" s="1006"/>
      <c r="J18" s="1006"/>
      <c r="K18" s="1006"/>
      <c r="L18" s="1006"/>
      <c r="M18" s="1006"/>
      <c r="N18" s="1006"/>
      <c r="O18" s="1006"/>
      <c r="P18" s="1007"/>
      <c r="Q18" s="1013"/>
      <c r="R18" s="1014"/>
      <c r="S18" s="1014"/>
      <c r="T18" s="1014"/>
      <c r="U18" s="1014"/>
      <c r="V18" s="1014"/>
      <c r="W18" s="1014"/>
      <c r="X18" s="1014"/>
      <c r="Y18" s="1014"/>
      <c r="Z18" s="1014"/>
      <c r="AA18" s="1014"/>
      <c r="AB18" s="1014"/>
      <c r="AC18" s="1014"/>
      <c r="AD18" s="1014"/>
      <c r="AE18" s="1015"/>
      <c r="AF18" s="1010"/>
      <c r="AG18" s="1011"/>
      <c r="AH18" s="1011"/>
      <c r="AI18" s="1011"/>
      <c r="AJ18" s="1012"/>
      <c r="AK18" s="1055"/>
      <c r="AL18" s="1056"/>
      <c r="AM18" s="1056"/>
      <c r="AN18" s="1056"/>
      <c r="AO18" s="1056"/>
      <c r="AP18" s="1056"/>
      <c r="AQ18" s="1056"/>
      <c r="AR18" s="1056"/>
      <c r="AS18" s="1056"/>
      <c r="AT18" s="1056"/>
      <c r="AU18" s="1057"/>
      <c r="AV18" s="1057"/>
      <c r="AW18" s="1057"/>
      <c r="AX18" s="1057"/>
      <c r="AY18" s="1058"/>
      <c r="AZ18" s="91"/>
      <c r="BA18" s="91"/>
      <c r="BB18" s="91"/>
      <c r="BC18" s="91"/>
      <c r="BD18" s="91"/>
      <c r="BE18" s="92"/>
      <c r="BF18" s="92"/>
      <c r="BG18" s="92"/>
      <c r="BH18" s="92"/>
      <c r="BI18" s="92"/>
      <c r="BJ18" s="92"/>
      <c r="BK18" s="92"/>
      <c r="BL18" s="92"/>
      <c r="BM18" s="92"/>
      <c r="BN18" s="92"/>
      <c r="BO18" s="92"/>
      <c r="BP18" s="92"/>
      <c r="BQ18" s="97">
        <v>12</v>
      </c>
      <c r="BR18" s="98"/>
      <c r="BS18" s="975"/>
      <c r="BT18" s="976"/>
      <c r="BU18" s="976"/>
      <c r="BV18" s="976"/>
      <c r="BW18" s="976"/>
      <c r="BX18" s="976"/>
      <c r="BY18" s="976"/>
      <c r="BZ18" s="976"/>
      <c r="CA18" s="976"/>
      <c r="CB18" s="976"/>
      <c r="CC18" s="976"/>
      <c r="CD18" s="976"/>
      <c r="CE18" s="976"/>
      <c r="CF18" s="976"/>
      <c r="CG18" s="991"/>
      <c r="CH18" s="972"/>
      <c r="CI18" s="973"/>
      <c r="CJ18" s="973"/>
      <c r="CK18" s="973"/>
      <c r="CL18" s="974"/>
      <c r="CM18" s="972"/>
      <c r="CN18" s="973"/>
      <c r="CO18" s="973"/>
      <c r="CP18" s="973"/>
      <c r="CQ18" s="974"/>
      <c r="CR18" s="972"/>
      <c r="CS18" s="973"/>
      <c r="CT18" s="973"/>
      <c r="CU18" s="973"/>
      <c r="CV18" s="974"/>
      <c r="CW18" s="972"/>
      <c r="CX18" s="973"/>
      <c r="CY18" s="973"/>
      <c r="CZ18" s="973"/>
      <c r="DA18" s="974"/>
      <c r="DB18" s="972"/>
      <c r="DC18" s="973"/>
      <c r="DD18" s="973"/>
      <c r="DE18" s="973"/>
      <c r="DF18" s="974"/>
      <c r="DG18" s="972"/>
      <c r="DH18" s="973"/>
      <c r="DI18" s="973"/>
      <c r="DJ18" s="973"/>
      <c r="DK18" s="974"/>
      <c r="DL18" s="972"/>
      <c r="DM18" s="973"/>
      <c r="DN18" s="973"/>
      <c r="DO18" s="973"/>
      <c r="DP18" s="974"/>
      <c r="DQ18" s="972"/>
      <c r="DR18" s="973"/>
      <c r="DS18" s="973"/>
      <c r="DT18" s="973"/>
      <c r="DU18" s="974"/>
      <c r="DV18" s="975"/>
      <c r="DW18" s="976"/>
      <c r="DX18" s="976"/>
      <c r="DY18" s="976"/>
      <c r="DZ18" s="977"/>
      <c r="EA18" s="93"/>
    </row>
    <row r="19" spans="1:131" s="94" customFormat="1" ht="26.25" customHeight="1" x14ac:dyDescent="0.2">
      <c r="A19" s="97">
        <v>13</v>
      </c>
      <c r="B19" s="1005"/>
      <c r="C19" s="1006"/>
      <c r="D19" s="1006"/>
      <c r="E19" s="1006"/>
      <c r="F19" s="1006"/>
      <c r="G19" s="1006"/>
      <c r="H19" s="1006"/>
      <c r="I19" s="1006"/>
      <c r="J19" s="1006"/>
      <c r="K19" s="1006"/>
      <c r="L19" s="1006"/>
      <c r="M19" s="1006"/>
      <c r="N19" s="1006"/>
      <c r="O19" s="1006"/>
      <c r="P19" s="1007"/>
      <c r="Q19" s="1013"/>
      <c r="R19" s="1014"/>
      <c r="S19" s="1014"/>
      <c r="T19" s="1014"/>
      <c r="U19" s="1014"/>
      <c r="V19" s="1014"/>
      <c r="W19" s="1014"/>
      <c r="X19" s="1014"/>
      <c r="Y19" s="1014"/>
      <c r="Z19" s="1014"/>
      <c r="AA19" s="1014"/>
      <c r="AB19" s="1014"/>
      <c r="AC19" s="1014"/>
      <c r="AD19" s="1014"/>
      <c r="AE19" s="1015"/>
      <c r="AF19" s="1010"/>
      <c r="AG19" s="1011"/>
      <c r="AH19" s="1011"/>
      <c r="AI19" s="1011"/>
      <c r="AJ19" s="1012"/>
      <c r="AK19" s="1055"/>
      <c r="AL19" s="1056"/>
      <c r="AM19" s="1056"/>
      <c r="AN19" s="1056"/>
      <c r="AO19" s="1056"/>
      <c r="AP19" s="1056"/>
      <c r="AQ19" s="1056"/>
      <c r="AR19" s="1056"/>
      <c r="AS19" s="1056"/>
      <c r="AT19" s="1056"/>
      <c r="AU19" s="1057"/>
      <c r="AV19" s="1057"/>
      <c r="AW19" s="1057"/>
      <c r="AX19" s="1057"/>
      <c r="AY19" s="1058"/>
      <c r="AZ19" s="91"/>
      <c r="BA19" s="91"/>
      <c r="BB19" s="91"/>
      <c r="BC19" s="91"/>
      <c r="BD19" s="91"/>
      <c r="BE19" s="92"/>
      <c r="BF19" s="92"/>
      <c r="BG19" s="92"/>
      <c r="BH19" s="92"/>
      <c r="BI19" s="92"/>
      <c r="BJ19" s="92"/>
      <c r="BK19" s="92"/>
      <c r="BL19" s="92"/>
      <c r="BM19" s="92"/>
      <c r="BN19" s="92"/>
      <c r="BO19" s="92"/>
      <c r="BP19" s="92"/>
      <c r="BQ19" s="97">
        <v>13</v>
      </c>
      <c r="BR19" s="98"/>
      <c r="BS19" s="975"/>
      <c r="BT19" s="976"/>
      <c r="BU19" s="976"/>
      <c r="BV19" s="976"/>
      <c r="BW19" s="976"/>
      <c r="BX19" s="976"/>
      <c r="BY19" s="976"/>
      <c r="BZ19" s="976"/>
      <c r="CA19" s="976"/>
      <c r="CB19" s="976"/>
      <c r="CC19" s="976"/>
      <c r="CD19" s="976"/>
      <c r="CE19" s="976"/>
      <c r="CF19" s="976"/>
      <c r="CG19" s="991"/>
      <c r="CH19" s="972"/>
      <c r="CI19" s="973"/>
      <c r="CJ19" s="973"/>
      <c r="CK19" s="973"/>
      <c r="CL19" s="974"/>
      <c r="CM19" s="972"/>
      <c r="CN19" s="973"/>
      <c r="CO19" s="973"/>
      <c r="CP19" s="973"/>
      <c r="CQ19" s="974"/>
      <c r="CR19" s="972"/>
      <c r="CS19" s="973"/>
      <c r="CT19" s="973"/>
      <c r="CU19" s="973"/>
      <c r="CV19" s="974"/>
      <c r="CW19" s="972"/>
      <c r="CX19" s="973"/>
      <c r="CY19" s="973"/>
      <c r="CZ19" s="973"/>
      <c r="DA19" s="974"/>
      <c r="DB19" s="972"/>
      <c r="DC19" s="973"/>
      <c r="DD19" s="973"/>
      <c r="DE19" s="973"/>
      <c r="DF19" s="974"/>
      <c r="DG19" s="972"/>
      <c r="DH19" s="973"/>
      <c r="DI19" s="973"/>
      <c r="DJ19" s="973"/>
      <c r="DK19" s="974"/>
      <c r="DL19" s="972"/>
      <c r="DM19" s="973"/>
      <c r="DN19" s="973"/>
      <c r="DO19" s="973"/>
      <c r="DP19" s="974"/>
      <c r="DQ19" s="972"/>
      <c r="DR19" s="973"/>
      <c r="DS19" s="973"/>
      <c r="DT19" s="973"/>
      <c r="DU19" s="974"/>
      <c r="DV19" s="975"/>
      <c r="DW19" s="976"/>
      <c r="DX19" s="976"/>
      <c r="DY19" s="976"/>
      <c r="DZ19" s="977"/>
      <c r="EA19" s="93"/>
    </row>
    <row r="20" spans="1:131" s="94" customFormat="1" ht="26.25" customHeight="1" x14ac:dyDescent="0.2">
      <c r="A20" s="97">
        <v>14</v>
      </c>
      <c r="B20" s="1005"/>
      <c r="C20" s="1006"/>
      <c r="D20" s="1006"/>
      <c r="E20" s="1006"/>
      <c r="F20" s="1006"/>
      <c r="G20" s="1006"/>
      <c r="H20" s="1006"/>
      <c r="I20" s="1006"/>
      <c r="J20" s="1006"/>
      <c r="K20" s="1006"/>
      <c r="L20" s="1006"/>
      <c r="M20" s="1006"/>
      <c r="N20" s="1006"/>
      <c r="O20" s="1006"/>
      <c r="P20" s="1007"/>
      <c r="Q20" s="1013"/>
      <c r="R20" s="1014"/>
      <c r="S20" s="1014"/>
      <c r="T20" s="1014"/>
      <c r="U20" s="1014"/>
      <c r="V20" s="1014"/>
      <c r="W20" s="1014"/>
      <c r="X20" s="1014"/>
      <c r="Y20" s="1014"/>
      <c r="Z20" s="1014"/>
      <c r="AA20" s="1014"/>
      <c r="AB20" s="1014"/>
      <c r="AC20" s="1014"/>
      <c r="AD20" s="1014"/>
      <c r="AE20" s="1015"/>
      <c r="AF20" s="1010"/>
      <c r="AG20" s="1011"/>
      <c r="AH20" s="1011"/>
      <c r="AI20" s="1011"/>
      <c r="AJ20" s="1012"/>
      <c r="AK20" s="1055"/>
      <c r="AL20" s="1056"/>
      <c r="AM20" s="1056"/>
      <c r="AN20" s="1056"/>
      <c r="AO20" s="1056"/>
      <c r="AP20" s="1056"/>
      <c r="AQ20" s="1056"/>
      <c r="AR20" s="1056"/>
      <c r="AS20" s="1056"/>
      <c r="AT20" s="1056"/>
      <c r="AU20" s="1057"/>
      <c r="AV20" s="1057"/>
      <c r="AW20" s="1057"/>
      <c r="AX20" s="1057"/>
      <c r="AY20" s="1058"/>
      <c r="AZ20" s="91"/>
      <c r="BA20" s="91"/>
      <c r="BB20" s="91"/>
      <c r="BC20" s="91"/>
      <c r="BD20" s="91"/>
      <c r="BE20" s="92"/>
      <c r="BF20" s="92"/>
      <c r="BG20" s="92"/>
      <c r="BH20" s="92"/>
      <c r="BI20" s="92"/>
      <c r="BJ20" s="92"/>
      <c r="BK20" s="92"/>
      <c r="BL20" s="92"/>
      <c r="BM20" s="92"/>
      <c r="BN20" s="92"/>
      <c r="BO20" s="92"/>
      <c r="BP20" s="92"/>
      <c r="BQ20" s="97">
        <v>14</v>
      </c>
      <c r="BR20" s="98"/>
      <c r="BS20" s="975"/>
      <c r="BT20" s="976"/>
      <c r="BU20" s="976"/>
      <c r="BV20" s="976"/>
      <c r="BW20" s="976"/>
      <c r="BX20" s="976"/>
      <c r="BY20" s="976"/>
      <c r="BZ20" s="976"/>
      <c r="CA20" s="976"/>
      <c r="CB20" s="976"/>
      <c r="CC20" s="976"/>
      <c r="CD20" s="976"/>
      <c r="CE20" s="976"/>
      <c r="CF20" s="976"/>
      <c r="CG20" s="991"/>
      <c r="CH20" s="972"/>
      <c r="CI20" s="973"/>
      <c r="CJ20" s="973"/>
      <c r="CK20" s="973"/>
      <c r="CL20" s="974"/>
      <c r="CM20" s="972"/>
      <c r="CN20" s="973"/>
      <c r="CO20" s="973"/>
      <c r="CP20" s="973"/>
      <c r="CQ20" s="974"/>
      <c r="CR20" s="972"/>
      <c r="CS20" s="973"/>
      <c r="CT20" s="973"/>
      <c r="CU20" s="973"/>
      <c r="CV20" s="974"/>
      <c r="CW20" s="972"/>
      <c r="CX20" s="973"/>
      <c r="CY20" s="973"/>
      <c r="CZ20" s="973"/>
      <c r="DA20" s="974"/>
      <c r="DB20" s="972"/>
      <c r="DC20" s="973"/>
      <c r="DD20" s="973"/>
      <c r="DE20" s="973"/>
      <c r="DF20" s="974"/>
      <c r="DG20" s="972"/>
      <c r="DH20" s="973"/>
      <c r="DI20" s="973"/>
      <c r="DJ20" s="973"/>
      <c r="DK20" s="974"/>
      <c r="DL20" s="972"/>
      <c r="DM20" s="973"/>
      <c r="DN20" s="973"/>
      <c r="DO20" s="973"/>
      <c r="DP20" s="974"/>
      <c r="DQ20" s="972"/>
      <c r="DR20" s="973"/>
      <c r="DS20" s="973"/>
      <c r="DT20" s="973"/>
      <c r="DU20" s="974"/>
      <c r="DV20" s="975"/>
      <c r="DW20" s="976"/>
      <c r="DX20" s="976"/>
      <c r="DY20" s="976"/>
      <c r="DZ20" s="977"/>
      <c r="EA20" s="93"/>
    </row>
    <row r="21" spans="1:131" s="94" customFormat="1" ht="26.25" customHeight="1" thickBot="1" x14ac:dyDescent="0.25">
      <c r="A21" s="97">
        <v>15</v>
      </c>
      <c r="B21" s="1005"/>
      <c r="C21" s="1006"/>
      <c r="D21" s="1006"/>
      <c r="E21" s="1006"/>
      <c r="F21" s="1006"/>
      <c r="G21" s="1006"/>
      <c r="H21" s="1006"/>
      <c r="I21" s="1006"/>
      <c r="J21" s="1006"/>
      <c r="K21" s="1006"/>
      <c r="L21" s="1006"/>
      <c r="M21" s="1006"/>
      <c r="N21" s="1006"/>
      <c r="O21" s="1006"/>
      <c r="P21" s="1007"/>
      <c r="Q21" s="1013"/>
      <c r="R21" s="1014"/>
      <c r="S21" s="1014"/>
      <c r="T21" s="1014"/>
      <c r="U21" s="1014"/>
      <c r="V21" s="1014"/>
      <c r="W21" s="1014"/>
      <c r="X21" s="1014"/>
      <c r="Y21" s="1014"/>
      <c r="Z21" s="1014"/>
      <c r="AA21" s="1014"/>
      <c r="AB21" s="1014"/>
      <c r="AC21" s="1014"/>
      <c r="AD21" s="1014"/>
      <c r="AE21" s="1015"/>
      <c r="AF21" s="1010"/>
      <c r="AG21" s="1011"/>
      <c r="AH21" s="1011"/>
      <c r="AI21" s="1011"/>
      <c r="AJ21" s="1012"/>
      <c r="AK21" s="1055"/>
      <c r="AL21" s="1056"/>
      <c r="AM21" s="1056"/>
      <c r="AN21" s="1056"/>
      <c r="AO21" s="1056"/>
      <c r="AP21" s="1056"/>
      <c r="AQ21" s="1056"/>
      <c r="AR21" s="1056"/>
      <c r="AS21" s="1056"/>
      <c r="AT21" s="1056"/>
      <c r="AU21" s="1057"/>
      <c r="AV21" s="1057"/>
      <c r="AW21" s="1057"/>
      <c r="AX21" s="1057"/>
      <c r="AY21" s="1058"/>
      <c r="AZ21" s="91"/>
      <c r="BA21" s="91"/>
      <c r="BB21" s="91"/>
      <c r="BC21" s="91"/>
      <c r="BD21" s="91"/>
      <c r="BE21" s="92"/>
      <c r="BF21" s="92"/>
      <c r="BG21" s="92"/>
      <c r="BH21" s="92"/>
      <c r="BI21" s="92"/>
      <c r="BJ21" s="92"/>
      <c r="BK21" s="92"/>
      <c r="BL21" s="92"/>
      <c r="BM21" s="92"/>
      <c r="BN21" s="92"/>
      <c r="BO21" s="92"/>
      <c r="BP21" s="92"/>
      <c r="BQ21" s="97">
        <v>15</v>
      </c>
      <c r="BR21" s="98"/>
      <c r="BS21" s="975"/>
      <c r="BT21" s="976"/>
      <c r="BU21" s="976"/>
      <c r="BV21" s="976"/>
      <c r="BW21" s="976"/>
      <c r="BX21" s="976"/>
      <c r="BY21" s="976"/>
      <c r="BZ21" s="976"/>
      <c r="CA21" s="976"/>
      <c r="CB21" s="976"/>
      <c r="CC21" s="976"/>
      <c r="CD21" s="976"/>
      <c r="CE21" s="976"/>
      <c r="CF21" s="976"/>
      <c r="CG21" s="991"/>
      <c r="CH21" s="972"/>
      <c r="CI21" s="973"/>
      <c r="CJ21" s="973"/>
      <c r="CK21" s="973"/>
      <c r="CL21" s="974"/>
      <c r="CM21" s="972"/>
      <c r="CN21" s="973"/>
      <c r="CO21" s="973"/>
      <c r="CP21" s="973"/>
      <c r="CQ21" s="974"/>
      <c r="CR21" s="972"/>
      <c r="CS21" s="973"/>
      <c r="CT21" s="973"/>
      <c r="CU21" s="973"/>
      <c r="CV21" s="974"/>
      <c r="CW21" s="972"/>
      <c r="CX21" s="973"/>
      <c r="CY21" s="973"/>
      <c r="CZ21" s="973"/>
      <c r="DA21" s="974"/>
      <c r="DB21" s="972"/>
      <c r="DC21" s="973"/>
      <c r="DD21" s="973"/>
      <c r="DE21" s="973"/>
      <c r="DF21" s="974"/>
      <c r="DG21" s="972"/>
      <c r="DH21" s="973"/>
      <c r="DI21" s="973"/>
      <c r="DJ21" s="973"/>
      <c r="DK21" s="974"/>
      <c r="DL21" s="972"/>
      <c r="DM21" s="973"/>
      <c r="DN21" s="973"/>
      <c r="DO21" s="973"/>
      <c r="DP21" s="974"/>
      <c r="DQ21" s="972"/>
      <c r="DR21" s="973"/>
      <c r="DS21" s="973"/>
      <c r="DT21" s="973"/>
      <c r="DU21" s="974"/>
      <c r="DV21" s="975"/>
      <c r="DW21" s="976"/>
      <c r="DX21" s="976"/>
      <c r="DY21" s="976"/>
      <c r="DZ21" s="977"/>
      <c r="EA21" s="93"/>
    </row>
    <row r="22" spans="1:131" s="94" customFormat="1" ht="26.25" customHeight="1" x14ac:dyDescent="0.2">
      <c r="A22" s="97">
        <v>16</v>
      </c>
      <c r="B22" s="1005"/>
      <c r="C22" s="1006"/>
      <c r="D22" s="1006"/>
      <c r="E22" s="1006"/>
      <c r="F22" s="1006"/>
      <c r="G22" s="1006"/>
      <c r="H22" s="1006"/>
      <c r="I22" s="1006"/>
      <c r="J22" s="1006"/>
      <c r="K22" s="1006"/>
      <c r="L22" s="1006"/>
      <c r="M22" s="1006"/>
      <c r="N22" s="1006"/>
      <c r="O22" s="1006"/>
      <c r="P22" s="1007"/>
      <c r="Q22" s="1048"/>
      <c r="R22" s="1049"/>
      <c r="S22" s="1049"/>
      <c r="T22" s="1049"/>
      <c r="U22" s="1049"/>
      <c r="V22" s="1049"/>
      <c r="W22" s="1049"/>
      <c r="X22" s="1049"/>
      <c r="Y22" s="1049"/>
      <c r="Z22" s="1049"/>
      <c r="AA22" s="1049"/>
      <c r="AB22" s="1049"/>
      <c r="AC22" s="1049"/>
      <c r="AD22" s="1049"/>
      <c r="AE22" s="1050"/>
      <c r="AF22" s="1010"/>
      <c r="AG22" s="1011"/>
      <c r="AH22" s="1011"/>
      <c r="AI22" s="1011"/>
      <c r="AJ22" s="1012"/>
      <c r="AK22" s="1051"/>
      <c r="AL22" s="1052"/>
      <c r="AM22" s="1052"/>
      <c r="AN22" s="1052"/>
      <c r="AO22" s="1052"/>
      <c r="AP22" s="1052"/>
      <c r="AQ22" s="1052"/>
      <c r="AR22" s="1052"/>
      <c r="AS22" s="1052"/>
      <c r="AT22" s="1052"/>
      <c r="AU22" s="1053"/>
      <c r="AV22" s="1053"/>
      <c r="AW22" s="1053"/>
      <c r="AX22" s="1053"/>
      <c r="AY22" s="1054"/>
      <c r="AZ22" s="1003" t="s">
        <v>322</v>
      </c>
      <c r="BA22" s="1003"/>
      <c r="BB22" s="1003"/>
      <c r="BC22" s="1003"/>
      <c r="BD22" s="1004"/>
      <c r="BE22" s="92"/>
      <c r="BF22" s="92"/>
      <c r="BG22" s="92"/>
      <c r="BH22" s="92"/>
      <c r="BI22" s="92"/>
      <c r="BJ22" s="92"/>
      <c r="BK22" s="92"/>
      <c r="BL22" s="92"/>
      <c r="BM22" s="92"/>
      <c r="BN22" s="92"/>
      <c r="BO22" s="92"/>
      <c r="BP22" s="92"/>
      <c r="BQ22" s="97">
        <v>16</v>
      </c>
      <c r="BR22" s="98"/>
      <c r="BS22" s="975"/>
      <c r="BT22" s="976"/>
      <c r="BU22" s="976"/>
      <c r="BV22" s="976"/>
      <c r="BW22" s="976"/>
      <c r="BX22" s="976"/>
      <c r="BY22" s="976"/>
      <c r="BZ22" s="976"/>
      <c r="CA22" s="976"/>
      <c r="CB22" s="976"/>
      <c r="CC22" s="976"/>
      <c r="CD22" s="976"/>
      <c r="CE22" s="976"/>
      <c r="CF22" s="976"/>
      <c r="CG22" s="991"/>
      <c r="CH22" s="972"/>
      <c r="CI22" s="973"/>
      <c r="CJ22" s="973"/>
      <c r="CK22" s="973"/>
      <c r="CL22" s="974"/>
      <c r="CM22" s="972"/>
      <c r="CN22" s="973"/>
      <c r="CO22" s="973"/>
      <c r="CP22" s="973"/>
      <c r="CQ22" s="974"/>
      <c r="CR22" s="972"/>
      <c r="CS22" s="973"/>
      <c r="CT22" s="973"/>
      <c r="CU22" s="973"/>
      <c r="CV22" s="974"/>
      <c r="CW22" s="972"/>
      <c r="CX22" s="973"/>
      <c r="CY22" s="973"/>
      <c r="CZ22" s="973"/>
      <c r="DA22" s="974"/>
      <c r="DB22" s="972"/>
      <c r="DC22" s="973"/>
      <c r="DD22" s="973"/>
      <c r="DE22" s="973"/>
      <c r="DF22" s="974"/>
      <c r="DG22" s="972"/>
      <c r="DH22" s="973"/>
      <c r="DI22" s="973"/>
      <c r="DJ22" s="973"/>
      <c r="DK22" s="974"/>
      <c r="DL22" s="972"/>
      <c r="DM22" s="973"/>
      <c r="DN22" s="973"/>
      <c r="DO22" s="973"/>
      <c r="DP22" s="974"/>
      <c r="DQ22" s="972"/>
      <c r="DR22" s="973"/>
      <c r="DS22" s="973"/>
      <c r="DT22" s="973"/>
      <c r="DU22" s="974"/>
      <c r="DV22" s="975"/>
      <c r="DW22" s="976"/>
      <c r="DX22" s="976"/>
      <c r="DY22" s="976"/>
      <c r="DZ22" s="977"/>
      <c r="EA22" s="93"/>
    </row>
    <row r="23" spans="1:131" s="94" customFormat="1" ht="26.25" customHeight="1" thickBot="1" x14ac:dyDescent="0.25">
      <c r="A23" s="99" t="s">
        <v>323</v>
      </c>
      <c r="B23" s="912" t="s">
        <v>324</v>
      </c>
      <c r="C23" s="913"/>
      <c r="D23" s="913"/>
      <c r="E23" s="913"/>
      <c r="F23" s="913"/>
      <c r="G23" s="913"/>
      <c r="H23" s="913"/>
      <c r="I23" s="913"/>
      <c r="J23" s="913"/>
      <c r="K23" s="913"/>
      <c r="L23" s="913"/>
      <c r="M23" s="913"/>
      <c r="N23" s="913"/>
      <c r="O23" s="913"/>
      <c r="P23" s="923"/>
      <c r="Q23" s="1042">
        <v>11535</v>
      </c>
      <c r="R23" s="1036"/>
      <c r="S23" s="1036"/>
      <c r="T23" s="1036"/>
      <c r="U23" s="1036"/>
      <c r="V23" s="1036">
        <v>10815</v>
      </c>
      <c r="W23" s="1036"/>
      <c r="X23" s="1036"/>
      <c r="Y23" s="1036"/>
      <c r="Z23" s="1036"/>
      <c r="AA23" s="1036">
        <v>719</v>
      </c>
      <c r="AB23" s="1036"/>
      <c r="AC23" s="1036"/>
      <c r="AD23" s="1036"/>
      <c r="AE23" s="1043"/>
      <c r="AF23" s="1044">
        <v>541</v>
      </c>
      <c r="AG23" s="1036"/>
      <c r="AH23" s="1036"/>
      <c r="AI23" s="1036"/>
      <c r="AJ23" s="1045"/>
      <c r="AK23" s="1046"/>
      <c r="AL23" s="1047"/>
      <c r="AM23" s="1047"/>
      <c r="AN23" s="1047"/>
      <c r="AO23" s="1047"/>
      <c r="AP23" s="1036">
        <v>6915</v>
      </c>
      <c r="AQ23" s="1036"/>
      <c r="AR23" s="1036"/>
      <c r="AS23" s="1036"/>
      <c r="AT23" s="1036"/>
      <c r="AU23" s="1037"/>
      <c r="AV23" s="1037"/>
      <c r="AW23" s="1037"/>
      <c r="AX23" s="1037"/>
      <c r="AY23" s="1038"/>
      <c r="AZ23" s="1039" t="s">
        <v>62</v>
      </c>
      <c r="BA23" s="1040"/>
      <c r="BB23" s="1040"/>
      <c r="BC23" s="1040"/>
      <c r="BD23" s="1041"/>
      <c r="BE23" s="92"/>
      <c r="BF23" s="92"/>
      <c r="BG23" s="92"/>
      <c r="BH23" s="92"/>
      <c r="BI23" s="92"/>
      <c r="BJ23" s="92"/>
      <c r="BK23" s="92"/>
      <c r="BL23" s="92"/>
      <c r="BM23" s="92"/>
      <c r="BN23" s="92"/>
      <c r="BO23" s="92"/>
      <c r="BP23" s="92"/>
      <c r="BQ23" s="97">
        <v>17</v>
      </c>
      <c r="BR23" s="98"/>
      <c r="BS23" s="975"/>
      <c r="BT23" s="976"/>
      <c r="BU23" s="976"/>
      <c r="BV23" s="976"/>
      <c r="BW23" s="976"/>
      <c r="BX23" s="976"/>
      <c r="BY23" s="976"/>
      <c r="BZ23" s="976"/>
      <c r="CA23" s="976"/>
      <c r="CB23" s="976"/>
      <c r="CC23" s="976"/>
      <c r="CD23" s="976"/>
      <c r="CE23" s="976"/>
      <c r="CF23" s="976"/>
      <c r="CG23" s="991"/>
      <c r="CH23" s="972"/>
      <c r="CI23" s="973"/>
      <c r="CJ23" s="973"/>
      <c r="CK23" s="973"/>
      <c r="CL23" s="974"/>
      <c r="CM23" s="972"/>
      <c r="CN23" s="973"/>
      <c r="CO23" s="973"/>
      <c r="CP23" s="973"/>
      <c r="CQ23" s="974"/>
      <c r="CR23" s="972"/>
      <c r="CS23" s="973"/>
      <c r="CT23" s="973"/>
      <c r="CU23" s="973"/>
      <c r="CV23" s="974"/>
      <c r="CW23" s="972"/>
      <c r="CX23" s="973"/>
      <c r="CY23" s="973"/>
      <c r="CZ23" s="973"/>
      <c r="DA23" s="974"/>
      <c r="DB23" s="972"/>
      <c r="DC23" s="973"/>
      <c r="DD23" s="973"/>
      <c r="DE23" s="973"/>
      <c r="DF23" s="974"/>
      <c r="DG23" s="972"/>
      <c r="DH23" s="973"/>
      <c r="DI23" s="973"/>
      <c r="DJ23" s="973"/>
      <c r="DK23" s="974"/>
      <c r="DL23" s="972"/>
      <c r="DM23" s="973"/>
      <c r="DN23" s="973"/>
      <c r="DO23" s="973"/>
      <c r="DP23" s="974"/>
      <c r="DQ23" s="972"/>
      <c r="DR23" s="973"/>
      <c r="DS23" s="973"/>
      <c r="DT23" s="973"/>
      <c r="DU23" s="974"/>
      <c r="DV23" s="975"/>
      <c r="DW23" s="976"/>
      <c r="DX23" s="976"/>
      <c r="DY23" s="976"/>
      <c r="DZ23" s="977"/>
      <c r="EA23" s="93"/>
    </row>
    <row r="24" spans="1:131" s="94" customFormat="1" ht="26.25" customHeight="1" x14ac:dyDescent="0.2">
      <c r="A24" s="1035" t="s">
        <v>325</v>
      </c>
      <c r="B24" s="1035"/>
      <c r="C24" s="1035"/>
      <c r="D24" s="1035"/>
      <c r="E24" s="1035"/>
      <c r="F24" s="1035"/>
      <c r="G24" s="1035"/>
      <c r="H24" s="1035"/>
      <c r="I24" s="1035"/>
      <c r="J24" s="1035"/>
      <c r="K24" s="1035"/>
      <c r="L24" s="1035"/>
      <c r="M24" s="1035"/>
      <c r="N24" s="1035"/>
      <c r="O24" s="1035"/>
      <c r="P24" s="1035"/>
      <c r="Q24" s="1035"/>
      <c r="R24" s="1035"/>
      <c r="S24" s="1035"/>
      <c r="T24" s="1035"/>
      <c r="U24" s="1035"/>
      <c r="V24" s="1035"/>
      <c r="W24" s="1035"/>
      <c r="X24" s="1035"/>
      <c r="Y24" s="1035"/>
      <c r="Z24" s="1035"/>
      <c r="AA24" s="1035"/>
      <c r="AB24" s="1035"/>
      <c r="AC24" s="1035"/>
      <c r="AD24" s="1035"/>
      <c r="AE24" s="1035"/>
      <c r="AF24" s="1035"/>
      <c r="AG24" s="1035"/>
      <c r="AH24" s="1035"/>
      <c r="AI24" s="1035"/>
      <c r="AJ24" s="1035"/>
      <c r="AK24" s="1035"/>
      <c r="AL24" s="1035"/>
      <c r="AM24" s="1035"/>
      <c r="AN24" s="1035"/>
      <c r="AO24" s="1035"/>
      <c r="AP24" s="1035"/>
      <c r="AQ24" s="1035"/>
      <c r="AR24" s="1035"/>
      <c r="AS24" s="1035"/>
      <c r="AT24" s="1035"/>
      <c r="AU24" s="1035"/>
      <c r="AV24" s="1035"/>
      <c r="AW24" s="1035"/>
      <c r="AX24" s="1035"/>
      <c r="AY24" s="1035"/>
      <c r="AZ24" s="91"/>
      <c r="BA24" s="91"/>
      <c r="BB24" s="91"/>
      <c r="BC24" s="91"/>
      <c r="BD24" s="91"/>
      <c r="BE24" s="92"/>
      <c r="BF24" s="92"/>
      <c r="BG24" s="92"/>
      <c r="BH24" s="92"/>
      <c r="BI24" s="92"/>
      <c r="BJ24" s="92"/>
      <c r="BK24" s="92"/>
      <c r="BL24" s="92"/>
      <c r="BM24" s="92"/>
      <c r="BN24" s="92"/>
      <c r="BO24" s="92"/>
      <c r="BP24" s="92"/>
      <c r="BQ24" s="97">
        <v>18</v>
      </c>
      <c r="BR24" s="98"/>
      <c r="BS24" s="975"/>
      <c r="BT24" s="976"/>
      <c r="BU24" s="976"/>
      <c r="BV24" s="976"/>
      <c r="BW24" s="976"/>
      <c r="BX24" s="976"/>
      <c r="BY24" s="976"/>
      <c r="BZ24" s="976"/>
      <c r="CA24" s="976"/>
      <c r="CB24" s="976"/>
      <c r="CC24" s="976"/>
      <c r="CD24" s="976"/>
      <c r="CE24" s="976"/>
      <c r="CF24" s="976"/>
      <c r="CG24" s="991"/>
      <c r="CH24" s="972"/>
      <c r="CI24" s="973"/>
      <c r="CJ24" s="973"/>
      <c r="CK24" s="973"/>
      <c r="CL24" s="974"/>
      <c r="CM24" s="972"/>
      <c r="CN24" s="973"/>
      <c r="CO24" s="973"/>
      <c r="CP24" s="973"/>
      <c r="CQ24" s="974"/>
      <c r="CR24" s="972"/>
      <c r="CS24" s="973"/>
      <c r="CT24" s="973"/>
      <c r="CU24" s="973"/>
      <c r="CV24" s="974"/>
      <c r="CW24" s="972"/>
      <c r="CX24" s="973"/>
      <c r="CY24" s="973"/>
      <c r="CZ24" s="973"/>
      <c r="DA24" s="974"/>
      <c r="DB24" s="972"/>
      <c r="DC24" s="973"/>
      <c r="DD24" s="973"/>
      <c r="DE24" s="973"/>
      <c r="DF24" s="974"/>
      <c r="DG24" s="972"/>
      <c r="DH24" s="973"/>
      <c r="DI24" s="973"/>
      <c r="DJ24" s="973"/>
      <c r="DK24" s="974"/>
      <c r="DL24" s="972"/>
      <c r="DM24" s="973"/>
      <c r="DN24" s="973"/>
      <c r="DO24" s="973"/>
      <c r="DP24" s="974"/>
      <c r="DQ24" s="972"/>
      <c r="DR24" s="973"/>
      <c r="DS24" s="973"/>
      <c r="DT24" s="973"/>
      <c r="DU24" s="974"/>
      <c r="DV24" s="975"/>
      <c r="DW24" s="976"/>
      <c r="DX24" s="976"/>
      <c r="DY24" s="976"/>
      <c r="DZ24" s="977"/>
      <c r="EA24" s="93"/>
    </row>
    <row r="25" spans="1:131" ht="26.25" customHeight="1" thickBot="1" x14ac:dyDescent="0.25">
      <c r="A25" s="1034" t="s">
        <v>326</v>
      </c>
      <c r="B25" s="1034"/>
      <c r="C25" s="1034"/>
      <c r="D25" s="1034"/>
      <c r="E25" s="1034"/>
      <c r="F25" s="1034"/>
      <c r="G25" s="1034"/>
      <c r="H25" s="1034"/>
      <c r="I25" s="1034"/>
      <c r="J25" s="1034"/>
      <c r="K25" s="1034"/>
      <c r="L25" s="1034"/>
      <c r="M25" s="1034"/>
      <c r="N25" s="1034"/>
      <c r="O25" s="1034"/>
      <c r="P25" s="1034"/>
      <c r="Q25" s="1034"/>
      <c r="R25" s="1034"/>
      <c r="S25" s="1034"/>
      <c r="T25" s="1034"/>
      <c r="U25" s="1034"/>
      <c r="V25" s="1034"/>
      <c r="W25" s="1034"/>
      <c r="X25" s="1034"/>
      <c r="Y25" s="1034"/>
      <c r="Z25" s="1034"/>
      <c r="AA25" s="1034"/>
      <c r="AB25" s="1034"/>
      <c r="AC25" s="1034"/>
      <c r="AD25" s="1034"/>
      <c r="AE25" s="1034"/>
      <c r="AF25" s="1034"/>
      <c r="AG25" s="1034"/>
      <c r="AH25" s="1034"/>
      <c r="AI25" s="1034"/>
      <c r="AJ25" s="1034"/>
      <c r="AK25" s="1034"/>
      <c r="AL25" s="1034"/>
      <c r="AM25" s="1034"/>
      <c r="AN25" s="1034"/>
      <c r="AO25" s="1034"/>
      <c r="AP25" s="1034"/>
      <c r="AQ25" s="1034"/>
      <c r="AR25" s="1034"/>
      <c r="AS25" s="1034"/>
      <c r="AT25" s="1034"/>
      <c r="AU25" s="1034"/>
      <c r="AV25" s="1034"/>
      <c r="AW25" s="1034"/>
      <c r="AX25" s="1034"/>
      <c r="AY25" s="1034"/>
      <c r="AZ25" s="1034"/>
      <c r="BA25" s="1034"/>
      <c r="BB25" s="1034"/>
      <c r="BC25" s="1034"/>
      <c r="BD25" s="1034"/>
      <c r="BE25" s="1034"/>
      <c r="BF25" s="1034"/>
      <c r="BG25" s="1034"/>
      <c r="BH25" s="1034"/>
      <c r="BI25" s="1034"/>
      <c r="BJ25" s="91"/>
      <c r="BK25" s="91"/>
      <c r="BL25" s="91"/>
      <c r="BM25" s="91"/>
      <c r="BN25" s="91"/>
      <c r="BO25" s="100"/>
      <c r="BP25" s="100"/>
      <c r="BQ25" s="97">
        <v>19</v>
      </c>
      <c r="BR25" s="98"/>
      <c r="BS25" s="975"/>
      <c r="BT25" s="976"/>
      <c r="BU25" s="976"/>
      <c r="BV25" s="976"/>
      <c r="BW25" s="976"/>
      <c r="BX25" s="976"/>
      <c r="BY25" s="976"/>
      <c r="BZ25" s="976"/>
      <c r="CA25" s="976"/>
      <c r="CB25" s="976"/>
      <c r="CC25" s="976"/>
      <c r="CD25" s="976"/>
      <c r="CE25" s="976"/>
      <c r="CF25" s="976"/>
      <c r="CG25" s="991"/>
      <c r="CH25" s="972"/>
      <c r="CI25" s="973"/>
      <c r="CJ25" s="973"/>
      <c r="CK25" s="973"/>
      <c r="CL25" s="974"/>
      <c r="CM25" s="972"/>
      <c r="CN25" s="973"/>
      <c r="CO25" s="973"/>
      <c r="CP25" s="973"/>
      <c r="CQ25" s="974"/>
      <c r="CR25" s="972"/>
      <c r="CS25" s="973"/>
      <c r="CT25" s="973"/>
      <c r="CU25" s="973"/>
      <c r="CV25" s="974"/>
      <c r="CW25" s="972"/>
      <c r="CX25" s="973"/>
      <c r="CY25" s="973"/>
      <c r="CZ25" s="973"/>
      <c r="DA25" s="974"/>
      <c r="DB25" s="972"/>
      <c r="DC25" s="973"/>
      <c r="DD25" s="973"/>
      <c r="DE25" s="973"/>
      <c r="DF25" s="974"/>
      <c r="DG25" s="972"/>
      <c r="DH25" s="973"/>
      <c r="DI25" s="973"/>
      <c r="DJ25" s="973"/>
      <c r="DK25" s="974"/>
      <c r="DL25" s="972"/>
      <c r="DM25" s="973"/>
      <c r="DN25" s="973"/>
      <c r="DO25" s="973"/>
      <c r="DP25" s="974"/>
      <c r="DQ25" s="972"/>
      <c r="DR25" s="973"/>
      <c r="DS25" s="973"/>
      <c r="DT25" s="973"/>
      <c r="DU25" s="974"/>
      <c r="DV25" s="975"/>
      <c r="DW25" s="976"/>
      <c r="DX25" s="976"/>
      <c r="DY25" s="976"/>
      <c r="DZ25" s="977"/>
      <c r="EA25" s="89"/>
    </row>
    <row r="26" spans="1:131" ht="26.25" customHeight="1" x14ac:dyDescent="0.2">
      <c r="A26" s="978" t="s">
        <v>300</v>
      </c>
      <c r="B26" s="979"/>
      <c r="C26" s="979"/>
      <c r="D26" s="979"/>
      <c r="E26" s="979"/>
      <c r="F26" s="979"/>
      <c r="G26" s="979"/>
      <c r="H26" s="979"/>
      <c r="I26" s="979"/>
      <c r="J26" s="979"/>
      <c r="K26" s="979"/>
      <c r="L26" s="979"/>
      <c r="M26" s="979"/>
      <c r="N26" s="979"/>
      <c r="O26" s="979"/>
      <c r="P26" s="980"/>
      <c r="Q26" s="964" t="s">
        <v>327</v>
      </c>
      <c r="R26" s="965"/>
      <c r="S26" s="965"/>
      <c r="T26" s="965"/>
      <c r="U26" s="966"/>
      <c r="V26" s="964" t="s">
        <v>328</v>
      </c>
      <c r="W26" s="965"/>
      <c r="X26" s="965"/>
      <c r="Y26" s="965"/>
      <c r="Z26" s="966"/>
      <c r="AA26" s="964" t="s">
        <v>329</v>
      </c>
      <c r="AB26" s="965"/>
      <c r="AC26" s="965"/>
      <c r="AD26" s="965"/>
      <c r="AE26" s="965"/>
      <c r="AF26" s="1030" t="s">
        <v>330</v>
      </c>
      <c r="AG26" s="985"/>
      <c r="AH26" s="985"/>
      <c r="AI26" s="985"/>
      <c r="AJ26" s="1031"/>
      <c r="AK26" s="965" t="s">
        <v>331</v>
      </c>
      <c r="AL26" s="965"/>
      <c r="AM26" s="965"/>
      <c r="AN26" s="965"/>
      <c r="AO26" s="966"/>
      <c r="AP26" s="964" t="s">
        <v>332</v>
      </c>
      <c r="AQ26" s="965"/>
      <c r="AR26" s="965"/>
      <c r="AS26" s="965"/>
      <c r="AT26" s="966"/>
      <c r="AU26" s="964" t="s">
        <v>333</v>
      </c>
      <c r="AV26" s="965"/>
      <c r="AW26" s="965"/>
      <c r="AX26" s="965"/>
      <c r="AY26" s="966"/>
      <c r="AZ26" s="964" t="s">
        <v>334</v>
      </c>
      <c r="BA26" s="965"/>
      <c r="BB26" s="965"/>
      <c r="BC26" s="965"/>
      <c r="BD26" s="966"/>
      <c r="BE26" s="964" t="s">
        <v>307</v>
      </c>
      <c r="BF26" s="965"/>
      <c r="BG26" s="965"/>
      <c r="BH26" s="965"/>
      <c r="BI26" s="970"/>
      <c r="BJ26" s="91"/>
      <c r="BK26" s="91"/>
      <c r="BL26" s="91"/>
      <c r="BM26" s="91"/>
      <c r="BN26" s="91"/>
      <c r="BO26" s="100"/>
      <c r="BP26" s="100"/>
      <c r="BQ26" s="97">
        <v>20</v>
      </c>
      <c r="BR26" s="98"/>
      <c r="BS26" s="975"/>
      <c r="BT26" s="976"/>
      <c r="BU26" s="976"/>
      <c r="BV26" s="976"/>
      <c r="BW26" s="976"/>
      <c r="BX26" s="976"/>
      <c r="BY26" s="976"/>
      <c r="BZ26" s="976"/>
      <c r="CA26" s="976"/>
      <c r="CB26" s="976"/>
      <c r="CC26" s="976"/>
      <c r="CD26" s="976"/>
      <c r="CE26" s="976"/>
      <c r="CF26" s="976"/>
      <c r="CG26" s="991"/>
      <c r="CH26" s="972"/>
      <c r="CI26" s="973"/>
      <c r="CJ26" s="973"/>
      <c r="CK26" s="973"/>
      <c r="CL26" s="974"/>
      <c r="CM26" s="972"/>
      <c r="CN26" s="973"/>
      <c r="CO26" s="973"/>
      <c r="CP26" s="973"/>
      <c r="CQ26" s="974"/>
      <c r="CR26" s="972"/>
      <c r="CS26" s="973"/>
      <c r="CT26" s="973"/>
      <c r="CU26" s="973"/>
      <c r="CV26" s="974"/>
      <c r="CW26" s="972"/>
      <c r="CX26" s="973"/>
      <c r="CY26" s="973"/>
      <c r="CZ26" s="973"/>
      <c r="DA26" s="974"/>
      <c r="DB26" s="972"/>
      <c r="DC26" s="973"/>
      <c r="DD26" s="973"/>
      <c r="DE26" s="973"/>
      <c r="DF26" s="974"/>
      <c r="DG26" s="972"/>
      <c r="DH26" s="973"/>
      <c r="DI26" s="973"/>
      <c r="DJ26" s="973"/>
      <c r="DK26" s="974"/>
      <c r="DL26" s="972"/>
      <c r="DM26" s="973"/>
      <c r="DN26" s="973"/>
      <c r="DO26" s="973"/>
      <c r="DP26" s="974"/>
      <c r="DQ26" s="972"/>
      <c r="DR26" s="973"/>
      <c r="DS26" s="973"/>
      <c r="DT26" s="973"/>
      <c r="DU26" s="974"/>
      <c r="DV26" s="975"/>
      <c r="DW26" s="976"/>
      <c r="DX26" s="976"/>
      <c r="DY26" s="976"/>
      <c r="DZ26" s="977"/>
      <c r="EA26" s="89"/>
    </row>
    <row r="27" spans="1:131" ht="26.25" customHeight="1" thickBot="1" x14ac:dyDescent="0.25">
      <c r="A27" s="981"/>
      <c r="B27" s="982"/>
      <c r="C27" s="982"/>
      <c r="D27" s="982"/>
      <c r="E27" s="982"/>
      <c r="F27" s="982"/>
      <c r="G27" s="982"/>
      <c r="H27" s="982"/>
      <c r="I27" s="982"/>
      <c r="J27" s="982"/>
      <c r="K27" s="982"/>
      <c r="L27" s="982"/>
      <c r="M27" s="982"/>
      <c r="N27" s="982"/>
      <c r="O27" s="982"/>
      <c r="P27" s="983"/>
      <c r="Q27" s="967"/>
      <c r="R27" s="968"/>
      <c r="S27" s="968"/>
      <c r="T27" s="968"/>
      <c r="U27" s="969"/>
      <c r="V27" s="967"/>
      <c r="W27" s="968"/>
      <c r="X27" s="968"/>
      <c r="Y27" s="968"/>
      <c r="Z27" s="969"/>
      <c r="AA27" s="967"/>
      <c r="AB27" s="968"/>
      <c r="AC27" s="968"/>
      <c r="AD27" s="968"/>
      <c r="AE27" s="968"/>
      <c r="AF27" s="1032"/>
      <c r="AG27" s="988"/>
      <c r="AH27" s="988"/>
      <c r="AI27" s="988"/>
      <c r="AJ27" s="1033"/>
      <c r="AK27" s="968"/>
      <c r="AL27" s="968"/>
      <c r="AM27" s="968"/>
      <c r="AN27" s="968"/>
      <c r="AO27" s="969"/>
      <c r="AP27" s="967"/>
      <c r="AQ27" s="968"/>
      <c r="AR27" s="968"/>
      <c r="AS27" s="968"/>
      <c r="AT27" s="969"/>
      <c r="AU27" s="967"/>
      <c r="AV27" s="968"/>
      <c r="AW27" s="968"/>
      <c r="AX27" s="968"/>
      <c r="AY27" s="969"/>
      <c r="AZ27" s="967"/>
      <c r="BA27" s="968"/>
      <c r="BB27" s="968"/>
      <c r="BC27" s="968"/>
      <c r="BD27" s="969"/>
      <c r="BE27" s="967"/>
      <c r="BF27" s="968"/>
      <c r="BG27" s="968"/>
      <c r="BH27" s="968"/>
      <c r="BI27" s="971"/>
      <c r="BJ27" s="91"/>
      <c r="BK27" s="91"/>
      <c r="BL27" s="91"/>
      <c r="BM27" s="91"/>
      <c r="BN27" s="91"/>
      <c r="BO27" s="100"/>
      <c r="BP27" s="100"/>
      <c r="BQ27" s="97">
        <v>21</v>
      </c>
      <c r="BR27" s="98"/>
      <c r="BS27" s="975"/>
      <c r="BT27" s="976"/>
      <c r="BU27" s="976"/>
      <c r="BV27" s="976"/>
      <c r="BW27" s="976"/>
      <c r="BX27" s="976"/>
      <c r="BY27" s="976"/>
      <c r="BZ27" s="976"/>
      <c r="CA27" s="976"/>
      <c r="CB27" s="976"/>
      <c r="CC27" s="976"/>
      <c r="CD27" s="976"/>
      <c r="CE27" s="976"/>
      <c r="CF27" s="976"/>
      <c r="CG27" s="991"/>
      <c r="CH27" s="972"/>
      <c r="CI27" s="973"/>
      <c r="CJ27" s="973"/>
      <c r="CK27" s="973"/>
      <c r="CL27" s="974"/>
      <c r="CM27" s="972"/>
      <c r="CN27" s="973"/>
      <c r="CO27" s="973"/>
      <c r="CP27" s="973"/>
      <c r="CQ27" s="974"/>
      <c r="CR27" s="972"/>
      <c r="CS27" s="973"/>
      <c r="CT27" s="973"/>
      <c r="CU27" s="973"/>
      <c r="CV27" s="974"/>
      <c r="CW27" s="972"/>
      <c r="CX27" s="973"/>
      <c r="CY27" s="973"/>
      <c r="CZ27" s="973"/>
      <c r="DA27" s="974"/>
      <c r="DB27" s="972"/>
      <c r="DC27" s="973"/>
      <c r="DD27" s="973"/>
      <c r="DE27" s="973"/>
      <c r="DF27" s="974"/>
      <c r="DG27" s="972"/>
      <c r="DH27" s="973"/>
      <c r="DI27" s="973"/>
      <c r="DJ27" s="973"/>
      <c r="DK27" s="974"/>
      <c r="DL27" s="972"/>
      <c r="DM27" s="973"/>
      <c r="DN27" s="973"/>
      <c r="DO27" s="973"/>
      <c r="DP27" s="974"/>
      <c r="DQ27" s="972"/>
      <c r="DR27" s="973"/>
      <c r="DS27" s="973"/>
      <c r="DT27" s="973"/>
      <c r="DU27" s="974"/>
      <c r="DV27" s="975"/>
      <c r="DW27" s="976"/>
      <c r="DX27" s="976"/>
      <c r="DY27" s="976"/>
      <c r="DZ27" s="977"/>
      <c r="EA27" s="89"/>
    </row>
    <row r="28" spans="1:131" ht="26.25" customHeight="1" thickTop="1" x14ac:dyDescent="0.2">
      <c r="A28" s="101">
        <v>1</v>
      </c>
      <c r="B28" s="1019" t="s">
        <v>335</v>
      </c>
      <c r="C28" s="1020"/>
      <c r="D28" s="1020"/>
      <c r="E28" s="1020"/>
      <c r="F28" s="1020"/>
      <c r="G28" s="1020"/>
      <c r="H28" s="1020"/>
      <c r="I28" s="1020"/>
      <c r="J28" s="1020"/>
      <c r="K28" s="1020"/>
      <c r="L28" s="1020"/>
      <c r="M28" s="1020"/>
      <c r="N28" s="1020"/>
      <c r="O28" s="1020"/>
      <c r="P28" s="1021"/>
      <c r="Q28" s="1022">
        <v>1919</v>
      </c>
      <c r="R28" s="1023"/>
      <c r="S28" s="1023"/>
      <c r="T28" s="1023"/>
      <c r="U28" s="1023"/>
      <c r="V28" s="1023">
        <v>1807</v>
      </c>
      <c r="W28" s="1023"/>
      <c r="X28" s="1023"/>
      <c r="Y28" s="1023"/>
      <c r="Z28" s="1023"/>
      <c r="AA28" s="1023">
        <v>112</v>
      </c>
      <c r="AB28" s="1023"/>
      <c r="AC28" s="1023"/>
      <c r="AD28" s="1023"/>
      <c r="AE28" s="1024"/>
      <c r="AF28" s="1025">
        <v>112</v>
      </c>
      <c r="AG28" s="1023"/>
      <c r="AH28" s="1023"/>
      <c r="AI28" s="1023"/>
      <c r="AJ28" s="1026"/>
      <c r="AK28" s="1027">
        <v>123</v>
      </c>
      <c r="AL28" s="1028"/>
      <c r="AM28" s="1028"/>
      <c r="AN28" s="1028"/>
      <c r="AO28" s="1028"/>
      <c r="AP28" s="1028" t="s">
        <v>321</v>
      </c>
      <c r="AQ28" s="1028"/>
      <c r="AR28" s="1028"/>
      <c r="AS28" s="1028"/>
      <c r="AT28" s="1028"/>
      <c r="AU28" s="1028" t="s">
        <v>321</v>
      </c>
      <c r="AV28" s="1028"/>
      <c r="AW28" s="1028"/>
      <c r="AX28" s="1028"/>
      <c r="AY28" s="1028"/>
      <c r="AZ28" s="1029" t="s">
        <v>321</v>
      </c>
      <c r="BA28" s="1029"/>
      <c r="BB28" s="1029"/>
      <c r="BC28" s="1029"/>
      <c r="BD28" s="1029"/>
      <c r="BE28" s="1017"/>
      <c r="BF28" s="1017"/>
      <c r="BG28" s="1017"/>
      <c r="BH28" s="1017"/>
      <c r="BI28" s="1018"/>
      <c r="BJ28" s="91"/>
      <c r="BK28" s="91"/>
      <c r="BL28" s="91"/>
      <c r="BM28" s="91"/>
      <c r="BN28" s="91"/>
      <c r="BO28" s="100"/>
      <c r="BP28" s="100"/>
      <c r="BQ28" s="97">
        <v>22</v>
      </c>
      <c r="BR28" s="98"/>
      <c r="BS28" s="975"/>
      <c r="BT28" s="976"/>
      <c r="BU28" s="976"/>
      <c r="BV28" s="976"/>
      <c r="BW28" s="976"/>
      <c r="BX28" s="976"/>
      <c r="BY28" s="976"/>
      <c r="BZ28" s="976"/>
      <c r="CA28" s="976"/>
      <c r="CB28" s="976"/>
      <c r="CC28" s="976"/>
      <c r="CD28" s="976"/>
      <c r="CE28" s="976"/>
      <c r="CF28" s="976"/>
      <c r="CG28" s="991"/>
      <c r="CH28" s="972"/>
      <c r="CI28" s="973"/>
      <c r="CJ28" s="973"/>
      <c r="CK28" s="973"/>
      <c r="CL28" s="974"/>
      <c r="CM28" s="972"/>
      <c r="CN28" s="973"/>
      <c r="CO28" s="973"/>
      <c r="CP28" s="973"/>
      <c r="CQ28" s="974"/>
      <c r="CR28" s="972"/>
      <c r="CS28" s="973"/>
      <c r="CT28" s="973"/>
      <c r="CU28" s="973"/>
      <c r="CV28" s="974"/>
      <c r="CW28" s="972"/>
      <c r="CX28" s="973"/>
      <c r="CY28" s="973"/>
      <c r="CZ28" s="973"/>
      <c r="DA28" s="974"/>
      <c r="DB28" s="972"/>
      <c r="DC28" s="973"/>
      <c r="DD28" s="973"/>
      <c r="DE28" s="973"/>
      <c r="DF28" s="974"/>
      <c r="DG28" s="972"/>
      <c r="DH28" s="973"/>
      <c r="DI28" s="973"/>
      <c r="DJ28" s="973"/>
      <c r="DK28" s="974"/>
      <c r="DL28" s="972"/>
      <c r="DM28" s="973"/>
      <c r="DN28" s="973"/>
      <c r="DO28" s="973"/>
      <c r="DP28" s="974"/>
      <c r="DQ28" s="972"/>
      <c r="DR28" s="973"/>
      <c r="DS28" s="973"/>
      <c r="DT28" s="973"/>
      <c r="DU28" s="974"/>
      <c r="DV28" s="975"/>
      <c r="DW28" s="976"/>
      <c r="DX28" s="976"/>
      <c r="DY28" s="976"/>
      <c r="DZ28" s="977"/>
      <c r="EA28" s="89"/>
    </row>
    <row r="29" spans="1:131" ht="26.25" customHeight="1" x14ac:dyDescent="0.2">
      <c r="A29" s="101">
        <v>2</v>
      </c>
      <c r="B29" s="1005" t="s">
        <v>336</v>
      </c>
      <c r="C29" s="1006"/>
      <c r="D29" s="1006"/>
      <c r="E29" s="1006"/>
      <c r="F29" s="1006"/>
      <c r="G29" s="1006"/>
      <c r="H29" s="1006"/>
      <c r="I29" s="1006"/>
      <c r="J29" s="1006"/>
      <c r="K29" s="1006"/>
      <c r="L29" s="1006"/>
      <c r="M29" s="1006"/>
      <c r="N29" s="1006"/>
      <c r="O29" s="1006"/>
      <c r="P29" s="1007"/>
      <c r="Q29" s="1013">
        <v>260</v>
      </c>
      <c r="R29" s="1014"/>
      <c r="S29" s="1014"/>
      <c r="T29" s="1014"/>
      <c r="U29" s="1014"/>
      <c r="V29" s="1014">
        <v>260</v>
      </c>
      <c r="W29" s="1014"/>
      <c r="X29" s="1014"/>
      <c r="Y29" s="1014"/>
      <c r="Z29" s="1014"/>
      <c r="AA29" s="1014">
        <v>0</v>
      </c>
      <c r="AB29" s="1014"/>
      <c r="AC29" s="1014"/>
      <c r="AD29" s="1014"/>
      <c r="AE29" s="1015"/>
      <c r="AF29" s="1010">
        <v>0</v>
      </c>
      <c r="AG29" s="1011"/>
      <c r="AH29" s="1011"/>
      <c r="AI29" s="1011"/>
      <c r="AJ29" s="1012"/>
      <c r="AK29" s="955">
        <v>64</v>
      </c>
      <c r="AL29" s="946"/>
      <c r="AM29" s="946"/>
      <c r="AN29" s="946"/>
      <c r="AO29" s="946"/>
      <c r="AP29" s="946" t="s">
        <v>321</v>
      </c>
      <c r="AQ29" s="946"/>
      <c r="AR29" s="946"/>
      <c r="AS29" s="946"/>
      <c r="AT29" s="946"/>
      <c r="AU29" s="946" t="s">
        <v>321</v>
      </c>
      <c r="AV29" s="946"/>
      <c r="AW29" s="946"/>
      <c r="AX29" s="946"/>
      <c r="AY29" s="946"/>
      <c r="AZ29" s="1016" t="s">
        <v>321</v>
      </c>
      <c r="BA29" s="1016"/>
      <c r="BB29" s="1016"/>
      <c r="BC29" s="1016"/>
      <c r="BD29" s="1016"/>
      <c r="BE29" s="947"/>
      <c r="BF29" s="947"/>
      <c r="BG29" s="947"/>
      <c r="BH29" s="947"/>
      <c r="BI29" s="948"/>
      <c r="BJ29" s="91"/>
      <c r="BK29" s="91"/>
      <c r="BL29" s="91"/>
      <c r="BM29" s="91"/>
      <c r="BN29" s="91"/>
      <c r="BO29" s="100"/>
      <c r="BP29" s="100"/>
      <c r="BQ29" s="97">
        <v>23</v>
      </c>
      <c r="BR29" s="98"/>
      <c r="BS29" s="975"/>
      <c r="BT29" s="976"/>
      <c r="BU29" s="976"/>
      <c r="BV29" s="976"/>
      <c r="BW29" s="976"/>
      <c r="BX29" s="976"/>
      <c r="BY29" s="976"/>
      <c r="BZ29" s="976"/>
      <c r="CA29" s="976"/>
      <c r="CB29" s="976"/>
      <c r="CC29" s="976"/>
      <c r="CD29" s="976"/>
      <c r="CE29" s="976"/>
      <c r="CF29" s="976"/>
      <c r="CG29" s="991"/>
      <c r="CH29" s="972"/>
      <c r="CI29" s="973"/>
      <c r="CJ29" s="973"/>
      <c r="CK29" s="973"/>
      <c r="CL29" s="974"/>
      <c r="CM29" s="972"/>
      <c r="CN29" s="973"/>
      <c r="CO29" s="973"/>
      <c r="CP29" s="973"/>
      <c r="CQ29" s="974"/>
      <c r="CR29" s="972"/>
      <c r="CS29" s="973"/>
      <c r="CT29" s="973"/>
      <c r="CU29" s="973"/>
      <c r="CV29" s="974"/>
      <c r="CW29" s="972"/>
      <c r="CX29" s="973"/>
      <c r="CY29" s="973"/>
      <c r="CZ29" s="973"/>
      <c r="DA29" s="974"/>
      <c r="DB29" s="972"/>
      <c r="DC29" s="973"/>
      <c r="DD29" s="973"/>
      <c r="DE29" s="973"/>
      <c r="DF29" s="974"/>
      <c r="DG29" s="972"/>
      <c r="DH29" s="973"/>
      <c r="DI29" s="973"/>
      <c r="DJ29" s="973"/>
      <c r="DK29" s="974"/>
      <c r="DL29" s="972"/>
      <c r="DM29" s="973"/>
      <c r="DN29" s="973"/>
      <c r="DO29" s="973"/>
      <c r="DP29" s="974"/>
      <c r="DQ29" s="972"/>
      <c r="DR29" s="973"/>
      <c r="DS29" s="973"/>
      <c r="DT29" s="973"/>
      <c r="DU29" s="974"/>
      <c r="DV29" s="975"/>
      <c r="DW29" s="976"/>
      <c r="DX29" s="976"/>
      <c r="DY29" s="976"/>
      <c r="DZ29" s="977"/>
      <c r="EA29" s="89"/>
    </row>
    <row r="30" spans="1:131" ht="26.25" customHeight="1" x14ac:dyDescent="0.2">
      <c r="A30" s="101">
        <v>3</v>
      </c>
      <c r="B30" s="1005" t="s">
        <v>337</v>
      </c>
      <c r="C30" s="1006"/>
      <c r="D30" s="1006"/>
      <c r="E30" s="1006"/>
      <c r="F30" s="1006"/>
      <c r="G30" s="1006"/>
      <c r="H30" s="1006"/>
      <c r="I30" s="1006"/>
      <c r="J30" s="1006"/>
      <c r="K30" s="1006"/>
      <c r="L30" s="1006"/>
      <c r="M30" s="1006"/>
      <c r="N30" s="1006"/>
      <c r="O30" s="1006"/>
      <c r="P30" s="1007"/>
      <c r="Q30" s="1013">
        <v>2052</v>
      </c>
      <c r="R30" s="1014"/>
      <c r="S30" s="1014"/>
      <c r="T30" s="1014"/>
      <c r="U30" s="1014"/>
      <c r="V30" s="1014">
        <v>1908</v>
      </c>
      <c r="W30" s="1014"/>
      <c r="X30" s="1014"/>
      <c r="Y30" s="1014"/>
      <c r="Z30" s="1014"/>
      <c r="AA30" s="1014">
        <v>144</v>
      </c>
      <c r="AB30" s="1014"/>
      <c r="AC30" s="1014"/>
      <c r="AD30" s="1014"/>
      <c r="AE30" s="1015"/>
      <c r="AF30" s="1010">
        <v>144</v>
      </c>
      <c r="AG30" s="1011"/>
      <c r="AH30" s="1011"/>
      <c r="AI30" s="1011"/>
      <c r="AJ30" s="1012"/>
      <c r="AK30" s="955">
        <v>263</v>
      </c>
      <c r="AL30" s="946"/>
      <c r="AM30" s="946"/>
      <c r="AN30" s="946"/>
      <c r="AO30" s="946"/>
      <c r="AP30" s="946" t="s">
        <v>321</v>
      </c>
      <c r="AQ30" s="946"/>
      <c r="AR30" s="946"/>
      <c r="AS30" s="946"/>
      <c r="AT30" s="946"/>
      <c r="AU30" s="946" t="s">
        <v>321</v>
      </c>
      <c r="AV30" s="946"/>
      <c r="AW30" s="946"/>
      <c r="AX30" s="946"/>
      <c r="AY30" s="946"/>
      <c r="AZ30" s="1016" t="s">
        <v>321</v>
      </c>
      <c r="BA30" s="1016"/>
      <c r="BB30" s="1016"/>
      <c r="BC30" s="1016"/>
      <c r="BD30" s="1016"/>
      <c r="BE30" s="947"/>
      <c r="BF30" s="947"/>
      <c r="BG30" s="947"/>
      <c r="BH30" s="947"/>
      <c r="BI30" s="948"/>
      <c r="BJ30" s="91"/>
      <c r="BK30" s="91"/>
      <c r="BL30" s="91"/>
      <c r="BM30" s="91"/>
      <c r="BN30" s="91"/>
      <c r="BO30" s="100"/>
      <c r="BP30" s="100"/>
      <c r="BQ30" s="97">
        <v>24</v>
      </c>
      <c r="BR30" s="98"/>
      <c r="BS30" s="975"/>
      <c r="BT30" s="976"/>
      <c r="BU30" s="976"/>
      <c r="BV30" s="976"/>
      <c r="BW30" s="976"/>
      <c r="BX30" s="976"/>
      <c r="BY30" s="976"/>
      <c r="BZ30" s="976"/>
      <c r="CA30" s="976"/>
      <c r="CB30" s="976"/>
      <c r="CC30" s="976"/>
      <c r="CD30" s="976"/>
      <c r="CE30" s="976"/>
      <c r="CF30" s="976"/>
      <c r="CG30" s="991"/>
      <c r="CH30" s="972"/>
      <c r="CI30" s="973"/>
      <c r="CJ30" s="973"/>
      <c r="CK30" s="973"/>
      <c r="CL30" s="974"/>
      <c r="CM30" s="972"/>
      <c r="CN30" s="973"/>
      <c r="CO30" s="973"/>
      <c r="CP30" s="973"/>
      <c r="CQ30" s="974"/>
      <c r="CR30" s="972"/>
      <c r="CS30" s="973"/>
      <c r="CT30" s="973"/>
      <c r="CU30" s="973"/>
      <c r="CV30" s="974"/>
      <c r="CW30" s="972"/>
      <c r="CX30" s="973"/>
      <c r="CY30" s="973"/>
      <c r="CZ30" s="973"/>
      <c r="DA30" s="974"/>
      <c r="DB30" s="972"/>
      <c r="DC30" s="973"/>
      <c r="DD30" s="973"/>
      <c r="DE30" s="973"/>
      <c r="DF30" s="974"/>
      <c r="DG30" s="972"/>
      <c r="DH30" s="973"/>
      <c r="DI30" s="973"/>
      <c r="DJ30" s="973"/>
      <c r="DK30" s="974"/>
      <c r="DL30" s="972"/>
      <c r="DM30" s="973"/>
      <c r="DN30" s="973"/>
      <c r="DO30" s="973"/>
      <c r="DP30" s="974"/>
      <c r="DQ30" s="972"/>
      <c r="DR30" s="973"/>
      <c r="DS30" s="973"/>
      <c r="DT30" s="973"/>
      <c r="DU30" s="974"/>
      <c r="DV30" s="975"/>
      <c r="DW30" s="976"/>
      <c r="DX30" s="976"/>
      <c r="DY30" s="976"/>
      <c r="DZ30" s="977"/>
      <c r="EA30" s="89"/>
    </row>
    <row r="31" spans="1:131" ht="26.25" customHeight="1" x14ac:dyDescent="0.2">
      <c r="A31" s="101">
        <v>4</v>
      </c>
      <c r="B31" s="1005" t="s">
        <v>338</v>
      </c>
      <c r="C31" s="1006"/>
      <c r="D31" s="1006"/>
      <c r="E31" s="1006"/>
      <c r="F31" s="1006"/>
      <c r="G31" s="1006"/>
      <c r="H31" s="1006"/>
      <c r="I31" s="1006"/>
      <c r="J31" s="1006"/>
      <c r="K31" s="1006"/>
      <c r="L31" s="1006"/>
      <c r="M31" s="1006"/>
      <c r="N31" s="1006"/>
      <c r="O31" s="1006"/>
      <c r="P31" s="1007"/>
      <c r="Q31" s="1013">
        <v>610</v>
      </c>
      <c r="R31" s="1014"/>
      <c r="S31" s="1014"/>
      <c r="T31" s="1014"/>
      <c r="U31" s="1014"/>
      <c r="V31" s="1014">
        <v>607</v>
      </c>
      <c r="W31" s="1014"/>
      <c r="X31" s="1014"/>
      <c r="Y31" s="1014"/>
      <c r="Z31" s="1014"/>
      <c r="AA31" s="1014">
        <v>4</v>
      </c>
      <c r="AB31" s="1014"/>
      <c r="AC31" s="1014"/>
      <c r="AD31" s="1014"/>
      <c r="AE31" s="1015"/>
      <c r="AF31" s="1010">
        <v>4</v>
      </c>
      <c r="AG31" s="1011"/>
      <c r="AH31" s="1011"/>
      <c r="AI31" s="1011"/>
      <c r="AJ31" s="1012"/>
      <c r="AK31" s="955">
        <v>199</v>
      </c>
      <c r="AL31" s="946"/>
      <c r="AM31" s="946"/>
      <c r="AN31" s="946"/>
      <c r="AO31" s="946"/>
      <c r="AP31" s="946">
        <v>313</v>
      </c>
      <c r="AQ31" s="946"/>
      <c r="AR31" s="946"/>
      <c r="AS31" s="946"/>
      <c r="AT31" s="946"/>
      <c r="AU31" s="946" t="s">
        <v>321</v>
      </c>
      <c r="AV31" s="946"/>
      <c r="AW31" s="946"/>
      <c r="AX31" s="946"/>
      <c r="AY31" s="946"/>
      <c r="AZ31" s="1016" t="s">
        <v>321</v>
      </c>
      <c r="BA31" s="1016"/>
      <c r="BB31" s="1016"/>
      <c r="BC31" s="1016"/>
      <c r="BD31" s="1016"/>
      <c r="BE31" s="947"/>
      <c r="BF31" s="947"/>
      <c r="BG31" s="947"/>
      <c r="BH31" s="947"/>
      <c r="BI31" s="948"/>
      <c r="BJ31" s="91"/>
      <c r="BK31" s="91"/>
      <c r="BL31" s="91"/>
      <c r="BM31" s="91"/>
      <c r="BN31" s="91"/>
      <c r="BO31" s="100"/>
      <c r="BP31" s="100"/>
      <c r="BQ31" s="97">
        <v>25</v>
      </c>
      <c r="BR31" s="98"/>
      <c r="BS31" s="975"/>
      <c r="BT31" s="976"/>
      <c r="BU31" s="976"/>
      <c r="BV31" s="976"/>
      <c r="BW31" s="976"/>
      <c r="BX31" s="976"/>
      <c r="BY31" s="976"/>
      <c r="BZ31" s="976"/>
      <c r="CA31" s="976"/>
      <c r="CB31" s="976"/>
      <c r="CC31" s="976"/>
      <c r="CD31" s="976"/>
      <c r="CE31" s="976"/>
      <c r="CF31" s="976"/>
      <c r="CG31" s="991"/>
      <c r="CH31" s="972"/>
      <c r="CI31" s="973"/>
      <c r="CJ31" s="973"/>
      <c r="CK31" s="973"/>
      <c r="CL31" s="974"/>
      <c r="CM31" s="972"/>
      <c r="CN31" s="973"/>
      <c r="CO31" s="973"/>
      <c r="CP31" s="973"/>
      <c r="CQ31" s="974"/>
      <c r="CR31" s="972"/>
      <c r="CS31" s="973"/>
      <c r="CT31" s="973"/>
      <c r="CU31" s="973"/>
      <c r="CV31" s="974"/>
      <c r="CW31" s="972"/>
      <c r="CX31" s="973"/>
      <c r="CY31" s="973"/>
      <c r="CZ31" s="973"/>
      <c r="DA31" s="974"/>
      <c r="DB31" s="972"/>
      <c r="DC31" s="973"/>
      <c r="DD31" s="973"/>
      <c r="DE31" s="973"/>
      <c r="DF31" s="974"/>
      <c r="DG31" s="972"/>
      <c r="DH31" s="973"/>
      <c r="DI31" s="973"/>
      <c r="DJ31" s="973"/>
      <c r="DK31" s="974"/>
      <c r="DL31" s="972"/>
      <c r="DM31" s="973"/>
      <c r="DN31" s="973"/>
      <c r="DO31" s="973"/>
      <c r="DP31" s="974"/>
      <c r="DQ31" s="972"/>
      <c r="DR31" s="973"/>
      <c r="DS31" s="973"/>
      <c r="DT31" s="973"/>
      <c r="DU31" s="974"/>
      <c r="DV31" s="975"/>
      <c r="DW31" s="976"/>
      <c r="DX31" s="976"/>
      <c r="DY31" s="976"/>
      <c r="DZ31" s="977"/>
      <c r="EA31" s="89"/>
    </row>
    <row r="32" spans="1:131" ht="26.25" customHeight="1" x14ac:dyDescent="0.2">
      <c r="A32" s="101">
        <v>5</v>
      </c>
      <c r="B32" s="1005" t="s">
        <v>339</v>
      </c>
      <c r="C32" s="1006"/>
      <c r="D32" s="1006"/>
      <c r="E32" s="1006"/>
      <c r="F32" s="1006"/>
      <c r="G32" s="1006"/>
      <c r="H32" s="1006"/>
      <c r="I32" s="1006"/>
      <c r="J32" s="1006"/>
      <c r="K32" s="1006"/>
      <c r="L32" s="1006"/>
      <c r="M32" s="1006"/>
      <c r="N32" s="1006"/>
      <c r="O32" s="1006"/>
      <c r="P32" s="1007"/>
      <c r="Q32" s="1013">
        <v>88</v>
      </c>
      <c r="R32" s="1014"/>
      <c r="S32" s="1014"/>
      <c r="T32" s="1014"/>
      <c r="U32" s="1014"/>
      <c r="V32" s="1014">
        <v>92</v>
      </c>
      <c r="W32" s="1014"/>
      <c r="X32" s="1014"/>
      <c r="Y32" s="1014"/>
      <c r="Z32" s="1014"/>
      <c r="AA32" s="1014">
        <v>-5</v>
      </c>
      <c r="AB32" s="1014"/>
      <c r="AC32" s="1014"/>
      <c r="AD32" s="1014"/>
      <c r="AE32" s="1015"/>
      <c r="AF32" s="1010">
        <v>114</v>
      </c>
      <c r="AG32" s="1011"/>
      <c r="AH32" s="1011"/>
      <c r="AI32" s="1011"/>
      <c r="AJ32" s="1012"/>
      <c r="AK32" s="955">
        <v>8</v>
      </c>
      <c r="AL32" s="946"/>
      <c r="AM32" s="946"/>
      <c r="AN32" s="946"/>
      <c r="AO32" s="946"/>
      <c r="AP32" s="946" t="s">
        <v>321</v>
      </c>
      <c r="AQ32" s="946"/>
      <c r="AR32" s="946"/>
      <c r="AS32" s="946"/>
      <c r="AT32" s="946"/>
      <c r="AU32" s="946" t="s">
        <v>321</v>
      </c>
      <c r="AV32" s="946"/>
      <c r="AW32" s="946"/>
      <c r="AX32" s="946"/>
      <c r="AY32" s="946"/>
      <c r="AZ32" s="1016" t="s">
        <v>321</v>
      </c>
      <c r="BA32" s="1016"/>
      <c r="BB32" s="1016"/>
      <c r="BC32" s="1016"/>
      <c r="BD32" s="1016"/>
      <c r="BE32" s="947" t="s">
        <v>340</v>
      </c>
      <c r="BF32" s="947"/>
      <c r="BG32" s="947"/>
      <c r="BH32" s="947"/>
      <c r="BI32" s="948"/>
      <c r="BJ32" s="91"/>
      <c r="BK32" s="91"/>
      <c r="BL32" s="91"/>
      <c r="BM32" s="91"/>
      <c r="BN32" s="91"/>
      <c r="BO32" s="100"/>
      <c r="BP32" s="100"/>
      <c r="BQ32" s="97">
        <v>26</v>
      </c>
      <c r="BR32" s="98"/>
      <c r="BS32" s="975"/>
      <c r="BT32" s="976"/>
      <c r="BU32" s="976"/>
      <c r="BV32" s="976"/>
      <c r="BW32" s="976"/>
      <c r="BX32" s="976"/>
      <c r="BY32" s="976"/>
      <c r="BZ32" s="976"/>
      <c r="CA32" s="976"/>
      <c r="CB32" s="976"/>
      <c r="CC32" s="976"/>
      <c r="CD32" s="976"/>
      <c r="CE32" s="976"/>
      <c r="CF32" s="976"/>
      <c r="CG32" s="991"/>
      <c r="CH32" s="972"/>
      <c r="CI32" s="973"/>
      <c r="CJ32" s="973"/>
      <c r="CK32" s="973"/>
      <c r="CL32" s="974"/>
      <c r="CM32" s="972"/>
      <c r="CN32" s="973"/>
      <c r="CO32" s="973"/>
      <c r="CP32" s="973"/>
      <c r="CQ32" s="974"/>
      <c r="CR32" s="972"/>
      <c r="CS32" s="973"/>
      <c r="CT32" s="973"/>
      <c r="CU32" s="973"/>
      <c r="CV32" s="974"/>
      <c r="CW32" s="972"/>
      <c r="CX32" s="973"/>
      <c r="CY32" s="973"/>
      <c r="CZ32" s="973"/>
      <c r="DA32" s="974"/>
      <c r="DB32" s="972"/>
      <c r="DC32" s="973"/>
      <c r="DD32" s="973"/>
      <c r="DE32" s="973"/>
      <c r="DF32" s="974"/>
      <c r="DG32" s="972"/>
      <c r="DH32" s="973"/>
      <c r="DI32" s="973"/>
      <c r="DJ32" s="973"/>
      <c r="DK32" s="974"/>
      <c r="DL32" s="972"/>
      <c r="DM32" s="973"/>
      <c r="DN32" s="973"/>
      <c r="DO32" s="973"/>
      <c r="DP32" s="974"/>
      <c r="DQ32" s="972"/>
      <c r="DR32" s="973"/>
      <c r="DS32" s="973"/>
      <c r="DT32" s="973"/>
      <c r="DU32" s="974"/>
      <c r="DV32" s="975"/>
      <c r="DW32" s="976"/>
      <c r="DX32" s="976"/>
      <c r="DY32" s="976"/>
      <c r="DZ32" s="977"/>
      <c r="EA32" s="89"/>
    </row>
    <row r="33" spans="1:131" ht="26.25" customHeight="1" x14ac:dyDescent="0.2">
      <c r="A33" s="101">
        <v>6</v>
      </c>
      <c r="B33" s="1005" t="s">
        <v>341</v>
      </c>
      <c r="C33" s="1006"/>
      <c r="D33" s="1006"/>
      <c r="E33" s="1006"/>
      <c r="F33" s="1006"/>
      <c r="G33" s="1006"/>
      <c r="H33" s="1006"/>
      <c r="I33" s="1006"/>
      <c r="J33" s="1006"/>
      <c r="K33" s="1006"/>
      <c r="L33" s="1006"/>
      <c r="M33" s="1006"/>
      <c r="N33" s="1006"/>
      <c r="O33" s="1006"/>
      <c r="P33" s="1007"/>
      <c r="Q33" s="1013">
        <v>236</v>
      </c>
      <c r="R33" s="1014"/>
      <c r="S33" s="1014"/>
      <c r="T33" s="1014"/>
      <c r="U33" s="1014"/>
      <c r="V33" s="1014">
        <v>202</v>
      </c>
      <c r="W33" s="1014"/>
      <c r="X33" s="1014"/>
      <c r="Y33" s="1014"/>
      <c r="Z33" s="1014"/>
      <c r="AA33" s="1014">
        <v>34</v>
      </c>
      <c r="AB33" s="1014"/>
      <c r="AC33" s="1014"/>
      <c r="AD33" s="1014"/>
      <c r="AE33" s="1015"/>
      <c r="AF33" s="1010">
        <v>385</v>
      </c>
      <c r="AG33" s="1011"/>
      <c r="AH33" s="1011"/>
      <c r="AI33" s="1011"/>
      <c r="AJ33" s="1012"/>
      <c r="AK33" s="955">
        <v>5</v>
      </c>
      <c r="AL33" s="946"/>
      <c r="AM33" s="946"/>
      <c r="AN33" s="946"/>
      <c r="AO33" s="946"/>
      <c r="AP33" s="946">
        <v>207</v>
      </c>
      <c r="AQ33" s="946"/>
      <c r="AR33" s="946"/>
      <c r="AS33" s="946"/>
      <c r="AT33" s="946"/>
      <c r="AU33" s="946" t="s">
        <v>321</v>
      </c>
      <c r="AV33" s="946"/>
      <c r="AW33" s="946"/>
      <c r="AX33" s="946"/>
      <c r="AY33" s="946"/>
      <c r="AZ33" s="1016" t="s">
        <v>321</v>
      </c>
      <c r="BA33" s="1016"/>
      <c r="BB33" s="1016"/>
      <c r="BC33" s="1016"/>
      <c r="BD33" s="1016"/>
      <c r="BE33" s="947" t="s">
        <v>340</v>
      </c>
      <c r="BF33" s="947"/>
      <c r="BG33" s="947"/>
      <c r="BH33" s="947"/>
      <c r="BI33" s="948"/>
      <c r="BJ33" s="91"/>
      <c r="BK33" s="91"/>
      <c r="BL33" s="91"/>
      <c r="BM33" s="91"/>
      <c r="BN33" s="91"/>
      <c r="BO33" s="100"/>
      <c r="BP33" s="100"/>
      <c r="BQ33" s="97">
        <v>27</v>
      </c>
      <c r="BR33" s="98"/>
      <c r="BS33" s="975"/>
      <c r="BT33" s="976"/>
      <c r="BU33" s="976"/>
      <c r="BV33" s="976"/>
      <c r="BW33" s="976"/>
      <c r="BX33" s="976"/>
      <c r="BY33" s="976"/>
      <c r="BZ33" s="976"/>
      <c r="CA33" s="976"/>
      <c r="CB33" s="976"/>
      <c r="CC33" s="976"/>
      <c r="CD33" s="976"/>
      <c r="CE33" s="976"/>
      <c r="CF33" s="976"/>
      <c r="CG33" s="991"/>
      <c r="CH33" s="972"/>
      <c r="CI33" s="973"/>
      <c r="CJ33" s="973"/>
      <c r="CK33" s="973"/>
      <c r="CL33" s="974"/>
      <c r="CM33" s="972"/>
      <c r="CN33" s="973"/>
      <c r="CO33" s="973"/>
      <c r="CP33" s="973"/>
      <c r="CQ33" s="974"/>
      <c r="CR33" s="972"/>
      <c r="CS33" s="973"/>
      <c r="CT33" s="973"/>
      <c r="CU33" s="973"/>
      <c r="CV33" s="974"/>
      <c r="CW33" s="972"/>
      <c r="CX33" s="973"/>
      <c r="CY33" s="973"/>
      <c r="CZ33" s="973"/>
      <c r="DA33" s="974"/>
      <c r="DB33" s="972"/>
      <c r="DC33" s="973"/>
      <c r="DD33" s="973"/>
      <c r="DE33" s="973"/>
      <c r="DF33" s="974"/>
      <c r="DG33" s="972"/>
      <c r="DH33" s="973"/>
      <c r="DI33" s="973"/>
      <c r="DJ33" s="973"/>
      <c r="DK33" s="974"/>
      <c r="DL33" s="972"/>
      <c r="DM33" s="973"/>
      <c r="DN33" s="973"/>
      <c r="DO33" s="973"/>
      <c r="DP33" s="974"/>
      <c r="DQ33" s="972"/>
      <c r="DR33" s="973"/>
      <c r="DS33" s="973"/>
      <c r="DT33" s="973"/>
      <c r="DU33" s="974"/>
      <c r="DV33" s="975"/>
      <c r="DW33" s="976"/>
      <c r="DX33" s="976"/>
      <c r="DY33" s="976"/>
      <c r="DZ33" s="977"/>
      <c r="EA33" s="89"/>
    </row>
    <row r="34" spans="1:131" ht="26.25" customHeight="1" x14ac:dyDescent="0.2">
      <c r="A34" s="101">
        <v>7</v>
      </c>
      <c r="B34" s="1005" t="s">
        <v>342</v>
      </c>
      <c r="C34" s="1006"/>
      <c r="D34" s="1006"/>
      <c r="E34" s="1006"/>
      <c r="F34" s="1006"/>
      <c r="G34" s="1006"/>
      <c r="H34" s="1006"/>
      <c r="I34" s="1006"/>
      <c r="J34" s="1006"/>
      <c r="K34" s="1006"/>
      <c r="L34" s="1006"/>
      <c r="M34" s="1006"/>
      <c r="N34" s="1006"/>
      <c r="O34" s="1006"/>
      <c r="P34" s="1007"/>
      <c r="Q34" s="1013">
        <v>114</v>
      </c>
      <c r="R34" s="1014"/>
      <c r="S34" s="1014"/>
      <c r="T34" s="1014"/>
      <c r="U34" s="1014"/>
      <c r="V34" s="1014">
        <v>108</v>
      </c>
      <c r="W34" s="1014"/>
      <c r="X34" s="1014"/>
      <c r="Y34" s="1014"/>
      <c r="Z34" s="1014"/>
      <c r="AA34" s="1014">
        <v>6</v>
      </c>
      <c r="AB34" s="1014"/>
      <c r="AC34" s="1014"/>
      <c r="AD34" s="1014"/>
      <c r="AE34" s="1015"/>
      <c r="AF34" s="1010">
        <v>233</v>
      </c>
      <c r="AG34" s="1011"/>
      <c r="AH34" s="1011"/>
      <c r="AI34" s="1011"/>
      <c r="AJ34" s="1012"/>
      <c r="AK34" s="955">
        <v>5</v>
      </c>
      <c r="AL34" s="946"/>
      <c r="AM34" s="946"/>
      <c r="AN34" s="946"/>
      <c r="AO34" s="946"/>
      <c r="AP34" s="946">
        <v>179</v>
      </c>
      <c r="AQ34" s="946"/>
      <c r="AR34" s="946"/>
      <c r="AS34" s="946"/>
      <c r="AT34" s="946"/>
      <c r="AU34" s="946">
        <v>75</v>
      </c>
      <c r="AV34" s="946"/>
      <c r="AW34" s="946"/>
      <c r="AX34" s="946"/>
      <c r="AY34" s="946"/>
      <c r="AZ34" s="1016" t="s">
        <v>321</v>
      </c>
      <c r="BA34" s="1016"/>
      <c r="BB34" s="1016"/>
      <c r="BC34" s="1016"/>
      <c r="BD34" s="1016"/>
      <c r="BE34" s="947" t="s">
        <v>340</v>
      </c>
      <c r="BF34" s="947"/>
      <c r="BG34" s="947"/>
      <c r="BH34" s="947"/>
      <c r="BI34" s="948"/>
      <c r="BJ34" s="91"/>
      <c r="BK34" s="91"/>
      <c r="BL34" s="91"/>
      <c r="BM34" s="91"/>
      <c r="BN34" s="91"/>
      <c r="BO34" s="100"/>
      <c r="BP34" s="100"/>
      <c r="BQ34" s="97">
        <v>28</v>
      </c>
      <c r="BR34" s="98"/>
      <c r="BS34" s="975"/>
      <c r="BT34" s="976"/>
      <c r="BU34" s="976"/>
      <c r="BV34" s="976"/>
      <c r="BW34" s="976"/>
      <c r="BX34" s="976"/>
      <c r="BY34" s="976"/>
      <c r="BZ34" s="976"/>
      <c r="CA34" s="976"/>
      <c r="CB34" s="976"/>
      <c r="CC34" s="976"/>
      <c r="CD34" s="976"/>
      <c r="CE34" s="976"/>
      <c r="CF34" s="976"/>
      <c r="CG34" s="991"/>
      <c r="CH34" s="972"/>
      <c r="CI34" s="973"/>
      <c r="CJ34" s="973"/>
      <c r="CK34" s="973"/>
      <c r="CL34" s="974"/>
      <c r="CM34" s="972"/>
      <c r="CN34" s="973"/>
      <c r="CO34" s="973"/>
      <c r="CP34" s="973"/>
      <c r="CQ34" s="974"/>
      <c r="CR34" s="972"/>
      <c r="CS34" s="973"/>
      <c r="CT34" s="973"/>
      <c r="CU34" s="973"/>
      <c r="CV34" s="974"/>
      <c r="CW34" s="972"/>
      <c r="CX34" s="973"/>
      <c r="CY34" s="973"/>
      <c r="CZ34" s="973"/>
      <c r="DA34" s="974"/>
      <c r="DB34" s="972"/>
      <c r="DC34" s="973"/>
      <c r="DD34" s="973"/>
      <c r="DE34" s="973"/>
      <c r="DF34" s="974"/>
      <c r="DG34" s="972"/>
      <c r="DH34" s="973"/>
      <c r="DI34" s="973"/>
      <c r="DJ34" s="973"/>
      <c r="DK34" s="974"/>
      <c r="DL34" s="972"/>
      <c r="DM34" s="973"/>
      <c r="DN34" s="973"/>
      <c r="DO34" s="973"/>
      <c r="DP34" s="974"/>
      <c r="DQ34" s="972"/>
      <c r="DR34" s="973"/>
      <c r="DS34" s="973"/>
      <c r="DT34" s="973"/>
      <c r="DU34" s="974"/>
      <c r="DV34" s="975"/>
      <c r="DW34" s="976"/>
      <c r="DX34" s="976"/>
      <c r="DY34" s="976"/>
      <c r="DZ34" s="977"/>
      <c r="EA34" s="89"/>
    </row>
    <row r="35" spans="1:131" ht="26.25" customHeight="1" x14ac:dyDescent="0.2">
      <c r="A35" s="101">
        <v>8</v>
      </c>
      <c r="B35" s="1005" t="s">
        <v>343</v>
      </c>
      <c r="C35" s="1006"/>
      <c r="D35" s="1006"/>
      <c r="E35" s="1006"/>
      <c r="F35" s="1006"/>
      <c r="G35" s="1006"/>
      <c r="H35" s="1006"/>
      <c r="I35" s="1006"/>
      <c r="J35" s="1006"/>
      <c r="K35" s="1006"/>
      <c r="L35" s="1006"/>
      <c r="M35" s="1006"/>
      <c r="N35" s="1006"/>
      <c r="O35" s="1006"/>
      <c r="P35" s="1007"/>
      <c r="Q35" s="1013">
        <v>558</v>
      </c>
      <c r="R35" s="1014"/>
      <c r="S35" s="1014"/>
      <c r="T35" s="1014"/>
      <c r="U35" s="1014"/>
      <c r="V35" s="1014">
        <v>531</v>
      </c>
      <c r="W35" s="1014"/>
      <c r="X35" s="1014"/>
      <c r="Y35" s="1014"/>
      <c r="Z35" s="1014"/>
      <c r="AA35" s="1014">
        <v>27</v>
      </c>
      <c r="AB35" s="1014"/>
      <c r="AC35" s="1014"/>
      <c r="AD35" s="1014"/>
      <c r="AE35" s="1015"/>
      <c r="AF35" s="1010">
        <v>27</v>
      </c>
      <c r="AG35" s="1011"/>
      <c r="AH35" s="1011"/>
      <c r="AI35" s="1011"/>
      <c r="AJ35" s="1012"/>
      <c r="AK35" s="955">
        <v>287</v>
      </c>
      <c r="AL35" s="946"/>
      <c r="AM35" s="946"/>
      <c r="AN35" s="946"/>
      <c r="AO35" s="946"/>
      <c r="AP35" s="946">
        <v>3471</v>
      </c>
      <c r="AQ35" s="946"/>
      <c r="AR35" s="946"/>
      <c r="AS35" s="946"/>
      <c r="AT35" s="946"/>
      <c r="AU35" s="946">
        <v>2686</v>
      </c>
      <c r="AV35" s="946"/>
      <c r="AW35" s="946"/>
      <c r="AX35" s="946"/>
      <c r="AY35" s="946"/>
      <c r="AZ35" s="1016" t="s">
        <v>321</v>
      </c>
      <c r="BA35" s="1016"/>
      <c r="BB35" s="1016"/>
      <c r="BC35" s="1016"/>
      <c r="BD35" s="1016"/>
      <c r="BE35" s="947" t="s">
        <v>344</v>
      </c>
      <c r="BF35" s="947"/>
      <c r="BG35" s="947"/>
      <c r="BH35" s="947"/>
      <c r="BI35" s="948"/>
      <c r="BJ35" s="91"/>
      <c r="BK35" s="91"/>
      <c r="BL35" s="91"/>
      <c r="BM35" s="91"/>
      <c r="BN35" s="91"/>
      <c r="BO35" s="100"/>
      <c r="BP35" s="100"/>
      <c r="BQ35" s="97">
        <v>29</v>
      </c>
      <c r="BR35" s="98"/>
      <c r="BS35" s="975"/>
      <c r="BT35" s="976"/>
      <c r="BU35" s="976"/>
      <c r="BV35" s="976"/>
      <c r="BW35" s="976"/>
      <c r="BX35" s="976"/>
      <c r="BY35" s="976"/>
      <c r="BZ35" s="976"/>
      <c r="CA35" s="976"/>
      <c r="CB35" s="976"/>
      <c r="CC35" s="976"/>
      <c r="CD35" s="976"/>
      <c r="CE35" s="976"/>
      <c r="CF35" s="976"/>
      <c r="CG35" s="991"/>
      <c r="CH35" s="972"/>
      <c r="CI35" s="973"/>
      <c r="CJ35" s="973"/>
      <c r="CK35" s="973"/>
      <c r="CL35" s="974"/>
      <c r="CM35" s="972"/>
      <c r="CN35" s="973"/>
      <c r="CO35" s="973"/>
      <c r="CP35" s="973"/>
      <c r="CQ35" s="974"/>
      <c r="CR35" s="972"/>
      <c r="CS35" s="973"/>
      <c r="CT35" s="973"/>
      <c r="CU35" s="973"/>
      <c r="CV35" s="974"/>
      <c r="CW35" s="972"/>
      <c r="CX35" s="973"/>
      <c r="CY35" s="973"/>
      <c r="CZ35" s="973"/>
      <c r="DA35" s="974"/>
      <c r="DB35" s="972"/>
      <c r="DC35" s="973"/>
      <c r="DD35" s="973"/>
      <c r="DE35" s="973"/>
      <c r="DF35" s="974"/>
      <c r="DG35" s="972"/>
      <c r="DH35" s="973"/>
      <c r="DI35" s="973"/>
      <c r="DJ35" s="973"/>
      <c r="DK35" s="974"/>
      <c r="DL35" s="972"/>
      <c r="DM35" s="973"/>
      <c r="DN35" s="973"/>
      <c r="DO35" s="973"/>
      <c r="DP35" s="974"/>
      <c r="DQ35" s="972"/>
      <c r="DR35" s="973"/>
      <c r="DS35" s="973"/>
      <c r="DT35" s="973"/>
      <c r="DU35" s="974"/>
      <c r="DV35" s="975"/>
      <c r="DW35" s="976"/>
      <c r="DX35" s="976"/>
      <c r="DY35" s="976"/>
      <c r="DZ35" s="977"/>
      <c r="EA35" s="89"/>
    </row>
    <row r="36" spans="1:131" ht="26.25" customHeight="1" x14ac:dyDescent="0.2">
      <c r="A36" s="101">
        <v>9</v>
      </c>
      <c r="B36" s="1005" t="s">
        <v>345</v>
      </c>
      <c r="C36" s="1006"/>
      <c r="D36" s="1006"/>
      <c r="E36" s="1006"/>
      <c r="F36" s="1006"/>
      <c r="G36" s="1006"/>
      <c r="H36" s="1006"/>
      <c r="I36" s="1006"/>
      <c r="J36" s="1006"/>
      <c r="K36" s="1006"/>
      <c r="L36" s="1006"/>
      <c r="M36" s="1006"/>
      <c r="N36" s="1006"/>
      <c r="O36" s="1006"/>
      <c r="P36" s="1007"/>
      <c r="Q36" s="1013">
        <v>341</v>
      </c>
      <c r="R36" s="1014"/>
      <c r="S36" s="1014"/>
      <c r="T36" s="1014"/>
      <c r="U36" s="1014"/>
      <c r="V36" s="1014">
        <v>329</v>
      </c>
      <c r="W36" s="1014"/>
      <c r="X36" s="1014"/>
      <c r="Y36" s="1014"/>
      <c r="Z36" s="1014"/>
      <c r="AA36" s="1014">
        <v>12</v>
      </c>
      <c r="AB36" s="1014"/>
      <c r="AC36" s="1014"/>
      <c r="AD36" s="1014"/>
      <c r="AE36" s="1015"/>
      <c r="AF36" s="1010">
        <v>8</v>
      </c>
      <c r="AG36" s="1011"/>
      <c r="AH36" s="1011"/>
      <c r="AI36" s="1011"/>
      <c r="AJ36" s="1012"/>
      <c r="AK36" s="955">
        <v>235</v>
      </c>
      <c r="AL36" s="946"/>
      <c r="AM36" s="946"/>
      <c r="AN36" s="946"/>
      <c r="AO36" s="946"/>
      <c r="AP36" s="946">
        <v>1604</v>
      </c>
      <c r="AQ36" s="946"/>
      <c r="AR36" s="946"/>
      <c r="AS36" s="946"/>
      <c r="AT36" s="946"/>
      <c r="AU36" s="946">
        <v>1518</v>
      </c>
      <c r="AV36" s="946"/>
      <c r="AW36" s="946"/>
      <c r="AX36" s="946"/>
      <c r="AY36" s="946"/>
      <c r="AZ36" s="1016" t="s">
        <v>321</v>
      </c>
      <c r="BA36" s="1016"/>
      <c r="BB36" s="1016"/>
      <c r="BC36" s="1016"/>
      <c r="BD36" s="1016"/>
      <c r="BE36" s="947" t="s">
        <v>344</v>
      </c>
      <c r="BF36" s="947"/>
      <c r="BG36" s="947"/>
      <c r="BH36" s="947"/>
      <c r="BI36" s="948"/>
      <c r="BJ36" s="91"/>
      <c r="BK36" s="91"/>
      <c r="BL36" s="91"/>
      <c r="BM36" s="91"/>
      <c r="BN36" s="91"/>
      <c r="BO36" s="100"/>
      <c r="BP36" s="100"/>
      <c r="BQ36" s="97">
        <v>30</v>
      </c>
      <c r="BR36" s="98"/>
      <c r="BS36" s="975"/>
      <c r="BT36" s="976"/>
      <c r="BU36" s="976"/>
      <c r="BV36" s="976"/>
      <c r="BW36" s="976"/>
      <c r="BX36" s="976"/>
      <c r="BY36" s="976"/>
      <c r="BZ36" s="976"/>
      <c r="CA36" s="976"/>
      <c r="CB36" s="976"/>
      <c r="CC36" s="976"/>
      <c r="CD36" s="976"/>
      <c r="CE36" s="976"/>
      <c r="CF36" s="976"/>
      <c r="CG36" s="991"/>
      <c r="CH36" s="972"/>
      <c r="CI36" s="973"/>
      <c r="CJ36" s="973"/>
      <c r="CK36" s="973"/>
      <c r="CL36" s="974"/>
      <c r="CM36" s="972"/>
      <c r="CN36" s="973"/>
      <c r="CO36" s="973"/>
      <c r="CP36" s="973"/>
      <c r="CQ36" s="974"/>
      <c r="CR36" s="972"/>
      <c r="CS36" s="973"/>
      <c r="CT36" s="973"/>
      <c r="CU36" s="973"/>
      <c r="CV36" s="974"/>
      <c r="CW36" s="972"/>
      <c r="CX36" s="973"/>
      <c r="CY36" s="973"/>
      <c r="CZ36" s="973"/>
      <c r="DA36" s="974"/>
      <c r="DB36" s="972"/>
      <c r="DC36" s="973"/>
      <c r="DD36" s="973"/>
      <c r="DE36" s="973"/>
      <c r="DF36" s="974"/>
      <c r="DG36" s="972"/>
      <c r="DH36" s="973"/>
      <c r="DI36" s="973"/>
      <c r="DJ36" s="973"/>
      <c r="DK36" s="974"/>
      <c r="DL36" s="972"/>
      <c r="DM36" s="973"/>
      <c r="DN36" s="973"/>
      <c r="DO36" s="973"/>
      <c r="DP36" s="974"/>
      <c r="DQ36" s="972"/>
      <c r="DR36" s="973"/>
      <c r="DS36" s="973"/>
      <c r="DT36" s="973"/>
      <c r="DU36" s="974"/>
      <c r="DV36" s="975"/>
      <c r="DW36" s="976"/>
      <c r="DX36" s="976"/>
      <c r="DY36" s="976"/>
      <c r="DZ36" s="977"/>
      <c r="EA36" s="89"/>
    </row>
    <row r="37" spans="1:131" ht="26.25" customHeight="1" x14ac:dyDescent="0.2">
      <c r="A37" s="101">
        <v>10</v>
      </c>
      <c r="B37" s="1005" t="s">
        <v>346</v>
      </c>
      <c r="C37" s="1006"/>
      <c r="D37" s="1006"/>
      <c r="E37" s="1006"/>
      <c r="F37" s="1006"/>
      <c r="G37" s="1006"/>
      <c r="H37" s="1006"/>
      <c r="I37" s="1006"/>
      <c r="J37" s="1006"/>
      <c r="K37" s="1006"/>
      <c r="L37" s="1006"/>
      <c r="M37" s="1006"/>
      <c r="N37" s="1006"/>
      <c r="O37" s="1006"/>
      <c r="P37" s="1007"/>
      <c r="Q37" s="1013">
        <v>61</v>
      </c>
      <c r="R37" s="1014"/>
      <c r="S37" s="1014"/>
      <c r="T37" s="1014"/>
      <c r="U37" s="1014"/>
      <c r="V37" s="1014">
        <v>56</v>
      </c>
      <c r="W37" s="1014"/>
      <c r="X37" s="1014"/>
      <c r="Y37" s="1014"/>
      <c r="Z37" s="1014"/>
      <c r="AA37" s="1014">
        <v>4</v>
      </c>
      <c r="AB37" s="1014"/>
      <c r="AC37" s="1014"/>
      <c r="AD37" s="1014"/>
      <c r="AE37" s="1015"/>
      <c r="AF37" s="1010">
        <v>4</v>
      </c>
      <c r="AG37" s="1011"/>
      <c r="AH37" s="1011"/>
      <c r="AI37" s="1011"/>
      <c r="AJ37" s="1012"/>
      <c r="AK37" s="955">
        <v>31</v>
      </c>
      <c r="AL37" s="946"/>
      <c r="AM37" s="946"/>
      <c r="AN37" s="946"/>
      <c r="AO37" s="946"/>
      <c r="AP37" s="946">
        <v>46</v>
      </c>
      <c r="AQ37" s="946"/>
      <c r="AR37" s="946"/>
      <c r="AS37" s="946"/>
      <c r="AT37" s="946"/>
      <c r="AU37" s="946">
        <v>38</v>
      </c>
      <c r="AV37" s="946"/>
      <c r="AW37" s="946"/>
      <c r="AX37" s="946"/>
      <c r="AY37" s="946"/>
      <c r="AZ37" s="1016" t="s">
        <v>321</v>
      </c>
      <c r="BA37" s="1016"/>
      <c r="BB37" s="1016"/>
      <c r="BC37" s="1016"/>
      <c r="BD37" s="1016"/>
      <c r="BE37" s="947" t="s">
        <v>344</v>
      </c>
      <c r="BF37" s="947"/>
      <c r="BG37" s="947"/>
      <c r="BH37" s="947"/>
      <c r="BI37" s="948"/>
      <c r="BJ37" s="91"/>
      <c r="BK37" s="91"/>
      <c r="BL37" s="91"/>
      <c r="BM37" s="91"/>
      <c r="BN37" s="91"/>
      <c r="BO37" s="100"/>
      <c r="BP37" s="100"/>
      <c r="BQ37" s="97">
        <v>31</v>
      </c>
      <c r="BR37" s="98"/>
      <c r="BS37" s="975"/>
      <c r="BT37" s="976"/>
      <c r="BU37" s="976"/>
      <c r="BV37" s="976"/>
      <c r="BW37" s="976"/>
      <c r="BX37" s="976"/>
      <c r="BY37" s="976"/>
      <c r="BZ37" s="976"/>
      <c r="CA37" s="976"/>
      <c r="CB37" s="976"/>
      <c r="CC37" s="976"/>
      <c r="CD37" s="976"/>
      <c r="CE37" s="976"/>
      <c r="CF37" s="976"/>
      <c r="CG37" s="991"/>
      <c r="CH37" s="972"/>
      <c r="CI37" s="973"/>
      <c r="CJ37" s="973"/>
      <c r="CK37" s="973"/>
      <c r="CL37" s="974"/>
      <c r="CM37" s="972"/>
      <c r="CN37" s="973"/>
      <c r="CO37" s="973"/>
      <c r="CP37" s="973"/>
      <c r="CQ37" s="974"/>
      <c r="CR37" s="972"/>
      <c r="CS37" s="973"/>
      <c r="CT37" s="973"/>
      <c r="CU37" s="973"/>
      <c r="CV37" s="974"/>
      <c r="CW37" s="972"/>
      <c r="CX37" s="973"/>
      <c r="CY37" s="973"/>
      <c r="CZ37" s="973"/>
      <c r="DA37" s="974"/>
      <c r="DB37" s="972"/>
      <c r="DC37" s="973"/>
      <c r="DD37" s="973"/>
      <c r="DE37" s="973"/>
      <c r="DF37" s="974"/>
      <c r="DG37" s="972"/>
      <c r="DH37" s="973"/>
      <c r="DI37" s="973"/>
      <c r="DJ37" s="973"/>
      <c r="DK37" s="974"/>
      <c r="DL37" s="972"/>
      <c r="DM37" s="973"/>
      <c r="DN37" s="973"/>
      <c r="DO37" s="973"/>
      <c r="DP37" s="974"/>
      <c r="DQ37" s="972"/>
      <c r="DR37" s="973"/>
      <c r="DS37" s="973"/>
      <c r="DT37" s="973"/>
      <c r="DU37" s="974"/>
      <c r="DV37" s="975"/>
      <c r="DW37" s="976"/>
      <c r="DX37" s="976"/>
      <c r="DY37" s="976"/>
      <c r="DZ37" s="977"/>
      <c r="EA37" s="89"/>
    </row>
    <row r="38" spans="1:131" ht="26.25" customHeight="1" x14ac:dyDescent="0.2">
      <c r="A38" s="101">
        <v>11</v>
      </c>
      <c r="B38" s="1005" t="s">
        <v>347</v>
      </c>
      <c r="C38" s="1006"/>
      <c r="D38" s="1006"/>
      <c r="E38" s="1006"/>
      <c r="F38" s="1006"/>
      <c r="G38" s="1006"/>
      <c r="H38" s="1006"/>
      <c r="I38" s="1006"/>
      <c r="J38" s="1006"/>
      <c r="K38" s="1006"/>
      <c r="L38" s="1006"/>
      <c r="M38" s="1006"/>
      <c r="N38" s="1006"/>
      <c r="O38" s="1006"/>
      <c r="P38" s="1007"/>
      <c r="Q38" s="1013">
        <v>324</v>
      </c>
      <c r="R38" s="1014"/>
      <c r="S38" s="1014"/>
      <c r="T38" s="1014"/>
      <c r="U38" s="1014"/>
      <c r="V38" s="1014">
        <v>284</v>
      </c>
      <c r="W38" s="1014"/>
      <c r="X38" s="1014"/>
      <c r="Y38" s="1014"/>
      <c r="Z38" s="1014"/>
      <c r="AA38" s="1014">
        <v>45</v>
      </c>
      <c r="AB38" s="1014"/>
      <c r="AC38" s="1014"/>
      <c r="AD38" s="1014"/>
      <c r="AE38" s="1015"/>
      <c r="AF38" s="1010">
        <v>45</v>
      </c>
      <c r="AG38" s="1011"/>
      <c r="AH38" s="1011"/>
      <c r="AI38" s="1011"/>
      <c r="AJ38" s="1012"/>
      <c r="AK38" s="955">
        <v>0</v>
      </c>
      <c r="AL38" s="946"/>
      <c r="AM38" s="946"/>
      <c r="AN38" s="946"/>
      <c r="AO38" s="946"/>
      <c r="AP38" s="946" t="s">
        <v>321</v>
      </c>
      <c r="AQ38" s="946"/>
      <c r="AR38" s="946"/>
      <c r="AS38" s="946"/>
      <c r="AT38" s="946"/>
      <c r="AU38" s="946" t="s">
        <v>321</v>
      </c>
      <c r="AV38" s="946"/>
      <c r="AW38" s="946"/>
      <c r="AX38" s="946"/>
      <c r="AY38" s="946"/>
      <c r="AZ38" s="1016" t="s">
        <v>321</v>
      </c>
      <c r="BA38" s="1016"/>
      <c r="BB38" s="1016"/>
      <c r="BC38" s="1016"/>
      <c r="BD38" s="1016"/>
      <c r="BE38" s="947" t="s">
        <v>344</v>
      </c>
      <c r="BF38" s="947"/>
      <c r="BG38" s="947"/>
      <c r="BH38" s="947"/>
      <c r="BI38" s="948"/>
      <c r="BJ38" s="91"/>
      <c r="BK38" s="91"/>
      <c r="BL38" s="91"/>
      <c r="BM38" s="91"/>
      <c r="BN38" s="91"/>
      <c r="BO38" s="100"/>
      <c r="BP38" s="100"/>
      <c r="BQ38" s="97">
        <v>32</v>
      </c>
      <c r="BR38" s="98"/>
      <c r="BS38" s="975"/>
      <c r="BT38" s="976"/>
      <c r="BU38" s="976"/>
      <c r="BV38" s="976"/>
      <c r="BW38" s="976"/>
      <c r="BX38" s="976"/>
      <c r="BY38" s="976"/>
      <c r="BZ38" s="976"/>
      <c r="CA38" s="976"/>
      <c r="CB38" s="976"/>
      <c r="CC38" s="976"/>
      <c r="CD38" s="976"/>
      <c r="CE38" s="976"/>
      <c r="CF38" s="976"/>
      <c r="CG38" s="991"/>
      <c r="CH38" s="972"/>
      <c r="CI38" s="973"/>
      <c r="CJ38" s="973"/>
      <c r="CK38" s="973"/>
      <c r="CL38" s="974"/>
      <c r="CM38" s="972"/>
      <c r="CN38" s="973"/>
      <c r="CO38" s="973"/>
      <c r="CP38" s="973"/>
      <c r="CQ38" s="974"/>
      <c r="CR38" s="972"/>
      <c r="CS38" s="973"/>
      <c r="CT38" s="973"/>
      <c r="CU38" s="973"/>
      <c r="CV38" s="974"/>
      <c r="CW38" s="972"/>
      <c r="CX38" s="973"/>
      <c r="CY38" s="973"/>
      <c r="CZ38" s="973"/>
      <c r="DA38" s="974"/>
      <c r="DB38" s="972"/>
      <c r="DC38" s="973"/>
      <c r="DD38" s="973"/>
      <c r="DE38" s="973"/>
      <c r="DF38" s="974"/>
      <c r="DG38" s="972"/>
      <c r="DH38" s="973"/>
      <c r="DI38" s="973"/>
      <c r="DJ38" s="973"/>
      <c r="DK38" s="974"/>
      <c r="DL38" s="972"/>
      <c r="DM38" s="973"/>
      <c r="DN38" s="973"/>
      <c r="DO38" s="973"/>
      <c r="DP38" s="974"/>
      <c r="DQ38" s="972"/>
      <c r="DR38" s="973"/>
      <c r="DS38" s="973"/>
      <c r="DT38" s="973"/>
      <c r="DU38" s="974"/>
      <c r="DV38" s="975"/>
      <c r="DW38" s="976"/>
      <c r="DX38" s="976"/>
      <c r="DY38" s="976"/>
      <c r="DZ38" s="977"/>
      <c r="EA38" s="89"/>
    </row>
    <row r="39" spans="1:131" ht="26.25" customHeight="1" x14ac:dyDescent="0.2">
      <c r="A39" s="101">
        <v>12</v>
      </c>
      <c r="B39" s="1005"/>
      <c r="C39" s="1006"/>
      <c r="D39" s="1006"/>
      <c r="E39" s="1006"/>
      <c r="F39" s="1006"/>
      <c r="G39" s="1006"/>
      <c r="H39" s="1006"/>
      <c r="I39" s="1006"/>
      <c r="J39" s="1006"/>
      <c r="K39" s="1006"/>
      <c r="L39" s="1006"/>
      <c r="M39" s="1006"/>
      <c r="N39" s="1006"/>
      <c r="O39" s="1006"/>
      <c r="P39" s="1007"/>
      <c r="Q39" s="1013"/>
      <c r="R39" s="1014"/>
      <c r="S39" s="1014"/>
      <c r="T39" s="1014"/>
      <c r="U39" s="1014"/>
      <c r="V39" s="1014"/>
      <c r="W39" s="1014"/>
      <c r="X39" s="1014"/>
      <c r="Y39" s="1014"/>
      <c r="Z39" s="1014"/>
      <c r="AA39" s="1014"/>
      <c r="AB39" s="1014"/>
      <c r="AC39" s="1014"/>
      <c r="AD39" s="1014"/>
      <c r="AE39" s="1015"/>
      <c r="AF39" s="1010"/>
      <c r="AG39" s="1011"/>
      <c r="AH39" s="1011"/>
      <c r="AI39" s="1011"/>
      <c r="AJ39" s="1012"/>
      <c r="AK39" s="955"/>
      <c r="AL39" s="946"/>
      <c r="AM39" s="946"/>
      <c r="AN39" s="946"/>
      <c r="AO39" s="946"/>
      <c r="AP39" s="946"/>
      <c r="AQ39" s="946"/>
      <c r="AR39" s="946"/>
      <c r="AS39" s="946"/>
      <c r="AT39" s="946"/>
      <c r="AU39" s="946"/>
      <c r="AV39" s="946"/>
      <c r="AW39" s="946"/>
      <c r="AX39" s="946"/>
      <c r="AY39" s="946"/>
      <c r="AZ39" s="1016"/>
      <c r="BA39" s="1016"/>
      <c r="BB39" s="1016"/>
      <c r="BC39" s="1016"/>
      <c r="BD39" s="1016"/>
      <c r="BE39" s="947"/>
      <c r="BF39" s="947"/>
      <c r="BG39" s="947"/>
      <c r="BH39" s="947"/>
      <c r="BI39" s="948"/>
      <c r="BJ39" s="91"/>
      <c r="BK39" s="91"/>
      <c r="BL39" s="91"/>
      <c r="BM39" s="91"/>
      <c r="BN39" s="91"/>
      <c r="BO39" s="100"/>
      <c r="BP39" s="100"/>
      <c r="BQ39" s="97">
        <v>33</v>
      </c>
      <c r="BR39" s="98"/>
      <c r="BS39" s="975"/>
      <c r="BT39" s="976"/>
      <c r="BU39" s="976"/>
      <c r="BV39" s="976"/>
      <c r="BW39" s="976"/>
      <c r="BX39" s="976"/>
      <c r="BY39" s="976"/>
      <c r="BZ39" s="976"/>
      <c r="CA39" s="976"/>
      <c r="CB39" s="976"/>
      <c r="CC39" s="976"/>
      <c r="CD39" s="976"/>
      <c r="CE39" s="976"/>
      <c r="CF39" s="976"/>
      <c r="CG39" s="991"/>
      <c r="CH39" s="972"/>
      <c r="CI39" s="973"/>
      <c r="CJ39" s="973"/>
      <c r="CK39" s="973"/>
      <c r="CL39" s="974"/>
      <c r="CM39" s="972"/>
      <c r="CN39" s="973"/>
      <c r="CO39" s="973"/>
      <c r="CP39" s="973"/>
      <c r="CQ39" s="974"/>
      <c r="CR39" s="972"/>
      <c r="CS39" s="973"/>
      <c r="CT39" s="973"/>
      <c r="CU39" s="973"/>
      <c r="CV39" s="974"/>
      <c r="CW39" s="972"/>
      <c r="CX39" s="973"/>
      <c r="CY39" s="973"/>
      <c r="CZ39" s="973"/>
      <c r="DA39" s="974"/>
      <c r="DB39" s="972"/>
      <c r="DC39" s="973"/>
      <c r="DD39" s="973"/>
      <c r="DE39" s="973"/>
      <c r="DF39" s="974"/>
      <c r="DG39" s="972"/>
      <c r="DH39" s="973"/>
      <c r="DI39" s="973"/>
      <c r="DJ39" s="973"/>
      <c r="DK39" s="974"/>
      <c r="DL39" s="972"/>
      <c r="DM39" s="973"/>
      <c r="DN39" s="973"/>
      <c r="DO39" s="973"/>
      <c r="DP39" s="974"/>
      <c r="DQ39" s="972"/>
      <c r="DR39" s="973"/>
      <c r="DS39" s="973"/>
      <c r="DT39" s="973"/>
      <c r="DU39" s="974"/>
      <c r="DV39" s="975"/>
      <c r="DW39" s="976"/>
      <c r="DX39" s="976"/>
      <c r="DY39" s="976"/>
      <c r="DZ39" s="977"/>
      <c r="EA39" s="89"/>
    </row>
    <row r="40" spans="1:131" ht="26.25" customHeight="1" x14ac:dyDescent="0.2">
      <c r="A40" s="97">
        <v>13</v>
      </c>
      <c r="B40" s="1005"/>
      <c r="C40" s="1006"/>
      <c r="D40" s="1006"/>
      <c r="E40" s="1006"/>
      <c r="F40" s="1006"/>
      <c r="G40" s="1006"/>
      <c r="H40" s="1006"/>
      <c r="I40" s="1006"/>
      <c r="J40" s="1006"/>
      <c r="K40" s="1006"/>
      <c r="L40" s="1006"/>
      <c r="M40" s="1006"/>
      <c r="N40" s="1006"/>
      <c r="O40" s="1006"/>
      <c r="P40" s="1007"/>
      <c r="Q40" s="1013"/>
      <c r="R40" s="1014"/>
      <c r="S40" s="1014"/>
      <c r="T40" s="1014"/>
      <c r="U40" s="1014"/>
      <c r="V40" s="1014"/>
      <c r="W40" s="1014"/>
      <c r="X40" s="1014"/>
      <c r="Y40" s="1014"/>
      <c r="Z40" s="1014"/>
      <c r="AA40" s="1014"/>
      <c r="AB40" s="1014"/>
      <c r="AC40" s="1014"/>
      <c r="AD40" s="1014"/>
      <c r="AE40" s="1015"/>
      <c r="AF40" s="1010"/>
      <c r="AG40" s="1011"/>
      <c r="AH40" s="1011"/>
      <c r="AI40" s="1011"/>
      <c r="AJ40" s="1012"/>
      <c r="AK40" s="955"/>
      <c r="AL40" s="946"/>
      <c r="AM40" s="946"/>
      <c r="AN40" s="946"/>
      <c r="AO40" s="946"/>
      <c r="AP40" s="946"/>
      <c r="AQ40" s="946"/>
      <c r="AR40" s="946"/>
      <c r="AS40" s="946"/>
      <c r="AT40" s="946"/>
      <c r="AU40" s="946"/>
      <c r="AV40" s="946"/>
      <c r="AW40" s="946"/>
      <c r="AX40" s="946"/>
      <c r="AY40" s="946"/>
      <c r="AZ40" s="1016"/>
      <c r="BA40" s="1016"/>
      <c r="BB40" s="1016"/>
      <c r="BC40" s="1016"/>
      <c r="BD40" s="1016"/>
      <c r="BE40" s="947"/>
      <c r="BF40" s="947"/>
      <c r="BG40" s="947"/>
      <c r="BH40" s="947"/>
      <c r="BI40" s="948"/>
      <c r="BJ40" s="91"/>
      <c r="BK40" s="91"/>
      <c r="BL40" s="91"/>
      <c r="BM40" s="91"/>
      <c r="BN40" s="91"/>
      <c r="BO40" s="100"/>
      <c r="BP40" s="100"/>
      <c r="BQ40" s="97">
        <v>34</v>
      </c>
      <c r="BR40" s="98"/>
      <c r="BS40" s="975"/>
      <c r="BT40" s="976"/>
      <c r="BU40" s="976"/>
      <c r="BV40" s="976"/>
      <c r="BW40" s="976"/>
      <c r="BX40" s="976"/>
      <c r="BY40" s="976"/>
      <c r="BZ40" s="976"/>
      <c r="CA40" s="976"/>
      <c r="CB40" s="976"/>
      <c r="CC40" s="976"/>
      <c r="CD40" s="976"/>
      <c r="CE40" s="976"/>
      <c r="CF40" s="976"/>
      <c r="CG40" s="991"/>
      <c r="CH40" s="972"/>
      <c r="CI40" s="973"/>
      <c r="CJ40" s="973"/>
      <c r="CK40" s="973"/>
      <c r="CL40" s="974"/>
      <c r="CM40" s="972"/>
      <c r="CN40" s="973"/>
      <c r="CO40" s="973"/>
      <c r="CP40" s="973"/>
      <c r="CQ40" s="974"/>
      <c r="CR40" s="972"/>
      <c r="CS40" s="973"/>
      <c r="CT40" s="973"/>
      <c r="CU40" s="973"/>
      <c r="CV40" s="974"/>
      <c r="CW40" s="972"/>
      <c r="CX40" s="973"/>
      <c r="CY40" s="973"/>
      <c r="CZ40" s="973"/>
      <c r="DA40" s="974"/>
      <c r="DB40" s="972"/>
      <c r="DC40" s="973"/>
      <c r="DD40" s="973"/>
      <c r="DE40" s="973"/>
      <c r="DF40" s="974"/>
      <c r="DG40" s="972"/>
      <c r="DH40" s="973"/>
      <c r="DI40" s="973"/>
      <c r="DJ40" s="973"/>
      <c r="DK40" s="974"/>
      <c r="DL40" s="972"/>
      <c r="DM40" s="973"/>
      <c r="DN40" s="973"/>
      <c r="DO40" s="973"/>
      <c r="DP40" s="974"/>
      <c r="DQ40" s="972"/>
      <c r="DR40" s="973"/>
      <c r="DS40" s="973"/>
      <c r="DT40" s="973"/>
      <c r="DU40" s="974"/>
      <c r="DV40" s="975"/>
      <c r="DW40" s="976"/>
      <c r="DX40" s="976"/>
      <c r="DY40" s="976"/>
      <c r="DZ40" s="977"/>
      <c r="EA40" s="89"/>
    </row>
    <row r="41" spans="1:131" ht="26.25" customHeight="1" x14ac:dyDescent="0.2">
      <c r="A41" s="97">
        <v>14</v>
      </c>
      <c r="B41" s="1005"/>
      <c r="C41" s="1006"/>
      <c r="D41" s="1006"/>
      <c r="E41" s="1006"/>
      <c r="F41" s="1006"/>
      <c r="G41" s="1006"/>
      <c r="H41" s="1006"/>
      <c r="I41" s="1006"/>
      <c r="J41" s="1006"/>
      <c r="K41" s="1006"/>
      <c r="L41" s="1006"/>
      <c r="M41" s="1006"/>
      <c r="N41" s="1006"/>
      <c r="O41" s="1006"/>
      <c r="P41" s="1007"/>
      <c r="Q41" s="1013"/>
      <c r="R41" s="1014"/>
      <c r="S41" s="1014"/>
      <c r="T41" s="1014"/>
      <c r="U41" s="1014"/>
      <c r="V41" s="1014"/>
      <c r="W41" s="1014"/>
      <c r="X41" s="1014"/>
      <c r="Y41" s="1014"/>
      <c r="Z41" s="1014"/>
      <c r="AA41" s="1014"/>
      <c r="AB41" s="1014"/>
      <c r="AC41" s="1014"/>
      <c r="AD41" s="1014"/>
      <c r="AE41" s="1015"/>
      <c r="AF41" s="1010"/>
      <c r="AG41" s="1011"/>
      <c r="AH41" s="1011"/>
      <c r="AI41" s="1011"/>
      <c r="AJ41" s="1012"/>
      <c r="AK41" s="955"/>
      <c r="AL41" s="946"/>
      <c r="AM41" s="946"/>
      <c r="AN41" s="946"/>
      <c r="AO41" s="946"/>
      <c r="AP41" s="946"/>
      <c r="AQ41" s="946"/>
      <c r="AR41" s="946"/>
      <c r="AS41" s="946"/>
      <c r="AT41" s="946"/>
      <c r="AU41" s="946"/>
      <c r="AV41" s="946"/>
      <c r="AW41" s="946"/>
      <c r="AX41" s="946"/>
      <c r="AY41" s="946"/>
      <c r="AZ41" s="1016"/>
      <c r="BA41" s="1016"/>
      <c r="BB41" s="1016"/>
      <c r="BC41" s="1016"/>
      <c r="BD41" s="1016"/>
      <c r="BE41" s="947"/>
      <c r="BF41" s="947"/>
      <c r="BG41" s="947"/>
      <c r="BH41" s="947"/>
      <c r="BI41" s="948"/>
      <c r="BJ41" s="91"/>
      <c r="BK41" s="91"/>
      <c r="BL41" s="91"/>
      <c r="BM41" s="91"/>
      <c r="BN41" s="91"/>
      <c r="BO41" s="100"/>
      <c r="BP41" s="100"/>
      <c r="BQ41" s="97">
        <v>35</v>
      </c>
      <c r="BR41" s="98"/>
      <c r="BS41" s="975"/>
      <c r="BT41" s="976"/>
      <c r="BU41" s="976"/>
      <c r="BV41" s="976"/>
      <c r="BW41" s="976"/>
      <c r="BX41" s="976"/>
      <c r="BY41" s="976"/>
      <c r="BZ41" s="976"/>
      <c r="CA41" s="976"/>
      <c r="CB41" s="976"/>
      <c r="CC41" s="976"/>
      <c r="CD41" s="976"/>
      <c r="CE41" s="976"/>
      <c r="CF41" s="976"/>
      <c r="CG41" s="991"/>
      <c r="CH41" s="972"/>
      <c r="CI41" s="973"/>
      <c r="CJ41" s="973"/>
      <c r="CK41" s="973"/>
      <c r="CL41" s="974"/>
      <c r="CM41" s="972"/>
      <c r="CN41" s="973"/>
      <c r="CO41" s="973"/>
      <c r="CP41" s="973"/>
      <c r="CQ41" s="974"/>
      <c r="CR41" s="972"/>
      <c r="CS41" s="973"/>
      <c r="CT41" s="973"/>
      <c r="CU41" s="973"/>
      <c r="CV41" s="974"/>
      <c r="CW41" s="972"/>
      <c r="CX41" s="973"/>
      <c r="CY41" s="973"/>
      <c r="CZ41" s="973"/>
      <c r="DA41" s="974"/>
      <c r="DB41" s="972"/>
      <c r="DC41" s="973"/>
      <c r="DD41" s="973"/>
      <c r="DE41" s="973"/>
      <c r="DF41" s="974"/>
      <c r="DG41" s="972"/>
      <c r="DH41" s="973"/>
      <c r="DI41" s="973"/>
      <c r="DJ41" s="973"/>
      <c r="DK41" s="974"/>
      <c r="DL41" s="972"/>
      <c r="DM41" s="973"/>
      <c r="DN41" s="973"/>
      <c r="DO41" s="973"/>
      <c r="DP41" s="974"/>
      <c r="DQ41" s="972"/>
      <c r="DR41" s="973"/>
      <c r="DS41" s="973"/>
      <c r="DT41" s="973"/>
      <c r="DU41" s="974"/>
      <c r="DV41" s="975"/>
      <c r="DW41" s="976"/>
      <c r="DX41" s="976"/>
      <c r="DY41" s="976"/>
      <c r="DZ41" s="977"/>
      <c r="EA41" s="89"/>
    </row>
    <row r="42" spans="1:131" ht="26.25" customHeight="1" x14ac:dyDescent="0.2">
      <c r="A42" s="97">
        <v>15</v>
      </c>
      <c r="B42" s="1005"/>
      <c r="C42" s="1006"/>
      <c r="D42" s="1006"/>
      <c r="E42" s="1006"/>
      <c r="F42" s="1006"/>
      <c r="G42" s="1006"/>
      <c r="H42" s="1006"/>
      <c r="I42" s="1006"/>
      <c r="J42" s="1006"/>
      <c r="K42" s="1006"/>
      <c r="L42" s="1006"/>
      <c r="M42" s="1006"/>
      <c r="N42" s="1006"/>
      <c r="O42" s="1006"/>
      <c r="P42" s="1007"/>
      <c r="Q42" s="1013"/>
      <c r="R42" s="1014"/>
      <c r="S42" s="1014"/>
      <c r="T42" s="1014"/>
      <c r="U42" s="1014"/>
      <c r="V42" s="1014"/>
      <c r="W42" s="1014"/>
      <c r="X42" s="1014"/>
      <c r="Y42" s="1014"/>
      <c r="Z42" s="1014"/>
      <c r="AA42" s="1014"/>
      <c r="AB42" s="1014"/>
      <c r="AC42" s="1014"/>
      <c r="AD42" s="1014"/>
      <c r="AE42" s="1015"/>
      <c r="AF42" s="1010"/>
      <c r="AG42" s="1011"/>
      <c r="AH42" s="1011"/>
      <c r="AI42" s="1011"/>
      <c r="AJ42" s="1012"/>
      <c r="AK42" s="955"/>
      <c r="AL42" s="946"/>
      <c r="AM42" s="946"/>
      <c r="AN42" s="946"/>
      <c r="AO42" s="946"/>
      <c r="AP42" s="946"/>
      <c r="AQ42" s="946"/>
      <c r="AR42" s="946"/>
      <c r="AS42" s="946"/>
      <c r="AT42" s="946"/>
      <c r="AU42" s="946"/>
      <c r="AV42" s="946"/>
      <c r="AW42" s="946"/>
      <c r="AX42" s="946"/>
      <c r="AY42" s="946"/>
      <c r="AZ42" s="1016"/>
      <c r="BA42" s="1016"/>
      <c r="BB42" s="1016"/>
      <c r="BC42" s="1016"/>
      <c r="BD42" s="1016"/>
      <c r="BE42" s="947"/>
      <c r="BF42" s="947"/>
      <c r="BG42" s="947"/>
      <c r="BH42" s="947"/>
      <c r="BI42" s="948"/>
      <c r="BJ42" s="91"/>
      <c r="BK42" s="91"/>
      <c r="BL42" s="91"/>
      <c r="BM42" s="91"/>
      <c r="BN42" s="91"/>
      <c r="BO42" s="100"/>
      <c r="BP42" s="100"/>
      <c r="BQ42" s="97">
        <v>36</v>
      </c>
      <c r="BR42" s="98"/>
      <c r="BS42" s="975"/>
      <c r="BT42" s="976"/>
      <c r="BU42" s="976"/>
      <c r="BV42" s="976"/>
      <c r="BW42" s="976"/>
      <c r="BX42" s="976"/>
      <c r="BY42" s="976"/>
      <c r="BZ42" s="976"/>
      <c r="CA42" s="976"/>
      <c r="CB42" s="976"/>
      <c r="CC42" s="976"/>
      <c r="CD42" s="976"/>
      <c r="CE42" s="976"/>
      <c r="CF42" s="976"/>
      <c r="CG42" s="991"/>
      <c r="CH42" s="972"/>
      <c r="CI42" s="973"/>
      <c r="CJ42" s="973"/>
      <c r="CK42" s="973"/>
      <c r="CL42" s="974"/>
      <c r="CM42" s="972"/>
      <c r="CN42" s="973"/>
      <c r="CO42" s="973"/>
      <c r="CP42" s="973"/>
      <c r="CQ42" s="974"/>
      <c r="CR42" s="972"/>
      <c r="CS42" s="973"/>
      <c r="CT42" s="973"/>
      <c r="CU42" s="973"/>
      <c r="CV42" s="974"/>
      <c r="CW42" s="972"/>
      <c r="CX42" s="973"/>
      <c r="CY42" s="973"/>
      <c r="CZ42" s="973"/>
      <c r="DA42" s="974"/>
      <c r="DB42" s="972"/>
      <c r="DC42" s="973"/>
      <c r="DD42" s="973"/>
      <c r="DE42" s="973"/>
      <c r="DF42" s="974"/>
      <c r="DG42" s="972"/>
      <c r="DH42" s="973"/>
      <c r="DI42" s="973"/>
      <c r="DJ42" s="973"/>
      <c r="DK42" s="974"/>
      <c r="DL42" s="972"/>
      <c r="DM42" s="973"/>
      <c r="DN42" s="973"/>
      <c r="DO42" s="973"/>
      <c r="DP42" s="974"/>
      <c r="DQ42" s="972"/>
      <c r="DR42" s="973"/>
      <c r="DS42" s="973"/>
      <c r="DT42" s="973"/>
      <c r="DU42" s="974"/>
      <c r="DV42" s="975"/>
      <c r="DW42" s="976"/>
      <c r="DX42" s="976"/>
      <c r="DY42" s="976"/>
      <c r="DZ42" s="977"/>
      <c r="EA42" s="89"/>
    </row>
    <row r="43" spans="1:131" ht="26.25" customHeight="1" x14ac:dyDescent="0.2">
      <c r="A43" s="97">
        <v>16</v>
      </c>
      <c r="B43" s="1005"/>
      <c r="C43" s="1006"/>
      <c r="D43" s="1006"/>
      <c r="E43" s="1006"/>
      <c r="F43" s="1006"/>
      <c r="G43" s="1006"/>
      <c r="H43" s="1006"/>
      <c r="I43" s="1006"/>
      <c r="J43" s="1006"/>
      <c r="K43" s="1006"/>
      <c r="L43" s="1006"/>
      <c r="M43" s="1006"/>
      <c r="N43" s="1006"/>
      <c r="O43" s="1006"/>
      <c r="P43" s="1007"/>
      <c r="Q43" s="1013"/>
      <c r="R43" s="1014"/>
      <c r="S43" s="1014"/>
      <c r="T43" s="1014"/>
      <c r="U43" s="1014"/>
      <c r="V43" s="1014"/>
      <c r="W43" s="1014"/>
      <c r="X43" s="1014"/>
      <c r="Y43" s="1014"/>
      <c r="Z43" s="1014"/>
      <c r="AA43" s="1014"/>
      <c r="AB43" s="1014"/>
      <c r="AC43" s="1014"/>
      <c r="AD43" s="1014"/>
      <c r="AE43" s="1015"/>
      <c r="AF43" s="1010"/>
      <c r="AG43" s="1011"/>
      <c r="AH43" s="1011"/>
      <c r="AI43" s="1011"/>
      <c r="AJ43" s="1012"/>
      <c r="AK43" s="955"/>
      <c r="AL43" s="946"/>
      <c r="AM43" s="946"/>
      <c r="AN43" s="946"/>
      <c r="AO43" s="946"/>
      <c r="AP43" s="946"/>
      <c r="AQ43" s="946"/>
      <c r="AR43" s="946"/>
      <c r="AS43" s="946"/>
      <c r="AT43" s="946"/>
      <c r="AU43" s="946"/>
      <c r="AV43" s="946"/>
      <c r="AW43" s="946"/>
      <c r="AX43" s="946"/>
      <c r="AY43" s="946"/>
      <c r="AZ43" s="1016"/>
      <c r="BA43" s="1016"/>
      <c r="BB43" s="1016"/>
      <c r="BC43" s="1016"/>
      <c r="BD43" s="1016"/>
      <c r="BE43" s="947"/>
      <c r="BF43" s="947"/>
      <c r="BG43" s="947"/>
      <c r="BH43" s="947"/>
      <c r="BI43" s="948"/>
      <c r="BJ43" s="91"/>
      <c r="BK43" s="91"/>
      <c r="BL43" s="91"/>
      <c r="BM43" s="91"/>
      <c r="BN43" s="91"/>
      <c r="BO43" s="100"/>
      <c r="BP43" s="100"/>
      <c r="BQ43" s="97">
        <v>37</v>
      </c>
      <c r="BR43" s="98"/>
      <c r="BS43" s="975"/>
      <c r="BT43" s="976"/>
      <c r="BU43" s="976"/>
      <c r="BV43" s="976"/>
      <c r="BW43" s="976"/>
      <c r="BX43" s="976"/>
      <c r="BY43" s="976"/>
      <c r="BZ43" s="976"/>
      <c r="CA43" s="976"/>
      <c r="CB43" s="976"/>
      <c r="CC43" s="976"/>
      <c r="CD43" s="976"/>
      <c r="CE43" s="976"/>
      <c r="CF43" s="976"/>
      <c r="CG43" s="991"/>
      <c r="CH43" s="972"/>
      <c r="CI43" s="973"/>
      <c r="CJ43" s="973"/>
      <c r="CK43" s="973"/>
      <c r="CL43" s="974"/>
      <c r="CM43" s="972"/>
      <c r="CN43" s="973"/>
      <c r="CO43" s="973"/>
      <c r="CP43" s="973"/>
      <c r="CQ43" s="974"/>
      <c r="CR43" s="972"/>
      <c r="CS43" s="973"/>
      <c r="CT43" s="973"/>
      <c r="CU43" s="973"/>
      <c r="CV43" s="974"/>
      <c r="CW43" s="972"/>
      <c r="CX43" s="973"/>
      <c r="CY43" s="973"/>
      <c r="CZ43" s="973"/>
      <c r="DA43" s="974"/>
      <c r="DB43" s="972"/>
      <c r="DC43" s="973"/>
      <c r="DD43" s="973"/>
      <c r="DE43" s="973"/>
      <c r="DF43" s="974"/>
      <c r="DG43" s="972"/>
      <c r="DH43" s="973"/>
      <c r="DI43" s="973"/>
      <c r="DJ43" s="973"/>
      <c r="DK43" s="974"/>
      <c r="DL43" s="972"/>
      <c r="DM43" s="973"/>
      <c r="DN43" s="973"/>
      <c r="DO43" s="973"/>
      <c r="DP43" s="974"/>
      <c r="DQ43" s="972"/>
      <c r="DR43" s="973"/>
      <c r="DS43" s="973"/>
      <c r="DT43" s="973"/>
      <c r="DU43" s="974"/>
      <c r="DV43" s="975"/>
      <c r="DW43" s="976"/>
      <c r="DX43" s="976"/>
      <c r="DY43" s="976"/>
      <c r="DZ43" s="977"/>
      <c r="EA43" s="89"/>
    </row>
    <row r="44" spans="1:131" ht="26.25" customHeight="1" x14ac:dyDescent="0.2">
      <c r="A44" s="97">
        <v>17</v>
      </c>
      <c r="B44" s="1005"/>
      <c r="C44" s="1006"/>
      <c r="D44" s="1006"/>
      <c r="E44" s="1006"/>
      <c r="F44" s="1006"/>
      <c r="G44" s="1006"/>
      <c r="H44" s="1006"/>
      <c r="I44" s="1006"/>
      <c r="J44" s="1006"/>
      <c r="K44" s="1006"/>
      <c r="L44" s="1006"/>
      <c r="M44" s="1006"/>
      <c r="N44" s="1006"/>
      <c r="O44" s="1006"/>
      <c r="P44" s="1007"/>
      <c r="Q44" s="1013"/>
      <c r="R44" s="1014"/>
      <c r="S44" s="1014"/>
      <c r="T44" s="1014"/>
      <c r="U44" s="1014"/>
      <c r="V44" s="1014"/>
      <c r="W44" s="1014"/>
      <c r="X44" s="1014"/>
      <c r="Y44" s="1014"/>
      <c r="Z44" s="1014"/>
      <c r="AA44" s="1014"/>
      <c r="AB44" s="1014"/>
      <c r="AC44" s="1014"/>
      <c r="AD44" s="1014"/>
      <c r="AE44" s="1015"/>
      <c r="AF44" s="1010"/>
      <c r="AG44" s="1011"/>
      <c r="AH44" s="1011"/>
      <c r="AI44" s="1011"/>
      <c r="AJ44" s="1012"/>
      <c r="AK44" s="955"/>
      <c r="AL44" s="946"/>
      <c r="AM44" s="946"/>
      <c r="AN44" s="946"/>
      <c r="AO44" s="946"/>
      <c r="AP44" s="946"/>
      <c r="AQ44" s="946"/>
      <c r="AR44" s="946"/>
      <c r="AS44" s="946"/>
      <c r="AT44" s="946"/>
      <c r="AU44" s="946"/>
      <c r="AV44" s="946"/>
      <c r="AW44" s="946"/>
      <c r="AX44" s="946"/>
      <c r="AY44" s="946"/>
      <c r="AZ44" s="1016"/>
      <c r="BA44" s="1016"/>
      <c r="BB44" s="1016"/>
      <c r="BC44" s="1016"/>
      <c r="BD44" s="1016"/>
      <c r="BE44" s="947"/>
      <c r="BF44" s="947"/>
      <c r="BG44" s="947"/>
      <c r="BH44" s="947"/>
      <c r="BI44" s="948"/>
      <c r="BJ44" s="91"/>
      <c r="BK44" s="91"/>
      <c r="BL44" s="91"/>
      <c r="BM44" s="91"/>
      <c r="BN44" s="91"/>
      <c r="BO44" s="100"/>
      <c r="BP44" s="100"/>
      <c r="BQ44" s="97">
        <v>38</v>
      </c>
      <c r="BR44" s="98"/>
      <c r="BS44" s="975"/>
      <c r="BT44" s="976"/>
      <c r="BU44" s="976"/>
      <c r="BV44" s="976"/>
      <c r="BW44" s="976"/>
      <c r="BX44" s="976"/>
      <c r="BY44" s="976"/>
      <c r="BZ44" s="976"/>
      <c r="CA44" s="976"/>
      <c r="CB44" s="976"/>
      <c r="CC44" s="976"/>
      <c r="CD44" s="976"/>
      <c r="CE44" s="976"/>
      <c r="CF44" s="976"/>
      <c r="CG44" s="991"/>
      <c r="CH44" s="972"/>
      <c r="CI44" s="973"/>
      <c r="CJ44" s="973"/>
      <c r="CK44" s="973"/>
      <c r="CL44" s="974"/>
      <c r="CM44" s="972"/>
      <c r="CN44" s="973"/>
      <c r="CO44" s="973"/>
      <c r="CP44" s="973"/>
      <c r="CQ44" s="974"/>
      <c r="CR44" s="972"/>
      <c r="CS44" s="973"/>
      <c r="CT44" s="973"/>
      <c r="CU44" s="973"/>
      <c r="CV44" s="974"/>
      <c r="CW44" s="972"/>
      <c r="CX44" s="973"/>
      <c r="CY44" s="973"/>
      <c r="CZ44" s="973"/>
      <c r="DA44" s="974"/>
      <c r="DB44" s="972"/>
      <c r="DC44" s="973"/>
      <c r="DD44" s="973"/>
      <c r="DE44" s="973"/>
      <c r="DF44" s="974"/>
      <c r="DG44" s="972"/>
      <c r="DH44" s="973"/>
      <c r="DI44" s="973"/>
      <c r="DJ44" s="973"/>
      <c r="DK44" s="974"/>
      <c r="DL44" s="972"/>
      <c r="DM44" s="973"/>
      <c r="DN44" s="973"/>
      <c r="DO44" s="973"/>
      <c r="DP44" s="974"/>
      <c r="DQ44" s="972"/>
      <c r="DR44" s="973"/>
      <c r="DS44" s="973"/>
      <c r="DT44" s="973"/>
      <c r="DU44" s="974"/>
      <c r="DV44" s="975"/>
      <c r="DW44" s="976"/>
      <c r="DX44" s="976"/>
      <c r="DY44" s="976"/>
      <c r="DZ44" s="977"/>
      <c r="EA44" s="89"/>
    </row>
    <row r="45" spans="1:131" ht="26.25" customHeight="1" x14ac:dyDescent="0.2">
      <c r="A45" s="97">
        <v>18</v>
      </c>
      <c r="B45" s="1005"/>
      <c r="C45" s="1006"/>
      <c r="D45" s="1006"/>
      <c r="E45" s="1006"/>
      <c r="F45" s="1006"/>
      <c r="G45" s="1006"/>
      <c r="H45" s="1006"/>
      <c r="I45" s="1006"/>
      <c r="J45" s="1006"/>
      <c r="K45" s="1006"/>
      <c r="L45" s="1006"/>
      <c r="M45" s="1006"/>
      <c r="N45" s="1006"/>
      <c r="O45" s="1006"/>
      <c r="P45" s="1007"/>
      <c r="Q45" s="1013"/>
      <c r="R45" s="1014"/>
      <c r="S45" s="1014"/>
      <c r="T45" s="1014"/>
      <c r="U45" s="1014"/>
      <c r="V45" s="1014"/>
      <c r="W45" s="1014"/>
      <c r="X45" s="1014"/>
      <c r="Y45" s="1014"/>
      <c r="Z45" s="1014"/>
      <c r="AA45" s="1014"/>
      <c r="AB45" s="1014"/>
      <c r="AC45" s="1014"/>
      <c r="AD45" s="1014"/>
      <c r="AE45" s="1015"/>
      <c r="AF45" s="1010"/>
      <c r="AG45" s="1011"/>
      <c r="AH45" s="1011"/>
      <c r="AI45" s="1011"/>
      <c r="AJ45" s="1012"/>
      <c r="AK45" s="955"/>
      <c r="AL45" s="946"/>
      <c r="AM45" s="946"/>
      <c r="AN45" s="946"/>
      <c r="AO45" s="946"/>
      <c r="AP45" s="946"/>
      <c r="AQ45" s="946"/>
      <c r="AR45" s="946"/>
      <c r="AS45" s="946"/>
      <c r="AT45" s="946"/>
      <c r="AU45" s="946"/>
      <c r="AV45" s="946"/>
      <c r="AW45" s="946"/>
      <c r="AX45" s="946"/>
      <c r="AY45" s="946"/>
      <c r="AZ45" s="1016"/>
      <c r="BA45" s="1016"/>
      <c r="BB45" s="1016"/>
      <c r="BC45" s="1016"/>
      <c r="BD45" s="1016"/>
      <c r="BE45" s="947"/>
      <c r="BF45" s="947"/>
      <c r="BG45" s="947"/>
      <c r="BH45" s="947"/>
      <c r="BI45" s="948"/>
      <c r="BJ45" s="91"/>
      <c r="BK45" s="91"/>
      <c r="BL45" s="91"/>
      <c r="BM45" s="91"/>
      <c r="BN45" s="91"/>
      <c r="BO45" s="100"/>
      <c r="BP45" s="100"/>
      <c r="BQ45" s="97">
        <v>39</v>
      </c>
      <c r="BR45" s="98"/>
      <c r="BS45" s="975"/>
      <c r="BT45" s="976"/>
      <c r="BU45" s="976"/>
      <c r="BV45" s="976"/>
      <c r="BW45" s="976"/>
      <c r="BX45" s="976"/>
      <c r="BY45" s="976"/>
      <c r="BZ45" s="976"/>
      <c r="CA45" s="976"/>
      <c r="CB45" s="976"/>
      <c r="CC45" s="976"/>
      <c r="CD45" s="976"/>
      <c r="CE45" s="976"/>
      <c r="CF45" s="976"/>
      <c r="CG45" s="991"/>
      <c r="CH45" s="972"/>
      <c r="CI45" s="973"/>
      <c r="CJ45" s="973"/>
      <c r="CK45" s="973"/>
      <c r="CL45" s="974"/>
      <c r="CM45" s="972"/>
      <c r="CN45" s="973"/>
      <c r="CO45" s="973"/>
      <c r="CP45" s="973"/>
      <c r="CQ45" s="974"/>
      <c r="CR45" s="972"/>
      <c r="CS45" s="973"/>
      <c r="CT45" s="973"/>
      <c r="CU45" s="973"/>
      <c r="CV45" s="974"/>
      <c r="CW45" s="972"/>
      <c r="CX45" s="973"/>
      <c r="CY45" s="973"/>
      <c r="CZ45" s="973"/>
      <c r="DA45" s="974"/>
      <c r="DB45" s="972"/>
      <c r="DC45" s="973"/>
      <c r="DD45" s="973"/>
      <c r="DE45" s="973"/>
      <c r="DF45" s="974"/>
      <c r="DG45" s="972"/>
      <c r="DH45" s="973"/>
      <c r="DI45" s="973"/>
      <c r="DJ45" s="973"/>
      <c r="DK45" s="974"/>
      <c r="DL45" s="972"/>
      <c r="DM45" s="973"/>
      <c r="DN45" s="973"/>
      <c r="DO45" s="973"/>
      <c r="DP45" s="974"/>
      <c r="DQ45" s="972"/>
      <c r="DR45" s="973"/>
      <c r="DS45" s="973"/>
      <c r="DT45" s="973"/>
      <c r="DU45" s="974"/>
      <c r="DV45" s="975"/>
      <c r="DW45" s="976"/>
      <c r="DX45" s="976"/>
      <c r="DY45" s="976"/>
      <c r="DZ45" s="977"/>
      <c r="EA45" s="89"/>
    </row>
    <row r="46" spans="1:131" ht="26.25" customHeight="1" x14ac:dyDescent="0.2">
      <c r="A46" s="97">
        <v>19</v>
      </c>
      <c r="B46" s="1005"/>
      <c r="C46" s="1006"/>
      <c r="D46" s="1006"/>
      <c r="E46" s="1006"/>
      <c r="F46" s="1006"/>
      <c r="G46" s="1006"/>
      <c r="H46" s="1006"/>
      <c r="I46" s="1006"/>
      <c r="J46" s="1006"/>
      <c r="K46" s="1006"/>
      <c r="L46" s="1006"/>
      <c r="M46" s="1006"/>
      <c r="N46" s="1006"/>
      <c r="O46" s="1006"/>
      <c r="P46" s="1007"/>
      <c r="Q46" s="1013"/>
      <c r="R46" s="1014"/>
      <c r="S46" s="1014"/>
      <c r="T46" s="1014"/>
      <c r="U46" s="1014"/>
      <c r="V46" s="1014"/>
      <c r="W46" s="1014"/>
      <c r="X46" s="1014"/>
      <c r="Y46" s="1014"/>
      <c r="Z46" s="1014"/>
      <c r="AA46" s="1014"/>
      <c r="AB46" s="1014"/>
      <c r="AC46" s="1014"/>
      <c r="AD46" s="1014"/>
      <c r="AE46" s="1015"/>
      <c r="AF46" s="1010"/>
      <c r="AG46" s="1011"/>
      <c r="AH46" s="1011"/>
      <c r="AI46" s="1011"/>
      <c r="AJ46" s="1012"/>
      <c r="AK46" s="955"/>
      <c r="AL46" s="946"/>
      <c r="AM46" s="946"/>
      <c r="AN46" s="946"/>
      <c r="AO46" s="946"/>
      <c r="AP46" s="946"/>
      <c r="AQ46" s="946"/>
      <c r="AR46" s="946"/>
      <c r="AS46" s="946"/>
      <c r="AT46" s="946"/>
      <c r="AU46" s="946"/>
      <c r="AV46" s="946"/>
      <c r="AW46" s="946"/>
      <c r="AX46" s="946"/>
      <c r="AY46" s="946"/>
      <c r="AZ46" s="1016"/>
      <c r="BA46" s="1016"/>
      <c r="BB46" s="1016"/>
      <c r="BC46" s="1016"/>
      <c r="BD46" s="1016"/>
      <c r="BE46" s="947"/>
      <c r="BF46" s="947"/>
      <c r="BG46" s="947"/>
      <c r="BH46" s="947"/>
      <c r="BI46" s="948"/>
      <c r="BJ46" s="91"/>
      <c r="BK46" s="91"/>
      <c r="BL46" s="91"/>
      <c r="BM46" s="91"/>
      <c r="BN46" s="91"/>
      <c r="BO46" s="100"/>
      <c r="BP46" s="100"/>
      <c r="BQ46" s="97">
        <v>40</v>
      </c>
      <c r="BR46" s="98"/>
      <c r="BS46" s="975"/>
      <c r="BT46" s="976"/>
      <c r="BU46" s="976"/>
      <c r="BV46" s="976"/>
      <c r="BW46" s="976"/>
      <c r="BX46" s="976"/>
      <c r="BY46" s="976"/>
      <c r="BZ46" s="976"/>
      <c r="CA46" s="976"/>
      <c r="CB46" s="976"/>
      <c r="CC46" s="976"/>
      <c r="CD46" s="976"/>
      <c r="CE46" s="976"/>
      <c r="CF46" s="976"/>
      <c r="CG46" s="991"/>
      <c r="CH46" s="972"/>
      <c r="CI46" s="973"/>
      <c r="CJ46" s="973"/>
      <c r="CK46" s="973"/>
      <c r="CL46" s="974"/>
      <c r="CM46" s="972"/>
      <c r="CN46" s="973"/>
      <c r="CO46" s="973"/>
      <c r="CP46" s="973"/>
      <c r="CQ46" s="974"/>
      <c r="CR46" s="972"/>
      <c r="CS46" s="973"/>
      <c r="CT46" s="973"/>
      <c r="CU46" s="973"/>
      <c r="CV46" s="974"/>
      <c r="CW46" s="972"/>
      <c r="CX46" s="973"/>
      <c r="CY46" s="973"/>
      <c r="CZ46" s="973"/>
      <c r="DA46" s="974"/>
      <c r="DB46" s="972"/>
      <c r="DC46" s="973"/>
      <c r="DD46" s="973"/>
      <c r="DE46" s="973"/>
      <c r="DF46" s="974"/>
      <c r="DG46" s="972"/>
      <c r="DH46" s="973"/>
      <c r="DI46" s="973"/>
      <c r="DJ46" s="973"/>
      <c r="DK46" s="974"/>
      <c r="DL46" s="972"/>
      <c r="DM46" s="973"/>
      <c r="DN46" s="973"/>
      <c r="DO46" s="973"/>
      <c r="DP46" s="974"/>
      <c r="DQ46" s="972"/>
      <c r="DR46" s="973"/>
      <c r="DS46" s="973"/>
      <c r="DT46" s="973"/>
      <c r="DU46" s="974"/>
      <c r="DV46" s="975"/>
      <c r="DW46" s="976"/>
      <c r="DX46" s="976"/>
      <c r="DY46" s="976"/>
      <c r="DZ46" s="977"/>
      <c r="EA46" s="89"/>
    </row>
    <row r="47" spans="1:131" ht="26.25" customHeight="1" x14ac:dyDescent="0.2">
      <c r="A47" s="97">
        <v>20</v>
      </c>
      <c r="B47" s="1005"/>
      <c r="C47" s="1006"/>
      <c r="D47" s="1006"/>
      <c r="E47" s="1006"/>
      <c r="F47" s="1006"/>
      <c r="G47" s="1006"/>
      <c r="H47" s="1006"/>
      <c r="I47" s="1006"/>
      <c r="J47" s="1006"/>
      <c r="K47" s="1006"/>
      <c r="L47" s="1006"/>
      <c r="M47" s="1006"/>
      <c r="N47" s="1006"/>
      <c r="O47" s="1006"/>
      <c r="P47" s="1007"/>
      <c r="Q47" s="1013"/>
      <c r="R47" s="1014"/>
      <c r="S47" s="1014"/>
      <c r="T47" s="1014"/>
      <c r="U47" s="1014"/>
      <c r="V47" s="1014"/>
      <c r="W47" s="1014"/>
      <c r="X47" s="1014"/>
      <c r="Y47" s="1014"/>
      <c r="Z47" s="1014"/>
      <c r="AA47" s="1014"/>
      <c r="AB47" s="1014"/>
      <c r="AC47" s="1014"/>
      <c r="AD47" s="1014"/>
      <c r="AE47" s="1015"/>
      <c r="AF47" s="1010"/>
      <c r="AG47" s="1011"/>
      <c r="AH47" s="1011"/>
      <c r="AI47" s="1011"/>
      <c r="AJ47" s="1012"/>
      <c r="AK47" s="955"/>
      <c r="AL47" s="946"/>
      <c r="AM47" s="946"/>
      <c r="AN47" s="946"/>
      <c r="AO47" s="946"/>
      <c r="AP47" s="946"/>
      <c r="AQ47" s="946"/>
      <c r="AR47" s="946"/>
      <c r="AS47" s="946"/>
      <c r="AT47" s="946"/>
      <c r="AU47" s="946"/>
      <c r="AV47" s="946"/>
      <c r="AW47" s="946"/>
      <c r="AX47" s="946"/>
      <c r="AY47" s="946"/>
      <c r="AZ47" s="1016"/>
      <c r="BA47" s="1016"/>
      <c r="BB47" s="1016"/>
      <c r="BC47" s="1016"/>
      <c r="BD47" s="1016"/>
      <c r="BE47" s="947"/>
      <c r="BF47" s="947"/>
      <c r="BG47" s="947"/>
      <c r="BH47" s="947"/>
      <c r="BI47" s="948"/>
      <c r="BJ47" s="91"/>
      <c r="BK47" s="91"/>
      <c r="BL47" s="91"/>
      <c r="BM47" s="91"/>
      <c r="BN47" s="91"/>
      <c r="BO47" s="100"/>
      <c r="BP47" s="100"/>
      <c r="BQ47" s="97">
        <v>41</v>
      </c>
      <c r="BR47" s="98"/>
      <c r="BS47" s="975"/>
      <c r="BT47" s="976"/>
      <c r="BU47" s="976"/>
      <c r="BV47" s="976"/>
      <c r="BW47" s="976"/>
      <c r="BX47" s="976"/>
      <c r="BY47" s="976"/>
      <c r="BZ47" s="976"/>
      <c r="CA47" s="976"/>
      <c r="CB47" s="976"/>
      <c r="CC47" s="976"/>
      <c r="CD47" s="976"/>
      <c r="CE47" s="976"/>
      <c r="CF47" s="976"/>
      <c r="CG47" s="991"/>
      <c r="CH47" s="972"/>
      <c r="CI47" s="973"/>
      <c r="CJ47" s="973"/>
      <c r="CK47" s="973"/>
      <c r="CL47" s="974"/>
      <c r="CM47" s="972"/>
      <c r="CN47" s="973"/>
      <c r="CO47" s="973"/>
      <c r="CP47" s="973"/>
      <c r="CQ47" s="974"/>
      <c r="CR47" s="972"/>
      <c r="CS47" s="973"/>
      <c r="CT47" s="973"/>
      <c r="CU47" s="973"/>
      <c r="CV47" s="974"/>
      <c r="CW47" s="972"/>
      <c r="CX47" s="973"/>
      <c r="CY47" s="973"/>
      <c r="CZ47" s="973"/>
      <c r="DA47" s="974"/>
      <c r="DB47" s="972"/>
      <c r="DC47" s="973"/>
      <c r="DD47" s="973"/>
      <c r="DE47" s="973"/>
      <c r="DF47" s="974"/>
      <c r="DG47" s="972"/>
      <c r="DH47" s="973"/>
      <c r="DI47" s="973"/>
      <c r="DJ47" s="973"/>
      <c r="DK47" s="974"/>
      <c r="DL47" s="972"/>
      <c r="DM47" s="973"/>
      <c r="DN47" s="973"/>
      <c r="DO47" s="973"/>
      <c r="DP47" s="974"/>
      <c r="DQ47" s="972"/>
      <c r="DR47" s="973"/>
      <c r="DS47" s="973"/>
      <c r="DT47" s="973"/>
      <c r="DU47" s="974"/>
      <c r="DV47" s="975"/>
      <c r="DW47" s="976"/>
      <c r="DX47" s="976"/>
      <c r="DY47" s="976"/>
      <c r="DZ47" s="977"/>
      <c r="EA47" s="89"/>
    </row>
    <row r="48" spans="1:131" ht="26.25" customHeight="1" x14ac:dyDescent="0.2">
      <c r="A48" s="97">
        <v>21</v>
      </c>
      <c r="B48" s="1005"/>
      <c r="C48" s="1006"/>
      <c r="D48" s="1006"/>
      <c r="E48" s="1006"/>
      <c r="F48" s="1006"/>
      <c r="G48" s="1006"/>
      <c r="H48" s="1006"/>
      <c r="I48" s="1006"/>
      <c r="J48" s="1006"/>
      <c r="K48" s="1006"/>
      <c r="L48" s="1006"/>
      <c r="M48" s="1006"/>
      <c r="N48" s="1006"/>
      <c r="O48" s="1006"/>
      <c r="P48" s="1007"/>
      <c r="Q48" s="1013"/>
      <c r="R48" s="1014"/>
      <c r="S48" s="1014"/>
      <c r="T48" s="1014"/>
      <c r="U48" s="1014"/>
      <c r="V48" s="1014"/>
      <c r="W48" s="1014"/>
      <c r="X48" s="1014"/>
      <c r="Y48" s="1014"/>
      <c r="Z48" s="1014"/>
      <c r="AA48" s="1014"/>
      <c r="AB48" s="1014"/>
      <c r="AC48" s="1014"/>
      <c r="AD48" s="1014"/>
      <c r="AE48" s="1015"/>
      <c r="AF48" s="1010"/>
      <c r="AG48" s="1011"/>
      <c r="AH48" s="1011"/>
      <c r="AI48" s="1011"/>
      <c r="AJ48" s="1012"/>
      <c r="AK48" s="955"/>
      <c r="AL48" s="946"/>
      <c r="AM48" s="946"/>
      <c r="AN48" s="946"/>
      <c r="AO48" s="946"/>
      <c r="AP48" s="946"/>
      <c r="AQ48" s="946"/>
      <c r="AR48" s="946"/>
      <c r="AS48" s="946"/>
      <c r="AT48" s="946"/>
      <c r="AU48" s="946"/>
      <c r="AV48" s="946"/>
      <c r="AW48" s="946"/>
      <c r="AX48" s="946"/>
      <c r="AY48" s="946"/>
      <c r="AZ48" s="1016"/>
      <c r="BA48" s="1016"/>
      <c r="BB48" s="1016"/>
      <c r="BC48" s="1016"/>
      <c r="BD48" s="1016"/>
      <c r="BE48" s="947"/>
      <c r="BF48" s="947"/>
      <c r="BG48" s="947"/>
      <c r="BH48" s="947"/>
      <c r="BI48" s="948"/>
      <c r="BJ48" s="91"/>
      <c r="BK48" s="91"/>
      <c r="BL48" s="91"/>
      <c r="BM48" s="91"/>
      <c r="BN48" s="91"/>
      <c r="BO48" s="100"/>
      <c r="BP48" s="100"/>
      <c r="BQ48" s="97">
        <v>42</v>
      </c>
      <c r="BR48" s="98"/>
      <c r="BS48" s="975"/>
      <c r="BT48" s="976"/>
      <c r="BU48" s="976"/>
      <c r="BV48" s="976"/>
      <c r="BW48" s="976"/>
      <c r="BX48" s="976"/>
      <c r="BY48" s="976"/>
      <c r="BZ48" s="976"/>
      <c r="CA48" s="976"/>
      <c r="CB48" s="976"/>
      <c r="CC48" s="976"/>
      <c r="CD48" s="976"/>
      <c r="CE48" s="976"/>
      <c r="CF48" s="976"/>
      <c r="CG48" s="991"/>
      <c r="CH48" s="972"/>
      <c r="CI48" s="973"/>
      <c r="CJ48" s="973"/>
      <c r="CK48" s="973"/>
      <c r="CL48" s="974"/>
      <c r="CM48" s="972"/>
      <c r="CN48" s="973"/>
      <c r="CO48" s="973"/>
      <c r="CP48" s="973"/>
      <c r="CQ48" s="974"/>
      <c r="CR48" s="972"/>
      <c r="CS48" s="973"/>
      <c r="CT48" s="973"/>
      <c r="CU48" s="973"/>
      <c r="CV48" s="974"/>
      <c r="CW48" s="972"/>
      <c r="CX48" s="973"/>
      <c r="CY48" s="973"/>
      <c r="CZ48" s="973"/>
      <c r="DA48" s="974"/>
      <c r="DB48" s="972"/>
      <c r="DC48" s="973"/>
      <c r="DD48" s="973"/>
      <c r="DE48" s="973"/>
      <c r="DF48" s="974"/>
      <c r="DG48" s="972"/>
      <c r="DH48" s="973"/>
      <c r="DI48" s="973"/>
      <c r="DJ48" s="973"/>
      <c r="DK48" s="974"/>
      <c r="DL48" s="972"/>
      <c r="DM48" s="973"/>
      <c r="DN48" s="973"/>
      <c r="DO48" s="973"/>
      <c r="DP48" s="974"/>
      <c r="DQ48" s="972"/>
      <c r="DR48" s="973"/>
      <c r="DS48" s="973"/>
      <c r="DT48" s="973"/>
      <c r="DU48" s="974"/>
      <c r="DV48" s="975"/>
      <c r="DW48" s="976"/>
      <c r="DX48" s="976"/>
      <c r="DY48" s="976"/>
      <c r="DZ48" s="977"/>
      <c r="EA48" s="89"/>
    </row>
    <row r="49" spans="1:131" ht="26.25" customHeight="1" x14ac:dyDescent="0.2">
      <c r="A49" s="97">
        <v>22</v>
      </c>
      <c r="B49" s="1005"/>
      <c r="C49" s="1006"/>
      <c r="D49" s="1006"/>
      <c r="E49" s="1006"/>
      <c r="F49" s="1006"/>
      <c r="G49" s="1006"/>
      <c r="H49" s="1006"/>
      <c r="I49" s="1006"/>
      <c r="J49" s="1006"/>
      <c r="K49" s="1006"/>
      <c r="L49" s="1006"/>
      <c r="M49" s="1006"/>
      <c r="N49" s="1006"/>
      <c r="O49" s="1006"/>
      <c r="P49" s="1007"/>
      <c r="Q49" s="1013"/>
      <c r="R49" s="1014"/>
      <c r="S49" s="1014"/>
      <c r="T49" s="1014"/>
      <c r="U49" s="1014"/>
      <c r="V49" s="1014"/>
      <c r="W49" s="1014"/>
      <c r="X49" s="1014"/>
      <c r="Y49" s="1014"/>
      <c r="Z49" s="1014"/>
      <c r="AA49" s="1014"/>
      <c r="AB49" s="1014"/>
      <c r="AC49" s="1014"/>
      <c r="AD49" s="1014"/>
      <c r="AE49" s="1015"/>
      <c r="AF49" s="1010"/>
      <c r="AG49" s="1011"/>
      <c r="AH49" s="1011"/>
      <c r="AI49" s="1011"/>
      <c r="AJ49" s="1012"/>
      <c r="AK49" s="955"/>
      <c r="AL49" s="946"/>
      <c r="AM49" s="946"/>
      <c r="AN49" s="946"/>
      <c r="AO49" s="946"/>
      <c r="AP49" s="946"/>
      <c r="AQ49" s="946"/>
      <c r="AR49" s="946"/>
      <c r="AS49" s="946"/>
      <c r="AT49" s="946"/>
      <c r="AU49" s="946"/>
      <c r="AV49" s="946"/>
      <c r="AW49" s="946"/>
      <c r="AX49" s="946"/>
      <c r="AY49" s="946"/>
      <c r="AZ49" s="1016"/>
      <c r="BA49" s="1016"/>
      <c r="BB49" s="1016"/>
      <c r="BC49" s="1016"/>
      <c r="BD49" s="1016"/>
      <c r="BE49" s="947"/>
      <c r="BF49" s="947"/>
      <c r="BG49" s="947"/>
      <c r="BH49" s="947"/>
      <c r="BI49" s="948"/>
      <c r="BJ49" s="91"/>
      <c r="BK49" s="91"/>
      <c r="BL49" s="91"/>
      <c r="BM49" s="91"/>
      <c r="BN49" s="91"/>
      <c r="BO49" s="100"/>
      <c r="BP49" s="100"/>
      <c r="BQ49" s="97">
        <v>43</v>
      </c>
      <c r="BR49" s="98"/>
      <c r="BS49" s="975"/>
      <c r="BT49" s="976"/>
      <c r="BU49" s="976"/>
      <c r="BV49" s="976"/>
      <c r="BW49" s="976"/>
      <c r="BX49" s="976"/>
      <c r="BY49" s="976"/>
      <c r="BZ49" s="976"/>
      <c r="CA49" s="976"/>
      <c r="CB49" s="976"/>
      <c r="CC49" s="976"/>
      <c r="CD49" s="976"/>
      <c r="CE49" s="976"/>
      <c r="CF49" s="976"/>
      <c r="CG49" s="991"/>
      <c r="CH49" s="972"/>
      <c r="CI49" s="973"/>
      <c r="CJ49" s="973"/>
      <c r="CK49" s="973"/>
      <c r="CL49" s="974"/>
      <c r="CM49" s="972"/>
      <c r="CN49" s="973"/>
      <c r="CO49" s="973"/>
      <c r="CP49" s="973"/>
      <c r="CQ49" s="974"/>
      <c r="CR49" s="972"/>
      <c r="CS49" s="973"/>
      <c r="CT49" s="973"/>
      <c r="CU49" s="973"/>
      <c r="CV49" s="974"/>
      <c r="CW49" s="972"/>
      <c r="CX49" s="973"/>
      <c r="CY49" s="973"/>
      <c r="CZ49" s="973"/>
      <c r="DA49" s="974"/>
      <c r="DB49" s="972"/>
      <c r="DC49" s="973"/>
      <c r="DD49" s="973"/>
      <c r="DE49" s="973"/>
      <c r="DF49" s="974"/>
      <c r="DG49" s="972"/>
      <c r="DH49" s="973"/>
      <c r="DI49" s="973"/>
      <c r="DJ49" s="973"/>
      <c r="DK49" s="974"/>
      <c r="DL49" s="972"/>
      <c r="DM49" s="973"/>
      <c r="DN49" s="973"/>
      <c r="DO49" s="973"/>
      <c r="DP49" s="974"/>
      <c r="DQ49" s="972"/>
      <c r="DR49" s="973"/>
      <c r="DS49" s="973"/>
      <c r="DT49" s="973"/>
      <c r="DU49" s="974"/>
      <c r="DV49" s="975"/>
      <c r="DW49" s="976"/>
      <c r="DX49" s="976"/>
      <c r="DY49" s="976"/>
      <c r="DZ49" s="977"/>
      <c r="EA49" s="89"/>
    </row>
    <row r="50" spans="1:131" ht="26.25" customHeight="1" x14ac:dyDescent="0.2">
      <c r="A50" s="97">
        <v>23</v>
      </c>
      <c r="B50" s="1005"/>
      <c r="C50" s="1006"/>
      <c r="D50" s="1006"/>
      <c r="E50" s="1006"/>
      <c r="F50" s="1006"/>
      <c r="G50" s="1006"/>
      <c r="H50" s="1006"/>
      <c r="I50" s="1006"/>
      <c r="J50" s="1006"/>
      <c r="K50" s="1006"/>
      <c r="L50" s="1006"/>
      <c r="M50" s="1006"/>
      <c r="N50" s="1006"/>
      <c r="O50" s="1006"/>
      <c r="P50" s="1007"/>
      <c r="Q50" s="1008"/>
      <c r="R50" s="1000"/>
      <c r="S50" s="1000"/>
      <c r="T50" s="1000"/>
      <c r="U50" s="1000"/>
      <c r="V50" s="1000"/>
      <c r="W50" s="1000"/>
      <c r="X50" s="1000"/>
      <c r="Y50" s="1000"/>
      <c r="Z50" s="1000"/>
      <c r="AA50" s="1000"/>
      <c r="AB50" s="1000"/>
      <c r="AC50" s="1000"/>
      <c r="AD50" s="1000"/>
      <c r="AE50" s="1009"/>
      <c r="AF50" s="1010"/>
      <c r="AG50" s="1011"/>
      <c r="AH50" s="1011"/>
      <c r="AI50" s="1011"/>
      <c r="AJ50" s="1012"/>
      <c r="AK50" s="999"/>
      <c r="AL50" s="1000"/>
      <c r="AM50" s="1000"/>
      <c r="AN50" s="1000"/>
      <c r="AO50" s="1000"/>
      <c r="AP50" s="1000"/>
      <c r="AQ50" s="1000"/>
      <c r="AR50" s="1000"/>
      <c r="AS50" s="1000"/>
      <c r="AT50" s="1000"/>
      <c r="AU50" s="1000"/>
      <c r="AV50" s="1000"/>
      <c r="AW50" s="1000"/>
      <c r="AX50" s="1000"/>
      <c r="AY50" s="1000"/>
      <c r="AZ50" s="1001"/>
      <c r="BA50" s="1001"/>
      <c r="BB50" s="1001"/>
      <c r="BC50" s="1001"/>
      <c r="BD50" s="1001"/>
      <c r="BE50" s="947"/>
      <c r="BF50" s="947"/>
      <c r="BG50" s="947"/>
      <c r="BH50" s="947"/>
      <c r="BI50" s="948"/>
      <c r="BJ50" s="91"/>
      <c r="BK50" s="91"/>
      <c r="BL50" s="91"/>
      <c r="BM50" s="91"/>
      <c r="BN50" s="91"/>
      <c r="BO50" s="100"/>
      <c r="BP50" s="100"/>
      <c r="BQ50" s="97">
        <v>44</v>
      </c>
      <c r="BR50" s="98"/>
      <c r="BS50" s="975"/>
      <c r="BT50" s="976"/>
      <c r="BU50" s="976"/>
      <c r="BV50" s="976"/>
      <c r="BW50" s="976"/>
      <c r="BX50" s="976"/>
      <c r="BY50" s="976"/>
      <c r="BZ50" s="976"/>
      <c r="CA50" s="976"/>
      <c r="CB50" s="976"/>
      <c r="CC50" s="976"/>
      <c r="CD50" s="976"/>
      <c r="CE50" s="976"/>
      <c r="CF50" s="976"/>
      <c r="CG50" s="991"/>
      <c r="CH50" s="972"/>
      <c r="CI50" s="973"/>
      <c r="CJ50" s="973"/>
      <c r="CK50" s="973"/>
      <c r="CL50" s="974"/>
      <c r="CM50" s="972"/>
      <c r="CN50" s="973"/>
      <c r="CO50" s="973"/>
      <c r="CP50" s="973"/>
      <c r="CQ50" s="974"/>
      <c r="CR50" s="972"/>
      <c r="CS50" s="973"/>
      <c r="CT50" s="973"/>
      <c r="CU50" s="973"/>
      <c r="CV50" s="974"/>
      <c r="CW50" s="972"/>
      <c r="CX50" s="973"/>
      <c r="CY50" s="973"/>
      <c r="CZ50" s="973"/>
      <c r="DA50" s="974"/>
      <c r="DB50" s="972"/>
      <c r="DC50" s="973"/>
      <c r="DD50" s="973"/>
      <c r="DE50" s="973"/>
      <c r="DF50" s="974"/>
      <c r="DG50" s="972"/>
      <c r="DH50" s="973"/>
      <c r="DI50" s="973"/>
      <c r="DJ50" s="973"/>
      <c r="DK50" s="974"/>
      <c r="DL50" s="972"/>
      <c r="DM50" s="973"/>
      <c r="DN50" s="973"/>
      <c r="DO50" s="973"/>
      <c r="DP50" s="974"/>
      <c r="DQ50" s="972"/>
      <c r="DR50" s="973"/>
      <c r="DS50" s="973"/>
      <c r="DT50" s="973"/>
      <c r="DU50" s="974"/>
      <c r="DV50" s="975"/>
      <c r="DW50" s="976"/>
      <c r="DX50" s="976"/>
      <c r="DY50" s="976"/>
      <c r="DZ50" s="977"/>
      <c r="EA50" s="89"/>
    </row>
    <row r="51" spans="1:131" ht="26.25" customHeight="1" x14ac:dyDescent="0.2">
      <c r="A51" s="97">
        <v>24</v>
      </c>
      <c r="B51" s="1005"/>
      <c r="C51" s="1006"/>
      <c r="D51" s="1006"/>
      <c r="E51" s="1006"/>
      <c r="F51" s="1006"/>
      <c r="G51" s="1006"/>
      <c r="H51" s="1006"/>
      <c r="I51" s="1006"/>
      <c r="J51" s="1006"/>
      <c r="K51" s="1006"/>
      <c r="L51" s="1006"/>
      <c r="M51" s="1006"/>
      <c r="N51" s="1006"/>
      <c r="O51" s="1006"/>
      <c r="P51" s="1007"/>
      <c r="Q51" s="1008"/>
      <c r="R51" s="1000"/>
      <c r="S51" s="1000"/>
      <c r="T51" s="1000"/>
      <c r="U51" s="1000"/>
      <c r="V51" s="1000"/>
      <c r="W51" s="1000"/>
      <c r="X51" s="1000"/>
      <c r="Y51" s="1000"/>
      <c r="Z51" s="1000"/>
      <c r="AA51" s="1000"/>
      <c r="AB51" s="1000"/>
      <c r="AC51" s="1000"/>
      <c r="AD51" s="1000"/>
      <c r="AE51" s="1009"/>
      <c r="AF51" s="1010"/>
      <c r="AG51" s="1011"/>
      <c r="AH51" s="1011"/>
      <c r="AI51" s="1011"/>
      <c r="AJ51" s="1012"/>
      <c r="AK51" s="999"/>
      <c r="AL51" s="1000"/>
      <c r="AM51" s="1000"/>
      <c r="AN51" s="1000"/>
      <c r="AO51" s="1000"/>
      <c r="AP51" s="1000"/>
      <c r="AQ51" s="1000"/>
      <c r="AR51" s="1000"/>
      <c r="AS51" s="1000"/>
      <c r="AT51" s="1000"/>
      <c r="AU51" s="1000"/>
      <c r="AV51" s="1000"/>
      <c r="AW51" s="1000"/>
      <c r="AX51" s="1000"/>
      <c r="AY51" s="1000"/>
      <c r="AZ51" s="1001"/>
      <c r="BA51" s="1001"/>
      <c r="BB51" s="1001"/>
      <c r="BC51" s="1001"/>
      <c r="BD51" s="1001"/>
      <c r="BE51" s="947"/>
      <c r="BF51" s="947"/>
      <c r="BG51" s="947"/>
      <c r="BH51" s="947"/>
      <c r="BI51" s="948"/>
      <c r="BJ51" s="91"/>
      <c r="BK51" s="91"/>
      <c r="BL51" s="91"/>
      <c r="BM51" s="91"/>
      <c r="BN51" s="91"/>
      <c r="BO51" s="100"/>
      <c r="BP51" s="100"/>
      <c r="BQ51" s="97">
        <v>45</v>
      </c>
      <c r="BR51" s="98"/>
      <c r="BS51" s="975"/>
      <c r="BT51" s="976"/>
      <c r="BU51" s="976"/>
      <c r="BV51" s="976"/>
      <c r="BW51" s="976"/>
      <c r="BX51" s="976"/>
      <c r="BY51" s="976"/>
      <c r="BZ51" s="976"/>
      <c r="CA51" s="976"/>
      <c r="CB51" s="976"/>
      <c r="CC51" s="976"/>
      <c r="CD51" s="976"/>
      <c r="CE51" s="976"/>
      <c r="CF51" s="976"/>
      <c r="CG51" s="991"/>
      <c r="CH51" s="972"/>
      <c r="CI51" s="973"/>
      <c r="CJ51" s="973"/>
      <c r="CK51" s="973"/>
      <c r="CL51" s="974"/>
      <c r="CM51" s="972"/>
      <c r="CN51" s="973"/>
      <c r="CO51" s="973"/>
      <c r="CP51" s="973"/>
      <c r="CQ51" s="974"/>
      <c r="CR51" s="972"/>
      <c r="CS51" s="973"/>
      <c r="CT51" s="973"/>
      <c r="CU51" s="973"/>
      <c r="CV51" s="974"/>
      <c r="CW51" s="972"/>
      <c r="CX51" s="973"/>
      <c r="CY51" s="973"/>
      <c r="CZ51" s="973"/>
      <c r="DA51" s="974"/>
      <c r="DB51" s="972"/>
      <c r="DC51" s="973"/>
      <c r="DD51" s="973"/>
      <c r="DE51" s="973"/>
      <c r="DF51" s="974"/>
      <c r="DG51" s="972"/>
      <c r="DH51" s="973"/>
      <c r="DI51" s="973"/>
      <c r="DJ51" s="973"/>
      <c r="DK51" s="974"/>
      <c r="DL51" s="972"/>
      <c r="DM51" s="973"/>
      <c r="DN51" s="973"/>
      <c r="DO51" s="973"/>
      <c r="DP51" s="974"/>
      <c r="DQ51" s="972"/>
      <c r="DR51" s="973"/>
      <c r="DS51" s="973"/>
      <c r="DT51" s="973"/>
      <c r="DU51" s="974"/>
      <c r="DV51" s="975"/>
      <c r="DW51" s="976"/>
      <c r="DX51" s="976"/>
      <c r="DY51" s="976"/>
      <c r="DZ51" s="977"/>
      <c r="EA51" s="89"/>
    </row>
    <row r="52" spans="1:131" ht="26.25" customHeight="1" x14ac:dyDescent="0.2">
      <c r="A52" s="97">
        <v>25</v>
      </c>
      <c r="B52" s="1005"/>
      <c r="C52" s="1006"/>
      <c r="D52" s="1006"/>
      <c r="E52" s="1006"/>
      <c r="F52" s="1006"/>
      <c r="G52" s="1006"/>
      <c r="H52" s="1006"/>
      <c r="I52" s="1006"/>
      <c r="J52" s="1006"/>
      <c r="K52" s="1006"/>
      <c r="L52" s="1006"/>
      <c r="M52" s="1006"/>
      <c r="N52" s="1006"/>
      <c r="O52" s="1006"/>
      <c r="P52" s="1007"/>
      <c r="Q52" s="1008"/>
      <c r="R52" s="1000"/>
      <c r="S52" s="1000"/>
      <c r="T52" s="1000"/>
      <c r="U52" s="1000"/>
      <c r="V52" s="1000"/>
      <c r="W52" s="1000"/>
      <c r="X52" s="1000"/>
      <c r="Y52" s="1000"/>
      <c r="Z52" s="1000"/>
      <c r="AA52" s="1000"/>
      <c r="AB52" s="1000"/>
      <c r="AC52" s="1000"/>
      <c r="AD52" s="1000"/>
      <c r="AE52" s="1009"/>
      <c r="AF52" s="1010"/>
      <c r="AG52" s="1011"/>
      <c r="AH52" s="1011"/>
      <c r="AI52" s="1011"/>
      <c r="AJ52" s="1012"/>
      <c r="AK52" s="999"/>
      <c r="AL52" s="1000"/>
      <c r="AM52" s="1000"/>
      <c r="AN52" s="1000"/>
      <c r="AO52" s="1000"/>
      <c r="AP52" s="1000"/>
      <c r="AQ52" s="1000"/>
      <c r="AR52" s="1000"/>
      <c r="AS52" s="1000"/>
      <c r="AT52" s="1000"/>
      <c r="AU52" s="1000"/>
      <c r="AV52" s="1000"/>
      <c r="AW52" s="1000"/>
      <c r="AX52" s="1000"/>
      <c r="AY52" s="1000"/>
      <c r="AZ52" s="1001"/>
      <c r="BA52" s="1001"/>
      <c r="BB52" s="1001"/>
      <c r="BC52" s="1001"/>
      <c r="BD52" s="1001"/>
      <c r="BE52" s="947"/>
      <c r="BF52" s="947"/>
      <c r="BG52" s="947"/>
      <c r="BH52" s="947"/>
      <c r="BI52" s="948"/>
      <c r="BJ52" s="91"/>
      <c r="BK52" s="91"/>
      <c r="BL52" s="91"/>
      <c r="BM52" s="91"/>
      <c r="BN52" s="91"/>
      <c r="BO52" s="100"/>
      <c r="BP52" s="100"/>
      <c r="BQ52" s="97">
        <v>46</v>
      </c>
      <c r="BR52" s="98"/>
      <c r="BS52" s="975"/>
      <c r="BT52" s="976"/>
      <c r="BU52" s="976"/>
      <c r="BV52" s="976"/>
      <c r="BW52" s="976"/>
      <c r="BX52" s="976"/>
      <c r="BY52" s="976"/>
      <c r="BZ52" s="976"/>
      <c r="CA52" s="976"/>
      <c r="CB52" s="976"/>
      <c r="CC52" s="976"/>
      <c r="CD52" s="976"/>
      <c r="CE52" s="976"/>
      <c r="CF52" s="976"/>
      <c r="CG52" s="991"/>
      <c r="CH52" s="972"/>
      <c r="CI52" s="973"/>
      <c r="CJ52" s="973"/>
      <c r="CK52" s="973"/>
      <c r="CL52" s="974"/>
      <c r="CM52" s="972"/>
      <c r="CN52" s="973"/>
      <c r="CO52" s="973"/>
      <c r="CP52" s="973"/>
      <c r="CQ52" s="974"/>
      <c r="CR52" s="972"/>
      <c r="CS52" s="973"/>
      <c r="CT52" s="973"/>
      <c r="CU52" s="973"/>
      <c r="CV52" s="974"/>
      <c r="CW52" s="972"/>
      <c r="CX52" s="973"/>
      <c r="CY52" s="973"/>
      <c r="CZ52" s="973"/>
      <c r="DA52" s="974"/>
      <c r="DB52" s="972"/>
      <c r="DC52" s="973"/>
      <c r="DD52" s="973"/>
      <c r="DE52" s="973"/>
      <c r="DF52" s="974"/>
      <c r="DG52" s="972"/>
      <c r="DH52" s="973"/>
      <c r="DI52" s="973"/>
      <c r="DJ52" s="973"/>
      <c r="DK52" s="974"/>
      <c r="DL52" s="972"/>
      <c r="DM52" s="973"/>
      <c r="DN52" s="973"/>
      <c r="DO52" s="973"/>
      <c r="DP52" s="974"/>
      <c r="DQ52" s="972"/>
      <c r="DR52" s="973"/>
      <c r="DS52" s="973"/>
      <c r="DT52" s="973"/>
      <c r="DU52" s="974"/>
      <c r="DV52" s="975"/>
      <c r="DW52" s="976"/>
      <c r="DX52" s="976"/>
      <c r="DY52" s="976"/>
      <c r="DZ52" s="977"/>
      <c r="EA52" s="89"/>
    </row>
    <row r="53" spans="1:131" ht="26.25" customHeight="1" x14ac:dyDescent="0.2">
      <c r="A53" s="97">
        <v>26</v>
      </c>
      <c r="B53" s="1005"/>
      <c r="C53" s="1006"/>
      <c r="D53" s="1006"/>
      <c r="E53" s="1006"/>
      <c r="F53" s="1006"/>
      <c r="G53" s="1006"/>
      <c r="H53" s="1006"/>
      <c r="I53" s="1006"/>
      <c r="J53" s="1006"/>
      <c r="K53" s="1006"/>
      <c r="L53" s="1006"/>
      <c r="M53" s="1006"/>
      <c r="N53" s="1006"/>
      <c r="O53" s="1006"/>
      <c r="P53" s="1007"/>
      <c r="Q53" s="1008"/>
      <c r="R53" s="1000"/>
      <c r="S53" s="1000"/>
      <c r="T53" s="1000"/>
      <c r="U53" s="1000"/>
      <c r="V53" s="1000"/>
      <c r="W53" s="1000"/>
      <c r="X53" s="1000"/>
      <c r="Y53" s="1000"/>
      <c r="Z53" s="1000"/>
      <c r="AA53" s="1000"/>
      <c r="AB53" s="1000"/>
      <c r="AC53" s="1000"/>
      <c r="AD53" s="1000"/>
      <c r="AE53" s="1009"/>
      <c r="AF53" s="1010"/>
      <c r="AG53" s="1011"/>
      <c r="AH53" s="1011"/>
      <c r="AI53" s="1011"/>
      <c r="AJ53" s="1012"/>
      <c r="AK53" s="999"/>
      <c r="AL53" s="1000"/>
      <c r="AM53" s="1000"/>
      <c r="AN53" s="1000"/>
      <c r="AO53" s="1000"/>
      <c r="AP53" s="1000"/>
      <c r="AQ53" s="1000"/>
      <c r="AR53" s="1000"/>
      <c r="AS53" s="1000"/>
      <c r="AT53" s="1000"/>
      <c r="AU53" s="1000"/>
      <c r="AV53" s="1000"/>
      <c r="AW53" s="1000"/>
      <c r="AX53" s="1000"/>
      <c r="AY53" s="1000"/>
      <c r="AZ53" s="1001"/>
      <c r="BA53" s="1001"/>
      <c r="BB53" s="1001"/>
      <c r="BC53" s="1001"/>
      <c r="BD53" s="1001"/>
      <c r="BE53" s="947"/>
      <c r="BF53" s="947"/>
      <c r="BG53" s="947"/>
      <c r="BH53" s="947"/>
      <c r="BI53" s="948"/>
      <c r="BJ53" s="91"/>
      <c r="BK53" s="91"/>
      <c r="BL53" s="91"/>
      <c r="BM53" s="91"/>
      <c r="BN53" s="91"/>
      <c r="BO53" s="100"/>
      <c r="BP53" s="100"/>
      <c r="BQ53" s="97">
        <v>47</v>
      </c>
      <c r="BR53" s="98"/>
      <c r="BS53" s="975"/>
      <c r="BT53" s="976"/>
      <c r="BU53" s="976"/>
      <c r="BV53" s="976"/>
      <c r="BW53" s="976"/>
      <c r="BX53" s="976"/>
      <c r="BY53" s="976"/>
      <c r="BZ53" s="976"/>
      <c r="CA53" s="976"/>
      <c r="CB53" s="976"/>
      <c r="CC53" s="976"/>
      <c r="CD53" s="976"/>
      <c r="CE53" s="976"/>
      <c r="CF53" s="976"/>
      <c r="CG53" s="991"/>
      <c r="CH53" s="972"/>
      <c r="CI53" s="973"/>
      <c r="CJ53" s="973"/>
      <c r="CK53" s="973"/>
      <c r="CL53" s="974"/>
      <c r="CM53" s="972"/>
      <c r="CN53" s="973"/>
      <c r="CO53" s="973"/>
      <c r="CP53" s="973"/>
      <c r="CQ53" s="974"/>
      <c r="CR53" s="972"/>
      <c r="CS53" s="973"/>
      <c r="CT53" s="973"/>
      <c r="CU53" s="973"/>
      <c r="CV53" s="974"/>
      <c r="CW53" s="972"/>
      <c r="CX53" s="973"/>
      <c r="CY53" s="973"/>
      <c r="CZ53" s="973"/>
      <c r="DA53" s="974"/>
      <c r="DB53" s="972"/>
      <c r="DC53" s="973"/>
      <c r="DD53" s="973"/>
      <c r="DE53" s="973"/>
      <c r="DF53" s="974"/>
      <c r="DG53" s="972"/>
      <c r="DH53" s="973"/>
      <c r="DI53" s="973"/>
      <c r="DJ53" s="973"/>
      <c r="DK53" s="974"/>
      <c r="DL53" s="972"/>
      <c r="DM53" s="973"/>
      <c r="DN53" s="973"/>
      <c r="DO53" s="973"/>
      <c r="DP53" s="974"/>
      <c r="DQ53" s="972"/>
      <c r="DR53" s="973"/>
      <c r="DS53" s="973"/>
      <c r="DT53" s="973"/>
      <c r="DU53" s="974"/>
      <c r="DV53" s="975"/>
      <c r="DW53" s="976"/>
      <c r="DX53" s="976"/>
      <c r="DY53" s="976"/>
      <c r="DZ53" s="977"/>
      <c r="EA53" s="89"/>
    </row>
    <row r="54" spans="1:131" ht="26.25" customHeight="1" x14ac:dyDescent="0.2">
      <c r="A54" s="97">
        <v>27</v>
      </c>
      <c r="B54" s="1005"/>
      <c r="C54" s="1006"/>
      <c r="D54" s="1006"/>
      <c r="E54" s="1006"/>
      <c r="F54" s="1006"/>
      <c r="G54" s="1006"/>
      <c r="H54" s="1006"/>
      <c r="I54" s="1006"/>
      <c r="J54" s="1006"/>
      <c r="K54" s="1006"/>
      <c r="L54" s="1006"/>
      <c r="M54" s="1006"/>
      <c r="N54" s="1006"/>
      <c r="O54" s="1006"/>
      <c r="P54" s="1007"/>
      <c r="Q54" s="1008"/>
      <c r="R54" s="1000"/>
      <c r="S54" s="1000"/>
      <c r="T54" s="1000"/>
      <c r="U54" s="1000"/>
      <c r="V54" s="1000"/>
      <c r="W54" s="1000"/>
      <c r="X54" s="1000"/>
      <c r="Y54" s="1000"/>
      <c r="Z54" s="1000"/>
      <c r="AA54" s="1000"/>
      <c r="AB54" s="1000"/>
      <c r="AC54" s="1000"/>
      <c r="AD54" s="1000"/>
      <c r="AE54" s="1009"/>
      <c r="AF54" s="1010"/>
      <c r="AG54" s="1011"/>
      <c r="AH54" s="1011"/>
      <c r="AI54" s="1011"/>
      <c r="AJ54" s="1012"/>
      <c r="AK54" s="999"/>
      <c r="AL54" s="1000"/>
      <c r="AM54" s="1000"/>
      <c r="AN54" s="1000"/>
      <c r="AO54" s="1000"/>
      <c r="AP54" s="1000"/>
      <c r="AQ54" s="1000"/>
      <c r="AR54" s="1000"/>
      <c r="AS54" s="1000"/>
      <c r="AT54" s="1000"/>
      <c r="AU54" s="1000"/>
      <c r="AV54" s="1000"/>
      <c r="AW54" s="1000"/>
      <c r="AX54" s="1000"/>
      <c r="AY54" s="1000"/>
      <c r="AZ54" s="1001"/>
      <c r="BA54" s="1001"/>
      <c r="BB54" s="1001"/>
      <c r="BC54" s="1001"/>
      <c r="BD54" s="1001"/>
      <c r="BE54" s="947"/>
      <c r="BF54" s="947"/>
      <c r="BG54" s="947"/>
      <c r="BH54" s="947"/>
      <c r="BI54" s="948"/>
      <c r="BJ54" s="91"/>
      <c r="BK54" s="91"/>
      <c r="BL54" s="91"/>
      <c r="BM54" s="91"/>
      <c r="BN54" s="91"/>
      <c r="BO54" s="100"/>
      <c r="BP54" s="100"/>
      <c r="BQ54" s="97">
        <v>48</v>
      </c>
      <c r="BR54" s="98"/>
      <c r="BS54" s="975"/>
      <c r="BT54" s="976"/>
      <c r="BU54" s="976"/>
      <c r="BV54" s="976"/>
      <c r="BW54" s="976"/>
      <c r="BX54" s="976"/>
      <c r="BY54" s="976"/>
      <c r="BZ54" s="976"/>
      <c r="CA54" s="976"/>
      <c r="CB54" s="976"/>
      <c r="CC54" s="976"/>
      <c r="CD54" s="976"/>
      <c r="CE54" s="976"/>
      <c r="CF54" s="976"/>
      <c r="CG54" s="991"/>
      <c r="CH54" s="972"/>
      <c r="CI54" s="973"/>
      <c r="CJ54" s="973"/>
      <c r="CK54" s="973"/>
      <c r="CL54" s="974"/>
      <c r="CM54" s="972"/>
      <c r="CN54" s="973"/>
      <c r="CO54" s="973"/>
      <c r="CP54" s="973"/>
      <c r="CQ54" s="974"/>
      <c r="CR54" s="972"/>
      <c r="CS54" s="973"/>
      <c r="CT54" s="973"/>
      <c r="CU54" s="973"/>
      <c r="CV54" s="974"/>
      <c r="CW54" s="972"/>
      <c r="CX54" s="973"/>
      <c r="CY54" s="973"/>
      <c r="CZ54" s="973"/>
      <c r="DA54" s="974"/>
      <c r="DB54" s="972"/>
      <c r="DC54" s="973"/>
      <c r="DD54" s="973"/>
      <c r="DE54" s="973"/>
      <c r="DF54" s="974"/>
      <c r="DG54" s="972"/>
      <c r="DH54" s="973"/>
      <c r="DI54" s="973"/>
      <c r="DJ54" s="973"/>
      <c r="DK54" s="974"/>
      <c r="DL54" s="972"/>
      <c r="DM54" s="973"/>
      <c r="DN54" s="973"/>
      <c r="DO54" s="973"/>
      <c r="DP54" s="974"/>
      <c r="DQ54" s="972"/>
      <c r="DR54" s="973"/>
      <c r="DS54" s="973"/>
      <c r="DT54" s="973"/>
      <c r="DU54" s="974"/>
      <c r="DV54" s="975"/>
      <c r="DW54" s="976"/>
      <c r="DX54" s="976"/>
      <c r="DY54" s="976"/>
      <c r="DZ54" s="977"/>
      <c r="EA54" s="89"/>
    </row>
    <row r="55" spans="1:131" ht="26.25" customHeight="1" x14ac:dyDescent="0.2">
      <c r="A55" s="97">
        <v>28</v>
      </c>
      <c r="B55" s="1005"/>
      <c r="C55" s="1006"/>
      <c r="D55" s="1006"/>
      <c r="E55" s="1006"/>
      <c r="F55" s="1006"/>
      <c r="G55" s="1006"/>
      <c r="H55" s="1006"/>
      <c r="I55" s="1006"/>
      <c r="J55" s="1006"/>
      <c r="K55" s="1006"/>
      <c r="L55" s="1006"/>
      <c r="M55" s="1006"/>
      <c r="N55" s="1006"/>
      <c r="O55" s="1006"/>
      <c r="P55" s="1007"/>
      <c r="Q55" s="1008"/>
      <c r="R55" s="1000"/>
      <c r="S55" s="1000"/>
      <c r="T55" s="1000"/>
      <c r="U55" s="1000"/>
      <c r="V55" s="1000"/>
      <c r="W55" s="1000"/>
      <c r="X55" s="1000"/>
      <c r="Y55" s="1000"/>
      <c r="Z55" s="1000"/>
      <c r="AA55" s="1000"/>
      <c r="AB55" s="1000"/>
      <c r="AC55" s="1000"/>
      <c r="AD55" s="1000"/>
      <c r="AE55" s="1009"/>
      <c r="AF55" s="1010"/>
      <c r="AG55" s="1011"/>
      <c r="AH55" s="1011"/>
      <c r="AI55" s="1011"/>
      <c r="AJ55" s="1012"/>
      <c r="AK55" s="999"/>
      <c r="AL55" s="1000"/>
      <c r="AM55" s="1000"/>
      <c r="AN55" s="1000"/>
      <c r="AO55" s="1000"/>
      <c r="AP55" s="1000"/>
      <c r="AQ55" s="1000"/>
      <c r="AR55" s="1000"/>
      <c r="AS55" s="1000"/>
      <c r="AT55" s="1000"/>
      <c r="AU55" s="1000"/>
      <c r="AV55" s="1000"/>
      <c r="AW55" s="1000"/>
      <c r="AX55" s="1000"/>
      <c r="AY55" s="1000"/>
      <c r="AZ55" s="1001"/>
      <c r="BA55" s="1001"/>
      <c r="BB55" s="1001"/>
      <c r="BC55" s="1001"/>
      <c r="BD55" s="1001"/>
      <c r="BE55" s="947"/>
      <c r="BF55" s="947"/>
      <c r="BG55" s="947"/>
      <c r="BH55" s="947"/>
      <c r="BI55" s="948"/>
      <c r="BJ55" s="91"/>
      <c r="BK55" s="91"/>
      <c r="BL55" s="91"/>
      <c r="BM55" s="91"/>
      <c r="BN55" s="91"/>
      <c r="BO55" s="100"/>
      <c r="BP55" s="100"/>
      <c r="BQ55" s="97">
        <v>49</v>
      </c>
      <c r="BR55" s="98"/>
      <c r="BS55" s="975"/>
      <c r="BT55" s="976"/>
      <c r="BU55" s="976"/>
      <c r="BV55" s="976"/>
      <c r="BW55" s="976"/>
      <c r="BX55" s="976"/>
      <c r="BY55" s="976"/>
      <c r="BZ55" s="976"/>
      <c r="CA55" s="976"/>
      <c r="CB55" s="976"/>
      <c r="CC55" s="976"/>
      <c r="CD55" s="976"/>
      <c r="CE55" s="976"/>
      <c r="CF55" s="976"/>
      <c r="CG55" s="991"/>
      <c r="CH55" s="972"/>
      <c r="CI55" s="973"/>
      <c r="CJ55" s="973"/>
      <c r="CK55" s="973"/>
      <c r="CL55" s="974"/>
      <c r="CM55" s="972"/>
      <c r="CN55" s="973"/>
      <c r="CO55" s="973"/>
      <c r="CP55" s="973"/>
      <c r="CQ55" s="974"/>
      <c r="CR55" s="972"/>
      <c r="CS55" s="973"/>
      <c r="CT55" s="973"/>
      <c r="CU55" s="973"/>
      <c r="CV55" s="974"/>
      <c r="CW55" s="972"/>
      <c r="CX55" s="973"/>
      <c r="CY55" s="973"/>
      <c r="CZ55" s="973"/>
      <c r="DA55" s="974"/>
      <c r="DB55" s="972"/>
      <c r="DC55" s="973"/>
      <c r="DD55" s="973"/>
      <c r="DE55" s="973"/>
      <c r="DF55" s="974"/>
      <c r="DG55" s="972"/>
      <c r="DH55" s="973"/>
      <c r="DI55" s="973"/>
      <c r="DJ55" s="973"/>
      <c r="DK55" s="974"/>
      <c r="DL55" s="972"/>
      <c r="DM55" s="973"/>
      <c r="DN55" s="973"/>
      <c r="DO55" s="973"/>
      <c r="DP55" s="974"/>
      <c r="DQ55" s="972"/>
      <c r="DR55" s="973"/>
      <c r="DS55" s="973"/>
      <c r="DT55" s="973"/>
      <c r="DU55" s="974"/>
      <c r="DV55" s="975"/>
      <c r="DW55" s="976"/>
      <c r="DX55" s="976"/>
      <c r="DY55" s="976"/>
      <c r="DZ55" s="977"/>
      <c r="EA55" s="89"/>
    </row>
    <row r="56" spans="1:131" ht="26.25" customHeight="1" x14ac:dyDescent="0.2">
      <c r="A56" s="97">
        <v>29</v>
      </c>
      <c r="B56" s="1005"/>
      <c r="C56" s="1006"/>
      <c r="D56" s="1006"/>
      <c r="E56" s="1006"/>
      <c r="F56" s="1006"/>
      <c r="G56" s="1006"/>
      <c r="H56" s="1006"/>
      <c r="I56" s="1006"/>
      <c r="J56" s="1006"/>
      <c r="K56" s="1006"/>
      <c r="L56" s="1006"/>
      <c r="M56" s="1006"/>
      <c r="N56" s="1006"/>
      <c r="O56" s="1006"/>
      <c r="P56" s="1007"/>
      <c r="Q56" s="1008"/>
      <c r="R56" s="1000"/>
      <c r="S56" s="1000"/>
      <c r="T56" s="1000"/>
      <c r="U56" s="1000"/>
      <c r="V56" s="1000"/>
      <c r="W56" s="1000"/>
      <c r="X56" s="1000"/>
      <c r="Y56" s="1000"/>
      <c r="Z56" s="1000"/>
      <c r="AA56" s="1000"/>
      <c r="AB56" s="1000"/>
      <c r="AC56" s="1000"/>
      <c r="AD56" s="1000"/>
      <c r="AE56" s="1009"/>
      <c r="AF56" s="1010"/>
      <c r="AG56" s="1011"/>
      <c r="AH56" s="1011"/>
      <c r="AI56" s="1011"/>
      <c r="AJ56" s="1012"/>
      <c r="AK56" s="999"/>
      <c r="AL56" s="1000"/>
      <c r="AM56" s="1000"/>
      <c r="AN56" s="1000"/>
      <c r="AO56" s="1000"/>
      <c r="AP56" s="1000"/>
      <c r="AQ56" s="1000"/>
      <c r="AR56" s="1000"/>
      <c r="AS56" s="1000"/>
      <c r="AT56" s="1000"/>
      <c r="AU56" s="1000"/>
      <c r="AV56" s="1000"/>
      <c r="AW56" s="1000"/>
      <c r="AX56" s="1000"/>
      <c r="AY56" s="1000"/>
      <c r="AZ56" s="1001"/>
      <c r="BA56" s="1001"/>
      <c r="BB56" s="1001"/>
      <c r="BC56" s="1001"/>
      <c r="BD56" s="1001"/>
      <c r="BE56" s="947"/>
      <c r="BF56" s="947"/>
      <c r="BG56" s="947"/>
      <c r="BH56" s="947"/>
      <c r="BI56" s="948"/>
      <c r="BJ56" s="91"/>
      <c r="BK56" s="91"/>
      <c r="BL56" s="91"/>
      <c r="BM56" s="91"/>
      <c r="BN56" s="91"/>
      <c r="BO56" s="100"/>
      <c r="BP56" s="100"/>
      <c r="BQ56" s="97">
        <v>50</v>
      </c>
      <c r="BR56" s="98"/>
      <c r="BS56" s="975"/>
      <c r="BT56" s="976"/>
      <c r="BU56" s="976"/>
      <c r="BV56" s="976"/>
      <c r="BW56" s="976"/>
      <c r="BX56" s="976"/>
      <c r="BY56" s="976"/>
      <c r="BZ56" s="976"/>
      <c r="CA56" s="976"/>
      <c r="CB56" s="976"/>
      <c r="CC56" s="976"/>
      <c r="CD56" s="976"/>
      <c r="CE56" s="976"/>
      <c r="CF56" s="976"/>
      <c r="CG56" s="991"/>
      <c r="CH56" s="972"/>
      <c r="CI56" s="973"/>
      <c r="CJ56" s="973"/>
      <c r="CK56" s="973"/>
      <c r="CL56" s="974"/>
      <c r="CM56" s="972"/>
      <c r="CN56" s="973"/>
      <c r="CO56" s="973"/>
      <c r="CP56" s="973"/>
      <c r="CQ56" s="974"/>
      <c r="CR56" s="972"/>
      <c r="CS56" s="973"/>
      <c r="CT56" s="973"/>
      <c r="CU56" s="973"/>
      <c r="CV56" s="974"/>
      <c r="CW56" s="972"/>
      <c r="CX56" s="973"/>
      <c r="CY56" s="973"/>
      <c r="CZ56" s="973"/>
      <c r="DA56" s="974"/>
      <c r="DB56" s="972"/>
      <c r="DC56" s="973"/>
      <c r="DD56" s="973"/>
      <c r="DE56" s="973"/>
      <c r="DF56" s="974"/>
      <c r="DG56" s="972"/>
      <c r="DH56" s="973"/>
      <c r="DI56" s="973"/>
      <c r="DJ56" s="973"/>
      <c r="DK56" s="974"/>
      <c r="DL56" s="972"/>
      <c r="DM56" s="973"/>
      <c r="DN56" s="973"/>
      <c r="DO56" s="973"/>
      <c r="DP56" s="974"/>
      <c r="DQ56" s="972"/>
      <c r="DR56" s="973"/>
      <c r="DS56" s="973"/>
      <c r="DT56" s="973"/>
      <c r="DU56" s="974"/>
      <c r="DV56" s="975"/>
      <c r="DW56" s="976"/>
      <c r="DX56" s="976"/>
      <c r="DY56" s="976"/>
      <c r="DZ56" s="977"/>
      <c r="EA56" s="89"/>
    </row>
    <row r="57" spans="1:131" ht="26.25" customHeight="1" x14ac:dyDescent="0.2">
      <c r="A57" s="97">
        <v>30</v>
      </c>
      <c r="B57" s="1005"/>
      <c r="C57" s="1006"/>
      <c r="D57" s="1006"/>
      <c r="E57" s="1006"/>
      <c r="F57" s="1006"/>
      <c r="G57" s="1006"/>
      <c r="H57" s="1006"/>
      <c r="I57" s="1006"/>
      <c r="J57" s="1006"/>
      <c r="K57" s="1006"/>
      <c r="L57" s="1006"/>
      <c r="M57" s="1006"/>
      <c r="N57" s="1006"/>
      <c r="O57" s="1006"/>
      <c r="P57" s="1007"/>
      <c r="Q57" s="1008"/>
      <c r="R57" s="1000"/>
      <c r="S57" s="1000"/>
      <c r="T57" s="1000"/>
      <c r="U57" s="1000"/>
      <c r="V57" s="1000"/>
      <c r="W57" s="1000"/>
      <c r="X57" s="1000"/>
      <c r="Y57" s="1000"/>
      <c r="Z57" s="1000"/>
      <c r="AA57" s="1000"/>
      <c r="AB57" s="1000"/>
      <c r="AC57" s="1000"/>
      <c r="AD57" s="1000"/>
      <c r="AE57" s="1009"/>
      <c r="AF57" s="1010"/>
      <c r="AG57" s="1011"/>
      <c r="AH57" s="1011"/>
      <c r="AI57" s="1011"/>
      <c r="AJ57" s="1012"/>
      <c r="AK57" s="999"/>
      <c r="AL57" s="1000"/>
      <c r="AM57" s="1000"/>
      <c r="AN57" s="1000"/>
      <c r="AO57" s="1000"/>
      <c r="AP57" s="1000"/>
      <c r="AQ57" s="1000"/>
      <c r="AR57" s="1000"/>
      <c r="AS57" s="1000"/>
      <c r="AT57" s="1000"/>
      <c r="AU57" s="1000"/>
      <c r="AV57" s="1000"/>
      <c r="AW57" s="1000"/>
      <c r="AX57" s="1000"/>
      <c r="AY57" s="1000"/>
      <c r="AZ57" s="1001"/>
      <c r="BA57" s="1001"/>
      <c r="BB57" s="1001"/>
      <c r="BC57" s="1001"/>
      <c r="BD57" s="1001"/>
      <c r="BE57" s="947"/>
      <c r="BF57" s="947"/>
      <c r="BG57" s="947"/>
      <c r="BH57" s="947"/>
      <c r="BI57" s="948"/>
      <c r="BJ57" s="91"/>
      <c r="BK57" s="91"/>
      <c r="BL57" s="91"/>
      <c r="BM57" s="91"/>
      <c r="BN57" s="91"/>
      <c r="BO57" s="100"/>
      <c r="BP57" s="100"/>
      <c r="BQ57" s="97">
        <v>51</v>
      </c>
      <c r="BR57" s="98"/>
      <c r="BS57" s="975"/>
      <c r="BT57" s="976"/>
      <c r="BU57" s="976"/>
      <c r="BV57" s="976"/>
      <c r="BW57" s="976"/>
      <c r="BX57" s="976"/>
      <c r="BY57" s="976"/>
      <c r="BZ57" s="976"/>
      <c r="CA57" s="976"/>
      <c r="CB57" s="976"/>
      <c r="CC57" s="976"/>
      <c r="CD57" s="976"/>
      <c r="CE57" s="976"/>
      <c r="CF57" s="976"/>
      <c r="CG57" s="991"/>
      <c r="CH57" s="972"/>
      <c r="CI57" s="973"/>
      <c r="CJ57" s="973"/>
      <c r="CK57" s="973"/>
      <c r="CL57" s="974"/>
      <c r="CM57" s="972"/>
      <c r="CN57" s="973"/>
      <c r="CO57" s="973"/>
      <c r="CP57" s="973"/>
      <c r="CQ57" s="974"/>
      <c r="CR57" s="972"/>
      <c r="CS57" s="973"/>
      <c r="CT57" s="973"/>
      <c r="CU57" s="973"/>
      <c r="CV57" s="974"/>
      <c r="CW57" s="972"/>
      <c r="CX57" s="973"/>
      <c r="CY57" s="973"/>
      <c r="CZ57" s="973"/>
      <c r="DA57" s="974"/>
      <c r="DB57" s="972"/>
      <c r="DC57" s="973"/>
      <c r="DD57" s="973"/>
      <c r="DE57" s="973"/>
      <c r="DF57" s="974"/>
      <c r="DG57" s="972"/>
      <c r="DH57" s="973"/>
      <c r="DI57" s="973"/>
      <c r="DJ57" s="973"/>
      <c r="DK57" s="974"/>
      <c r="DL57" s="972"/>
      <c r="DM57" s="973"/>
      <c r="DN57" s="973"/>
      <c r="DO57" s="973"/>
      <c r="DP57" s="974"/>
      <c r="DQ57" s="972"/>
      <c r="DR57" s="973"/>
      <c r="DS57" s="973"/>
      <c r="DT57" s="973"/>
      <c r="DU57" s="974"/>
      <c r="DV57" s="975"/>
      <c r="DW57" s="976"/>
      <c r="DX57" s="976"/>
      <c r="DY57" s="976"/>
      <c r="DZ57" s="977"/>
      <c r="EA57" s="89"/>
    </row>
    <row r="58" spans="1:131" ht="26.25" customHeight="1" x14ac:dyDescent="0.2">
      <c r="A58" s="97">
        <v>31</v>
      </c>
      <c r="B58" s="1005"/>
      <c r="C58" s="1006"/>
      <c r="D58" s="1006"/>
      <c r="E58" s="1006"/>
      <c r="F58" s="1006"/>
      <c r="G58" s="1006"/>
      <c r="H58" s="1006"/>
      <c r="I58" s="1006"/>
      <c r="J58" s="1006"/>
      <c r="K58" s="1006"/>
      <c r="L58" s="1006"/>
      <c r="M58" s="1006"/>
      <c r="N58" s="1006"/>
      <c r="O58" s="1006"/>
      <c r="P58" s="1007"/>
      <c r="Q58" s="1008"/>
      <c r="R58" s="1000"/>
      <c r="S58" s="1000"/>
      <c r="T58" s="1000"/>
      <c r="U58" s="1000"/>
      <c r="V58" s="1000"/>
      <c r="W58" s="1000"/>
      <c r="X58" s="1000"/>
      <c r="Y58" s="1000"/>
      <c r="Z58" s="1000"/>
      <c r="AA58" s="1000"/>
      <c r="AB58" s="1000"/>
      <c r="AC58" s="1000"/>
      <c r="AD58" s="1000"/>
      <c r="AE58" s="1009"/>
      <c r="AF58" s="1010"/>
      <c r="AG58" s="1011"/>
      <c r="AH58" s="1011"/>
      <c r="AI58" s="1011"/>
      <c r="AJ58" s="1012"/>
      <c r="AK58" s="999"/>
      <c r="AL58" s="1000"/>
      <c r="AM58" s="1000"/>
      <c r="AN58" s="1000"/>
      <c r="AO58" s="1000"/>
      <c r="AP58" s="1000"/>
      <c r="AQ58" s="1000"/>
      <c r="AR58" s="1000"/>
      <c r="AS58" s="1000"/>
      <c r="AT58" s="1000"/>
      <c r="AU58" s="1000"/>
      <c r="AV58" s="1000"/>
      <c r="AW58" s="1000"/>
      <c r="AX58" s="1000"/>
      <c r="AY58" s="1000"/>
      <c r="AZ58" s="1001"/>
      <c r="BA58" s="1001"/>
      <c r="BB58" s="1001"/>
      <c r="BC58" s="1001"/>
      <c r="BD58" s="1001"/>
      <c r="BE58" s="947"/>
      <c r="BF58" s="947"/>
      <c r="BG58" s="947"/>
      <c r="BH58" s="947"/>
      <c r="BI58" s="948"/>
      <c r="BJ58" s="91"/>
      <c r="BK58" s="91"/>
      <c r="BL58" s="91"/>
      <c r="BM58" s="91"/>
      <c r="BN58" s="91"/>
      <c r="BO58" s="100"/>
      <c r="BP58" s="100"/>
      <c r="BQ58" s="97">
        <v>52</v>
      </c>
      <c r="BR58" s="98"/>
      <c r="BS58" s="975"/>
      <c r="BT58" s="976"/>
      <c r="BU58" s="976"/>
      <c r="BV58" s="976"/>
      <c r="BW58" s="976"/>
      <c r="BX58" s="976"/>
      <c r="BY58" s="976"/>
      <c r="BZ58" s="976"/>
      <c r="CA58" s="976"/>
      <c r="CB58" s="976"/>
      <c r="CC58" s="976"/>
      <c r="CD58" s="976"/>
      <c r="CE58" s="976"/>
      <c r="CF58" s="976"/>
      <c r="CG58" s="991"/>
      <c r="CH58" s="972"/>
      <c r="CI58" s="973"/>
      <c r="CJ58" s="973"/>
      <c r="CK58" s="973"/>
      <c r="CL58" s="974"/>
      <c r="CM58" s="972"/>
      <c r="CN58" s="973"/>
      <c r="CO58" s="973"/>
      <c r="CP58" s="973"/>
      <c r="CQ58" s="974"/>
      <c r="CR58" s="972"/>
      <c r="CS58" s="973"/>
      <c r="CT58" s="973"/>
      <c r="CU58" s="973"/>
      <c r="CV58" s="974"/>
      <c r="CW58" s="972"/>
      <c r="CX58" s="973"/>
      <c r="CY58" s="973"/>
      <c r="CZ58" s="973"/>
      <c r="DA58" s="974"/>
      <c r="DB58" s="972"/>
      <c r="DC58" s="973"/>
      <c r="DD58" s="973"/>
      <c r="DE58" s="973"/>
      <c r="DF58" s="974"/>
      <c r="DG58" s="972"/>
      <c r="DH58" s="973"/>
      <c r="DI58" s="973"/>
      <c r="DJ58" s="973"/>
      <c r="DK58" s="974"/>
      <c r="DL58" s="972"/>
      <c r="DM58" s="973"/>
      <c r="DN58" s="973"/>
      <c r="DO58" s="973"/>
      <c r="DP58" s="974"/>
      <c r="DQ58" s="972"/>
      <c r="DR58" s="973"/>
      <c r="DS58" s="973"/>
      <c r="DT58" s="973"/>
      <c r="DU58" s="974"/>
      <c r="DV58" s="975"/>
      <c r="DW58" s="976"/>
      <c r="DX58" s="976"/>
      <c r="DY58" s="976"/>
      <c r="DZ58" s="977"/>
      <c r="EA58" s="89"/>
    </row>
    <row r="59" spans="1:131" ht="26.25" customHeight="1" x14ac:dyDescent="0.2">
      <c r="A59" s="97">
        <v>32</v>
      </c>
      <c r="B59" s="1005"/>
      <c r="C59" s="1006"/>
      <c r="D59" s="1006"/>
      <c r="E59" s="1006"/>
      <c r="F59" s="1006"/>
      <c r="G59" s="1006"/>
      <c r="H59" s="1006"/>
      <c r="I59" s="1006"/>
      <c r="J59" s="1006"/>
      <c r="K59" s="1006"/>
      <c r="L59" s="1006"/>
      <c r="M59" s="1006"/>
      <c r="N59" s="1006"/>
      <c r="O59" s="1006"/>
      <c r="P59" s="1007"/>
      <c r="Q59" s="1008"/>
      <c r="R59" s="1000"/>
      <c r="S59" s="1000"/>
      <c r="T59" s="1000"/>
      <c r="U59" s="1000"/>
      <c r="V59" s="1000"/>
      <c r="W59" s="1000"/>
      <c r="X59" s="1000"/>
      <c r="Y59" s="1000"/>
      <c r="Z59" s="1000"/>
      <c r="AA59" s="1000"/>
      <c r="AB59" s="1000"/>
      <c r="AC59" s="1000"/>
      <c r="AD59" s="1000"/>
      <c r="AE59" s="1009"/>
      <c r="AF59" s="1010"/>
      <c r="AG59" s="1011"/>
      <c r="AH59" s="1011"/>
      <c r="AI59" s="1011"/>
      <c r="AJ59" s="1012"/>
      <c r="AK59" s="999"/>
      <c r="AL59" s="1000"/>
      <c r="AM59" s="1000"/>
      <c r="AN59" s="1000"/>
      <c r="AO59" s="1000"/>
      <c r="AP59" s="1000"/>
      <c r="AQ59" s="1000"/>
      <c r="AR59" s="1000"/>
      <c r="AS59" s="1000"/>
      <c r="AT59" s="1000"/>
      <c r="AU59" s="1000"/>
      <c r="AV59" s="1000"/>
      <c r="AW59" s="1000"/>
      <c r="AX59" s="1000"/>
      <c r="AY59" s="1000"/>
      <c r="AZ59" s="1001"/>
      <c r="BA59" s="1001"/>
      <c r="BB59" s="1001"/>
      <c r="BC59" s="1001"/>
      <c r="BD59" s="1001"/>
      <c r="BE59" s="947"/>
      <c r="BF59" s="947"/>
      <c r="BG59" s="947"/>
      <c r="BH59" s="947"/>
      <c r="BI59" s="948"/>
      <c r="BJ59" s="91"/>
      <c r="BK59" s="91"/>
      <c r="BL59" s="91"/>
      <c r="BM59" s="91"/>
      <c r="BN59" s="91"/>
      <c r="BO59" s="100"/>
      <c r="BP59" s="100"/>
      <c r="BQ59" s="97">
        <v>53</v>
      </c>
      <c r="BR59" s="98"/>
      <c r="BS59" s="975"/>
      <c r="BT59" s="976"/>
      <c r="BU59" s="976"/>
      <c r="BV59" s="976"/>
      <c r="BW59" s="976"/>
      <c r="BX59" s="976"/>
      <c r="BY59" s="976"/>
      <c r="BZ59" s="976"/>
      <c r="CA59" s="976"/>
      <c r="CB59" s="976"/>
      <c r="CC59" s="976"/>
      <c r="CD59" s="976"/>
      <c r="CE59" s="976"/>
      <c r="CF59" s="976"/>
      <c r="CG59" s="991"/>
      <c r="CH59" s="972"/>
      <c r="CI59" s="973"/>
      <c r="CJ59" s="973"/>
      <c r="CK59" s="973"/>
      <c r="CL59" s="974"/>
      <c r="CM59" s="972"/>
      <c r="CN59" s="973"/>
      <c r="CO59" s="973"/>
      <c r="CP59" s="973"/>
      <c r="CQ59" s="974"/>
      <c r="CR59" s="972"/>
      <c r="CS59" s="973"/>
      <c r="CT59" s="973"/>
      <c r="CU59" s="973"/>
      <c r="CV59" s="974"/>
      <c r="CW59" s="972"/>
      <c r="CX59" s="973"/>
      <c r="CY59" s="973"/>
      <c r="CZ59" s="973"/>
      <c r="DA59" s="974"/>
      <c r="DB59" s="972"/>
      <c r="DC59" s="973"/>
      <c r="DD59" s="973"/>
      <c r="DE59" s="973"/>
      <c r="DF59" s="974"/>
      <c r="DG59" s="972"/>
      <c r="DH59" s="973"/>
      <c r="DI59" s="973"/>
      <c r="DJ59" s="973"/>
      <c r="DK59" s="974"/>
      <c r="DL59" s="972"/>
      <c r="DM59" s="973"/>
      <c r="DN59" s="973"/>
      <c r="DO59" s="973"/>
      <c r="DP59" s="974"/>
      <c r="DQ59" s="972"/>
      <c r="DR59" s="973"/>
      <c r="DS59" s="973"/>
      <c r="DT59" s="973"/>
      <c r="DU59" s="974"/>
      <c r="DV59" s="975"/>
      <c r="DW59" s="976"/>
      <c r="DX59" s="976"/>
      <c r="DY59" s="976"/>
      <c r="DZ59" s="977"/>
      <c r="EA59" s="89"/>
    </row>
    <row r="60" spans="1:131" ht="26.25" customHeight="1" x14ac:dyDescent="0.2">
      <c r="A60" s="97">
        <v>33</v>
      </c>
      <c r="B60" s="1005"/>
      <c r="C60" s="1006"/>
      <c r="D60" s="1006"/>
      <c r="E60" s="1006"/>
      <c r="F60" s="1006"/>
      <c r="G60" s="1006"/>
      <c r="H60" s="1006"/>
      <c r="I60" s="1006"/>
      <c r="J60" s="1006"/>
      <c r="K60" s="1006"/>
      <c r="L60" s="1006"/>
      <c r="M60" s="1006"/>
      <c r="N60" s="1006"/>
      <c r="O60" s="1006"/>
      <c r="P60" s="1007"/>
      <c r="Q60" s="1008"/>
      <c r="R60" s="1000"/>
      <c r="S60" s="1000"/>
      <c r="T60" s="1000"/>
      <c r="U60" s="1000"/>
      <c r="V60" s="1000"/>
      <c r="W60" s="1000"/>
      <c r="X60" s="1000"/>
      <c r="Y60" s="1000"/>
      <c r="Z60" s="1000"/>
      <c r="AA60" s="1000"/>
      <c r="AB60" s="1000"/>
      <c r="AC60" s="1000"/>
      <c r="AD60" s="1000"/>
      <c r="AE60" s="1009"/>
      <c r="AF60" s="1010"/>
      <c r="AG60" s="1011"/>
      <c r="AH60" s="1011"/>
      <c r="AI60" s="1011"/>
      <c r="AJ60" s="1012"/>
      <c r="AK60" s="999"/>
      <c r="AL60" s="1000"/>
      <c r="AM60" s="1000"/>
      <c r="AN60" s="1000"/>
      <c r="AO60" s="1000"/>
      <c r="AP60" s="1000"/>
      <c r="AQ60" s="1000"/>
      <c r="AR60" s="1000"/>
      <c r="AS60" s="1000"/>
      <c r="AT60" s="1000"/>
      <c r="AU60" s="1000"/>
      <c r="AV60" s="1000"/>
      <c r="AW60" s="1000"/>
      <c r="AX60" s="1000"/>
      <c r="AY60" s="1000"/>
      <c r="AZ60" s="1001"/>
      <c r="BA60" s="1001"/>
      <c r="BB60" s="1001"/>
      <c r="BC60" s="1001"/>
      <c r="BD60" s="1001"/>
      <c r="BE60" s="947"/>
      <c r="BF60" s="947"/>
      <c r="BG60" s="947"/>
      <c r="BH60" s="947"/>
      <c r="BI60" s="948"/>
      <c r="BJ60" s="91"/>
      <c r="BK60" s="91"/>
      <c r="BL60" s="91"/>
      <c r="BM60" s="91"/>
      <c r="BN60" s="91"/>
      <c r="BO60" s="100"/>
      <c r="BP60" s="100"/>
      <c r="BQ60" s="97">
        <v>54</v>
      </c>
      <c r="BR60" s="98"/>
      <c r="BS60" s="975"/>
      <c r="BT60" s="976"/>
      <c r="BU60" s="976"/>
      <c r="BV60" s="976"/>
      <c r="BW60" s="976"/>
      <c r="BX60" s="976"/>
      <c r="BY60" s="976"/>
      <c r="BZ60" s="976"/>
      <c r="CA60" s="976"/>
      <c r="CB60" s="976"/>
      <c r="CC60" s="976"/>
      <c r="CD60" s="976"/>
      <c r="CE60" s="976"/>
      <c r="CF60" s="976"/>
      <c r="CG60" s="991"/>
      <c r="CH60" s="972"/>
      <c r="CI60" s="973"/>
      <c r="CJ60" s="973"/>
      <c r="CK60" s="973"/>
      <c r="CL60" s="974"/>
      <c r="CM60" s="972"/>
      <c r="CN60" s="973"/>
      <c r="CO60" s="973"/>
      <c r="CP60" s="973"/>
      <c r="CQ60" s="974"/>
      <c r="CR60" s="972"/>
      <c r="CS60" s="973"/>
      <c r="CT60" s="973"/>
      <c r="CU60" s="973"/>
      <c r="CV60" s="974"/>
      <c r="CW60" s="972"/>
      <c r="CX60" s="973"/>
      <c r="CY60" s="973"/>
      <c r="CZ60" s="973"/>
      <c r="DA60" s="974"/>
      <c r="DB60" s="972"/>
      <c r="DC60" s="973"/>
      <c r="DD60" s="973"/>
      <c r="DE60" s="973"/>
      <c r="DF60" s="974"/>
      <c r="DG60" s="972"/>
      <c r="DH60" s="973"/>
      <c r="DI60" s="973"/>
      <c r="DJ60" s="973"/>
      <c r="DK60" s="974"/>
      <c r="DL60" s="972"/>
      <c r="DM60" s="973"/>
      <c r="DN60" s="973"/>
      <c r="DO60" s="973"/>
      <c r="DP60" s="974"/>
      <c r="DQ60" s="972"/>
      <c r="DR60" s="973"/>
      <c r="DS60" s="973"/>
      <c r="DT60" s="973"/>
      <c r="DU60" s="974"/>
      <c r="DV60" s="975"/>
      <c r="DW60" s="976"/>
      <c r="DX60" s="976"/>
      <c r="DY60" s="976"/>
      <c r="DZ60" s="977"/>
      <c r="EA60" s="89"/>
    </row>
    <row r="61" spans="1:131" ht="26.25" customHeight="1" thickBot="1" x14ac:dyDescent="0.25">
      <c r="A61" s="97">
        <v>34</v>
      </c>
      <c r="B61" s="1005"/>
      <c r="C61" s="1006"/>
      <c r="D61" s="1006"/>
      <c r="E61" s="1006"/>
      <c r="F61" s="1006"/>
      <c r="G61" s="1006"/>
      <c r="H61" s="1006"/>
      <c r="I61" s="1006"/>
      <c r="J61" s="1006"/>
      <c r="K61" s="1006"/>
      <c r="L61" s="1006"/>
      <c r="M61" s="1006"/>
      <c r="N61" s="1006"/>
      <c r="O61" s="1006"/>
      <c r="P61" s="1007"/>
      <c r="Q61" s="1008"/>
      <c r="R61" s="1000"/>
      <c r="S61" s="1000"/>
      <c r="T61" s="1000"/>
      <c r="U61" s="1000"/>
      <c r="V61" s="1000"/>
      <c r="W61" s="1000"/>
      <c r="X61" s="1000"/>
      <c r="Y61" s="1000"/>
      <c r="Z61" s="1000"/>
      <c r="AA61" s="1000"/>
      <c r="AB61" s="1000"/>
      <c r="AC61" s="1000"/>
      <c r="AD61" s="1000"/>
      <c r="AE61" s="1009"/>
      <c r="AF61" s="1010"/>
      <c r="AG61" s="1011"/>
      <c r="AH61" s="1011"/>
      <c r="AI61" s="1011"/>
      <c r="AJ61" s="1012"/>
      <c r="AK61" s="999"/>
      <c r="AL61" s="1000"/>
      <c r="AM61" s="1000"/>
      <c r="AN61" s="1000"/>
      <c r="AO61" s="1000"/>
      <c r="AP61" s="1000"/>
      <c r="AQ61" s="1000"/>
      <c r="AR61" s="1000"/>
      <c r="AS61" s="1000"/>
      <c r="AT61" s="1000"/>
      <c r="AU61" s="1000"/>
      <c r="AV61" s="1000"/>
      <c r="AW61" s="1000"/>
      <c r="AX61" s="1000"/>
      <c r="AY61" s="1000"/>
      <c r="AZ61" s="1001"/>
      <c r="BA61" s="1001"/>
      <c r="BB61" s="1001"/>
      <c r="BC61" s="1001"/>
      <c r="BD61" s="1001"/>
      <c r="BE61" s="947"/>
      <c r="BF61" s="947"/>
      <c r="BG61" s="947"/>
      <c r="BH61" s="947"/>
      <c r="BI61" s="948"/>
      <c r="BJ61" s="91"/>
      <c r="BK61" s="91"/>
      <c r="BL61" s="91"/>
      <c r="BM61" s="91"/>
      <c r="BN61" s="91"/>
      <c r="BO61" s="100"/>
      <c r="BP61" s="100"/>
      <c r="BQ61" s="97">
        <v>55</v>
      </c>
      <c r="BR61" s="98"/>
      <c r="BS61" s="975"/>
      <c r="BT61" s="976"/>
      <c r="BU61" s="976"/>
      <c r="BV61" s="976"/>
      <c r="BW61" s="976"/>
      <c r="BX61" s="976"/>
      <c r="BY61" s="976"/>
      <c r="BZ61" s="976"/>
      <c r="CA61" s="976"/>
      <c r="CB61" s="976"/>
      <c r="CC61" s="976"/>
      <c r="CD61" s="976"/>
      <c r="CE61" s="976"/>
      <c r="CF61" s="976"/>
      <c r="CG61" s="991"/>
      <c r="CH61" s="972"/>
      <c r="CI61" s="973"/>
      <c r="CJ61" s="973"/>
      <c r="CK61" s="973"/>
      <c r="CL61" s="974"/>
      <c r="CM61" s="972"/>
      <c r="CN61" s="973"/>
      <c r="CO61" s="973"/>
      <c r="CP61" s="973"/>
      <c r="CQ61" s="974"/>
      <c r="CR61" s="972"/>
      <c r="CS61" s="973"/>
      <c r="CT61" s="973"/>
      <c r="CU61" s="973"/>
      <c r="CV61" s="974"/>
      <c r="CW61" s="972"/>
      <c r="CX61" s="973"/>
      <c r="CY61" s="973"/>
      <c r="CZ61" s="973"/>
      <c r="DA61" s="974"/>
      <c r="DB61" s="972"/>
      <c r="DC61" s="973"/>
      <c r="DD61" s="973"/>
      <c r="DE61" s="973"/>
      <c r="DF61" s="974"/>
      <c r="DG61" s="972"/>
      <c r="DH61" s="973"/>
      <c r="DI61" s="973"/>
      <c r="DJ61" s="973"/>
      <c r="DK61" s="974"/>
      <c r="DL61" s="972"/>
      <c r="DM61" s="973"/>
      <c r="DN61" s="973"/>
      <c r="DO61" s="973"/>
      <c r="DP61" s="974"/>
      <c r="DQ61" s="972"/>
      <c r="DR61" s="973"/>
      <c r="DS61" s="973"/>
      <c r="DT61" s="973"/>
      <c r="DU61" s="974"/>
      <c r="DV61" s="975"/>
      <c r="DW61" s="976"/>
      <c r="DX61" s="976"/>
      <c r="DY61" s="976"/>
      <c r="DZ61" s="977"/>
      <c r="EA61" s="89"/>
    </row>
    <row r="62" spans="1:131" ht="26.25" customHeight="1" x14ac:dyDescent="0.2">
      <c r="A62" s="97">
        <v>35</v>
      </c>
      <c r="B62" s="1005"/>
      <c r="C62" s="1006"/>
      <c r="D62" s="1006"/>
      <c r="E62" s="1006"/>
      <c r="F62" s="1006"/>
      <c r="G62" s="1006"/>
      <c r="H62" s="1006"/>
      <c r="I62" s="1006"/>
      <c r="J62" s="1006"/>
      <c r="K62" s="1006"/>
      <c r="L62" s="1006"/>
      <c r="M62" s="1006"/>
      <c r="N62" s="1006"/>
      <c r="O62" s="1006"/>
      <c r="P62" s="1007"/>
      <c r="Q62" s="1008"/>
      <c r="R62" s="1000"/>
      <c r="S62" s="1000"/>
      <c r="T62" s="1000"/>
      <c r="U62" s="1000"/>
      <c r="V62" s="1000"/>
      <c r="W62" s="1000"/>
      <c r="X62" s="1000"/>
      <c r="Y62" s="1000"/>
      <c r="Z62" s="1000"/>
      <c r="AA62" s="1000"/>
      <c r="AB62" s="1000"/>
      <c r="AC62" s="1000"/>
      <c r="AD62" s="1000"/>
      <c r="AE62" s="1009"/>
      <c r="AF62" s="1010"/>
      <c r="AG62" s="1011"/>
      <c r="AH62" s="1011"/>
      <c r="AI62" s="1011"/>
      <c r="AJ62" s="1012"/>
      <c r="AK62" s="999"/>
      <c r="AL62" s="1000"/>
      <c r="AM62" s="1000"/>
      <c r="AN62" s="1000"/>
      <c r="AO62" s="1000"/>
      <c r="AP62" s="1000"/>
      <c r="AQ62" s="1000"/>
      <c r="AR62" s="1000"/>
      <c r="AS62" s="1000"/>
      <c r="AT62" s="1000"/>
      <c r="AU62" s="1000"/>
      <c r="AV62" s="1000"/>
      <c r="AW62" s="1000"/>
      <c r="AX62" s="1000"/>
      <c r="AY62" s="1000"/>
      <c r="AZ62" s="1001"/>
      <c r="BA62" s="1001"/>
      <c r="BB62" s="1001"/>
      <c r="BC62" s="1001"/>
      <c r="BD62" s="1001"/>
      <c r="BE62" s="947"/>
      <c r="BF62" s="947"/>
      <c r="BG62" s="947"/>
      <c r="BH62" s="947"/>
      <c r="BI62" s="948"/>
      <c r="BJ62" s="1002" t="s">
        <v>348</v>
      </c>
      <c r="BK62" s="1003"/>
      <c r="BL62" s="1003"/>
      <c r="BM62" s="1003"/>
      <c r="BN62" s="1004"/>
      <c r="BO62" s="100"/>
      <c r="BP62" s="100"/>
      <c r="BQ62" s="97">
        <v>56</v>
      </c>
      <c r="BR62" s="98"/>
      <c r="BS62" s="975"/>
      <c r="BT62" s="976"/>
      <c r="BU62" s="976"/>
      <c r="BV62" s="976"/>
      <c r="BW62" s="976"/>
      <c r="BX62" s="976"/>
      <c r="BY62" s="976"/>
      <c r="BZ62" s="976"/>
      <c r="CA62" s="976"/>
      <c r="CB62" s="976"/>
      <c r="CC62" s="976"/>
      <c r="CD62" s="976"/>
      <c r="CE62" s="976"/>
      <c r="CF62" s="976"/>
      <c r="CG62" s="991"/>
      <c r="CH62" s="972"/>
      <c r="CI62" s="973"/>
      <c r="CJ62" s="973"/>
      <c r="CK62" s="973"/>
      <c r="CL62" s="974"/>
      <c r="CM62" s="972"/>
      <c r="CN62" s="973"/>
      <c r="CO62" s="973"/>
      <c r="CP62" s="973"/>
      <c r="CQ62" s="974"/>
      <c r="CR62" s="972"/>
      <c r="CS62" s="973"/>
      <c r="CT62" s="973"/>
      <c r="CU62" s="973"/>
      <c r="CV62" s="974"/>
      <c r="CW62" s="972"/>
      <c r="CX62" s="973"/>
      <c r="CY62" s="973"/>
      <c r="CZ62" s="973"/>
      <c r="DA62" s="974"/>
      <c r="DB62" s="972"/>
      <c r="DC62" s="973"/>
      <c r="DD62" s="973"/>
      <c r="DE62" s="973"/>
      <c r="DF62" s="974"/>
      <c r="DG62" s="972"/>
      <c r="DH62" s="973"/>
      <c r="DI62" s="973"/>
      <c r="DJ62" s="973"/>
      <c r="DK62" s="974"/>
      <c r="DL62" s="972"/>
      <c r="DM62" s="973"/>
      <c r="DN62" s="973"/>
      <c r="DO62" s="973"/>
      <c r="DP62" s="974"/>
      <c r="DQ62" s="972"/>
      <c r="DR62" s="973"/>
      <c r="DS62" s="973"/>
      <c r="DT62" s="973"/>
      <c r="DU62" s="974"/>
      <c r="DV62" s="975"/>
      <c r="DW62" s="976"/>
      <c r="DX62" s="976"/>
      <c r="DY62" s="976"/>
      <c r="DZ62" s="977"/>
      <c r="EA62" s="89"/>
    </row>
    <row r="63" spans="1:131" ht="26.25" customHeight="1" thickBot="1" x14ac:dyDescent="0.25">
      <c r="A63" s="99" t="s">
        <v>323</v>
      </c>
      <c r="B63" s="912" t="s">
        <v>349</v>
      </c>
      <c r="C63" s="913"/>
      <c r="D63" s="913"/>
      <c r="E63" s="913"/>
      <c r="F63" s="913"/>
      <c r="G63" s="913"/>
      <c r="H63" s="913"/>
      <c r="I63" s="913"/>
      <c r="J63" s="913"/>
      <c r="K63" s="913"/>
      <c r="L63" s="913"/>
      <c r="M63" s="913"/>
      <c r="N63" s="913"/>
      <c r="O63" s="913"/>
      <c r="P63" s="923"/>
      <c r="Q63" s="937"/>
      <c r="R63" s="938"/>
      <c r="S63" s="938"/>
      <c r="T63" s="938"/>
      <c r="U63" s="938"/>
      <c r="V63" s="938"/>
      <c r="W63" s="938"/>
      <c r="X63" s="938"/>
      <c r="Y63" s="938"/>
      <c r="Z63" s="938"/>
      <c r="AA63" s="938"/>
      <c r="AB63" s="938"/>
      <c r="AC63" s="938"/>
      <c r="AD63" s="938"/>
      <c r="AE63" s="995"/>
      <c r="AF63" s="996">
        <v>1076</v>
      </c>
      <c r="AG63" s="934"/>
      <c r="AH63" s="934"/>
      <c r="AI63" s="934"/>
      <c r="AJ63" s="997"/>
      <c r="AK63" s="998"/>
      <c r="AL63" s="938"/>
      <c r="AM63" s="938"/>
      <c r="AN63" s="938"/>
      <c r="AO63" s="938"/>
      <c r="AP63" s="934"/>
      <c r="AQ63" s="934"/>
      <c r="AR63" s="934"/>
      <c r="AS63" s="934"/>
      <c r="AT63" s="934"/>
      <c r="AU63" s="934"/>
      <c r="AV63" s="934"/>
      <c r="AW63" s="934"/>
      <c r="AX63" s="934"/>
      <c r="AY63" s="934"/>
      <c r="AZ63" s="992"/>
      <c r="BA63" s="992"/>
      <c r="BB63" s="992"/>
      <c r="BC63" s="992"/>
      <c r="BD63" s="992"/>
      <c r="BE63" s="935"/>
      <c r="BF63" s="935"/>
      <c r="BG63" s="935"/>
      <c r="BH63" s="935"/>
      <c r="BI63" s="936"/>
      <c r="BJ63" s="993" t="s">
        <v>62</v>
      </c>
      <c r="BK63" s="928"/>
      <c r="BL63" s="928"/>
      <c r="BM63" s="928"/>
      <c r="BN63" s="994"/>
      <c r="BO63" s="100"/>
      <c r="BP63" s="100"/>
      <c r="BQ63" s="97">
        <v>57</v>
      </c>
      <c r="BR63" s="98"/>
      <c r="BS63" s="975"/>
      <c r="BT63" s="976"/>
      <c r="BU63" s="976"/>
      <c r="BV63" s="976"/>
      <c r="BW63" s="976"/>
      <c r="BX63" s="976"/>
      <c r="BY63" s="976"/>
      <c r="BZ63" s="976"/>
      <c r="CA63" s="976"/>
      <c r="CB63" s="976"/>
      <c r="CC63" s="976"/>
      <c r="CD63" s="976"/>
      <c r="CE63" s="976"/>
      <c r="CF63" s="976"/>
      <c r="CG63" s="991"/>
      <c r="CH63" s="972"/>
      <c r="CI63" s="973"/>
      <c r="CJ63" s="973"/>
      <c r="CK63" s="973"/>
      <c r="CL63" s="974"/>
      <c r="CM63" s="972"/>
      <c r="CN63" s="973"/>
      <c r="CO63" s="973"/>
      <c r="CP63" s="973"/>
      <c r="CQ63" s="974"/>
      <c r="CR63" s="972"/>
      <c r="CS63" s="973"/>
      <c r="CT63" s="973"/>
      <c r="CU63" s="973"/>
      <c r="CV63" s="974"/>
      <c r="CW63" s="972"/>
      <c r="CX63" s="973"/>
      <c r="CY63" s="973"/>
      <c r="CZ63" s="973"/>
      <c r="DA63" s="974"/>
      <c r="DB63" s="972"/>
      <c r="DC63" s="973"/>
      <c r="DD63" s="973"/>
      <c r="DE63" s="973"/>
      <c r="DF63" s="974"/>
      <c r="DG63" s="972"/>
      <c r="DH63" s="973"/>
      <c r="DI63" s="973"/>
      <c r="DJ63" s="973"/>
      <c r="DK63" s="974"/>
      <c r="DL63" s="972"/>
      <c r="DM63" s="973"/>
      <c r="DN63" s="973"/>
      <c r="DO63" s="973"/>
      <c r="DP63" s="974"/>
      <c r="DQ63" s="972"/>
      <c r="DR63" s="973"/>
      <c r="DS63" s="973"/>
      <c r="DT63" s="973"/>
      <c r="DU63" s="974"/>
      <c r="DV63" s="975"/>
      <c r="DW63" s="976"/>
      <c r="DX63" s="976"/>
      <c r="DY63" s="976"/>
      <c r="DZ63" s="977"/>
      <c r="EA63" s="89"/>
    </row>
    <row r="64" spans="1:131" ht="26.25" customHeight="1" x14ac:dyDescent="0.2">
      <c r="A64" s="100"/>
      <c r="B64" s="100"/>
      <c r="C64" s="100"/>
      <c r="D64" s="100"/>
      <c r="E64" s="100"/>
      <c r="F64" s="100"/>
      <c r="G64" s="100"/>
      <c r="H64" s="100"/>
      <c r="I64" s="100"/>
      <c r="J64" s="100"/>
      <c r="K64" s="100"/>
      <c r="L64" s="100"/>
      <c r="M64" s="100"/>
      <c r="N64" s="100"/>
      <c r="O64" s="100"/>
      <c r="P64" s="100"/>
      <c r="Q64" s="100"/>
      <c r="R64" s="100"/>
      <c r="S64" s="100"/>
      <c r="T64" s="100"/>
      <c r="U64" s="100"/>
      <c r="V64" s="100"/>
      <c r="W64" s="100"/>
      <c r="X64" s="100"/>
      <c r="Y64" s="100"/>
      <c r="Z64" s="100"/>
      <c r="AA64" s="100"/>
      <c r="AB64" s="100"/>
      <c r="AC64" s="100"/>
      <c r="AD64" s="100"/>
      <c r="AE64" s="100"/>
      <c r="AF64" s="100"/>
      <c r="AG64" s="100"/>
      <c r="AH64" s="100"/>
      <c r="AI64" s="100"/>
      <c r="AJ64" s="100"/>
      <c r="AK64" s="100"/>
      <c r="AL64" s="100"/>
      <c r="AM64" s="100"/>
      <c r="AN64" s="100"/>
      <c r="AO64" s="100"/>
      <c r="AP64" s="100"/>
      <c r="AQ64" s="100"/>
      <c r="AR64" s="100"/>
      <c r="AS64" s="100"/>
      <c r="AT64" s="100"/>
      <c r="AU64" s="100"/>
      <c r="AV64" s="100"/>
      <c r="AW64" s="100"/>
      <c r="AX64" s="100"/>
      <c r="AY64" s="100"/>
      <c r="AZ64" s="100"/>
      <c r="BA64" s="100"/>
      <c r="BB64" s="100"/>
      <c r="BC64" s="100"/>
      <c r="BD64" s="100"/>
      <c r="BE64" s="100"/>
      <c r="BF64" s="100"/>
      <c r="BG64" s="100"/>
      <c r="BH64" s="100"/>
      <c r="BI64" s="100"/>
      <c r="BJ64" s="100"/>
      <c r="BK64" s="100"/>
      <c r="BL64" s="100"/>
      <c r="BM64" s="100"/>
      <c r="BN64" s="100"/>
      <c r="BO64" s="100"/>
      <c r="BP64" s="100"/>
      <c r="BQ64" s="97">
        <v>58</v>
      </c>
      <c r="BR64" s="98"/>
      <c r="BS64" s="975"/>
      <c r="BT64" s="976"/>
      <c r="BU64" s="976"/>
      <c r="BV64" s="976"/>
      <c r="BW64" s="976"/>
      <c r="BX64" s="976"/>
      <c r="BY64" s="976"/>
      <c r="BZ64" s="976"/>
      <c r="CA64" s="976"/>
      <c r="CB64" s="976"/>
      <c r="CC64" s="976"/>
      <c r="CD64" s="976"/>
      <c r="CE64" s="976"/>
      <c r="CF64" s="976"/>
      <c r="CG64" s="991"/>
      <c r="CH64" s="972"/>
      <c r="CI64" s="973"/>
      <c r="CJ64" s="973"/>
      <c r="CK64" s="973"/>
      <c r="CL64" s="974"/>
      <c r="CM64" s="972"/>
      <c r="CN64" s="973"/>
      <c r="CO64" s="973"/>
      <c r="CP64" s="973"/>
      <c r="CQ64" s="974"/>
      <c r="CR64" s="972"/>
      <c r="CS64" s="973"/>
      <c r="CT64" s="973"/>
      <c r="CU64" s="973"/>
      <c r="CV64" s="974"/>
      <c r="CW64" s="972"/>
      <c r="CX64" s="973"/>
      <c r="CY64" s="973"/>
      <c r="CZ64" s="973"/>
      <c r="DA64" s="974"/>
      <c r="DB64" s="972"/>
      <c r="DC64" s="973"/>
      <c r="DD64" s="973"/>
      <c r="DE64" s="973"/>
      <c r="DF64" s="974"/>
      <c r="DG64" s="972"/>
      <c r="DH64" s="973"/>
      <c r="DI64" s="973"/>
      <c r="DJ64" s="973"/>
      <c r="DK64" s="974"/>
      <c r="DL64" s="972"/>
      <c r="DM64" s="973"/>
      <c r="DN64" s="973"/>
      <c r="DO64" s="973"/>
      <c r="DP64" s="974"/>
      <c r="DQ64" s="972"/>
      <c r="DR64" s="973"/>
      <c r="DS64" s="973"/>
      <c r="DT64" s="973"/>
      <c r="DU64" s="974"/>
      <c r="DV64" s="975"/>
      <c r="DW64" s="976"/>
      <c r="DX64" s="976"/>
      <c r="DY64" s="976"/>
      <c r="DZ64" s="977"/>
      <c r="EA64" s="89"/>
    </row>
    <row r="65" spans="1:131" ht="26.25" customHeight="1" thickBot="1" x14ac:dyDescent="0.25">
      <c r="A65" s="91" t="s">
        <v>350</v>
      </c>
      <c r="B65" s="91"/>
      <c r="C65" s="91"/>
      <c r="D65" s="91"/>
      <c r="E65" s="91"/>
      <c r="F65" s="91"/>
      <c r="G65" s="91"/>
      <c r="H65" s="91"/>
      <c r="I65" s="91"/>
      <c r="J65" s="91"/>
      <c r="K65" s="91"/>
      <c r="L65" s="91"/>
      <c r="M65" s="91"/>
      <c r="N65" s="91"/>
      <c r="O65" s="91"/>
      <c r="P65" s="91"/>
      <c r="Q65" s="91"/>
      <c r="R65" s="91"/>
      <c r="S65" s="91"/>
      <c r="T65" s="91"/>
      <c r="U65" s="91"/>
      <c r="V65" s="91"/>
      <c r="W65" s="91"/>
      <c r="X65" s="91"/>
      <c r="Y65" s="91"/>
      <c r="Z65" s="91"/>
      <c r="AA65" s="91"/>
      <c r="AB65" s="91"/>
      <c r="AC65" s="91"/>
      <c r="AD65" s="91"/>
      <c r="AE65" s="91"/>
      <c r="AF65" s="91"/>
      <c r="AG65" s="91"/>
      <c r="AH65" s="91"/>
      <c r="AI65" s="91"/>
      <c r="AJ65" s="91"/>
      <c r="AK65" s="91"/>
      <c r="AL65" s="91"/>
      <c r="AM65" s="91"/>
      <c r="AN65" s="91"/>
      <c r="AO65" s="91"/>
      <c r="AP65" s="91"/>
      <c r="AQ65" s="91"/>
      <c r="AR65" s="91"/>
      <c r="AS65" s="91"/>
      <c r="AT65" s="91"/>
      <c r="AU65" s="91"/>
      <c r="AV65" s="91"/>
      <c r="AW65" s="91"/>
      <c r="AX65" s="91"/>
      <c r="AY65" s="91"/>
      <c r="AZ65" s="91"/>
      <c r="BA65" s="91"/>
      <c r="BB65" s="91"/>
      <c r="BC65" s="91"/>
      <c r="BD65" s="91"/>
      <c r="BE65" s="100"/>
      <c r="BF65" s="100"/>
      <c r="BG65" s="100"/>
      <c r="BH65" s="100"/>
      <c r="BI65" s="100"/>
      <c r="BJ65" s="100"/>
      <c r="BK65" s="100"/>
      <c r="BL65" s="100"/>
      <c r="BM65" s="100"/>
      <c r="BN65" s="100"/>
      <c r="BO65" s="100"/>
      <c r="BP65" s="100"/>
      <c r="BQ65" s="97">
        <v>59</v>
      </c>
      <c r="BR65" s="98"/>
      <c r="BS65" s="975"/>
      <c r="BT65" s="976"/>
      <c r="BU65" s="976"/>
      <c r="BV65" s="976"/>
      <c r="BW65" s="976"/>
      <c r="BX65" s="976"/>
      <c r="BY65" s="976"/>
      <c r="BZ65" s="976"/>
      <c r="CA65" s="976"/>
      <c r="CB65" s="976"/>
      <c r="CC65" s="976"/>
      <c r="CD65" s="976"/>
      <c r="CE65" s="976"/>
      <c r="CF65" s="976"/>
      <c r="CG65" s="991"/>
      <c r="CH65" s="972"/>
      <c r="CI65" s="973"/>
      <c r="CJ65" s="973"/>
      <c r="CK65" s="973"/>
      <c r="CL65" s="974"/>
      <c r="CM65" s="972"/>
      <c r="CN65" s="973"/>
      <c r="CO65" s="973"/>
      <c r="CP65" s="973"/>
      <c r="CQ65" s="974"/>
      <c r="CR65" s="972"/>
      <c r="CS65" s="973"/>
      <c r="CT65" s="973"/>
      <c r="CU65" s="973"/>
      <c r="CV65" s="974"/>
      <c r="CW65" s="972"/>
      <c r="CX65" s="973"/>
      <c r="CY65" s="973"/>
      <c r="CZ65" s="973"/>
      <c r="DA65" s="974"/>
      <c r="DB65" s="972"/>
      <c r="DC65" s="973"/>
      <c r="DD65" s="973"/>
      <c r="DE65" s="973"/>
      <c r="DF65" s="974"/>
      <c r="DG65" s="972"/>
      <c r="DH65" s="973"/>
      <c r="DI65" s="973"/>
      <c r="DJ65" s="973"/>
      <c r="DK65" s="974"/>
      <c r="DL65" s="972"/>
      <c r="DM65" s="973"/>
      <c r="DN65" s="973"/>
      <c r="DO65" s="973"/>
      <c r="DP65" s="974"/>
      <c r="DQ65" s="972"/>
      <c r="DR65" s="973"/>
      <c r="DS65" s="973"/>
      <c r="DT65" s="973"/>
      <c r="DU65" s="974"/>
      <c r="DV65" s="975"/>
      <c r="DW65" s="976"/>
      <c r="DX65" s="976"/>
      <c r="DY65" s="976"/>
      <c r="DZ65" s="977"/>
      <c r="EA65" s="89"/>
    </row>
    <row r="66" spans="1:131" ht="26.25" customHeight="1" x14ac:dyDescent="0.2">
      <c r="A66" s="978" t="s">
        <v>351</v>
      </c>
      <c r="B66" s="979"/>
      <c r="C66" s="979"/>
      <c r="D66" s="979"/>
      <c r="E66" s="979"/>
      <c r="F66" s="979"/>
      <c r="G66" s="979"/>
      <c r="H66" s="979"/>
      <c r="I66" s="979"/>
      <c r="J66" s="979"/>
      <c r="K66" s="979"/>
      <c r="L66" s="979"/>
      <c r="M66" s="979"/>
      <c r="N66" s="979"/>
      <c r="O66" s="979"/>
      <c r="P66" s="980"/>
      <c r="Q66" s="964" t="s">
        <v>327</v>
      </c>
      <c r="R66" s="965"/>
      <c r="S66" s="965"/>
      <c r="T66" s="965"/>
      <c r="U66" s="966"/>
      <c r="V66" s="964" t="s">
        <v>328</v>
      </c>
      <c r="W66" s="965"/>
      <c r="X66" s="965"/>
      <c r="Y66" s="965"/>
      <c r="Z66" s="966"/>
      <c r="AA66" s="964" t="s">
        <v>329</v>
      </c>
      <c r="AB66" s="965"/>
      <c r="AC66" s="965"/>
      <c r="AD66" s="965"/>
      <c r="AE66" s="966"/>
      <c r="AF66" s="984" t="s">
        <v>330</v>
      </c>
      <c r="AG66" s="985"/>
      <c r="AH66" s="985"/>
      <c r="AI66" s="985"/>
      <c r="AJ66" s="986"/>
      <c r="AK66" s="964" t="s">
        <v>331</v>
      </c>
      <c r="AL66" s="979"/>
      <c r="AM66" s="979"/>
      <c r="AN66" s="979"/>
      <c r="AO66" s="980"/>
      <c r="AP66" s="964" t="s">
        <v>332</v>
      </c>
      <c r="AQ66" s="965"/>
      <c r="AR66" s="965"/>
      <c r="AS66" s="965"/>
      <c r="AT66" s="966"/>
      <c r="AU66" s="964" t="s">
        <v>352</v>
      </c>
      <c r="AV66" s="965"/>
      <c r="AW66" s="965"/>
      <c r="AX66" s="965"/>
      <c r="AY66" s="966"/>
      <c r="AZ66" s="964" t="s">
        <v>307</v>
      </c>
      <c r="BA66" s="965"/>
      <c r="BB66" s="965"/>
      <c r="BC66" s="965"/>
      <c r="BD66" s="970"/>
      <c r="BE66" s="100"/>
      <c r="BF66" s="100"/>
      <c r="BG66" s="100"/>
      <c r="BH66" s="100"/>
      <c r="BI66" s="100"/>
      <c r="BJ66" s="100"/>
      <c r="BK66" s="100"/>
      <c r="BL66" s="100"/>
      <c r="BM66" s="100"/>
      <c r="BN66" s="100"/>
      <c r="BO66" s="100"/>
      <c r="BP66" s="100"/>
      <c r="BQ66" s="97">
        <v>60</v>
      </c>
      <c r="BR66" s="102"/>
      <c r="BS66" s="920"/>
      <c r="BT66" s="921"/>
      <c r="BU66" s="921"/>
      <c r="BV66" s="921"/>
      <c r="BW66" s="921"/>
      <c r="BX66" s="921"/>
      <c r="BY66" s="921"/>
      <c r="BZ66" s="921"/>
      <c r="CA66" s="921"/>
      <c r="CB66" s="921"/>
      <c r="CC66" s="921"/>
      <c r="CD66" s="921"/>
      <c r="CE66" s="921"/>
      <c r="CF66" s="921"/>
      <c r="CG66" s="930"/>
      <c r="CH66" s="931"/>
      <c r="CI66" s="932"/>
      <c r="CJ66" s="932"/>
      <c r="CK66" s="932"/>
      <c r="CL66" s="933"/>
      <c r="CM66" s="931"/>
      <c r="CN66" s="932"/>
      <c r="CO66" s="932"/>
      <c r="CP66" s="932"/>
      <c r="CQ66" s="933"/>
      <c r="CR66" s="931"/>
      <c r="CS66" s="932"/>
      <c r="CT66" s="932"/>
      <c r="CU66" s="932"/>
      <c r="CV66" s="933"/>
      <c r="CW66" s="931"/>
      <c r="CX66" s="932"/>
      <c r="CY66" s="932"/>
      <c r="CZ66" s="932"/>
      <c r="DA66" s="933"/>
      <c r="DB66" s="931"/>
      <c r="DC66" s="932"/>
      <c r="DD66" s="932"/>
      <c r="DE66" s="932"/>
      <c r="DF66" s="933"/>
      <c r="DG66" s="931"/>
      <c r="DH66" s="932"/>
      <c r="DI66" s="932"/>
      <c r="DJ66" s="932"/>
      <c r="DK66" s="933"/>
      <c r="DL66" s="931"/>
      <c r="DM66" s="932"/>
      <c r="DN66" s="932"/>
      <c r="DO66" s="932"/>
      <c r="DP66" s="933"/>
      <c r="DQ66" s="931"/>
      <c r="DR66" s="932"/>
      <c r="DS66" s="932"/>
      <c r="DT66" s="932"/>
      <c r="DU66" s="933"/>
      <c r="DV66" s="920"/>
      <c r="DW66" s="921"/>
      <c r="DX66" s="921"/>
      <c r="DY66" s="921"/>
      <c r="DZ66" s="922"/>
      <c r="EA66" s="89"/>
    </row>
    <row r="67" spans="1:131" ht="26.25" customHeight="1" thickBot="1" x14ac:dyDescent="0.25">
      <c r="A67" s="981"/>
      <c r="B67" s="982"/>
      <c r="C67" s="982"/>
      <c r="D67" s="982"/>
      <c r="E67" s="982"/>
      <c r="F67" s="982"/>
      <c r="G67" s="982"/>
      <c r="H67" s="982"/>
      <c r="I67" s="982"/>
      <c r="J67" s="982"/>
      <c r="K67" s="982"/>
      <c r="L67" s="982"/>
      <c r="M67" s="982"/>
      <c r="N67" s="982"/>
      <c r="O67" s="982"/>
      <c r="P67" s="983"/>
      <c r="Q67" s="967"/>
      <c r="R67" s="968"/>
      <c r="S67" s="968"/>
      <c r="T67" s="968"/>
      <c r="U67" s="969"/>
      <c r="V67" s="967"/>
      <c r="W67" s="968"/>
      <c r="X67" s="968"/>
      <c r="Y67" s="968"/>
      <c r="Z67" s="969"/>
      <c r="AA67" s="967"/>
      <c r="AB67" s="968"/>
      <c r="AC67" s="968"/>
      <c r="AD67" s="968"/>
      <c r="AE67" s="969"/>
      <c r="AF67" s="987"/>
      <c r="AG67" s="988"/>
      <c r="AH67" s="988"/>
      <c r="AI67" s="988"/>
      <c r="AJ67" s="989"/>
      <c r="AK67" s="990"/>
      <c r="AL67" s="982"/>
      <c r="AM67" s="982"/>
      <c r="AN67" s="982"/>
      <c r="AO67" s="983"/>
      <c r="AP67" s="967"/>
      <c r="AQ67" s="968"/>
      <c r="AR67" s="968"/>
      <c r="AS67" s="968"/>
      <c r="AT67" s="969"/>
      <c r="AU67" s="967"/>
      <c r="AV67" s="968"/>
      <c r="AW67" s="968"/>
      <c r="AX67" s="968"/>
      <c r="AY67" s="969"/>
      <c r="AZ67" s="967"/>
      <c r="BA67" s="968"/>
      <c r="BB67" s="968"/>
      <c r="BC67" s="968"/>
      <c r="BD67" s="971"/>
      <c r="BE67" s="100"/>
      <c r="BF67" s="100"/>
      <c r="BG67" s="100"/>
      <c r="BH67" s="100"/>
      <c r="BI67" s="100"/>
      <c r="BJ67" s="100"/>
      <c r="BK67" s="100"/>
      <c r="BL67" s="100"/>
      <c r="BM67" s="100"/>
      <c r="BN67" s="100"/>
      <c r="BO67" s="100"/>
      <c r="BP67" s="100"/>
      <c r="BQ67" s="97">
        <v>61</v>
      </c>
      <c r="BR67" s="102"/>
      <c r="BS67" s="920"/>
      <c r="BT67" s="921"/>
      <c r="BU67" s="921"/>
      <c r="BV67" s="921"/>
      <c r="BW67" s="921"/>
      <c r="BX67" s="921"/>
      <c r="BY67" s="921"/>
      <c r="BZ67" s="921"/>
      <c r="CA67" s="921"/>
      <c r="CB67" s="921"/>
      <c r="CC67" s="921"/>
      <c r="CD67" s="921"/>
      <c r="CE67" s="921"/>
      <c r="CF67" s="921"/>
      <c r="CG67" s="930"/>
      <c r="CH67" s="931"/>
      <c r="CI67" s="932"/>
      <c r="CJ67" s="932"/>
      <c r="CK67" s="932"/>
      <c r="CL67" s="933"/>
      <c r="CM67" s="931"/>
      <c r="CN67" s="932"/>
      <c r="CO67" s="932"/>
      <c r="CP67" s="932"/>
      <c r="CQ67" s="933"/>
      <c r="CR67" s="931"/>
      <c r="CS67" s="932"/>
      <c r="CT67" s="932"/>
      <c r="CU67" s="932"/>
      <c r="CV67" s="933"/>
      <c r="CW67" s="931"/>
      <c r="CX67" s="932"/>
      <c r="CY67" s="932"/>
      <c r="CZ67" s="932"/>
      <c r="DA67" s="933"/>
      <c r="DB67" s="931"/>
      <c r="DC67" s="932"/>
      <c r="DD67" s="932"/>
      <c r="DE67" s="932"/>
      <c r="DF67" s="933"/>
      <c r="DG67" s="931"/>
      <c r="DH67" s="932"/>
      <c r="DI67" s="932"/>
      <c r="DJ67" s="932"/>
      <c r="DK67" s="933"/>
      <c r="DL67" s="931"/>
      <c r="DM67" s="932"/>
      <c r="DN67" s="932"/>
      <c r="DO67" s="932"/>
      <c r="DP67" s="933"/>
      <c r="DQ67" s="931"/>
      <c r="DR67" s="932"/>
      <c r="DS67" s="932"/>
      <c r="DT67" s="932"/>
      <c r="DU67" s="933"/>
      <c r="DV67" s="920"/>
      <c r="DW67" s="921"/>
      <c r="DX67" s="921"/>
      <c r="DY67" s="921"/>
      <c r="DZ67" s="922"/>
      <c r="EA67" s="89"/>
    </row>
    <row r="68" spans="1:131" ht="26.25" customHeight="1" thickTop="1" x14ac:dyDescent="0.2">
      <c r="A68" s="95">
        <v>1</v>
      </c>
      <c r="B68" s="960" t="s">
        <v>353</v>
      </c>
      <c r="C68" s="961"/>
      <c r="D68" s="961"/>
      <c r="E68" s="961"/>
      <c r="F68" s="961"/>
      <c r="G68" s="961"/>
      <c r="H68" s="961"/>
      <c r="I68" s="961"/>
      <c r="J68" s="961"/>
      <c r="K68" s="961"/>
      <c r="L68" s="961"/>
      <c r="M68" s="961"/>
      <c r="N68" s="961"/>
      <c r="O68" s="961"/>
      <c r="P68" s="962"/>
      <c r="Q68" s="963">
        <v>762</v>
      </c>
      <c r="R68" s="957"/>
      <c r="S68" s="957"/>
      <c r="T68" s="957"/>
      <c r="U68" s="957"/>
      <c r="V68" s="957">
        <v>729</v>
      </c>
      <c r="W68" s="957"/>
      <c r="X68" s="957"/>
      <c r="Y68" s="957"/>
      <c r="Z68" s="957"/>
      <c r="AA68" s="957">
        <v>32</v>
      </c>
      <c r="AB68" s="957"/>
      <c r="AC68" s="957"/>
      <c r="AD68" s="957"/>
      <c r="AE68" s="957"/>
      <c r="AF68" s="957">
        <v>32</v>
      </c>
      <c r="AG68" s="957"/>
      <c r="AH68" s="957"/>
      <c r="AI68" s="957"/>
      <c r="AJ68" s="957"/>
      <c r="AK68" s="957">
        <v>61</v>
      </c>
      <c r="AL68" s="957"/>
      <c r="AM68" s="957"/>
      <c r="AN68" s="957"/>
      <c r="AO68" s="957"/>
      <c r="AP68" s="957" t="s">
        <v>321</v>
      </c>
      <c r="AQ68" s="957"/>
      <c r="AR68" s="957"/>
      <c r="AS68" s="957"/>
      <c r="AT68" s="957"/>
      <c r="AU68" s="957" t="s">
        <v>321</v>
      </c>
      <c r="AV68" s="957"/>
      <c r="AW68" s="957"/>
      <c r="AX68" s="957"/>
      <c r="AY68" s="957"/>
      <c r="AZ68" s="958"/>
      <c r="BA68" s="958"/>
      <c r="BB68" s="958"/>
      <c r="BC68" s="958"/>
      <c r="BD68" s="959"/>
      <c r="BE68" s="100"/>
      <c r="BF68" s="100"/>
      <c r="BG68" s="100"/>
      <c r="BH68" s="100"/>
      <c r="BI68" s="100"/>
      <c r="BJ68" s="100"/>
      <c r="BK68" s="100"/>
      <c r="BL68" s="100"/>
      <c r="BM68" s="100"/>
      <c r="BN68" s="100"/>
      <c r="BO68" s="100"/>
      <c r="BP68" s="100"/>
      <c r="BQ68" s="97">
        <v>62</v>
      </c>
      <c r="BR68" s="102"/>
      <c r="BS68" s="920"/>
      <c r="BT68" s="921"/>
      <c r="BU68" s="921"/>
      <c r="BV68" s="921"/>
      <c r="BW68" s="921"/>
      <c r="BX68" s="921"/>
      <c r="BY68" s="921"/>
      <c r="BZ68" s="921"/>
      <c r="CA68" s="921"/>
      <c r="CB68" s="921"/>
      <c r="CC68" s="921"/>
      <c r="CD68" s="921"/>
      <c r="CE68" s="921"/>
      <c r="CF68" s="921"/>
      <c r="CG68" s="930"/>
      <c r="CH68" s="931"/>
      <c r="CI68" s="932"/>
      <c r="CJ68" s="932"/>
      <c r="CK68" s="932"/>
      <c r="CL68" s="933"/>
      <c r="CM68" s="931"/>
      <c r="CN68" s="932"/>
      <c r="CO68" s="932"/>
      <c r="CP68" s="932"/>
      <c r="CQ68" s="933"/>
      <c r="CR68" s="931"/>
      <c r="CS68" s="932"/>
      <c r="CT68" s="932"/>
      <c r="CU68" s="932"/>
      <c r="CV68" s="933"/>
      <c r="CW68" s="931"/>
      <c r="CX68" s="932"/>
      <c r="CY68" s="932"/>
      <c r="CZ68" s="932"/>
      <c r="DA68" s="933"/>
      <c r="DB68" s="931"/>
      <c r="DC68" s="932"/>
      <c r="DD68" s="932"/>
      <c r="DE68" s="932"/>
      <c r="DF68" s="933"/>
      <c r="DG68" s="931"/>
      <c r="DH68" s="932"/>
      <c r="DI68" s="932"/>
      <c r="DJ68" s="932"/>
      <c r="DK68" s="933"/>
      <c r="DL68" s="931"/>
      <c r="DM68" s="932"/>
      <c r="DN68" s="932"/>
      <c r="DO68" s="932"/>
      <c r="DP68" s="933"/>
      <c r="DQ68" s="931"/>
      <c r="DR68" s="932"/>
      <c r="DS68" s="932"/>
      <c r="DT68" s="932"/>
      <c r="DU68" s="933"/>
      <c r="DV68" s="920"/>
      <c r="DW68" s="921"/>
      <c r="DX68" s="921"/>
      <c r="DY68" s="921"/>
      <c r="DZ68" s="922"/>
      <c r="EA68" s="89"/>
    </row>
    <row r="69" spans="1:131" ht="26.25" customHeight="1" x14ac:dyDescent="0.2">
      <c r="A69" s="97">
        <v>2</v>
      </c>
      <c r="B69" s="949" t="s">
        <v>354</v>
      </c>
      <c r="C69" s="950"/>
      <c r="D69" s="950"/>
      <c r="E69" s="950"/>
      <c r="F69" s="950"/>
      <c r="G69" s="950"/>
      <c r="H69" s="950"/>
      <c r="I69" s="950"/>
      <c r="J69" s="950"/>
      <c r="K69" s="950"/>
      <c r="L69" s="950"/>
      <c r="M69" s="950"/>
      <c r="N69" s="950"/>
      <c r="O69" s="950"/>
      <c r="P69" s="951"/>
      <c r="Q69" s="952">
        <v>1716</v>
      </c>
      <c r="R69" s="946"/>
      <c r="S69" s="946"/>
      <c r="T69" s="946"/>
      <c r="U69" s="946"/>
      <c r="V69" s="946">
        <v>1688</v>
      </c>
      <c r="W69" s="946"/>
      <c r="X69" s="946"/>
      <c r="Y69" s="946"/>
      <c r="Z69" s="946"/>
      <c r="AA69" s="946">
        <v>28</v>
      </c>
      <c r="AB69" s="946"/>
      <c r="AC69" s="946"/>
      <c r="AD69" s="946"/>
      <c r="AE69" s="946"/>
      <c r="AF69" s="946">
        <v>28</v>
      </c>
      <c r="AG69" s="946"/>
      <c r="AH69" s="946"/>
      <c r="AI69" s="946"/>
      <c r="AJ69" s="946"/>
      <c r="AK69" s="946">
        <v>83</v>
      </c>
      <c r="AL69" s="946"/>
      <c r="AM69" s="946"/>
      <c r="AN69" s="946"/>
      <c r="AO69" s="946"/>
      <c r="AP69" s="946">
        <v>1069</v>
      </c>
      <c r="AQ69" s="946"/>
      <c r="AR69" s="946"/>
      <c r="AS69" s="946"/>
      <c r="AT69" s="946"/>
      <c r="AU69" s="946">
        <v>207</v>
      </c>
      <c r="AV69" s="946"/>
      <c r="AW69" s="946"/>
      <c r="AX69" s="946"/>
      <c r="AY69" s="946"/>
      <c r="AZ69" s="947"/>
      <c r="BA69" s="947"/>
      <c r="BB69" s="947"/>
      <c r="BC69" s="947"/>
      <c r="BD69" s="948"/>
      <c r="BE69" s="100"/>
      <c r="BF69" s="100"/>
      <c r="BG69" s="100"/>
      <c r="BH69" s="100"/>
      <c r="BI69" s="100"/>
      <c r="BJ69" s="100"/>
      <c r="BK69" s="100"/>
      <c r="BL69" s="100"/>
      <c r="BM69" s="100"/>
      <c r="BN69" s="100"/>
      <c r="BO69" s="100"/>
      <c r="BP69" s="100"/>
      <c r="BQ69" s="97">
        <v>63</v>
      </c>
      <c r="BR69" s="102"/>
      <c r="BS69" s="920"/>
      <c r="BT69" s="921"/>
      <c r="BU69" s="921"/>
      <c r="BV69" s="921"/>
      <c r="BW69" s="921"/>
      <c r="BX69" s="921"/>
      <c r="BY69" s="921"/>
      <c r="BZ69" s="921"/>
      <c r="CA69" s="921"/>
      <c r="CB69" s="921"/>
      <c r="CC69" s="921"/>
      <c r="CD69" s="921"/>
      <c r="CE69" s="921"/>
      <c r="CF69" s="921"/>
      <c r="CG69" s="930"/>
      <c r="CH69" s="931"/>
      <c r="CI69" s="932"/>
      <c r="CJ69" s="932"/>
      <c r="CK69" s="932"/>
      <c r="CL69" s="933"/>
      <c r="CM69" s="931"/>
      <c r="CN69" s="932"/>
      <c r="CO69" s="932"/>
      <c r="CP69" s="932"/>
      <c r="CQ69" s="933"/>
      <c r="CR69" s="931"/>
      <c r="CS69" s="932"/>
      <c r="CT69" s="932"/>
      <c r="CU69" s="932"/>
      <c r="CV69" s="933"/>
      <c r="CW69" s="931"/>
      <c r="CX69" s="932"/>
      <c r="CY69" s="932"/>
      <c r="CZ69" s="932"/>
      <c r="DA69" s="933"/>
      <c r="DB69" s="931"/>
      <c r="DC69" s="932"/>
      <c r="DD69" s="932"/>
      <c r="DE69" s="932"/>
      <c r="DF69" s="933"/>
      <c r="DG69" s="931"/>
      <c r="DH69" s="932"/>
      <c r="DI69" s="932"/>
      <c r="DJ69" s="932"/>
      <c r="DK69" s="933"/>
      <c r="DL69" s="931"/>
      <c r="DM69" s="932"/>
      <c r="DN69" s="932"/>
      <c r="DO69" s="932"/>
      <c r="DP69" s="933"/>
      <c r="DQ69" s="931"/>
      <c r="DR69" s="932"/>
      <c r="DS69" s="932"/>
      <c r="DT69" s="932"/>
      <c r="DU69" s="933"/>
      <c r="DV69" s="920"/>
      <c r="DW69" s="921"/>
      <c r="DX69" s="921"/>
      <c r="DY69" s="921"/>
      <c r="DZ69" s="922"/>
      <c r="EA69" s="89"/>
    </row>
    <row r="70" spans="1:131" ht="26.25" customHeight="1" x14ac:dyDescent="0.2">
      <c r="A70" s="97">
        <v>3</v>
      </c>
      <c r="B70" s="949" t="s">
        <v>355</v>
      </c>
      <c r="C70" s="950"/>
      <c r="D70" s="950"/>
      <c r="E70" s="950"/>
      <c r="F70" s="950"/>
      <c r="G70" s="950"/>
      <c r="H70" s="950"/>
      <c r="I70" s="950"/>
      <c r="J70" s="950"/>
      <c r="K70" s="950"/>
      <c r="L70" s="950"/>
      <c r="M70" s="950"/>
      <c r="N70" s="950"/>
      <c r="O70" s="950"/>
      <c r="P70" s="951"/>
      <c r="Q70" s="952">
        <v>59</v>
      </c>
      <c r="R70" s="946"/>
      <c r="S70" s="946"/>
      <c r="T70" s="946"/>
      <c r="U70" s="946"/>
      <c r="V70" s="946">
        <v>58</v>
      </c>
      <c r="W70" s="946"/>
      <c r="X70" s="946"/>
      <c r="Y70" s="946"/>
      <c r="Z70" s="946"/>
      <c r="AA70" s="946">
        <v>0</v>
      </c>
      <c r="AB70" s="946"/>
      <c r="AC70" s="946"/>
      <c r="AD70" s="946"/>
      <c r="AE70" s="946"/>
      <c r="AF70" s="946">
        <v>459</v>
      </c>
      <c r="AG70" s="946"/>
      <c r="AH70" s="946"/>
      <c r="AI70" s="946"/>
      <c r="AJ70" s="946"/>
      <c r="AK70" s="946">
        <v>58</v>
      </c>
      <c r="AL70" s="946"/>
      <c r="AM70" s="946"/>
      <c r="AN70" s="946"/>
      <c r="AO70" s="946"/>
      <c r="AP70" s="946" t="s">
        <v>321</v>
      </c>
      <c r="AQ70" s="946"/>
      <c r="AR70" s="946"/>
      <c r="AS70" s="946"/>
      <c r="AT70" s="946"/>
      <c r="AU70" s="946" t="s">
        <v>321</v>
      </c>
      <c r="AV70" s="946"/>
      <c r="AW70" s="946"/>
      <c r="AX70" s="946"/>
      <c r="AY70" s="946"/>
      <c r="AZ70" s="947"/>
      <c r="BA70" s="947"/>
      <c r="BB70" s="947"/>
      <c r="BC70" s="947"/>
      <c r="BD70" s="948"/>
      <c r="BE70" s="100"/>
      <c r="BF70" s="100"/>
      <c r="BG70" s="100"/>
      <c r="BH70" s="100"/>
      <c r="BI70" s="100"/>
      <c r="BJ70" s="100"/>
      <c r="BK70" s="100"/>
      <c r="BL70" s="100"/>
      <c r="BM70" s="100"/>
      <c r="BN70" s="100"/>
      <c r="BO70" s="100"/>
      <c r="BP70" s="100"/>
      <c r="BQ70" s="97">
        <v>64</v>
      </c>
      <c r="BR70" s="102"/>
      <c r="BS70" s="920"/>
      <c r="BT70" s="921"/>
      <c r="BU70" s="921"/>
      <c r="BV70" s="921"/>
      <c r="BW70" s="921"/>
      <c r="BX70" s="921"/>
      <c r="BY70" s="921"/>
      <c r="BZ70" s="921"/>
      <c r="CA70" s="921"/>
      <c r="CB70" s="921"/>
      <c r="CC70" s="921"/>
      <c r="CD70" s="921"/>
      <c r="CE70" s="921"/>
      <c r="CF70" s="921"/>
      <c r="CG70" s="930"/>
      <c r="CH70" s="931"/>
      <c r="CI70" s="932"/>
      <c r="CJ70" s="932"/>
      <c r="CK70" s="932"/>
      <c r="CL70" s="933"/>
      <c r="CM70" s="931"/>
      <c r="CN70" s="932"/>
      <c r="CO70" s="932"/>
      <c r="CP70" s="932"/>
      <c r="CQ70" s="933"/>
      <c r="CR70" s="931"/>
      <c r="CS70" s="932"/>
      <c r="CT70" s="932"/>
      <c r="CU70" s="932"/>
      <c r="CV70" s="933"/>
      <c r="CW70" s="931"/>
      <c r="CX70" s="932"/>
      <c r="CY70" s="932"/>
      <c r="CZ70" s="932"/>
      <c r="DA70" s="933"/>
      <c r="DB70" s="931"/>
      <c r="DC70" s="932"/>
      <c r="DD70" s="932"/>
      <c r="DE70" s="932"/>
      <c r="DF70" s="933"/>
      <c r="DG70" s="931"/>
      <c r="DH70" s="932"/>
      <c r="DI70" s="932"/>
      <c r="DJ70" s="932"/>
      <c r="DK70" s="933"/>
      <c r="DL70" s="931"/>
      <c r="DM70" s="932"/>
      <c r="DN70" s="932"/>
      <c r="DO70" s="932"/>
      <c r="DP70" s="933"/>
      <c r="DQ70" s="931"/>
      <c r="DR70" s="932"/>
      <c r="DS70" s="932"/>
      <c r="DT70" s="932"/>
      <c r="DU70" s="933"/>
      <c r="DV70" s="920"/>
      <c r="DW70" s="921"/>
      <c r="DX70" s="921"/>
      <c r="DY70" s="921"/>
      <c r="DZ70" s="922"/>
      <c r="EA70" s="89"/>
    </row>
    <row r="71" spans="1:131" ht="26.25" customHeight="1" x14ac:dyDescent="0.2">
      <c r="A71" s="97">
        <v>4</v>
      </c>
      <c r="B71" s="949" t="s">
        <v>356</v>
      </c>
      <c r="C71" s="950"/>
      <c r="D71" s="950"/>
      <c r="E71" s="950"/>
      <c r="F71" s="950"/>
      <c r="G71" s="950"/>
      <c r="H71" s="950"/>
      <c r="I71" s="950"/>
      <c r="J71" s="950"/>
      <c r="K71" s="950"/>
      <c r="L71" s="950"/>
      <c r="M71" s="950"/>
      <c r="N71" s="950"/>
      <c r="O71" s="950"/>
      <c r="P71" s="951"/>
      <c r="Q71" s="952">
        <v>91</v>
      </c>
      <c r="R71" s="946"/>
      <c r="S71" s="946"/>
      <c r="T71" s="946"/>
      <c r="U71" s="946"/>
      <c r="V71" s="946">
        <v>85</v>
      </c>
      <c r="W71" s="946"/>
      <c r="X71" s="946"/>
      <c r="Y71" s="946"/>
      <c r="Z71" s="946"/>
      <c r="AA71" s="946">
        <v>5</v>
      </c>
      <c r="AB71" s="946"/>
      <c r="AC71" s="946"/>
      <c r="AD71" s="946"/>
      <c r="AE71" s="946"/>
      <c r="AF71" s="946">
        <v>5</v>
      </c>
      <c r="AG71" s="946"/>
      <c r="AH71" s="946"/>
      <c r="AI71" s="946"/>
      <c r="AJ71" s="946"/>
      <c r="AK71" s="946">
        <v>5</v>
      </c>
      <c r="AL71" s="946"/>
      <c r="AM71" s="946"/>
      <c r="AN71" s="946"/>
      <c r="AO71" s="946"/>
      <c r="AP71" s="946" t="s">
        <v>321</v>
      </c>
      <c r="AQ71" s="946"/>
      <c r="AR71" s="946"/>
      <c r="AS71" s="946"/>
      <c r="AT71" s="946"/>
      <c r="AU71" s="946" t="s">
        <v>321</v>
      </c>
      <c r="AV71" s="946"/>
      <c r="AW71" s="946"/>
      <c r="AX71" s="946"/>
      <c r="AY71" s="946"/>
      <c r="AZ71" s="947"/>
      <c r="BA71" s="947"/>
      <c r="BB71" s="947"/>
      <c r="BC71" s="947"/>
      <c r="BD71" s="948"/>
      <c r="BE71" s="100"/>
      <c r="BF71" s="100"/>
      <c r="BG71" s="100"/>
      <c r="BH71" s="100"/>
      <c r="BI71" s="100"/>
      <c r="BJ71" s="100"/>
      <c r="BK71" s="100"/>
      <c r="BL71" s="100"/>
      <c r="BM71" s="100"/>
      <c r="BN71" s="100"/>
      <c r="BO71" s="100"/>
      <c r="BP71" s="100"/>
      <c r="BQ71" s="97">
        <v>65</v>
      </c>
      <c r="BR71" s="102"/>
      <c r="BS71" s="920"/>
      <c r="BT71" s="921"/>
      <c r="BU71" s="921"/>
      <c r="BV71" s="921"/>
      <c r="BW71" s="921"/>
      <c r="BX71" s="921"/>
      <c r="BY71" s="921"/>
      <c r="BZ71" s="921"/>
      <c r="CA71" s="921"/>
      <c r="CB71" s="921"/>
      <c r="CC71" s="921"/>
      <c r="CD71" s="921"/>
      <c r="CE71" s="921"/>
      <c r="CF71" s="921"/>
      <c r="CG71" s="930"/>
      <c r="CH71" s="931"/>
      <c r="CI71" s="932"/>
      <c r="CJ71" s="932"/>
      <c r="CK71" s="932"/>
      <c r="CL71" s="933"/>
      <c r="CM71" s="931"/>
      <c r="CN71" s="932"/>
      <c r="CO71" s="932"/>
      <c r="CP71" s="932"/>
      <c r="CQ71" s="933"/>
      <c r="CR71" s="931"/>
      <c r="CS71" s="932"/>
      <c r="CT71" s="932"/>
      <c r="CU71" s="932"/>
      <c r="CV71" s="933"/>
      <c r="CW71" s="931"/>
      <c r="CX71" s="932"/>
      <c r="CY71" s="932"/>
      <c r="CZ71" s="932"/>
      <c r="DA71" s="933"/>
      <c r="DB71" s="931"/>
      <c r="DC71" s="932"/>
      <c r="DD71" s="932"/>
      <c r="DE71" s="932"/>
      <c r="DF71" s="933"/>
      <c r="DG71" s="931"/>
      <c r="DH71" s="932"/>
      <c r="DI71" s="932"/>
      <c r="DJ71" s="932"/>
      <c r="DK71" s="933"/>
      <c r="DL71" s="931"/>
      <c r="DM71" s="932"/>
      <c r="DN71" s="932"/>
      <c r="DO71" s="932"/>
      <c r="DP71" s="933"/>
      <c r="DQ71" s="931"/>
      <c r="DR71" s="932"/>
      <c r="DS71" s="932"/>
      <c r="DT71" s="932"/>
      <c r="DU71" s="933"/>
      <c r="DV71" s="920"/>
      <c r="DW71" s="921"/>
      <c r="DX71" s="921"/>
      <c r="DY71" s="921"/>
      <c r="DZ71" s="922"/>
      <c r="EA71" s="89"/>
    </row>
    <row r="72" spans="1:131" ht="26.25" customHeight="1" x14ac:dyDescent="0.2">
      <c r="A72" s="97">
        <v>5</v>
      </c>
      <c r="B72" s="949" t="s">
        <v>357</v>
      </c>
      <c r="C72" s="950"/>
      <c r="D72" s="950"/>
      <c r="E72" s="950"/>
      <c r="F72" s="950"/>
      <c r="G72" s="950"/>
      <c r="H72" s="950"/>
      <c r="I72" s="950"/>
      <c r="J72" s="950"/>
      <c r="K72" s="950"/>
      <c r="L72" s="950"/>
      <c r="M72" s="950"/>
      <c r="N72" s="950"/>
      <c r="O72" s="950"/>
      <c r="P72" s="951"/>
      <c r="Q72" s="952">
        <v>258426</v>
      </c>
      <c r="R72" s="946"/>
      <c r="S72" s="946"/>
      <c r="T72" s="946"/>
      <c r="U72" s="946"/>
      <c r="V72" s="946">
        <v>253681</v>
      </c>
      <c r="W72" s="946"/>
      <c r="X72" s="946"/>
      <c r="Y72" s="946"/>
      <c r="Z72" s="946"/>
      <c r="AA72" s="946">
        <v>4745</v>
      </c>
      <c r="AB72" s="946"/>
      <c r="AC72" s="946"/>
      <c r="AD72" s="946"/>
      <c r="AE72" s="946"/>
      <c r="AF72" s="946">
        <v>4745</v>
      </c>
      <c r="AG72" s="946"/>
      <c r="AH72" s="946"/>
      <c r="AI72" s="946"/>
      <c r="AJ72" s="946"/>
      <c r="AK72" s="946">
        <v>1906</v>
      </c>
      <c r="AL72" s="946"/>
      <c r="AM72" s="946"/>
      <c r="AN72" s="946"/>
      <c r="AO72" s="946"/>
      <c r="AP72" s="946" t="s">
        <v>321</v>
      </c>
      <c r="AQ72" s="946"/>
      <c r="AR72" s="946"/>
      <c r="AS72" s="946"/>
      <c r="AT72" s="946"/>
      <c r="AU72" s="946" t="s">
        <v>321</v>
      </c>
      <c r="AV72" s="946"/>
      <c r="AW72" s="946"/>
      <c r="AX72" s="946"/>
      <c r="AY72" s="946"/>
      <c r="AZ72" s="947"/>
      <c r="BA72" s="947"/>
      <c r="BB72" s="947"/>
      <c r="BC72" s="947"/>
      <c r="BD72" s="948"/>
      <c r="BE72" s="100"/>
      <c r="BF72" s="100"/>
      <c r="BG72" s="100"/>
      <c r="BH72" s="100"/>
      <c r="BI72" s="100"/>
      <c r="BJ72" s="100"/>
      <c r="BK72" s="100"/>
      <c r="BL72" s="100"/>
      <c r="BM72" s="100"/>
      <c r="BN72" s="100"/>
      <c r="BO72" s="100"/>
      <c r="BP72" s="100"/>
      <c r="BQ72" s="97">
        <v>66</v>
      </c>
      <c r="BR72" s="102"/>
      <c r="BS72" s="920"/>
      <c r="BT72" s="921"/>
      <c r="BU72" s="921"/>
      <c r="BV72" s="921"/>
      <c r="BW72" s="921"/>
      <c r="BX72" s="921"/>
      <c r="BY72" s="921"/>
      <c r="BZ72" s="921"/>
      <c r="CA72" s="921"/>
      <c r="CB72" s="921"/>
      <c r="CC72" s="921"/>
      <c r="CD72" s="921"/>
      <c r="CE72" s="921"/>
      <c r="CF72" s="921"/>
      <c r="CG72" s="930"/>
      <c r="CH72" s="931"/>
      <c r="CI72" s="932"/>
      <c r="CJ72" s="932"/>
      <c r="CK72" s="932"/>
      <c r="CL72" s="933"/>
      <c r="CM72" s="931"/>
      <c r="CN72" s="932"/>
      <c r="CO72" s="932"/>
      <c r="CP72" s="932"/>
      <c r="CQ72" s="933"/>
      <c r="CR72" s="931"/>
      <c r="CS72" s="932"/>
      <c r="CT72" s="932"/>
      <c r="CU72" s="932"/>
      <c r="CV72" s="933"/>
      <c r="CW72" s="931"/>
      <c r="CX72" s="932"/>
      <c r="CY72" s="932"/>
      <c r="CZ72" s="932"/>
      <c r="DA72" s="933"/>
      <c r="DB72" s="931"/>
      <c r="DC72" s="932"/>
      <c r="DD72" s="932"/>
      <c r="DE72" s="932"/>
      <c r="DF72" s="933"/>
      <c r="DG72" s="931"/>
      <c r="DH72" s="932"/>
      <c r="DI72" s="932"/>
      <c r="DJ72" s="932"/>
      <c r="DK72" s="933"/>
      <c r="DL72" s="931"/>
      <c r="DM72" s="932"/>
      <c r="DN72" s="932"/>
      <c r="DO72" s="932"/>
      <c r="DP72" s="933"/>
      <c r="DQ72" s="931"/>
      <c r="DR72" s="932"/>
      <c r="DS72" s="932"/>
      <c r="DT72" s="932"/>
      <c r="DU72" s="933"/>
      <c r="DV72" s="920"/>
      <c r="DW72" s="921"/>
      <c r="DX72" s="921"/>
      <c r="DY72" s="921"/>
      <c r="DZ72" s="922"/>
      <c r="EA72" s="89"/>
    </row>
    <row r="73" spans="1:131" ht="26.25" customHeight="1" x14ac:dyDescent="0.2">
      <c r="A73" s="97">
        <v>6</v>
      </c>
      <c r="B73" s="949" t="s">
        <v>358</v>
      </c>
      <c r="C73" s="950"/>
      <c r="D73" s="950"/>
      <c r="E73" s="950"/>
      <c r="F73" s="950"/>
      <c r="G73" s="950"/>
      <c r="H73" s="950"/>
      <c r="I73" s="950"/>
      <c r="J73" s="950"/>
      <c r="K73" s="950"/>
      <c r="L73" s="950"/>
      <c r="M73" s="950"/>
      <c r="N73" s="950"/>
      <c r="O73" s="950"/>
      <c r="P73" s="951"/>
      <c r="Q73" s="952">
        <v>4301</v>
      </c>
      <c r="R73" s="946"/>
      <c r="S73" s="946"/>
      <c r="T73" s="946"/>
      <c r="U73" s="946"/>
      <c r="V73" s="946">
        <v>3692</v>
      </c>
      <c r="W73" s="946"/>
      <c r="X73" s="946"/>
      <c r="Y73" s="946"/>
      <c r="Z73" s="946"/>
      <c r="AA73" s="946">
        <v>609</v>
      </c>
      <c r="AB73" s="946"/>
      <c r="AC73" s="946"/>
      <c r="AD73" s="946"/>
      <c r="AE73" s="946"/>
      <c r="AF73" s="946">
        <v>609</v>
      </c>
      <c r="AG73" s="946"/>
      <c r="AH73" s="946"/>
      <c r="AI73" s="946"/>
      <c r="AJ73" s="946"/>
      <c r="AK73" s="946">
        <v>6</v>
      </c>
      <c r="AL73" s="946"/>
      <c r="AM73" s="946"/>
      <c r="AN73" s="946"/>
      <c r="AO73" s="946"/>
      <c r="AP73" s="946" t="s">
        <v>321</v>
      </c>
      <c r="AQ73" s="946"/>
      <c r="AR73" s="946"/>
      <c r="AS73" s="946"/>
      <c r="AT73" s="946"/>
      <c r="AU73" s="946" t="s">
        <v>321</v>
      </c>
      <c r="AV73" s="946"/>
      <c r="AW73" s="946"/>
      <c r="AX73" s="946"/>
      <c r="AY73" s="946"/>
      <c r="AZ73" s="947"/>
      <c r="BA73" s="947"/>
      <c r="BB73" s="947"/>
      <c r="BC73" s="947"/>
      <c r="BD73" s="948"/>
      <c r="BE73" s="100"/>
      <c r="BF73" s="100"/>
      <c r="BG73" s="100"/>
      <c r="BH73" s="100"/>
      <c r="BI73" s="100"/>
      <c r="BJ73" s="100"/>
      <c r="BK73" s="100"/>
      <c r="BL73" s="100"/>
      <c r="BM73" s="100"/>
      <c r="BN73" s="100"/>
      <c r="BO73" s="100"/>
      <c r="BP73" s="100"/>
      <c r="BQ73" s="97">
        <v>67</v>
      </c>
      <c r="BR73" s="102"/>
      <c r="BS73" s="920"/>
      <c r="BT73" s="921"/>
      <c r="BU73" s="921"/>
      <c r="BV73" s="921"/>
      <c r="BW73" s="921"/>
      <c r="BX73" s="921"/>
      <c r="BY73" s="921"/>
      <c r="BZ73" s="921"/>
      <c r="CA73" s="921"/>
      <c r="CB73" s="921"/>
      <c r="CC73" s="921"/>
      <c r="CD73" s="921"/>
      <c r="CE73" s="921"/>
      <c r="CF73" s="921"/>
      <c r="CG73" s="930"/>
      <c r="CH73" s="931"/>
      <c r="CI73" s="932"/>
      <c r="CJ73" s="932"/>
      <c r="CK73" s="932"/>
      <c r="CL73" s="933"/>
      <c r="CM73" s="931"/>
      <c r="CN73" s="932"/>
      <c r="CO73" s="932"/>
      <c r="CP73" s="932"/>
      <c r="CQ73" s="933"/>
      <c r="CR73" s="931"/>
      <c r="CS73" s="932"/>
      <c r="CT73" s="932"/>
      <c r="CU73" s="932"/>
      <c r="CV73" s="933"/>
      <c r="CW73" s="931"/>
      <c r="CX73" s="932"/>
      <c r="CY73" s="932"/>
      <c r="CZ73" s="932"/>
      <c r="DA73" s="933"/>
      <c r="DB73" s="931"/>
      <c r="DC73" s="932"/>
      <c r="DD73" s="932"/>
      <c r="DE73" s="932"/>
      <c r="DF73" s="933"/>
      <c r="DG73" s="931"/>
      <c r="DH73" s="932"/>
      <c r="DI73" s="932"/>
      <c r="DJ73" s="932"/>
      <c r="DK73" s="933"/>
      <c r="DL73" s="931"/>
      <c r="DM73" s="932"/>
      <c r="DN73" s="932"/>
      <c r="DO73" s="932"/>
      <c r="DP73" s="933"/>
      <c r="DQ73" s="931"/>
      <c r="DR73" s="932"/>
      <c r="DS73" s="932"/>
      <c r="DT73" s="932"/>
      <c r="DU73" s="933"/>
      <c r="DV73" s="920"/>
      <c r="DW73" s="921"/>
      <c r="DX73" s="921"/>
      <c r="DY73" s="921"/>
      <c r="DZ73" s="922"/>
      <c r="EA73" s="89"/>
    </row>
    <row r="74" spans="1:131" ht="26.25" customHeight="1" x14ac:dyDescent="0.2">
      <c r="A74" s="97">
        <v>7</v>
      </c>
      <c r="B74" s="949" t="s">
        <v>359</v>
      </c>
      <c r="C74" s="950"/>
      <c r="D74" s="950"/>
      <c r="E74" s="950"/>
      <c r="F74" s="950"/>
      <c r="G74" s="950"/>
      <c r="H74" s="950"/>
      <c r="I74" s="950"/>
      <c r="J74" s="950"/>
      <c r="K74" s="950"/>
      <c r="L74" s="950"/>
      <c r="M74" s="950"/>
      <c r="N74" s="950"/>
      <c r="O74" s="950"/>
      <c r="P74" s="951"/>
      <c r="Q74" s="952">
        <v>159</v>
      </c>
      <c r="R74" s="946"/>
      <c r="S74" s="946"/>
      <c r="T74" s="946"/>
      <c r="U74" s="946"/>
      <c r="V74" s="946">
        <v>134</v>
      </c>
      <c r="W74" s="946"/>
      <c r="X74" s="946"/>
      <c r="Y74" s="946"/>
      <c r="Z74" s="946"/>
      <c r="AA74" s="946">
        <v>24</v>
      </c>
      <c r="AB74" s="946"/>
      <c r="AC74" s="946"/>
      <c r="AD74" s="946"/>
      <c r="AE74" s="946"/>
      <c r="AF74" s="946">
        <v>24</v>
      </c>
      <c r="AG74" s="946"/>
      <c r="AH74" s="946"/>
      <c r="AI74" s="946"/>
      <c r="AJ74" s="946"/>
      <c r="AK74" s="946">
        <v>9</v>
      </c>
      <c r="AL74" s="946"/>
      <c r="AM74" s="946"/>
      <c r="AN74" s="946"/>
      <c r="AO74" s="946"/>
      <c r="AP74" s="946" t="s">
        <v>321</v>
      </c>
      <c r="AQ74" s="946"/>
      <c r="AR74" s="946"/>
      <c r="AS74" s="946"/>
      <c r="AT74" s="946"/>
      <c r="AU74" s="946" t="s">
        <v>321</v>
      </c>
      <c r="AV74" s="946"/>
      <c r="AW74" s="946"/>
      <c r="AX74" s="946"/>
      <c r="AY74" s="946"/>
      <c r="AZ74" s="947"/>
      <c r="BA74" s="947"/>
      <c r="BB74" s="947"/>
      <c r="BC74" s="947"/>
      <c r="BD74" s="948"/>
      <c r="BE74" s="100"/>
      <c r="BF74" s="100"/>
      <c r="BG74" s="100"/>
      <c r="BH74" s="100"/>
      <c r="BI74" s="100"/>
      <c r="BJ74" s="100"/>
      <c r="BK74" s="100"/>
      <c r="BL74" s="100"/>
      <c r="BM74" s="100"/>
      <c r="BN74" s="100"/>
      <c r="BO74" s="100"/>
      <c r="BP74" s="100"/>
      <c r="BQ74" s="97">
        <v>68</v>
      </c>
      <c r="BR74" s="102"/>
      <c r="BS74" s="920"/>
      <c r="BT74" s="921"/>
      <c r="BU74" s="921"/>
      <c r="BV74" s="921"/>
      <c r="BW74" s="921"/>
      <c r="BX74" s="921"/>
      <c r="BY74" s="921"/>
      <c r="BZ74" s="921"/>
      <c r="CA74" s="921"/>
      <c r="CB74" s="921"/>
      <c r="CC74" s="921"/>
      <c r="CD74" s="921"/>
      <c r="CE74" s="921"/>
      <c r="CF74" s="921"/>
      <c r="CG74" s="930"/>
      <c r="CH74" s="931"/>
      <c r="CI74" s="932"/>
      <c r="CJ74" s="932"/>
      <c r="CK74" s="932"/>
      <c r="CL74" s="933"/>
      <c r="CM74" s="931"/>
      <c r="CN74" s="932"/>
      <c r="CO74" s="932"/>
      <c r="CP74" s="932"/>
      <c r="CQ74" s="933"/>
      <c r="CR74" s="931"/>
      <c r="CS74" s="932"/>
      <c r="CT74" s="932"/>
      <c r="CU74" s="932"/>
      <c r="CV74" s="933"/>
      <c r="CW74" s="931"/>
      <c r="CX74" s="932"/>
      <c r="CY74" s="932"/>
      <c r="CZ74" s="932"/>
      <c r="DA74" s="933"/>
      <c r="DB74" s="931"/>
      <c r="DC74" s="932"/>
      <c r="DD74" s="932"/>
      <c r="DE74" s="932"/>
      <c r="DF74" s="933"/>
      <c r="DG74" s="931"/>
      <c r="DH74" s="932"/>
      <c r="DI74" s="932"/>
      <c r="DJ74" s="932"/>
      <c r="DK74" s="933"/>
      <c r="DL74" s="931"/>
      <c r="DM74" s="932"/>
      <c r="DN74" s="932"/>
      <c r="DO74" s="932"/>
      <c r="DP74" s="933"/>
      <c r="DQ74" s="931"/>
      <c r="DR74" s="932"/>
      <c r="DS74" s="932"/>
      <c r="DT74" s="932"/>
      <c r="DU74" s="933"/>
      <c r="DV74" s="920"/>
      <c r="DW74" s="921"/>
      <c r="DX74" s="921"/>
      <c r="DY74" s="921"/>
      <c r="DZ74" s="922"/>
      <c r="EA74" s="89"/>
    </row>
    <row r="75" spans="1:131" ht="26.25" customHeight="1" x14ac:dyDescent="0.2">
      <c r="A75" s="97">
        <v>8</v>
      </c>
      <c r="B75" s="949" t="s">
        <v>360</v>
      </c>
      <c r="C75" s="950"/>
      <c r="D75" s="950"/>
      <c r="E75" s="950"/>
      <c r="F75" s="950"/>
      <c r="G75" s="950"/>
      <c r="H75" s="950"/>
      <c r="I75" s="950"/>
      <c r="J75" s="950"/>
      <c r="K75" s="950"/>
      <c r="L75" s="950"/>
      <c r="M75" s="950"/>
      <c r="N75" s="950"/>
      <c r="O75" s="950"/>
      <c r="P75" s="951"/>
      <c r="Q75" s="953">
        <v>0</v>
      </c>
      <c r="R75" s="954"/>
      <c r="S75" s="954"/>
      <c r="T75" s="954"/>
      <c r="U75" s="955"/>
      <c r="V75" s="956">
        <v>0</v>
      </c>
      <c r="W75" s="954"/>
      <c r="X75" s="954"/>
      <c r="Y75" s="954"/>
      <c r="Z75" s="955"/>
      <c r="AA75" s="956">
        <v>0</v>
      </c>
      <c r="AB75" s="954"/>
      <c r="AC75" s="954"/>
      <c r="AD75" s="954"/>
      <c r="AE75" s="955"/>
      <c r="AF75" s="956">
        <v>0</v>
      </c>
      <c r="AG75" s="954"/>
      <c r="AH75" s="954"/>
      <c r="AI75" s="954"/>
      <c r="AJ75" s="955"/>
      <c r="AK75" s="956">
        <v>0</v>
      </c>
      <c r="AL75" s="954"/>
      <c r="AM75" s="954"/>
      <c r="AN75" s="954"/>
      <c r="AO75" s="955"/>
      <c r="AP75" s="956" t="s">
        <v>321</v>
      </c>
      <c r="AQ75" s="954"/>
      <c r="AR75" s="954"/>
      <c r="AS75" s="954"/>
      <c r="AT75" s="955"/>
      <c r="AU75" s="956" t="s">
        <v>321</v>
      </c>
      <c r="AV75" s="954"/>
      <c r="AW75" s="954"/>
      <c r="AX75" s="954"/>
      <c r="AY75" s="955"/>
      <c r="AZ75" s="947"/>
      <c r="BA75" s="947"/>
      <c r="BB75" s="947"/>
      <c r="BC75" s="947"/>
      <c r="BD75" s="948"/>
      <c r="BE75" s="100"/>
      <c r="BF75" s="100"/>
      <c r="BG75" s="100"/>
      <c r="BH75" s="100"/>
      <c r="BI75" s="100"/>
      <c r="BJ75" s="100"/>
      <c r="BK75" s="100"/>
      <c r="BL75" s="100"/>
      <c r="BM75" s="100"/>
      <c r="BN75" s="100"/>
      <c r="BO75" s="100"/>
      <c r="BP75" s="100"/>
      <c r="BQ75" s="97">
        <v>69</v>
      </c>
      <c r="BR75" s="102"/>
      <c r="BS75" s="920"/>
      <c r="BT75" s="921"/>
      <c r="BU75" s="921"/>
      <c r="BV75" s="921"/>
      <c r="BW75" s="921"/>
      <c r="BX75" s="921"/>
      <c r="BY75" s="921"/>
      <c r="BZ75" s="921"/>
      <c r="CA75" s="921"/>
      <c r="CB75" s="921"/>
      <c r="CC75" s="921"/>
      <c r="CD75" s="921"/>
      <c r="CE75" s="921"/>
      <c r="CF75" s="921"/>
      <c r="CG75" s="930"/>
      <c r="CH75" s="931"/>
      <c r="CI75" s="932"/>
      <c r="CJ75" s="932"/>
      <c r="CK75" s="932"/>
      <c r="CL75" s="933"/>
      <c r="CM75" s="931"/>
      <c r="CN75" s="932"/>
      <c r="CO75" s="932"/>
      <c r="CP75" s="932"/>
      <c r="CQ75" s="933"/>
      <c r="CR75" s="931"/>
      <c r="CS75" s="932"/>
      <c r="CT75" s="932"/>
      <c r="CU75" s="932"/>
      <c r="CV75" s="933"/>
      <c r="CW75" s="931"/>
      <c r="CX75" s="932"/>
      <c r="CY75" s="932"/>
      <c r="CZ75" s="932"/>
      <c r="DA75" s="933"/>
      <c r="DB75" s="931"/>
      <c r="DC75" s="932"/>
      <c r="DD75" s="932"/>
      <c r="DE75" s="932"/>
      <c r="DF75" s="933"/>
      <c r="DG75" s="931"/>
      <c r="DH75" s="932"/>
      <c r="DI75" s="932"/>
      <c r="DJ75" s="932"/>
      <c r="DK75" s="933"/>
      <c r="DL75" s="931"/>
      <c r="DM75" s="932"/>
      <c r="DN75" s="932"/>
      <c r="DO75" s="932"/>
      <c r="DP75" s="933"/>
      <c r="DQ75" s="931"/>
      <c r="DR75" s="932"/>
      <c r="DS75" s="932"/>
      <c r="DT75" s="932"/>
      <c r="DU75" s="933"/>
      <c r="DV75" s="920"/>
      <c r="DW75" s="921"/>
      <c r="DX75" s="921"/>
      <c r="DY75" s="921"/>
      <c r="DZ75" s="922"/>
      <c r="EA75" s="89"/>
    </row>
    <row r="76" spans="1:131" ht="26.25" customHeight="1" x14ac:dyDescent="0.2">
      <c r="A76" s="97">
        <v>9</v>
      </c>
      <c r="B76" s="949" t="s">
        <v>361</v>
      </c>
      <c r="C76" s="950"/>
      <c r="D76" s="950"/>
      <c r="E76" s="950"/>
      <c r="F76" s="950"/>
      <c r="G76" s="950"/>
      <c r="H76" s="950"/>
      <c r="I76" s="950"/>
      <c r="J76" s="950"/>
      <c r="K76" s="950"/>
      <c r="L76" s="950"/>
      <c r="M76" s="950"/>
      <c r="N76" s="950"/>
      <c r="O76" s="950"/>
      <c r="P76" s="951"/>
      <c r="Q76" s="953">
        <v>445</v>
      </c>
      <c r="R76" s="954"/>
      <c r="S76" s="954"/>
      <c r="T76" s="954"/>
      <c r="U76" s="955"/>
      <c r="V76" s="956">
        <v>392</v>
      </c>
      <c r="W76" s="954"/>
      <c r="X76" s="954"/>
      <c r="Y76" s="954"/>
      <c r="Z76" s="955"/>
      <c r="AA76" s="956">
        <v>54</v>
      </c>
      <c r="AB76" s="954"/>
      <c r="AC76" s="954"/>
      <c r="AD76" s="954"/>
      <c r="AE76" s="955"/>
      <c r="AF76" s="956">
        <v>245</v>
      </c>
      <c r="AG76" s="954"/>
      <c r="AH76" s="954"/>
      <c r="AI76" s="954"/>
      <c r="AJ76" s="955"/>
      <c r="AK76" s="956">
        <v>270</v>
      </c>
      <c r="AL76" s="954"/>
      <c r="AM76" s="954"/>
      <c r="AN76" s="954"/>
      <c r="AO76" s="955"/>
      <c r="AP76" s="956">
        <v>1714</v>
      </c>
      <c r="AQ76" s="954"/>
      <c r="AR76" s="954"/>
      <c r="AS76" s="954"/>
      <c r="AT76" s="955"/>
      <c r="AU76" s="956">
        <v>147</v>
      </c>
      <c r="AV76" s="954"/>
      <c r="AW76" s="954"/>
      <c r="AX76" s="954"/>
      <c r="AY76" s="955"/>
      <c r="AZ76" s="947"/>
      <c r="BA76" s="947"/>
      <c r="BB76" s="947"/>
      <c r="BC76" s="947"/>
      <c r="BD76" s="948"/>
      <c r="BE76" s="100"/>
      <c r="BF76" s="100"/>
      <c r="BG76" s="100"/>
      <c r="BH76" s="100"/>
      <c r="BI76" s="100"/>
      <c r="BJ76" s="100"/>
      <c r="BK76" s="100"/>
      <c r="BL76" s="100"/>
      <c r="BM76" s="100"/>
      <c r="BN76" s="100"/>
      <c r="BO76" s="100"/>
      <c r="BP76" s="100"/>
      <c r="BQ76" s="97">
        <v>70</v>
      </c>
      <c r="BR76" s="102"/>
      <c r="BS76" s="920"/>
      <c r="BT76" s="921"/>
      <c r="BU76" s="921"/>
      <c r="BV76" s="921"/>
      <c r="BW76" s="921"/>
      <c r="BX76" s="921"/>
      <c r="BY76" s="921"/>
      <c r="BZ76" s="921"/>
      <c r="CA76" s="921"/>
      <c r="CB76" s="921"/>
      <c r="CC76" s="921"/>
      <c r="CD76" s="921"/>
      <c r="CE76" s="921"/>
      <c r="CF76" s="921"/>
      <c r="CG76" s="930"/>
      <c r="CH76" s="931"/>
      <c r="CI76" s="932"/>
      <c r="CJ76" s="932"/>
      <c r="CK76" s="932"/>
      <c r="CL76" s="933"/>
      <c r="CM76" s="931"/>
      <c r="CN76" s="932"/>
      <c r="CO76" s="932"/>
      <c r="CP76" s="932"/>
      <c r="CQ76" s="933"/>
      <c r="CR76" s="931"/>
      <c r="CS76" s="932"/>
      <c r="CT76" s="932"/>
      <c r="CU76" s="932"/>
      <c r="CV76" s="933"/>
      <c r="CW76" s="931"/>
      <c r="CX76" s="932"/>
      <c r="CY76" s="932"/>
      <c r="CZ76" s="932"/>
      <c r="DA76" s="933"/>
      <c r="DB76" s="931"/>
      <c r="DC76" s="932"/>
      <c r="DD76" s="932"/>
      <c r="DE76" s="932"/>
      <c r="DF76" s="933"/>
      <c r="DG76" s="931"/>
      <c r="DH76" s="932"/>
      <c r="DI76" s="932"/>
      <c r="DJ76" s="932"/>
      <c r="DK76" s="933"/>
      <c r="DL76" s="931"/>
      <c r="DM76" s="932"/>
      <c r="DN76" s="932"/>
      <c r="DO76" s="932"/>
      <c r="DP76" s="933"/>
      <c r="DQ76" s="931"/>
      <c r="DR76" s="932"/>
      <c r="DS76" s="932"/>
      <c r="DT76" s="932"/>
      <c r="DU76" s="933"/>
      <c r="DV76" s="920"/>
      <c r="DW76" s="921"/>
      <c r="DX76" s="921"/>
      <c r="DY76" s="921"/>
      <c r="DZ76" s="922"/>
      <c r="EA76" s="89"/>
    </row>
    <row r="77" spans="1:131" ht="26.25" customHeight="1" x14ac:dyDescent="0.2">
      <c r="A77" s="97">
        <v>10</v>
      </c>
      <c r="B77" s="949" t="s">
        <v>362</v>
      </c>
      <c r="C77" s="950"/>
      <c r="D77" s="950"/>
      <c r="E77" s="950"/>
      <c r="F77" s="950"/>
      <c r="G77" s="950"/>
      <c r="H77" s="950"/>
      <c r="I77" s="950"/>
      <c r="J77" s="950"/>
      <c r="K77" s="950"/>
      <c r="L77" s="950"/>
      <c r="M77" s="950"/>
      <c r="N77" s="950"/>
      <c r="O77" s="950"/>
      <c r="P77" s="951"/>
      <c r="Q77" s="953">
        <v>531</v>
      </c>
      <c r="R77" s="954"/>
      <c r="S77" s="954"/>
      <c r="T77" s="954"/>
      <c r="U77" s="955"/>
      <c r="V77" s="956">
        <v>498</v>
      </c>
      <c r="W77" s="954"/>
      <c r="X77" s="954"/>
      <c r="Y77" s="954"/>
      <c r="Z77" s="955"/>
      <c r="AA77" s="956">
        <v>33</v>
      </c>
      <c r="AB77" s="954"/>
      <c r="AC77" s="954"/>
      <c r="AD77" s="954"/>
      <c r="AE77" s="955"/>
      <c r="AF77" s="956">
        <v>33</v>
      </c>
      <c r="AG77" s="954"/>
      <c r="AH77" s="954"/>
      <c r="AI77" s="954"/>
      <c r="AJ77" s="955"/>
      <c r="AK77" s="956">
        <v>451</v>
      </c>
      <c r="AL77" s="954"/>
      <c r="AM77" s="954"/>
      <c r="AN77" s="954"/>
      <c r="AO77" s="955"/>
      <c r="AP77" s="956">
        <v>47</v>
      </c>
      <c r="AQ77" s="954"/>
      <c r="AR77" s="954"/>
      <c r="AS77" s="954"/>
      <c r="AT77" s="955"/>
      <c r="AU77" s="956" t="s">
        <v>321</v>
      </c>
      <c r="AV77" s="954"/>
      <c r="AW77" s="954"/>
      <c r="AX77" s="954"/>
      <c r="AY77" s="955"/>
      <c r="AZ77" s="947"/>
      <c r="BA77" s="947"/>
      <c r="BB77" s="947"/>
      <c r="BC77" s="947"/>
      <c r="BD77" s="948"/>
      <c r="BE77" s="100"/>
      <c r="BF77" s="100"/>
      <c r="BG77" s="100"/>
      <c r="BH77" s="100"/>
      <c r="BI77" s="100"/>
      <c r="BJ77" s="100"/>
      <c r="BK77" s="100"/>
      <c r="BL77" s="100"/>
      <c r="BM77" s="100"/>
      <c r="BN77" s="100"/>
      <c r="BO77" s="100"/>
      <c r="BP77" s="100"/>
      <c r="BQ77" s="97">
        <v>71</v>
      </c>
      <c r="BR77" s="102"/>
      <c r="BS77" s="920"/>
      <c r="BT77" s="921"/>
      <c r="BU77" s="921"/>
      <c r="BV77" s="921"/>
      <c r="BW77" s="921"/>
      <c r="BX77" s="921"/>
      <c r="BY77" s="921"/>
      <c r="BZ77" s="921"/>
      <c r="CA77" s="921"/>
      <c r="CB77" s="921"/>
      <c r="CC77" s="921"/>
      <c r="CD77" s="921"/>
      <c r="CE77" s="921"/>
      <c r="CF77" s="921"/>
      <c r="CG77" s="930"/>
      <c r="CH77" s="931"/>
      <c r="CI77" s="932"/>
      <c r="CJ77" s="932"/>
      <c r="CK77" s="932"/>
      <c r="CL77" s="933"/>
      <c r="CM77" s="931"/>
      <c r="CN77" s="932"/>
      <c r="CO77" s="932"/>
      <c r="CP77" s="932"/>
      <c r="CQ77" s="933"/>
      <c r="CR77" s="931"/>
      <c r="CS77" s="932"/>
      <c r="CT77" s="932"/>
      <c r="CU77" s="932"/>
      <c r="CV77" s="933"/>
      <c r="CW77" s="931"/>
      <c r="CX77" s="932"/>
      <c r="CY77" s="932"/>
      <c r="CZ77" s="932"/>
      <c r="DA77" s="933"/>
      <c r="DB77" s="931"/>
      <c r="DC77" s="932"/>
      <c r="DD77" s="932"/>
      <c r="DE77" s="932"/>
      <c r="DF77" s="933"/>
      <c r="DG77" s="931"/>
      <c r="DH77" s="932"/>
      <c r="DI77" s="932"/>
      <c r="DJ77" s="932"/>
      <c r="DK77" s="933"/>
      <c r="DL77" s="931"/>
      <c r="DM77" s="932"/>
      <c r="DN77" s="932"/>
      <c r="DO77" s="932"/>
      <c r="DP77" s="933"/>
      <c r="DQ77" s="931"/>
      <c r="DR77" s="932"/>
      <c r="DS77" s="932"/>
      <c r="DT77" s="932"/>
      <c r="DU77" s="933"/>
      <c r="DV77" s="920"/>
      <c r="DW77" s="921"/>
      <c r="DX77" s="921"/>
      <c r="DY77" s="921"/>
      <c r="DZ77" s="922"/>
      <c r="EA77" s="89"/>
    </row>
    <row r="78" spans="1:131" ht="26.25" customHeight="1" x14ac:dyDescent="0.2">
      <c r="A78" s="97">
        <v>11</v>
      </c>
      <c r="B78" s="949" t="s">
        <v>363</v>
      </c>
      <c r="C78" s="950"/>
      <c r="D78" s="950"/>
      <c r="E78" s="950"/>
      <c r="F78" s="950"/>
      <c r="G78" s="950"/>
      <c r="H78" s="950"/>
      <c r="I78" s="950"/>
      <c r="J78" s="950"/>
      <c r="K78" s="950"/>
      <c r="L78" s="950"/>
      <c r="M78" s="950"/>
      <c r="N78" s="950"/>
      <c r="O78" s="950"/>
      <c r="P78" s="951"/>
      <c r="Q78" s="952">
        <v>22</v>
      </c>
      <c r="R78" s="946"/>
      <c r="S78" s="946"/>
      <c r="T78" s="946"/>
      <c r="U78" s="946"/>
      <c r="V78" s="946">
        <v>13</v>
      </c>
      <c r="W78" s="946"/>
      <c r="X78" s="946"/>
      <c r="Y78" s="946"/>
      <c r="Z78" s="946"/>
      <c r="AA78" s="946">
        <v>9</v>
      </c>
      <c r="AB78" s="946"/>
      <c r="AC78" s="946"/>
      <c r="AD78" s="946"/>
      <c r="AE78" s="946"/>
      <c r="AF78" s="946">
        <v>9</v>
      </c>
      <c r="AG78" s="946"/>
      <c r="AH78" s="946"/>
      <c r="AI78" s="946"/>
      <c r="AJ78" s="946"/>
      <c r="AK78" s="946" t="s">
        <v>321</v>
      </c>
      <c r="AL78" s="946"/>
      <c r="AM78" s="946"/>
      <c r="AN78" s="946"/>
      <c r="AO78" s="946"/>
      <c r="AP78" s="946" t="s">
        <v>321</v>
      </c>
      <c r="AQ78" s="946"/>
      <c r="AR78" s="946"/>
      <c r="AS78" s="946"/>
      <c r="AT78" s="946"/>
      <c r="AU78" s="946" t="s">
        <v>321</v>
      </c>
      <c r="AV78" s="946"/>
      <c r="AW78" s="946"/>
      <c r="AX78" s="946"/>
      <c r="AY78" s="946"/>
      <c r="AZ78" s="947"/>
      <c r="BA78" s="947"/>
      <c r="BB78" s="947"/>
      <c r="BC78" s="947"/>
      <c r="BD78" s="948"/>
      <c r="BE78" s="100"/>
      <c r="BF78" s="100"/>
      <c r="BG78" s="100"/>
      <c r="BH78" s="100"/>
      <c r="BI78" s="100"/>
      <c r="BJ78" s="89"/>
      <c r="BK78" s="89"/>
      <c r="BL78" s="89"/>
      <c r="BM78" s="89"/>
      <c r="BN78" s="89"/>
      <c r="BO78" s="100"/>
      <c r="BP78" s="100"/>
      <c r="BQ78" s="97">
        <v>72</v>
      </c>
      <c r="BR78" s="102"/>
      <c r="BS78" s="920"/>
      <c r="BT78" s="921"/>
      <c r="BU78" s="921"/>
      <c r="BV78" s="921"/>
      <c r="BW78" s="921"/>
      <c r="BX78" s="921"/>
      <c r="BY78" s="921"/>
      <c r="BZ78" s="921"/>
      <c r="CA78" s="921"/>
      <c r="CB78" s="921"/>
      <c r="CC78" s="921"/>
      <c r="CD78" s="921"/>
      <c r="CE78" s="921"/>
      <c r="CF78" s="921"/>
      <c r="CG78" s="930"/>
      <c r="CH78" s="931"/>
      <c r="CI78" s="932"/>
      <c r="CJ78" s="932"/>
      <c r="CK78" s="932"/>
      <c r="CL78" s="933"/>
      <c r="CM78" s="931"/>
      <c r="CN78" s="932"/>
      <c r="CO78" s="932"/>
      <c r="CP78" s="932"/>
      <c r="CQ78" s="933"/>
      <c r="CR78" s="931"/>
      <c r="CS78" s="932"/>
      <c r="CT78" s="932"/>
      <c r="CU78" s="932"/>
      <c r="CV78" s="933"/>
      <c r="CW78" s="931"/>
      <c r="CX78" s="932"/>
      <c r="CY78" s="932"/>
      <c r="CZ78" s="932"/>
      <c r="DA78" s="933"/>
      <c r="DB78" s="931"/>
      <c r="DC78" s="932"/>
      <c r="DD78" s="932"/>
      <c r="DE78" s="932"/>
      <c r="DF78" s="933"/>
      <c r="DG78" s="931"/>
      <c r="DH78" s="932"/>
      <c r="DI78" s="932"/>
      <c r="DJ78" s="932"/>
      <c r="DK78" s="933"/>
      <c r="DL78" s="931"/>
      <c r="DM78" s="932"/>
      <c r="DN78" s="932"/>
      <c r="DO78" s="932"/>
      <c r="DP78" s="933"/>
      <c r="DQ78" s="931"/>
      <c r="DR78" s="932"/>
      <c r="DS78" s="932"/>
      <c r="DT78" s="932"/>
      <c r="DU78" s="933"/>
      <c r="DV78" s="920"/>
      <c r="DW78" s="921"/>
      <c r="DX78" s="921"/>
      <c r="DY78" s="921"/>
      <c r="DZ78" s="922"/>
      <c r="EA78" s="89"/>
    </row>
    <row r="79" spans="1:131" ht="26.25" customHeight="1" x14ac:dyDescent="0.2">
      <c r="A79" s="97">
        <v>12</v>
      </c>
      <c r="B79" s="949"/>
      <c r="C79" s="950"/>
      <c r="D79" s="950"/>
      <c r="E79" s="950"/>
      <c r="F79" s="950"/>
      <c r="G79" s="950"/>
      <c r="H79" s="950"/>
      <c r="I79" s="950"/>
      <c r="J79" s="950"/>
      <c r="K79" s="950"/>
      <c r="L79" s="950"/>
      <c r="M79" s="950"/>
      <c r="N79" s="950"/>
      <c r="O79" s="950"/>
      <c r="P79" s="951"/>
      <c r="Q79" s="952"/>
      <c r="R79" s="946"/>
      <c r="S79" s="946"/>
      <c r="T79" s="946"/>
      <c r="U79" s="946"/>
      <c r="V79" s="946"/>
      <c r="W79" s="946"/>
      <c r="X79" s="946"/>
      <c r="Y79" s="946"/>
      <c r="Z79" s="946"/>
      <c r="AA79" s="946"/>
      <c r="AB79" s="946"/>
      <c r="AC79" s="946"/>
      <c r="AD79" s="946"/>
      <c r="AE79" s="946"/>
      <c r="AF79" s="946"/>
      <c r="AG79" s="946"/>
      <c r="AH79" s="946"/>
      <c r="AI79" s="946"/>
      <c r="AJ79" s="946"/>
      <c r="AK79" s="946"/>
      <c r="AL79" s="946"/>
      <c r="AM79" s="946"/>
      <c r="AN79" s="946"/>
      <c r="AO79" s="946"/>
      <c r="AP79" s="946"/>
      <c r="AQ79" s="946"/>
      <c r="AR79" s="946"/>
      <c r="AS79" s="946"/>
      <c r="AT79" s="946"/>
      <c r="AU79" s="946"/>
      <c r="AV79" s="946"/>
      <c r="AW79" s="946"/>
      <c r="AX79" s="946"/>
      <c r="AY79" s="946"/>
      <c r="AZ79" s="947"/>
      <c r="BA79" s="947"/>
      <c r="BB79" s="947"/>
      <c r="BC79" s="947"/>
      <c r="BD79" s="948"/>
      <c r="BE79" s="100"/>
      <c r="BF79" s="100"/>
      <c r="BG79" s="100"/>
      <c r="BH79" s="100"/>
      <c r="BI79" s="100"/>
      <c r="BJ79" s="89"/>
      <c r="BK79" s="89"/>
      <c r="BL79" s="89"/>
      <c r="BM79" s="89"/>
      <c r="BN79" s="89"/>
      <c r="BO79" s="100"/>
      <c r="BP79" s="100"/>
      <c r="BQ79" s="97">
        <v>73</v>
      </c>
      <c r="BR79" s="102"/>
      <c r="BS79" s="920"/>
      <c r="BT79" s="921"/>
      <c r="BU79" s="921"/>
      <c r="BV79" s="921"/>
      <c r="BW79" s="921"/>
      <c r="BX79" s="921"/>
      <c r="BY79" s="921"/>
      <c r="BZ79" s="921"/>
      <c r="CA79" s="921"/>
      <c r="CB79" s="921"/>
      <c r="CC79" s="921"/>
      <c r="CD79" s="921"/>
      <c r="CE79" s="921"/>
      <c r="CF79" s="921"/>
      <c r="CG79" s="930"/>
      <c r="CH79" s="931"/>
      <c r="CI79" s="932"/>
      <c r="CJ79" s="932"/>
      <c r="CK79" s="932"/>
      <c r="CL79" s="933"/>
      <c r="CM79" s="931"/>
      <c r="CN79" s="932"/>
      <c r="CO79" s="932"/>
      <c r="CP79" s="932"/>
      <c r="CQ79" s="933"/>
      <c r="CR79" s="931"/>
      <c r="CS79" s="932"/>
      <c r="CT79" s="932"/>
      <c r="CU79" s="932"/>
      <c r="CV79" s="933"/>
      <c r="CW79" s="931"/>
      <c r="CX79" s="932"/>
      <c r="CY79" s="932"/>
      <c r="CZ79" s="932"/>
      <c r="DA79" s="933"/>
      <c r="DB79" s="931"/>
      <c r="DC79" s="932"/>
      <c r="DD79" s="932"/>
      <c r="DE79" s="932"/>
      <c r="DF79" s="933"/>
      <c r="DG79" s="931"/>
      <c r="DH79" s="932"/>
      <c r="DI79" s="932"/>
      <c r="DJ79" s="932"/>
      <c r="DK79" s="933"/>
      <c r="DL79" s="931"/>
      <c r="DM79" s="932"/>
      <c r="DN79" s="932"/>
      <c r="DO79" s="932"/>
      <c r="DP79" s="933"/>
      <c r="DQ79" s="931"/>
      <c r="DR79" s="932"/>
      <c r="DS79" s="932"/>
      <c r="DT79" s="932"/>
      <c r="DU79" s="933"/>
      <c r="DV79" s="920"/>
      <c r="DW79" s="921"/>
      <c r="DX79" s="921"/>
      <c r="DY79" s="921"/>
      <c r="DZ79" s="922"/>
      <c r="EA79" s="89"/>
    </row>
    <row r="80" spans="1:131" ht="26.25" customHeight="1" x14ac:dyDescent="0.2">
      <c r="A80" s="97">
        <v>13</v>
      </c>
      <c r="B80" s="949"/>
      <c r="C80" s="950"/>
      <c r="D80" s="950"/>
      <c r="E80" s="950"/>
      <c r="F80" s="950"/>
      <c r="G80" s="950"/>
      <c r="H80" s="950"/>
      <c r="I80" s="950"/>
      <c r="J80" s="950"/>
      <c r="K80" s="950"/>
      <c r="L80" s="950"/>
      <c r="M80" s="950"/>
      <c r="N80" s="950"/>
      <c r="O80" s="950"/>
      <c r="P80" s="951"/>
      <c r="Q80" s="952"/>
      <c r="R80" s="946"/>
      <c r="S80" s="946"/>
      <c r="T80" s="946"/>
      <c r="U80" s="946"/>
      <c r="V80" s="946"/>
      <c r="W80" s="946"/>
      <c r="X80" s="946"/>
      <c r="Y80" s="946"/>
      <c r="Z80" s="946"/>
      <c r="AA80" s="946"/>
      <c r="AB80" s="946"/>
      <c r="AC80" s="946"/>
      <c r="AD80" s="946"/>
      <c r="AE80" s="946"/>
      <c r="AF80" s="946"/>
      <c r="AG80" s="946"/>
      <c r="AH80" s="946"/>
      <c r="AI80" s="946"/>
      <c r="AJ80" s="946"/>
      <c r="AK80" s="946"/>
      <c r="AL80" s="946"/>
      <c r="AM80" s="946"/>
      <c r="AN80" s="946"/>
      <c r="AO80" s="946"/>
      <c r="AP80" s="946"/>
      <c r="AQ80" s="946"/>
      <c r="AR80" s="946"/>
      <c r="AS80" s="946"/>
      <c r="AT80" s="946"/>
      <c r="AU80" s="946"/>
      <c r="AV80" s="946"/>
      <c r="AW80" s="946"/>
      <c r="AX80" s="946"/>
      <c r="AY80" s="946"/>
      <c r="AZ80" s="947"/>
      <c r="BA80" s="947"/>
      <c r="BB80" s="947"/>
      <c r="BC80" s="947"/>
      <c r="BD80" s="948"/>
      <c r="BE80" s="100"/>
      <c r="BF80" s="100"/>
      <c r="BG80" s="100"/>
      <c r="BH80" s="100"/>
      <c r="BI80" s="100"/>
      <c r="BJ80" s="100"/>
      <c r="BK80" s="100"/>
      <c r="BL80" s="100"/>
      <c r="BM80" s="100"/>
      <c r="BN80" s="100"/>
      <c r="BO80" s="100"/>
      <c r="BP80" s="100"/>
      <c r="BQ80" s="97">
        <v>74</v>
      </c>
      <c r="BR80" s="102"/>
      <c r="BS80" s="920"/>
      <c r="BT80" s="921"/>
      <c r="BU80" s="921"/>
      <c r="BV80" s="921"/>
      <c r="BW80" s="921"/>
      <c r="BX80" s="921"/>
      <c r="BY80" s="921"/>
      <c r="BZ80" s="921"/>
      <c r="CA80" s="921"/>
      <c r="CB80" s="921"/>
      <c r="CC80" s="921"/>
      <c r="CD80" s="921"/>
      <c r="CE80" s="921"/>
      <c r="CF80" s="921"/>
      <c r="CG80" s="930"/>
      <c r="CH80" s="931"/>
      <c r="CI80" s="932"/>
      <c r="CJ80" s="932"/>
      <c r="CK80" s="932"/>
      <c r="CL80" s="933"/>
      <c r="CM80" s="931"/>
      <c r="CN80" s="932"/>
      <c r="CO80" s="932"/>
      <c r="CP80" s="932"/>
      <c r="CQ80" s="933"/>
      <c r="CR80" s="931"/>
      <c r="CS80" s="932"/>
      <c r="CT80" s="932"/>
      <c r="CU80" s="932"/>
      <c r="CV80" s="933"/>
      <c r="CW80" s="931"/>
      <c r="CX80" s="932"/>
      <c r="CY80" s="932"/>
      <c r="CZ80" s="932"/>
      <c r="DA80" s="933"/>
      <c r="DB80" s="931"/>
      <c r="DC80" s="932"/>
      <c r="DD80" s="932"/>
      <c r="DE80" s="932"/>
      <c r="DF80" s="933"/>
      <c r="DG80" s="931"/>
      <c r="DH80" s="932"/>
      <c r="DI80" s="932"/>
      <c r="DJ80" s="932"/>
      <c r="DK80" s="933"/>
      <c r="DL80" s="931"/>
      <c r="DM80" s="932"/>
      <c r="DN80" s="932"/>
      <c r="DO80" s="932"/>
      <c r="DP80" s="933"/>
      <c r="DQ80" s="931"/>
      <c r="DR80" s="932"/>
      <c r="DS80" s="932"/>
      <c r="DT80" s="932"/>
      <c r="DU80" s="933"/>
      <c r="DV80" s="920"/>
      <c r="DW80" s="921"/>
      <c r="DX80" s="921"/>
      <c r="DY80" s="921"/>
      <c r="DZ80" s="922"/>
      <c r="EA80" s="89"/>
    </row>
    <row r="81" spans="1:131" ht="26.25" customHeight="1" x14ac:dyDescent="0.2">
      <c r="A81" s="97">
        <v>14</v>
      </c>
      <c r="B81" s="949"/>
      <c r="C81" s="950"/>
      <c r="D81" s="950"/>
      <c r="E81" s="950"/>
      <c r="F81" s="950"/>
      <c r="G81" s="950"/>
      <c r="H81" s="950"/>
      <c r="I81" s="950"/>
      <c r="J81" s="950"/>
      <c r="K81" s="950"/>
      <c r="L81" s="950"/>
      <c r="M81" s="950"/>
      <c r="N81" s="950"/>
      <c r="O81" s="950"/>
      <c r="P81" s="951"/>
      <c r="Q81" s="952"/>
      <c r="R81" s="946"/>
      <c r="S81" s="946"/>
      <c r="T81" s="946"/>
      <c r="U81" s="946"/>
      <c r="V81" s="946"/>
      <c r="W81" s="946"/>
      <c r="X81" s="946"/>
      <c r="Y81" s="946"/>
      <c r="Z81" s="946"/>
      <c r="AA81" s="946"/>
      <c r="AB81" s="946"/>
      <c r="AC81" s="946"/>
      <c r="AD81" s="946"/>
      <c r="AE81" s="946"/>
      <c r="AF81" s="946"/>
      <c r="AG81" s="946"/>
      <c r="AH81" s="946"/>
      <c r="AI81" s="946"/>
      <c r="AJ81" s="946"/>
      <c r="AK81" s="946"/>
      <c r="AL81" s="946"/>
      <c r="AM81" s="946"/>
      <c r="AN81" s="946"/>
      <c r="AO81" s="946"/>
      <c r="AP81" s="946"/>
      <c r="AQ81" s="946"/>
      <c r="AR81" s="946"/>
      <c r="AS81" s="946"/>
      <c r="AT81" s="946"/>
      <c r="AU81" s="946"/>
      <c r="AV81" s="946"/>
      <c r="AW81" s="946"/>
      <c r="AX81" s="946"/>
      <c r="AY81" s="946"/>
      <c r="AZ81" s="947"/>
      <c r="BA81" s="947"/>
      <c r="BB81" s="947"/>
      <c r="BC81" s="947"/>
      <c r="BD81" s="948"/>
      <c r="BE81" s="100"/>
      <c r="BF81" s="100"/>
      <c r="BG81" s="100"/>
      <c r="BH81" s="100"/>
      <c r="BI81" s="100"/>
      <c r="BJ81" s="100"/>
      <c r="BK81" s="100"/>
      <c r="BL81" s="100"/>
      <c r="BM81" s="100"/>
      <c r="BN81" s="100"/>
      <c r="BO81" s="100"/>
      <c r="BP81" s="100"/>
      <c r="BQ81" s="97">
        <v>75</v>
      </c>
      <c r="BR81" s="102"/>
      <c r="BS81" s="920"/>
      <c r="BT81" s="921"/>
      <c r="BU81" s="921"/>
      <c r="BV81" s="921"/>
      <c r="BW81" s="921"/>
      <c r="BX81" s="921"/>
      <c r="BY81" s="921"/>
      <c r="BZ81" s="921"/>
      <c r="CA81" s="921"/>
      <c r="CB81" s="921"/>
      <c r="CC81" s="921"/>
      <c r="CD81" s="921"/>
      <c r="CE81" s="921"/>
      <c r="CF81" s="921"/>
      <c r="CG81" s="930"/>
      <c r="CH81" s="931"/>
      <c r="CI81" s="932"/>
      <c r="CJ81" s="932"/>
      <c r="CK81" s="932"/>
      <c r="CL81" s="933"/>
      <c r="CM81" s="931"/>
      <c r="CN81" s="932"/>
      <c r="CO81" s="932"/>
      <c r="CP81" s="932"/>
      <c r="CQ81" s="933"/>
      <c r="CR81" s="931"/>
      <c r="CS81" s="932"/>
      <c r="CT81" s="932"/>
      <c r="CU81" s="932"/>
      <c r="CV81" s="933"/>
      <c r="CW81" s="931"/>
      <c r="CX81" s="932"/>
      <c r="CY81" s="932"/>
      <c r="CZ81" s="932"/>
      <c r="DA81" s="933"/>
      <c r="DB81" s="931"/>
      <c r="DC81" s="932"/>
      <c r="DD81" s="932"/>
      <c r="DE81" s="932"/>
      <c r="DF81" s="933"/>
      <c r="DG81" s="931"/>
      <c r="DH81" s="932"/>
      <c r="DI81" s="932"/>
      <c r="DJ81" s="932"/>
      <c r="DK81" s="933"/>
      <c r="DL81" s="931"/>
      <c r="DM81" s="932"/>
      <c r="DN81" s="932"/>
      <c r="DO81" s="932"/>
      <c r="DP81" s="933"/>
      <c r="DQ81" s="931"/>
      <c r="DR81" s="932"/>
      <c r="DS81" s="932"/>
      <c r="DT81" s="932"/>
      <c r="DU81" s="933"/>
      <c r="DV81" s="920"/>
      <c r="DW81" s="921"/>
      <c r="DX81" s="921"/>
      <c r="DY81" s="921"/>
      <c r="DZ81" s="922"/>
      <c r="EA81" s="89"/>
    </row>
    <row r="82" spans="1:131" ht="26.25" customHeight="1" x14ac:dyDescent="0.2">
      <c r="A82" s="97">
        <v>15</v>
      </c>
      <c r="B82" s="949"/>
      <c r="C82" s="950"/>
      <c r="D82" s="950"/>
      <c r="E82" s="950"/>
      <c r="F82" s="950"/>
      <c r="G82" s="950"/>
      <c r="H82" s="950"/>
      <c r="I82" s="950"/>
      <c r="J82" s="950"/>
      <c r="K82" s="950"/>
      <c r="L82" s="950"/>
      <c r="M82" s="950"/>
      <c r="N82" s="950"/>
      <c r="O82" s="950"/>
      <c r="P82" s="951"/>
      <c r="Q82" s="952"/>
      <c r="R82" s="946"/>
      <c r="S82" s="946"/>
      <c r="T82" s="946"/>
      <c r="U82" s="946"/>
      <c r="V82" s="946"/>
      <c r="W82" s="946"/>
      <c r="X82" s="946"/>
      <c r="Y82" s="946"/>
      <c r="Z82" s="946"/>
      <c r="AA82" s="946"/>
      <c r="AB82" s="946"/>
      <c r="AC82" s="946"/>
      <c r="AD82" s="946"/>
      <c r="AE82" s="946"/>
      <c r="AF82" s="946"/>
      <c r="AG82" s="946"/>
      <c r="AH82" s="946"/>
      <c r="AI82" s="946"/>
      <c r="AJ82" s="946"/>
      <c r="AK82" s="946"/>
      <c r="AL82" s="946"/>
      <c r="AM82" s="946"/>
      <c r="AN82" s="946"/>
      <c r="AO82" s="946"/>
      <c r="AP82" s="946"/>
      <c r="AQ82" s="946"/>
      <c r="AR82" s="946"/>
      <c r="AS82" s="946"/>
      <c r="AT82" s="946"/>
      <c r="AU82" s="946"/>
      <c r="AV82" s="946"/>
      <c r="AW82" s="946"/>
      <c r="AX82" s="946"/>
      <c r="AY82" s="946"/>
      <c r="AZ82" s="947"/>
      <c r="BA82" s="947"/>
      <c r="BB82" s="947"/>
      <c r="BC82" s="947"/>
      <c r="BD82" s="948"/>
      <c r="BE82" s="100"/>
      <c r="BF82" s="100"/>
      <c r="BG82" s="100"/>
      <c r="BH82" s="100"/>
      <c r="BI82" s="100"/>
      <c r="BJ82" s="100"/>
      <c r="BK82" s="100"/>
      <c r="BL82" s="100"/>
      <c r="BM82" s="100"/>
      <c r="BN82" s="100"/>
      <c r="BO82" s="100"/>
      <c r="BP82" s="100"/>
      <c r="BQ82" s="97">
        <v>76</v>
      </c>
      <c r="BR82" s="102"/>
      <c r="BS82" s="920"/>
      <c r="BT82" s="921"/>
      <c r="BU82" s="921"/>
      <c r="BV82" s="921"/>
      <c r="BW82" s="921"/>
      <c r="BX82" s="921"/>
      <c r="BY82" s="921"/>
      <c r="BZ82" s="921"/>
      <c r="CA82" s="921"/>
      <c r="CB82" s="921"/>
      <c r="CC82" s="921"/>
      <c r="CD82" s="921"/>
      <c r="CE82" s="921"/>
      <c r="CF82" s="921"/>
      <c r="CG82" s="930"/>
      <c r="CH82" s="931"/>
      <c r="CI82" s="932"/>
      <c r="CJ82" s="932"/>
      <c r="CK82" s="932"/>
      <c r="CL82" s="933"/>
      <c r="CM82" s="931"/>
      <c r="CN82" s="932"/>
      <c r="CO82" s="932"/>
      <c r="CP82" s="932"/>
      <c r="CQ82" s="933"/>
      <c r="CR82" s="931"/>
      <c r="CS82" s="932"/>
      <c r="CT82" s="932"/>
      <c r="CU82" s="932"/>
      <c r="CV82" s="933"/>
      <c r="CW82" s="931"/>
      <c r="CX82" s="932"/>
      <c r="CY82" s="932"/>
      <c r="CZ82" s="932"/>
      <c r="DA82" s="933"/>
      <c r="DB82" s="931"/>
      <c r="DC82" s="932"/>
      <c r="DD82" s="932"/>
      <c r="DE82" s="932"/>
      <c r="DF82" s="933"/>
      <c r="DG82" s="931"/>
      <c r="DH82" s="932"/>
      <c r="DI82" s="932"/>
      <c r="DJ82" s="932"/>
      <c r="DK82" s="933"/>
      <c r="DL82" s="931"/>
      <c r="DM82" s="932"/>
      <c r="DN82" s="932"/>
      <c r="DO82" s="932"/>
      <c r="DP82" s="933"/>
      <c r="DQ82" s="931"/>
      <c r="DR82" s="932"/>
      <c r="DS82" s="932"/>
      <c r="DT82" s="932"/>
      <c r="DU82" s="933"/>
      <c r="DV82" s="920"/>
      <c r="DW82" s="921"/>
      <c r="DX82" s="921"/>
      <c r="DY82" s="921"/>
      <c r="DZ82" s="922"/>
      <c r="EA82" s="89"/>
    </row>
    <row r="83" spans="1:131" ht="26.25" customHeight="1" x14ac:dyDescent="0.2">
      <c r="A83" s="97">
        <v>16</v>
      </c>
      <c r="B83" s="949"/>
      <c r="C83" s="950"/>
      <c r="D83" s="950"/>
      <c r="E83" s="950"/>
      <c r="F83" s="950"/>
      <c r="G83" s="950"/>
      <c r="H83" s="950"/>
      <c r="I83" s="950"/>
      <c r="J83" s="950"/>
      <c r="K83" s="950"/>
      <c r="L83" s="950"/>
      <c r="M83" s="950"/>
      <c r="N83" s="950"/>
      <c r="O83" s="950"/>
      <c r="P83" s="951"/>
      <c r="Q83" s="952"/>
      <c r="R83" s="946"/>
      <c r="S83" s="946"/>
      <c r="T83" s="946"/>
      <c r="U83" s="946"/>
      <c r="V83" s="946"/>
      <c r="W83" s="946"/>
      <c r="X83" s="946"/>
      <c r="Y83" s="946"/>
      <c r="Z83" s="946"/>
      <c r="AA83" s="946"/>
      <c r="AB83" s="946"/>
      <c r="AC83" s="946"/>
      <c r="AD83" s="946"/>
      <c r="AE83" s="946"/>
      <c r="AF83" s="946"/>
      <c r="AG83" s="946"/>
      <c r="AH83" s="946"/>
      <c r="AI83" s="946"/>
      <c r="AJ83" s="946"/>
      <c r="AK83" s="946"/>
      <c r="AL83" s="946"/>
      <c r="AM83" s="946"/>
      <c r="AN83" s="946"/>
      <c r="AO83" s="946"/>
      <c r="AP83" s="946"/>
      <c r="AQ83" s="946"/>
      <c r="AR83" s="946"/>
      <c r="AS83" s="946"/>
      <c r="AT83" s="946"/>
      <c r="AU83" s="946"/>
      <c r="AV83" s="946"/>
      <c r="AW83" s="946"/>
      <c r="AX83" s="946"/>
      <c r="AY83" s="946"/>
      <c r="AZ83" s="947"/>
      <c r="BA83" s="947"/>
      <c r="BB83" s="947"/>
      <c r="BC83" s="947"/>
      <c r="BD83" s="948"/>
      <c r="BE83" s="100"/>
      <c r="BF83" s="100"/>
      <c r="BG83" s="100"/>
      <c r="BH83" s="100"/>
      <c r="BI83" s="100"/>
      <c r="BJ83" s="100"/>
      <c r="BK83" s="100"/>
      <c r="BL83" s="100"/>
      <c r="BM83" s="100"/>
      <c r="BN83" s="100"/>
      <c r="BO83" s="100"/>
      <c r="BP83" s="100"/>
      <c r="BQ83" s="97">
        <v>77</v>
      </c>
      <c r="BR83" s="102"/>
      <c r="BS83" s="920"/>
      <c r="BT83" s="921"/>
      <c r="BU83" s="921"/>
      <c r="BV83" s="921"/>
      <c r="BW83" s="921"/>
      <c r="BX83" s="921"/>
      <c r="BY83" s="921"/>
      <c r="BZ83" s="921"/>
      <c r="CA83" s="921"/>
      <c r="CB83" s="921"/>
      <c r="CC83" s="921"/>
      <c r="CD83" s="921"/>
      <c r="CE83" s="921"/>
      <c r="CF83" s="921"/>
      <c r="CG83" s="930"/>
      <c r="CH83" s="931"/>
      <c r="CI83" s="932"/>
      <c r="CJ83" s="932"/>
      <c r="CK83" s="932"/>
      <c r="CL83" s="933"/>
      <c r="CM83" s="931"/>
      <c r="CN83" s="932"/>
      <c r="CO83" s="932"/>
      <c r="CP83" s="932"/>
      <c r="CQ83" s="933"/>
      <c r="CR83" s="931"/>
      <c r="CS83" s="932"/>
      <c r="CT83" s="932"/>
      <c r="CU83" s="932"/>
      <c r="CV83" s="933"/>
      <c r="CW83" s="931"/>
      <c r="CX83" s="932"/>
      <c r="CY83" s="932"/>
      <c r="CZ83" s="932"/>
      <c r="DA83" s="933"/>
      <c r="DB83" s="931"/>
      <c r="DC83" s="932"/>
      <c r="DD83" s="932"/>
      <c r="DE83" s="932"/>
      <c r="DF83" s="933"/>
      <c r="DG83" s="931"/>
      <c r="DH83" s="932"/>
      <c r="DI83" s="932"/>
      <c r="DJ83" s="932"/>
      <c r="DK83" s="933"/>
      <c r="DL83" s="931"/>
      <c r="DM83" s="932"/>
      <c r="DN83" s="932"/>
      <c r="DO83" s="932"/>
      <c r="DP83" s="933"/>
      <c r="DQ83" s="931"/>
      <c r="DR83" s="932"/>
      <c r="DS83" s="932"/>
      <c r="DT83" s="932"/>
      <c r="DU83" s="933"/>
      <c r="DV83" s="920"/>
      <c r="DW83" s="921"/>
      <c r="DX83" s="921"/>
      <c r="DY83" s="921"/>
      <c r="DZ83" s="922"/>
      <c r="EA83" s="89"/>
    </row>
    <row r="84" spans="1:131" ht="26.25" customHeight="1" x14ac:dyDescent="0.2">
      <c r="A84" s="97">
        <v>17</v>
      </c>
      <c r="B84" s="949"/>
      <c r="C84" s="950"/>
      <c r="D84" s="950"/>
      <c r="E84" s="950"/>
      <c r="F84" s="950"/>
      <c r="G84" s="950"/>
      <c r="H84" s="950"/>
      <c r="I84" s="950"/>
      <c r="J84" s="950"/>
      <c r="K84" s="950"/>
      <c r="L84" s="950"/>
      <c r="M84" s="950"/>
      <c r="N84" s="950"/>
      <c r="O84" s="950"/>
      <c r="P84" s="951"/>
      <c r="Q84" s="952"/>
      <c r="R84" s="946"/>
      <c r="S84" s="946"/>
      <c r="T84" s="946"/>
      <c r="U84" s="946"/>
      <c r="V84" s="946"/>
      <c r="W84" s="946"/>
      <c r="X84" s="946"/>
      <c r="Y84" s="946"/>
      <c r="Z84" s="946"/>
      <c r="AA84" s="946"/>
      <c r="AB84" s="946"/>
      <c r="AC84" s="946"/>
      <c r="AD84" s="946"/>
      <c r="AE84" s="946"/>
      <c r="AF84" s="946"/>
      <c r="AG84" s="946"/>
      <c r="AH84" s="946"/>
      <c r="AI84" s="946"/>
      <c r="AJ84" s="946"/>
      <c r="AK84" s="946"/>
      <c r="AL84" s="946"/>
      <c r="AM84" s="946"/>
      <c r="AN84" s="946"/>
      <c r="AO84" s="946"/>
      <c r="AP84" s="946"/>
      <c r="AQ84" s="946"/>
      <c r="AR84" s="946"/>
      <c r="AS84" s="946"/>
      <c r="AT84" s="946"/>
      <c r="AU84" s="946"/>
      <c r="AV84" s="946"/>
      <c r="AW84" s="946"/>
      <c r="AX84" s="946"/>
      <c r="AY84" s="946"/>
      <c r="AZ84" s="947"/>
      <c r="BA84" s="947"/>
      <c r="BB84" s="947"/>
      <c r="BC84" s="947"/>
      <c r="BD84" s="948"/>
      <c r="BE84" s="100"/>
      <c r="BF84" s="100"/>
      <c r="BG84" s="100"/>
      <c r="BH84" s="100"/>
      <c r="BI84" s="100"/>
      <c r="BJ84" s="100"/>
      <c r="BK84" s="100"/>
      <c r="BL84" s="100"/>
      <c r="BM84" s="100"/>
      <c r="BN84" s="100"/>
      <c r="BO84" s="100"/>
      <c r="BP84" s="100"/>
      <c r="BQ84" s="97">
        <v>78</v>
      </c>
      <c r="BR84" s="102"/>
      <c r="BS84" s="920"/>
      <c r="BT84" s="921"/>
      <c r="BU84" s="921"/>
      <c r="BV84" s="921"/>
      <c r="BW84" s="921"/>
      <c r="BX84" s="921"/>
      <c r="BY84" s="921"/>
      <c r="BZ84" s="921"/>
      <c r="CA84" s="921"/>
      <c r="CB84" s="921"/>
      <c r="CC84" s="921"/>
      <c r="CD84" s="921"/>
      <c r="CE84" s="921"/>
      <c r="CF84" s="921"/>
      <c r="CG84" s="930"/>
      <c r="CH84" s="931"/>
      <c r="CI84" s="932"/>
      <c r="CJ84" s="932"/>
      <c r="CK84" s="932"/>
      <c r="CL84" s="933"/>
      <c r="CM84" s="931"/>
      <c r="CN84" s="932"/>
      <c r="CO84" s="932"/>
      <c r="CP84" s="932"/>
      <c r="CQ84" s="933"/>
      <c r="CR84" s="931"/>
      <c r="CS84" s="932"/>
      <c r="CT84" s="932"/>
      <c r="CU84" s="932"/>
      <c r="CV84" s="933"/>
      <c r="CW84" s="931"/>
      <c r="CX84" s="932"/>
      <c r="CY84" s="932"/>
      <c r="CZ84" s="932"/>
      <c r="DA84" s="933"/>
      <c r="DB84" s="931"/>
      <c r="DC84" s="932"/>
      <c r="DD84" s="932"/>
      <c r="DE84" s="932"/>
      <c r="DF84" s="933"/>
      <c r="DG84" s="931"/>
      <c r="DH84" s="932"/>
      <c r="DI84" s="932"/>
      <c r="DJ84" s="932"/>
      <c r="DK84" s="933"/>
      <c r="DL84" s="931"/>
      <c r="DM84" s="932"/>
      <c r="DN84" s="932"/>
      <c r="DO84" s="932"/>
      <c r="DP84" s="933"/>
      <c r="DQ84" s="931"/>
      <c r="DR84" s="932"/>
      <c r="DS84" s="932"/>
      <c r="DT84" s="932"/>
      <c r="DU84" s="933"/>
      <c r="DV84" s="920"/>
      <c r="DW84" s="921"/>
      <c r="DX84" s="921"/>
      <c r="DY84" s="921"/>
      <c r="DZ84" s="922"/>
      <c r="EA84" s="89"/>
    </row>
    <row r="85" spans="1:131" ht="26.25" customHeight="1" x14ac:dyDescent="0.2">
      <c r="A85" s="97">
        <v>18</v>
      </c>
      <c r="B85" s="949"/>
      <c r="C85" s="950"/>
      <c r="D85" s="950"/>
      <c r="E85" s="950"/>
      <c r="F85" s="950"/>
      <c r="G85" s="950"/>
      <c r="H85" s="950"/>
      <c r="I85" s="950"/>
      <c r="J85" s="950"/>
      <c r="K85" s="950"/>
      <c r="L85" s="950"/>
      <c r="M85" s="950"/>
      <c r="N85" s="950"/>
      <c r="O85" s="950"/>
      <c r="P85" s="951"/>
      <c r="Q85" s="952"/>
      <c r="R85" s="946"/>
      <c r="S85" s="946"/>
      <c r="T85" s="946"/>
      <c r="U85" s="946"/>
      <c r="V85" s="946"/>
      <c r="W85" s="946"/>
      <c r="X85" s="946"/>
      <c r="Y85" s="946"/>
      <c r="Z85" s="946"/>
      <c r="AA85" s="946"/>
      <c r="AB85" s="946"/>
      <c r="AC85" s="946"/>
      <c r="AD85" s="946"/>
      <c r="AE85" s="946"/>
      <c r="AF85" s="946"/>
      <c r="AG85" s="946"/>
      <c r="AH85" s="946"/>
      <c r="AI85" s="946"/>
      <c r="AJ85" s="946"/>
      <c r="AK85" s="946"/>
      <c r="AL85" s="946"/>
      <c r="AM85" s="946"/>
      <c r="AN85" s="946"/>
      <c r="AO85" s="946"/>
      <c r="AP85" s="946"/>
      <c r="AQ85" s="946"/>
      <c r="AR85" s="946"/>
      <c r="AS85" s="946"/>
      <c r="AT85" s="946"/>
      <c r="AU85" s="946"/>
      <c r="AV85" s="946"/>
      <c r="AW85" s="946"/>
      <c r="AX85" s="946"/>
      <c r="AY85" s="946"/>
      <c r="AZ85" s="947"/>
      <c r="BA85" s="947"/>
      <c r="BB85" s="947"/>
      <c r="BC85" s="947"/>
      <c r="BD85" s="948"/>
      <c r="BE85" s="100"/>
      <c r="BF85" s="100"/>
      <c r="BG85" s="100"/>
      <c r="BH85" s="100"/>
      <c r="BI85" s="100"/>
      <c r="BJ85" s="100"/>
      <c r="BK85" s="100"/>
      <c r="BL85" s="100"/>
      <c r="BM85" s="100"/>
      <c r="BN85" s="100"/>
      <c r="BO85" s="100"/>
      <c r="BP85" s="100"/>
      <c r="BQ85" s="97">
        <v>79</v>
      </c>
      <c r="BR85" s="102"/>
      <c r="BS85" s="920"/>
      <c r="BT85" s="921"/>
      <c r="BU85" s="921"/>
      <c r="BV85" s="921"/>
      <c r="BW85" s="921"/>
      <c r="BX85" s="921"/>
      <c r="BY85" s="921"/>
      <c r="BZ85" s="921"/>
      <c r="CA85" s="921"/>
      <c r="CB85" s="921"/>
      <c r="CC85" s="921"/>
      <c r="CD85" s="921"/>
      <c r="CE85" s="921"/>
      <c r="CF85" s="921"/>
      <c r="CG85" s="930"/>
      <c r="CH85" s="931"/>
      <c r="CI85" s="932"/>
      <c r="CJ85" s="932"/>
      <c r="CK85" s="932"/>
      <c r="CL85" s="933"/>
      <c r="CM85" s="931"/>
      <c r="CN85" s="932"/>
      <c r="CO85" s="932"/>
      <c r="CP85" s="932"/>
      <c r="CQ85" s="933"/>
      <c r="CR85" s="931"/>
      <c r="CS85" s="932"/>
      <c r="CT85" s="932"/>
      <c r="CU85" s="932"/>
      <c r="CV85" s="933"/>
      <c r="CW85" s="931"/>
      <c r="CX85" s="932"/>
      <c r="CY85" s="932"/>
      <c r="CZ85" s="932"/>
      <c r="DA85" s="933"/>
      <c r="DB85" s="931"/>
      <c r="DC85" s="932"/>
      <c r="DD85" s="932"/>
      <c r="DE85" s="932"/>
      <c r="DF85" s="933"/>
      <c r="DG85" s="931"/>
      <c r="DH85" s="932"/>
      <c r="DI85" s="932"/>
      <c r="DJ85" s="932"/>
      <c r="DK85" s="933"/>
      <c r="DL85" s="931"/>
      <c r="DM85" s="932"/>
      <c r="DN85" s="932"/>
      <c r="DO85" s="932"/>
      <c r="DP85" s="933"/>
      <c r="DQ85" s="931"/>
      <c r="DR85" s="932"/>
      <c r="DS85" s="932"/>
      <c r="DT85" s="932"/>
      <c r="DU85" s="933"/>
      <c r="DV85" s="920"/>
      <c r="DW85" s="921"/>
      <c r="DX85" s="921"/>
      <c r="DY85" s="921"/>
      <c r="DZ85" s="922"/>
      <c r="EA85" s="89"/>
    </row>
    <row r="86" spans="1:131" ht="26.25" customHeight="1" x14ac:dyDescent="0.2">
      <c r="A86" s="97">
        <v>19</v>
      </c>
      <c r="B86" s="949"/>
      <c r="C86" s="950"/>
      <c r="D86" s="950"/>
      <c r="E86" s="950"/>
      <c r="F86" s="950"/>
      <c r="G86" s="950"/>
      <c r="H86" s="950"/>
      <c r="I86" s="950"/>
      <c r="J86" s="950"/>
      <c r="K86" s="950"/>
      <c r="L86" s="950"/>
      <c r="M86" s="950"/>
      <c r="N86" s="950"/>
      <c r="O86" s="950"/>
      <c r="P86" s="951"/>
      <c r="Q86" s="952"/>
      <c r="R86" s="946"/>
      <c r="S86" s="946"/>
      <c r="T86" s="946"/>
      <c r="U86" s="946"/>
      <c r="V86" s="946"/>
      <c r="W86" s="946"/>
      <c r="X86" s="946"/>
      <c r="Y86" s="946"/>
      <c r="Z86" s="946"/>
      <c r="AA86" s="946"/>
      <c r="AB86" s="946"/>
      <c r="AC86" s="946"/>
      <c r="AD86" s="946"/>
      <c r="AE86" s="946"/>
      <c r="AF86" s="946"/>
      <c r="AG86" s="946"/>
      <c r="AH86" s="946"/>
      <c r="AI86" s="946"/>
      <c r="AJ86" s="946"/>
      <c r="AK86" s="946"/>
      <c r="AL86" s="946"/>
      <c r="AM86" s="946"/>
      <c r="AN86" s="946"/>
      <c r="AO86" s="946"/>
      <c r="AP86" s="946"/>
      <c r="AQ86" s="946"/>
      <c r="AR86" s="946"/>
      <c r="AS86" s="946"/>
      <c r="AT86" s="946"/>
      <c r="AU86" s="946"/>
      <c r="AV86" s="946"/>
      <c r="AW86" s="946"/>
      <c r="AX86" s="946"/>
      <c r="AY86" s="946"/>
      <c r="AZ86" s="947"/>
      <c r="BA86" s="947"/>
      <c r="BB86" s="947"/>
      <c r="BC86" s="947"/>
      <c r="BD86" s="948"/>
      <c r="BE86" s="100"/>
      <c r="BF86" s="100"/>
      <c r="BG86" s="100"/>
      <c r="BH86" s="100"/>
      <c r="BI86" s="100"/>
      <c r="BJ86" s="100"/>
      <c r="BK86" s="100"/>
      <c r="BL86" s="100"/>
      <c r="BM86" s="100"/>
      <c r="BN86" s="100"/>
      <c r="BO86" s="100"/>
      <c r="BP86" s="100"/>
      <c r="BQ86" s="97">
        <v>80</v>
      </c>
      <c r="BR86" s="102"/>
      <c r="BS86" s="920"/>
      <c r="BT86" s="921"/>
      <c r="BU86" s="921"/>
      <c r="BV86" s="921"/>
      <c r="BW86" s="921"/>
      <c r="BX86" s="921"/>
      <c r="BY86" s="921"/>
      <c r="BZ86" s="921"/>
      <c r="CA86" s="921"/>
      <c r="CB86" s="921"/>
      <c r="CC86" s="921"/>
      <c r="CD86" s="921"/>
      <c r="CE86" s="921"/>
      <c r="CF86" s="921"/>
      <c r="CG86" s="930"/>
      <c r="CH86" s="931"/>
      <c r="CI86" s="932"/>
      <c r="CJ86" s="932"/>
      <c r="CK86" s="932"/>
      <c r="CL86" s="933"/>
      <c r="CM86" s="931"/>
      <c r="CN86" s="932"/>
      <c r="CO86" s="932"/>
      <c r="CP86" s="932"/>
      <c r="CQ86" s="933"/>
      <c r="CR86" s="931"/>
      <c r="CS86" s="932"/>
      <c r="CT86" s="932"/>
      <c r="CU86" s="932"/>
      <c r="CV86" s="933"/>
      <c r="CW86" s="931"/>
      <c r="CX86" s="932"/>
      <c r="CY86" s="932"/>
      <c r="CZ86" s="932"/>
      <c r="DA86" s="933"/>
      <c r="DB86" s="931"/>
      <c r="DC86" s="932"/>
      <c r="DD86" s="932"/>
      <c r="DE86" s="932"/>
      <c r="DF86" s="933"/>
      <c r="DG86" s="931"/>
      <c r="DH86" s="932"/>
      <c r="DI86" s="932"/>
      <c r="DJ86" s="932"/>
      <c r="DK86" s="933"/>
      <c r="DL86" s="931"/>
      <c r="DM86" s="932"/>
      <c r="DN86" s="932"/>
      <c r="DO86" s="932"/>
      <c r="DP86" s="933"/>
      <c r="DQ86" s="931"/>
      <c r="DR86" s="932"/>
      <c r="DS86" s="932"/>
      <c r="DT86" s="932"/>
      <c r="DU86" s="933"/>
      <c r="DV86" s="920"/>
      <c r="DW86" s="921"/>
      <c r="DX86" s="921"/>
      <c r="DY86" s="921"/>
      <c r="DZ86" s="922"/>
      <c r="EA86" s="89"/>
    </row>
    <row r="87" spans="1:131" ht="26.25" customHeight="1" x14ac:dyDescent="0.2">
      <c r="A87" s="103">
        <v>20</v>
      </c>
      <c r="B87" s="939"/>
      <c r="C87" s="940"/>
      <c r="D87" s="940"/>
      <c r="E87" s="940"/>
      <c r="F87" s="940"/>
      <c r="G87" s="940"/>
      <c r="H87" s="940"/>
      <c r="I87" s="940"/>
      <c r="J87" s="940"/>
      <c r="K87" s="940"/>
      <c r="L87" s="940"/>
      <c r="M87" s="940"/>
      <c r="N87" s="940"/>
      <c r="O87" s="940"/>
      <c r="P87" s="941"/>
      <c r="Q87" s="942"/>
      <c r="R87" s="943"/>
      <c r="S87" s="943"/>
      <c r="T87" s="943"/>
      <c r="U87" s="943"/>
      <c r="V87" s="943"/>
      <c r="W87" s="943"/>
      <c r="X87" s="943"/>
      <c r="Y87" s="943"/>
      <c r="Z87" s="943"/>
      <c r="AA87" s="943"/>
      <c r="AB87" s="943"/>
      <c r="AC87" s="943"/>
      <c r="AD87" s="943"/>
      <c r="AE87" s="943"/>
      <c r="AF87" s="943"/>
      <c r="AG87" s="943"/>
      <c r="AH87" s="943"/>
      <c r="AI87" s="943"/>
      <c r="AJ87" s="943"/>
      <c r="AK87" s="943"/>
      <c r="AL87" s="943"/>
      <c r="AM87" s="943"/>
      <c r="AN87" s="943"/>
      <c r="AO87" s="943"/>
      <c r="AP87" s="943"/>
      <c r="AQ87" s="943"/>
      <c r="AR87" s="943"/>
      <c r="AS87" s="943"/>
      <c r="AT87" s="943"/>
      <c r="AU87" s="943"/>
      <c r="AV87" s="943"/>
      <c r="AW87" s="943"/>
      <c r="AX87" s="943"/>
      <c r="AY87" s="943"/>
      <c r="AZ87" s="944"/>
      <c r="BA87" s="944"/>
      <c r="BB87" s="944"/>
      <c r="BC87" s="944"/>
      <c r="BD87" s="945"/>
      <c r="BE87" s="100"/>
      <c r="BF87" s="100"/>
      <c r="BG87" s="100"/>
      <c r="BH87" s="100"/>
      <c r="BI87" s="100"/>
      <c r="BJ87" s="100"/>
      <c r="BK87" s="100"/>
      <c r="BL87" s="100"/>
      <c r="BM87" s="100"/>
      <c r="BN87" s="100"/>
      <c r="BO87" s="100"/>
      <c r="BP87" s="100"/>
      <c r="BQ87" s="97">
        <v>81</v>
      </c>
      <c r="BR87" s="102"/>
      <c r="BS87" s="920"/>
      <c r="BT87" s="921"/>
      <c r="BU87" s="921"/>
      <c r="BV87" s="921"/>
      <c r="BW87" s="921"/>
      <c r="BX87" s="921"/>
      <c r="BY87" s="921"/>
      <c r="BZ87" s="921"/>
      <c r="CA87" s="921"/>
      <c r="CB87" s="921"/>
      <c r="CC87" s="921"/>
      <c r="CD87" s="921"/>
      <c r="CE87" s="921"/>
      <c r="CF87" s="921"/>
      <c r="CG87" s="930"/>
      <c r="CH87" s="931"/>
      <c r="CI87" s="932"/>
      <c r="CJ87" s="932"/>
      <c r="CK87" s="932"/>
      <c r="CL87" s="933"/>
      <c r="CM87" s="931"/>
      <c r="CN87" s="932"/>
      <c r="CO87" s="932"/>
      <c r="CP87" s="932"/>
      <c r="CQ87" s="933"/>
      <c r="CR87" s="931"/>
      <c r="CS87" s="932"/>
      <c r="CT87" s="932"/>
      <c r="CU87" s="932"/>
      <c r="CV87" s="933"/>
      <c r="CW87" s="931"/>
      <c r="CX87" s="932"/>
      <c r="CY87" s="932"/>
      <c r="CZ87" s="932"/>
      <c r="DA87" s="933"/>
      <c r="DB87" s="931"/>
      <c r="DC87" s="932"/>
      <c r="DD87" s="932"/>
      <c r="DE87" s="932"/>
      <c r="DF87" s="933"/>
      <c r="DG87" s="931"/>
      <c r="DH87" s="932"/>
      <c r="DI87" s="932"/>
      <c r="DJ87" s="932"/>
      <c r="DK87" s="933"/>
      <c r="DL87" s="931"/>
      <c r="DM87" s="932"/>
      <c r="DN87" s="932"/>
      <c r="DO87" s="932"/>
      <c r="DP87" s="933"/>
      <c r="DQ87" s="931"/>
      <c r="DR87" s="932"/>
      <c r="DS87" s="932"/>
      <c r="DT87" s="932"/>
      <c r="DU87" s="933"/>
      <c r="DV87" s="920"/>
      <c r="DW87" s="921"/>
      <c r="DX87" s="921"/>
      <c r="DY87" s="921"/>
      <c r="DZ87" s="922"/>
      <c r="EA87" s="89"/>
    </row>
    <row r="88" spans="1:131" ht="26.25" customHeight="1" thickBot="1" x14ac:dyDescent="0.25">
      <c r="A88" s="99" t="s">
        <v>323</v>
      </c>
      <c r="B88" s="912" t="s">
        <v>364</v>
      </c>
      <c r="C88" s="913"/>
      <c r="D88" s="913"/>
      <c r="E88" s="913"/>
      <c r="F88" s="913"/>
      <c r="G88" s="913"/>
      <c r="H88" s="913"/>
      <c r="I88" s="913"/>
      <c r="J88" s="913"/>
      <c r="K88" s="913"/>
      <c r="L88" s="913"/>
      <c r="M88" s="913"/>
      <c r="N88" s="913"/>
      <c r="O88" s="913"/>
      <c r="P88" s="923"/>
      <c r="Q88" s="937"/>
      <c r="R88" s="938"/>
      <c r="S88" s="938"/>
      <c r="T88" s="938"/>
      <c r="U88" s="938"/>
      <c r="V88" s="938"/>
      <c r="W88" s="938"/>
      <c r="X88" s="938"/>
      <c r="Y88" s="938"/>
      <c r="Z88" s="938"/>
      <c r="AA88" s="938"/>
      <c r="AB88" s="938"/>
      <c r="AC88" s="938"/>
      <c r="AD88" s="938"/>
      <c r="AE88" s="938"/>
      <c r="AF88" s="934"/>
      <c r="AG88" s="934"/>
      <c r="AH88" s="934"/>
      <c r="AI88" s="934"/>
      <c r="AJ88" s="934"/>
      <c r="AK88" s="938"/>
      <c r="AL88" s="938"/>
      <c r="AM88" s="938"/>
      <c r="AN88" s="938"/>
      <c r="AO88" s="938"/>
      <c r="AP88" s="934"/>
      <c r="AQ88" s="934"/>
      <c r="AR88" s="934"/>
      <c r="AS88" s="934"/>
      <c r="AT88" s="934"/>
      <c r="AU88" s="934"/>
      <c r="AV88" s="934"/>
      <c r="AW88" s="934"/>
      <c r="AX88" s="934"/>
      <c r="AY88" s="934"/>
      <c r="AZ88" s="935"/>
      <c r="BA88" s="935"/>
      <c r="BB88" s="935"/>
      <c r="BC88" s="935"/>
      <c r="BD88" s="936"/>
      <c r="BE88" s="100"/>
      <c r="BF88" s="100"/>
      <c r="BG88" s="100"/>
      <c r="BH88" s="100"/>
      <c r="BI88" s="100"/>
      <c r="BJ88" s="100"/>
      <c r="BK88" s="100"/>
      <c r="BL88" s="100"/>
      <c r="BM88" s="100"/>
      <c r="BN88" s="100"/>
      <c r="BO88" s="100"/>
      <c r="BP88" s="100"/>
      <c r="BQ88" s="97">
        <v>82</v>
      </c>
      <c r="BR88" s="102"/>
      <c r="BS88" s="920"/>
      <c r="BT88" s="921"/>
      <c r="BU88" s="921"/>
      <c r="BV88" s="921"/>
      <c r="BW88" s="921"/>
      <c r="BX88" s="921"/>
      <c r="BY88" s="921"/>
      <c r="BZ88" s="921"/>
      <c r="CA88" s="921"/>
      <c r="CB88" s="921"/>
      <c r="CC88" s="921"/>
      <c r="CD88" s="921"/>
      <c r="CE88" s="921"/>
      <c r="CF88" s="921"/>
      <c r="CG88" s="930"/>
      <c r="CH88" s="931"/>
      <c r="CI88" s="932"/>
      <c r="CJ88" s="932"/>
      <c r="CK88" s="932"/>
      <c r="CL88" s="933"/>
      <c r="CM88" s="931"/>
      <c r="CN88" s="932"/>
      <c r="CO88" s="932"/>
      <c r="CP88" s="932"/>
      <c r="CQ88" s="933"/>
      <c r="CR88" s="931"/>
      <c r="CS88" s="932"/>
      <c r="CT88" s="932"/>
      <c r="CU88" s="932"/>
      <c r="CV88" s="933"/>
      <c r="CW88" s="931"/>
      <c r="CX88" s="932"/>
      <c r="CY88" s="932"/>
      <c r="CZ88" s="932"/>
      <c r="DA88" s="933"/>
      <c r="DB88" s="931"/>
      <c r="DC88" s="932"/>
      <c r="DD88" s="932"/>
      <c r="DE88" s="932"/>
      <c r="DF88" s="933"/>
      <c r="DG88" s="931"/>
      <c r="DH88" s="932"/>
      <c r="DI88" s="932"/>
      <c r="DJ88" s="932"/>
      <c r="DK88" s="933"/>
      <c r="DL88" s="931"/>
      <c r="DM88" s="932"/>
      <c r="DN88" s="932"/>
      <c r="DO88" s="932"/>
      <c r="DP88" s="933"/>
      <c r="DQ88" s="931"/>
      <c r="DR88" s="932"/>
      <c r="DS88" s="932"/>
      <c r="DT88" s="932"/>
      <c r="DU88" s="933"/>
      <c r="DV88" s="920"/>
      <c r="DW88" s="921"/>
      <c r="DX88" s="921"/>
      <c r="DY88" s="921"/>
      <c r="DZ88" s="922"/>
      <c r="EA88" s="89"/>
    </row>
    <row r="89" spans="1:131" ht="26.25" hidden="1" customHeight="1" x14ac:dyDescent="0.2">
      <c r="A89" s="104"/>
      <c r="B89" s="105"/>
      <c r="C89" s="105"/>
      <c r="D89" s="105"/>
      <c r="E89" s="105"/>
      <c r="F89" s="105"/>
      <c r="G89" s="105"/>
      <c r="H89" s="105"/>
      <c r="I89" s="105"/>
      <c r="J89" s="105"/>
      <c r="K89" s="105"/>
      <c r="L89" s="105"/>
      <c r="M89" s="105"/>
      <c r="N89" s="105"/>
      <c r="O89" s="105"/>
      <c r="P89" s="105"/>
      <c r="Q89" s="106"/>
      <c r="R89" s="106"/>
      <c r="S89" s="106"/>
      <c r="T89" s="106"/>
      <c r="U89" s="106"/>
      <c r="V89" s="106"/>
      <c r="W89" s="106"/>
      <c r="X89" s="106"/>
      <c r="Y89" s="106"/>
      <c r="Z89" s="106"/>
      <c r="AA89" s="106"/>
      <c r="AB89" s="106"/>
      <c r="AC89" s="106"/>
      <c r="AD89" s="106"/>
      <c r="AE89" s="106"/>
      <c r="AF89" s="106"/>
      <c r="AG89" s="106"/>
      <c r="AH89" s="106"/>
      <c r="AI89" s="106"/>
      <c r="AJ89" s="106"/>
      <c r="AK89" s="106"/>
      <c r="AL89" s="106"/>
      <c r="AM89" s="106"/>
      <c r="AN89" s="106"/>
      <c r="AO89" s="106"/>
      <c r="AP89" s="106"/>
      <c r="AQ89" s="106"/>
      <c r="AR89" s="106"/>
      <c r="AS89" s="106"/>
      <c r="AT89" s="106"/>
      <c r="AU89" s="106"/>
      <c r="AV89" s="106"/>
      <c r="AW89" s="106"/>
      <c r="AX89" s="106"/>
      <c r="AY89" s="106"/>
      <c r="AZ89" s="107"/>
      <c r="BA89" s="107"/>
      <c r="BB89" s="107"/>
      <c r="BC89" s="107"/>
      <c r="BD89" s="107"/>
      <c r="BE89" s="100"/>
      <c r="BF89" s="100"/>
      <c r="BG89" s="100"/>
      <c r="BH89" s="100"/>
      <c r="BI89" s="100"/>
      <c r="BJ89" s="100"/>
      <c r="BK89" s="100"/>
      <c r="BL89" s="100"/>
      <c r="BM89" s="100"/>
      <c r="BN89" s="100"/>
      <c r="BO89" s="100"/>
      <c r="BP89" s="100"/>
      <c r="BQ89" s="97">
        <v>83</v>
      </c>
      <c r="BR89" s="102"/>
      <c r="BS89" s="920"/>
      <c r="BT89" s="921"/>
      <c r="BU89" s="921"/>
      <c r="BV89" s="921"/>
      <c r="BW89" s="921"/>
      <c r="BX89" s="921"/>
      <c r="BY89" s="921"/>
      <c r="BZ89" s="921"/>
      <c r="CA89" s="921"/>
      <c r="CB89" s="921"/>
      <c r="CC89" s="921"/>
      <c r="CD89" s="921"/>
      <c r="CE89" s="921"/>
      <c r="CF89" s="921"/>
      <c r="CG89" s="930"/>
      <c r="CH89" s="931"/>
      <c r="CI89" s="932"/>
      <c r="CJ89" s="932"/>
      <c r="CK89" s="932"/>
      <c r="CL89" s="933"/>
      <c r="CM89" s="931"/>
      <c r="CN89" s="932"/>
      <c r="CO89" s="932"/>
      <c r="CP89" s="932"/>
      <c r="CQ89" s="933"/>
      <c r="CR89" s="931"/>
      <c r="CS89" s="932"/>
      <c r="CT89" s="932"/>
      <c r="CU89" s="932"/>
      <c r="CV89" s="933"/>
      <c r="CW89" s="931"/>
      <c r="CX89" s="932"/>
      <c r="CY89" s="932"/>
      <c r="CZ89" s="932"/>
      <c r="DA89" s="933"/>
      <c r="DB89" s="931"/>
      <c r="DC89" s="932"/>
      <c r="DD89" s="932"/>
      <c r="DE89" s="932"/>
      <c r="DF89" s="933"/>
      <c r="DG89" s="931"/>
      <c r="DH89" s="932"/>
      <c r="DI89" s="932"/>
      <c r="DJ89" s="932"/>
      <c r="DK89" s="933"/>
      <c r="DL89" s="931"/>
      <c r="DM89" s="932"/>
      <c r="DN89" s="932"/>
      <c r="DO89" s="932"/>
      <c r="DP89" s="933"/>
      <c r="DQ89" s="931"/>
      <c r="DR89" s="932"/>
      <c r="DS89" s="932"/>
      <c r="DT89" s="932"/>
      <c r="DU89" s="933"/>
      <c r="DV89" s="920"/>
      <c r="DW89" s="921"/>
      <c r="DX89" s="921"/>
      <c r="DY89" s="921"/>
      <c r="DZ89" s="922"/>
      <c r="EA89" s="89"/>
    </row>
    <row r="90" spans="1:131" ht="26.25" hidden="1" customHeight="1" x14ac:dyDescent="0.2">
      <c r="A90" s="104"/>
      <c r="B90" s="105"/>
      <c r="C90" s="105"/>
      <c r="D90" s="105"/>
      <c r="E90" s="105"/>
      <c r="F90" s="105"/>
      <c r="G90" s="105"/>
      <c r="H90" s="105"/>
      <c r="I90" s="105"/>
      <c r="J90" s="105"/>
      <c r="K90" s="105"/>
      <c r="L90" s="105"/>
      <c r="M90" s="105"/>
      <c r="N90" s="105"/>
      <c r="O90" s="105"/>
      <c r="P90" s="105"/>
      <c r="Q90" s="106"/>
      <c r="R90" s="106"/>
      <c r="S90" s="106"/>
      <c r="T90" s="106"/>
      <c r="U90" s="106"/>
      <c r="V90" s="106"/>
      <c r="W90" s="106"/>
      <c r="X90" s="106"/>
      <c r="Y90" s="106"/>
      <c r="Z90" s="106"/>
      <c r="AA90" s="106"/>
      <c r="AB90" s="106"/>
      <c r="AC90" s="106"/>
      <c r="AD90" s="106"/>
      <c r="AE90" s="106"/>
      <c r="AF90" s="106"/>
      <c r="AG90" s="106"/>
      <c r="AH90" s="106"/>
      <c r="AI90" s="106"/>
      <c r="AJ90" s="106"/>
      <c r="AK90" s="106"/>
      <c r="AL90" s="106"/>
      <c r="AM90" s="106"/>
      <c r="AN90" s="106"/>
      <c r="AO90" s="106"/>
      <c r="AP90" s="106"/>
      <c r="AQ90" s="106"/>
      <c r="AR90" s="106"/>
      <c r="AS90" s="106"/>
      <c r="AT90" s="106"/>
      <c r="AU90" s="106"/>
      <c r="AV90" s="106"/>
      <c r="AW90" s="106"/>
      <c r="AX90" s="106"/>
      <c r="AY90" s="106"/>
      <c r="AZ90" s="107"/>
      <c r="BA90" s="107"/>
      <c r="BB90" s="107"/>
      <c r="BC90" s="107"/>
      <c r="BD90" s="107"/>
      <c r="BE90" s="100"/>
      <c r="BF90" s="100"/>
      <c r="BG90" s="100"/>
      <c r="BH90" s="100"/>
      <c r="BI90" s="100"/>
      <c r="BJ90" s="100"/>
      <c r="BK90" s="100"/>
      <c r="BL90" s="100"/>
      <c r="BM90" s="100"/>
      <c r="BN90" s="100"/>
      <c r="BO90" s="100"/>
      <c r="BP90" s="100"/>
      <c r="BQ90" s="97">
        <v>84</v>
      </c>
      <c r="BR90" s="102"/>
      <c r="BS90" s="920"/>
      <c r="BT90" s="921"/>
      <c r="BU90" s="921"/>
      <c r="BV90" s="921"/>
      <c r="BW90" s="921"/>
      <c r="BX90" s="921"/>
      <c r="BY90" s="921"/>
      <c r="BZ90" s="921"/>
      <c r="CA90" s="921"/>
      <c r="CB90" s="921"/>
      <c r="CC90" s="921"/>
      <c r="CD90" s="921"/>
      <c r="CE90" s="921"/>
      <c r="CF90" s="921"/>
      <c r="CG90" s="930"/>
      <c r="CH90" s="931"/>
      <c r="CI90" s="932"/>
      <c r="CJ90" s="932"/>
      <c r="CK90" s="932"/>
      <c r="CL90" s="933"/>
      <c r="CM90" s="931"/>
      <c r="CN90" s="932"/>
      <c r="CO90" s="932"/>
      <c r="CP90" s="932"/>
      <c r="CQ90" s="933"/>
      <c r="CR90" s="931"/>
      <c r="CS90" s="932"/>
      <c r="CT90" s="932"/>
      <c r="CU90" s="932"/>
      <c r="CV90" s="933"/>
      <c r="CW90" s="931"/>
      <c r="CX90" s="932"/>
      <c r="CY90" s="932"/>
      <c r="CZ90" s="932"/>
      <c r="DA90" s="933"/>
      <c r="DB90" s="931"/>
      <c r="DC90" s="932"/>
      <c r="DD90" s="932"/>
      <c r="DE90" s="932"/>
      <c r="DF90" s="933"/>
      <c r="DG90" s="931"/>
      <c r="DH90" s="932"/>
      <c r="DI90" s="932"/>
      <c r="DJ90" s="932"/>
      <c r="DK90" s="933"/>
      <c r="DL90" s="931"/>
      <c r="DM90" s="932"/>
      <c r="DN90" s="932"/>
      <c r="DO90" s="932"/>
      <c r="DP90" s="933"/>
      <c r="DQ90" s="931"/>
      <c r="DR90" s="932"/>
      <c r="DS90" s="932"/>
      <c r="DT90" s="932"/>
      <c r="DU90" s="933"/>
      <c r="DV90" s="920"/>
      <c r="DW90" s="921"/>
      <c r="DX90" s="921"/>
      <c r="DY90" s="921"/>
      <c r="DZ90" s="922"/>
      <c r="EA90" s="89"/>
    </row>
    <row r="91" spans="1:131" ht="26.25" hidden="1" customHeight="1" x14ac:dyDescent="0.2">
      <c r="A91" s="104"/>
      <c r="B91" s="105"/>
      <c r="C91" s="105"/>
      <c r="D91" s="105"/>
      <c r="E91" s="105"/>
      <c r="F91" s="105"/>
      <c r="G91" s="105"/>
      <c r="H91" s="105"/>
      <c r="I91" s="105"/>
      <c r="J91" s="105"/>
      <c r="K91" s="105"/>
      <c r="L91" s="105"/>
      <c r="M91" s="105"/>
      <c r="N91" s="105"/>
      <c r="O91" s="105"/>
      <c r="P91" s="105"/>
      <c r="Q91" s="106"/>
      <c r="R91" s="106"/>
      <c r="S91" s="106"/>
      <c r="T91" s="106"/>
      <c r="U91" s="106"/>
      <c r="V91" s="106"/>
      <c r="W91" s="106"/>
      <c r="X91" s="106"/>
      <c r="Y91" s="106"/>
      <c r="Z91" s="106"/>
      <c r="AA91" s="106"/>
      <c r="AB91" s="106"/>
      <c r="AC91" s="106"/>
      <c r="AD91" s="106"/>
      <c r="AE91" s="106"/>
      <c r="AF91" s="106"/>
      <c r="AG91" s="106"/>
      <c r="AH91" s="106"/>
      <c r="AI91" s="106"/>
      <c r="AJ91" s="106"/>
      <c r="AK91" s="106"/>
      <c r="AL91" s="106"/>
      <c r="AM91" s="106"/>
      <c r="AN91" s="106"/>
      <c r="AO91" s="106"/>
      <c r="AP91" s="106"/>
      <c r="AQ91" s="106"/>
      <c r="AR91" s="106"/>
      <c r="AS91" s="106"/>
      <c r="AT91" s="106"/>
      <c r="AU91" s="106"/>
      <c r="AV91" s="106"/>
      <c r="AW91" s="106"/>
      <c r="AX91" s="106"/>
      <c r="AY91" s="106"/>
      <c r="AZ91" s="107"/>
      <c r="BA91" s="107"/>
      <c r="BB91" s="107"/>
      <c r="BC91" s="107"/>
      <c r="BD91" s="107"/>
      <c r="BE91" s="100"/>
      <c r="BF91" s="100"/>
      <c r="BG91" s="100"/>
      <c r="BH91" s="100"/>
      <c r="BI91" s="100"/>
      <c r="BJ91" s="100"/>
      <c r="BK91" s="100"/>
      <c r="BL91" s="100"/>
      <c r="BM91" s="100"/>
      <c r="BN91" s="100"/>
      <c r="BO91" s="100"/>
      <c r="BP91" s="100"/>
      <c r="BQ91" s="97">
        <v>85</v>
      </c>
      <c r="BR91" s="102"/>
      <c r="BS91" s="920"/>
      <c r="BT91" s="921"/>
      <c r="BU91" s="921"/>
      <c r="BV91" s="921"/>
      <c r="BW91" s="921"/>
      <c r="BX91" s="921"/>
      <c r="BY91" s="921"/>
      <c r="BZ91" s="921"/>
      <c r="CA91" s="921"/>
      <c r="CB91" s="921"/>
      <c r="CC91" s="921"/>
      <c r="CD91" s="921"/>
      <c r="CE91" s="921"/>
      <c r="CF91" s="921"/>
      <c r="CG91" s="930"/>
      <c r="CH91" s="931"/>
      <c r="CI91" s="932"/>
      <c r="CJ91" s="932"/>
      <c r="CK91" s="932"/>
      <c r="CL91" s="933"/>
      <c r="CM91" s="931"/>
      <c r="CN91" s="932"/>
      <c r="CO91" s="932"/>
      <c r="CP91" s="932"/>
      <c r="CQ91" s="933"/>
      <c r="CR91" s="931"/>
      <c r="CS91" s="932"/>
      <c r="CT91" s="932"/>
      <c r="CU91" s="932"/>
      <c r="CV91" s="933"/>
      <c r="CW91" s="931"/>
      <c r="CX91" s="932"/>
      <c r="CY91" s="932"/>
      <c r="CZ91" s="932"/>
      <c r="DA91" s="933"/>
      <c r="DB91" s="931"/>
      <c r="DC91" s="932"/>
      <c r="DD91" s="932"/>
      <c r="DE91" s="932"/>
      <c r="DF91" s="933"/>
      <c r="DG91" s="931"/>
      <c r="DH91" s="932"/>
      <c r="DI91" s="932"/>
      <c r="DJ91" s="932"/>
      <c r="DK91" s="933"/>
      <c r="DL91" s="931"/>
      <c r="DM91" s="932"/>
      <c r="DN91" s="932"/>
      <c r="DO91" s="932"/>
      <c r="DP91" s="933"/>
      <c r="DQ91" s="931"/>
      <c r="DR91" s="932"/>
      <c r="DS91" s="932"/>
      <c r="DT91" s="932"/>
      <c r="DU91" s="933"/>
      <c r="DV91" s="920"/>
      <c r="DW91" s="921"/>
      <c r="DX91" s="921"/>
      <c r="DY91" s="921"/>
      <c r="DZ91" s="922"/>
      <c r="EA91" s="89"/>
    </row>
    <row r="92" spans="1:131" ht="26.25" hidden="1" customHeight="1" x14ac:dyDescent="0.2">
      <c r="A92" s="104"/>
      <c r="B92" s="105"/>
      <c r="C92" s="105"/>
      <c r="D92" s="105"/>
      <c r="E92" s="105"/>
      <c r="F92" s="105"/>
      <c r="G92" s="105"/>
      <c r="H92" s="105"/>
      <c r="I92" s="105"/>
      <c r="J92" s="105"/>
      <c r="K92" s="105"/>
      <c r="L92" s="105"/>
      <c r="M92" s="105"/>
      <c r="N92" s="105"/>
      <c r="O92" s="105"/>
      <c r="P92" s="105"/>
      <c r="Q92" s="106"/>
      <c r="R92" s="106"/>
      <c r="S92" s="106"/>
      <c r="T92" s="106"/>
      <c r="U92" s="106"/>
      <c r="V92" s="106"/>
      <c r="W92" s="106"/>
      <c r="X92" s="106"/>
      <c r="Y92" s="106"/>
      <c r="Z92" s="106"/>
      <c r="AA92" s="106"/>
      <c r="AB92" s="106"/>
      <c r="AC92" s="106"/>
      <c r="AD92" s="106"/>
      <c r="AE92" s="106"/>
      <c r="AF92" s="106"/>
      <c r="AG92" s="106"/>
      <c r="AH92" s="106"/>
      <c r="AI92" s="106"/>
      <c r="AJ92" s="106"/>
      <c r="AK92" s="106"/>
      <c r="AL92" s="106"/>
      <c r="AM92" s="106"/>
      <c r="AN92" s="106"/>
      <c r="AO92" s="106"/>
      <c r="AP92" s="106"/>
      <c r="AQ92" s="106"/>
      <c r="AR92" s="106"/>
      <c r="AS92" s="106"/>
      <c r="AT92" s="106"/>
      <c r="AU92" s="106"/>
      <c r="AV92" s="106"/>
      <c r="AW92" s="106"/>
      <c r="AX92" s="106"/>
      <c r="AY92" s="106"/>
      <c r="AZ92" s="107"/>
      <c r="BA92" s="107"/>
      <c r="BB92" s="107"/>
      <c r="BC92" s="107"/>
      <c r="BD92" s="107"/>
      <c r="BE92" s="100"/>
      <c r="BF92" s="100"/>
      <c r="BG92" s="100"/>
      <c r="BH92" s="100"/>
      <c r="BI92" s="100"/>
      <c r="BJ92" s="100"/>
      <c r="BK92" s="100"/>
      <c r="BL92" s="100"/>
      <c r="BM92" s="100"/>
      <c r="BN92" s="100"/>
      <c r="BO92" s="100"/>
      <c r="BP92" s="100"/>
      <c r="BQ92" s="97">
        <v>86</v>
      </c>
      <c r="BR92" s="102"/>
      <c r="BS92" s="920"/>
      <c r="BT92" s="921"/>
      <c r="BU92" s="921"/>
      <c r="BV92" s="921"/>
      <c r="BW92" s="921"/>
      <c r="BX92" s="921"/>
      <c r="BY92" s="921"/>
      <c r="BZ92" s="921"/>
      <c r="CA92" s="921"/>
      <c r="CB92" s="921"/>
      <c r="CC92" s="921"/>
      <c r="CD92" s="921"/>
      <c r="CE92" s="921"/>
      <c r="CF92" s="921"/>
      <c r="CG92" s="930"/>
      <c r="CH92" s="931"/>
      <c r="CI92" s="932"/>
      <c r="CJ92" s="932"/>
      <c r="CK92" s="932"/>
      <c r="CL92" s="933"/>
      <c r="CM92" s="931"/>
      <c r="CN92" s="932"/>
      <c r="CO92" s="932"/>
      <c r="CP92" s="932"/>
      <c r="CQ92" s="933"/>
      <c r="CR92" s="931"/>
      <c r="CS92" s="932"/>
      <c r="CT92" s="932"/>
      <c r="CU92" s="932"/>
      <c r="CV92" s="933"/>
      <c r="CW92" s="931"/>
      <c r="CX92" s="932"/>
      <c r="CY92" s="932"/>
      <c r="CZ92" s="932"/>
      <c r="DA92" s="933"/>
      <c r="DB92" s="931"/>
      <c r="DC92" s="932"/>
      <c r="DD92" s="932"/>
      <c r="DE92" s="932"/>
      <c r="DF92" s="933"/>
      <c r="DG92" s="931"/>
      <c r="DH92" s="932"/>
      <c r="DI92" s="932"/>
      <c r="DJ92" s="932"/>
      <c r="DK92" s="933"/>
      <c r="DL92" s="931"/>
      <c r="DM92" s="932"/>
      <c r="DN92" s="932"/>
      <c r="DO92" s="932"/>
      <c r="DP92" s="933"/>
      <c r="DQ92" s="931"/>
      <c r="DR92" s="932"/>
      <c r="DS92" s="932"/>
      <c r="DT92" s="932"/>
      <c r="DU92" s="933"/>
      <c r="DV92" s="920"/>
      <c r="DW92" s="921"/>
      <c r="DX92" s="921"/>
      <c r="DY92" s="921"/>
      <c r="DZ92" s="922"/>
      <c r="EA92" s="89"/>
    </row>
    <row r="93" spans="1:131" ht="26.25" hidden="1" customHeight="1" x14ac:dyDescent="0.2">
      <c r="A93" s="104"/>
      <c r="B93" s="105"/>
      <c r="C93" s="105"/>
      <c r="D93" s="105"/>
      <c r="E93" s="105"/>
      <c r="F93" s="105"/>
      <c r="G93" s="105"/>
      <c r="H93" s="105"/>
      <c r="I93" s="105"/>
      <c r="J93" s="105"/>
      <c r="K93" s="105"/>
      <c r="L93" s="105"/>
      <c r="M93" s="105"/>
      <c r="N93" s="105"/>
      <c r="O93" s="105"/>
      <c r="P93" s="105"/>
      <c r="Q93" s="106"/>
      <c r="R93" s="106"/>
      <c r="S93" s="106"/>
      <c r="T93" s="106"/>
      <c r="U93" s="106"/>
      <c r="V93" s="106"/>
      <c r="W93" s="106"/>
      <c r="X93" s="106"/>
      <c r="Y93" s="106"/>
      <c r="Z93" s="106"/>
      <c r="AA93" s="106"/>
      <c r="AB93" s="106"/>
      <c r="AC93" s="106"/>
      <c r="AD93" s="106"/>
      <c r="AE93" s="106"/>
      <c r="AF93" s="106"/>
      <c r="AG93" s="106"/>
      <c r="AH93" s="106"/>
      <c r="AI93" s="106"/>
      <c r="AJ93" s="106"/>
      <c r="AK93" s="106"/>
      <c r="AL93" s="106"/>
      <c r="AM93" s="106"/>
      <c r="AN93" s="106"/>
      <c r="AO93" s="106"/>
      <c r="AP93" s="106"/>
      <c r="AQ93" s="106"/>
      <c r="AR93" s="106"/>
      <c r="AS93" s="106"/>
      <c r="AT93" s="106"/>
      <c r="AU93" s="106"/>
      <c r="AV93" s="106"/>
      <c r="AW93" s="106"/>
      <c r="AX93" s="106"/>
      <c r="AY93" s="106"/>
      <c r="AZ93" s="107"/>
      <c r="BA93" s="107"/>
      <c r="BB93" s="107"/>
      <c r="BC93" s="107"/>
      <c r="BD93" s="107"/>
      <c r="BE93" s="100"/>
      <c r="BF93" s="100"/>
      <c r="BG93" s="100"/>
      <c r="BH93" s="100"/>
      <c r="BI93" s="100"/>
      <c r="BJ93" s="100"/>
      <c r="BK93" s="100"/>
      <c r="BL93" s="100"/>
      <c r="BM93" s="100"/>
      <c r="BN93" s="100"/>
      <c r="BO93" s="100"/>
      <c r="BP93" s="100"/>
      <c r="BQ93" s="97">
        <v>87</v>
      </c>
      <c r="BR93" s="102"/>
      <c r="BS93" s="920"/>
      <c r="BT93" s="921"/>
      <c r="BU93" s="921"/>
      <c r="BV93" s="921"/>
      <c r="BW93" s="921"/>
      <c r="BX93" s="921"/>
      <c r="BY93" s="921"/>
      <c r="BZ93" s="921"/>
      <c r="CA93" s="921"/>
      <c r="CB93" s="921"/>
      <c r="CC93" s="921"/>
      <c r="CD93" s="921"/>
      <c r="CE93" s="921"/>
      <c r="CF93" s="921"/>
      <c r="CG93" s="930"/>
      <c r="CH93" s="931"/>
      <c r="CI93" s="932"/>
      <c r="CJ93" s="932"/>
      <c r="CK93" s="932"/>
      <c r="CL93" s="933"/>
      <c r="CM93" s="931"/>
      <c r="CN93" s="932"/>
      <c r="CO93" s="932"/>
      <c r="CP93" s="932"/>
      <c r="CQ93" s="933"/>
      <c r="CR93" s="931"/>
      <c r="CS93" s="932"/>
      <c r="CT93" s="932"/>
      <c r="CU93" s="932"/>
      <c r="CV93" s="933"/>
      <c r="CW93" s="931"/>
      <c r="CX93" s="932"/>
      <c r="CY93" s="932"/>
      <c r="CZ93" s="932"/>
      <c r="DA93" s="933"/>
      <c r="DB93" s="931"/>
      <c r="DC93" s="932"/>
      <c r="DD93" s="932"/>
      <c r="DE93" s="932"/>
      <c r="DF93" s="933"/>
      <c r="DG93" s="931"/>
      <c r="DH93" s="932"/>
      <c r="DI93" s="932"/>
      <c r="DJ93" s="932"/>
      <c r="DK93" s="933"/>
      <c r="DL93" s="931"/>
      <c r="DM93" s="932"/>
      <c r="DN93" s="932"/>
      <c r="DO93" s="932"/>
      <c r="DP93" s="933"/>
      <c r="DQ93" s="931"/>
      <c r="DR93" s="932"/>
      <c r="DS93" s="932"/>
      <c r="DT93" s="932"/>
      <c r="DU93" s="933"/>
      <c r="DV93" s="920"/>
      <c r="DW93" s="921"/>
      <c r="DX93" s="921"/>
      <c r="DY93" s="921"/>
      <c r="DZ93" s="922"/>
      <c r="EA93" s="89"/>
    </row>
    <row r="94" spans="1:131" ht="26.25" hidden="1" customHeight="1" x14ac:dyDescent="0.2">
      <c r="A94" s="104"/>
      <c r="B94" s="105"/>
      <c r="C94" s="105"/>
      <c r="D94" s="105"/>
      <c r="E94" s="105"/>
      <c r="F94" s="105"/>
      <c r="G94" s="105"/>
      <c r="H94" s="105"/>
      <c r="I94" s="105"/>
      <c r="J94" s="105"/>
      <c r="K94" s="105"/>
      <c r="L94" s="105"/>
      <c r="M94" s="105"/>
      <c r="N94" s="105"/>
      <c r="O94" s="105"/>
      <c r="P94" s="105"/>
      <c r="Q94" s="106"/>
      <c r="R94" s="106"/>
      <c r="S94" s="106"/>
      <c r="T94" s="106"/>
      <c r="U94" s="106"/>
      <c r="V94" s="106"/>
      <c r="W94" s="106"/>
      <c r="X94" s="106"/>
      <c r="Y94" s="106"/>
      <c r="Z94" s="106"/>
      <c r="AA94" s="106"/>
      <c r="AB94" s="106"/>
      <c r="AC94" s="106"/>
      <c r="AD94" s="106"/>
      <c r="AE94" s="106"/>
      <c r="AF94" s="106"/>
      <c r="AG94" s="106"/>
      <c r="AH94" s="106"/>
      <c r="AI94" s="106"/>
      <c r="AJ94" s="106"/>
      <c r="AK94" s="106"/>
      <c r="AL94" s="106"/>
      <c r="AM94" s="106"/>
      <c r="AN94" s="106"/>
      <c r="AO94" s="106"/>
      <c r="AP94" s="106"/>
      <c r="AQ94" s="106"/>
      <c r="AR94" s="106"/>
      <c r="AS94" s="106"/>
      <c r="AT94" s="106"/>
      <c r="AU94" s="106"/>
      <c r="AV94" s="106"/>
      <c r="AW94" s="106"/>
      <c r="AX94" s="106"/>
      <c r="AY94" s="106"/>
      <c r="AZ94" s="107"/>
      <c r="BA94" s="107"/>
      <c r="BB94" s="107"/>
      <c r="BC94" s="107"/>
      <c r="BD94" s="107"/>
      <c r="BE94" s="100"/>
      <c r="BF94" s="100"/>
      <c r="BG94" s="100"/>
      <c r="BH94" s="100"/>
      <c r="BI94" s="100"/>
      <c r="BJ94" s="100"/>
      <c r="BK94" s="100"/>
      <c r="BL94" s="100"/>
      <c r="BM94" s="100"/>
      <c r="BN94" s="100"/>
      <c r="BO94" s="100"/>
      <c r="BP94" s="100"/>
      <c r="BQ94" s="97">
        <v>88</v>
      </c>
      <c r="BR94" s="102"/>
      <c r="BS94" s="920"/>
      <c r="BT94" s="921"/>
      <c r="BU94" s="921"/>
      <c r="BV94" s="921"/>
      <c r="BW94" s="921"/>
      <c r="BX94" s="921"/>
      <c r="BY94" s="921"/>
      <c r="BZ94" s="921"/>
      <c r="CA94" s="921"/>
      <c r="CB94" s="921"/>
      <c r="CC94" s="921"/>
      <c r="CD94" s="921"/>
      <c r="CE94" s="921"/>
      <c r="CF94" s="921"/>
      <c r="CG94" s="930"/>
      <c r="CH94" s="931"/>
      <c r="CI94" s="932"/>
      <c r="CJ94" s="932"/>
      <c r="CK94" s="932"/>
      <c r="CL94" s="933"/>
      <c r="CM94" s="931"/>
      <c r="CN94" s="932"/>
      <c r="CO94" s="932"/>
      <c r="CP94" s="932"/>
      <c r="CQ94" s="933"/>
      <c r="CR94" s="931"/>
      <c r="CS94" s="932"/>
      <c r="CT94" s="932"/>
      <c r="CU94" s="932"/>
      <c r="CV94" s="933"/>
      <c r="CW94" s="931"/>
      <c r="CX94" s="932"/>
      <c r="CY94" s="932"/>
      <c r="CZ94" s="932"/>
      <c r="DA94" s="933"/>
      <c r="DB94" s="931"/>
      <c r="DC94" s="932"/>
      <c r="DD94" s="932"/>
      <c r="DE94" s="932"/>
      <c r="DF94" s="933"/>
      <c r="DG94" s="931"/>
      <c r="DH94" s="932"/>
      <c r="DI94" s="932"/>
      <c r="DJ94" s="932"/>
      <c r="DK94" s="933"/>
      <c r="DL94" s="931"/>
      <c r="DM94" s="932"/>
      <c r="DN94" s="932"/>
      <c r="DO94" s="932"/>
      <c r="DP94" s="933"/>
      <c r="DQ94" s="931"/>
      <c r="DR94" s="932"/>
      <c r="DS94" s="932"/>
      <c r="DT94" s="932"/>
      <c r="DU94" s="933"/>
      <c r="DV94" s="920"/>
      <c r="DW94" s="921"/>
      <c r="DX94" s="921"/>
      <c r="DY94" s="921"/>
      <c r="DZ94" s="922"/>
      <c r="EA94" s="89"/>
    </row>
    <row r="95" spans="1:131" ht="26.25" hidden="1" customHeight="1" x14ac:dyDescent="0.2">
      <c r="A95" s="104"/>
      <c r="B95" s="105"/>
      <c r="C95" s="105"/>
      <c r="D95" s="105"/>
      <c r="E95" s="105"/>
      <c r="F95" s="105"/>
      <c r="G95" s="105"/>
      <c r="H95" s="105"/>
      <c r="I95" s="105"/>
      <c r="J95" s="105"/>
      <c r="K95" s="105"/>
      <c r="L95" s="105"/>
      <c r="M95" s="105"/>
      <c r="N95" s="105"/>
      <c r="O95" s="105"/>
      <c r="P95" s="105"/>
      <c r="Q95" s="106"/>
      <c r="R95" s="106"/>
      <c r="S95" s="106"/>
      <c r="T95" s="106"/>
      <c r="U95" s="106"/>
      <c r="V95" s="106"/>
      <c r="W95" s="106"/>
      <c r="X95" s="106"/>
      <c r="Y95" s="106"/>
      <c r="Z95" s="106"/>
      <c r="AA95" s="106"/>
      <c r="AB95" s="106"/>
      <c r="AC95" s="106"/>
      <c r="AD95" s="106"/>
      <c r="AE95" s="106"/>
      <c r="AF95" s="106"/>
      <c r="AG95" s="106"/>
      <c r="AH95" s="106"/>
      <c r="AI95" s="106"/>
      <c r="AJ95" s="106"/>
      <c r="AK95" s="106"/>
      <c r="AL95" s="106"/>
      <c r="AM95" s="106"/>
      <c r="AN95" s="106"/>
      <c r="AO95" s="106"/>
      <c r="AP95" s="106"/>
      <c r="AQ95" s="106"/>
      <c r="AR95" s="106"/>
      <c r="AS95" s="106"/>
      <c r="AT95" s="106"/>
      <c r="AU95" s="106"/>
      <c r="AV95" s="106"/>
      <c r="AW95" s="106"/>
      <c r="AX95" s="106"/>
      <c r="AY95" s="106"/>
      <c r="AZ95" s="107"/>
      <c r="BA95" s="107"/>
      <c r="BB95" s="107"/>
      <c r="BC95" s="107"/>
      <c r="BD95" s="107"/>
      <c r="BE95" s="100"/>
      <c r="BF95" s="100"/>
      <c r="BG95" s="100"/>
      <c r="BH95" s="100"/>
      <c r="BI95" s="100"/>
      <c r="BJ95" s="100"/>
      <c r="BK95" s="100"/>
      <c r="BL95" s="100"/>
      <c r="BM95" s="100"/>
      <c r="BN95" s="100"/>
      <c r="BO95" s="100"/>
      <c r="BP95" s="100"/>
      <c r="BQ95" s="97">
        <v>89</v>
      </c>
      <c r="BR95" s="102"/>
      <c r="BS95" s="920"/>
      <c r="BT95" s="921"/>
      <c r="BU95" s="921"/>
      <c r="BV95" s="921"/>
      <c r="BW95" s="921"/>
      <c r="BX95" s="921"/>
      <c r="BY95" s="921"/>
      <c r="BZ95" s="921"/>
      <c r="CA95" s="921"/>
      <c r="CB95" s="921"/>
      <c r="CC95" s="921"/>
      <c r="CD95" s="921"/>
      <c r="CE95" s="921"/>
      <c r="CF95" s="921"/>
      <c r="CG95" s="930"/>
      <c r="CH95" s="931"/>
      <c r="CI95" s="932"/>
      <c r="CJ95" s="932"/>
      <c r="CK95" s="932"/>
      <c r="CL95" s="933"/>
      <c r="CM95" s="931"/>
      <c r="CN95" s="932"/>
      <c r="CO95" s="932"/>
      <c r="CP95" s="932"/>
      <c r="CQ95" s="933"/>
      <c r="CR95" s="931"/>
      <c r="CS95" s="932"/>
      <c r="CT95" s="932"/>
      <c r="CU95" s="932"/>
      <c r="CV95" s="933"/>
      <c r="CW95" s="931"/>
      <c r="CX95" s="932"/>
      <c r="CY95" s="932"/>
      <c r="CZ95" s="932"/>
      <c r="DA95" s="933"/>
      <c r="DB95" s="931"/>
      <c r="DC95" s="932"/>
      <c r="DD95" s="932"/>
      <c r="DE95" s="932"/>
      <c r="DF95" s="933"/>
      <c r="DG95" s="931"/>
      <c r="DH95" s="932"/>
      <c r="DI95" s="932"/>
      <c r="DJ95" s="932"/>
      <c r="DK95" s="933"/>
      <c r="DL95" s="931"/>
      <c r="DM95" s="932"/>
      <c r="DN95" s="932"/>
      <c r="DO95" s="932"/>
      <c r="DP95" s="933"/>
      <c r="DQ95" s="931"/>
      <c r="DR95" s="932"/>
      <c r="DS95" s="932"/>
      <c r="DT95" s="932"/>
      <c r="DU95" s="933"/>
      <c r="DV95" s="920"/>
      <c r="DW95" s="921"/>
      <c r="DX95" s="921"/>
      <c r="DY95" s="921"/>
      <c r="DZ95" s="922"/>
      <c r="EA95" s="89"/>
    </row>
    <row r="96" spans="1:131" ht="26.25" hidden="1" customHeight="1" x14ac:dyDescent="0.2">
      <c r="A96" s="104"/>
      <c r="B96" s="105"/>
      <c r="C96" s="105"/>
      <c r="D96" s="105"/>
      <c r="E96" s="105"/>
      <c r="F96" s="105"/>
      <c r="G96" s="105"/>
      <c r="H96" s="105"/>
      <c r="I96" s="105"/>
      <c r="J96" s="105"/>
      <c r="K96" s="105"/>
      <c r="L96" s="105"/>
      <c r="M96" s="105"/>
      <c r="N96" s="105"/>
      <c r="O96" s="105"/>
      <c r="P96" s="105"/>
      <c r="Q96" s="106"/>
      <c r="R96" s="106"/>
      <c r="S96" s="106"/>
      <c r="T96" s="106"/>
      <c r="U96" s="106"/>
      <c r="V96" s="106"/>
      <c r="W96" s="106"/>
      <c r="X96" s="106"/>
      <c r="Y96" s="106"/>
      <c r="Z96" s="106"/>
      <c r="AA96" s="106"/>
      <c r="AB96" s="106"/>
      <c r="AC96" s="106"/>
      <c r="AD96" s="106"/>
      <c r="AE96" s="106"/>
      <c r="AF96" s="106"/>
      <c r="AG96" s="106"/>
      <c r="AH96" s="106"/>
      <c r="AI96" s="106"/>
      <c r="AJ96" s="106"/>
      <c r="AK96" s="106"/>
      <c r="AL96" s="106"/>
      <c r="AM96" s="106"/>
      <c r="AN96" s="106"/>
      <c r="AO96" s="106"/>
      <c r="AP96" s="106"/>
      <c r="AQ96" s="106"/>
      <c r="AR96" s="106"/>
      <c r="AS96" s="106"/>
      <c r="AT96" s="106"/>
      <c r="AU96" s="106"/>
      <c r="AV96" s="106"/>
      <c r="AW96" s="106"/>
      <c r="AX96" s="106"/>
      <c r="AY96" s="106"/>
      <c r="AZ96" s="107"/>
      <c r="BA96" s="107"/>
      <c r="BB96" s="107"/>
      <c r="BC96" s="107"/>
      <c r="BD96" s="107"/>
      <c r="BE96" s="100"/>
      <c r="BF96" s="100"/>
      <c r="BG96" s="100"/>
      <c r="BH96" s="100"/>
      <c r="BI96" s="100"/>
      <c r="BJ96" s="100"/>
      <c r="BK96" s="100"/>
      <c r="BL96" s="100"/>
      <c r="BM96" s="100"/>
      <c r="BN96" s="100"/>
      <c r="BO96" s="100"/>
      <c r="BP96" s="100"/>
      <c r="BQ96" s="97">
        <v>90</v>
      </c>
      <c r="BR96" s="102"/>
      <c r="BS96" s="920"/>
      <c r="BT96" s="921"/>
      <c r="BU96" s="921"/>
      <c r="BV96" s="921"/>
      <c r="BW96" s="921"/>
      <c r="BX96" s="921"/>
      <c r="BY96" s="921"/>
      <c r="BZ96" s="921"/>
      <c r="CA96" s="921"/>
      <c r="CB96" s="921"/>
      <c r="CC96" s="921"/>
      <c r="CD96" s="921"/>
      <c r="CE96" s="921"/>
      <c r="CF96" s="921"/>
      <c r="CG96" s="930"/>
      <c r="CH96" s="931"/>
      <c r="CI96" s="932"/>
      <c r="CJ96" s="932"/>
      <c r="CK96" s="932"/>
      <c r="CL96" s="933"/>
      <c r="CM96" s="931"/>
      <c r="CN96" s="932"/>
      <c r="CO96" s="932"/>
      <c r="CP96" s="932"/>
      <c r="CQ96" s="933"/>
      <c r="CR96" s="931"/>
      <c r="CS96" s="932"/>
      <c r="CT96" s="932"/>
      <c r="CU96" s="932"/>
      <c r="CV96" s="933"/>
      <c r="CW96" s="931"/>
      <c r="CX96" s="932"/>
      <c r="CY96" s="932"/>
      <c r="CZ96" s="932"/>
      <c r="DA96" s="933"/>
      <c r="DB96" s="931"/>
      <c r="DC96" s="932"/>
      <c r="DD96" s="932"/>
      <c r="DE96" s="932"/>
      <c r="DF96" s="933"/>
      <c r="DG96" s="931"/>
      <c r="DH96" s="932"/>
      <c r="DI96" s="932"/>
      <c r="DJ96" s="932"/>
      <c r="DK96" s="933"/>
      <c r="DL96" s="931"/>
      <c r="DM96" s="932"/>
      <c r="DN96" s="932"/>
      <c r="DO96" s="932"/>
      <c r="DP96" s="933"/>
      <c r="DQ96" s="931"/>
      <c r="DR96" s="932"/>
      <c r="DS96" s="932"/>
      <c r="DT96" s="932"/>
      <c r="DU96" s="933"/>
      <c r="DV96" s="920"/>
      <c r="DW96" s="921"/>
      <c r="DX96" s="921"/>
      <c r="DY96" s="921"/>
      <c r="DZ96" s="922"/>
      <c r="EA96" s="89"/>
    </row>
    <row r="97" spans="1:131" ht="26.25" hidden="1" customHeight="1" x14ac:dyDescent="0.2">
      <c r="A97" s="104"/>
      <c r="B97" s="105"/>
      <c r="C97" s="105"/>
      <c r="D97" s="105"/>
      <c r="E97" s="105"/>
      <c r="F97" s="105"/>
      <c r="G97" s="105"/>
      <c r="H97" s="105"/>
      <c r="I97" s="105"/>
      <c r="J97" s="105"/>
      <c r="K97" s="105"/>
      <c r="L97" s="105"/>
      <c r="M97" s="105"/>
      <c r="N97" s="105"/>
      <c r="O97" s="105"/>
      <c r="P97" s="105"/>
      <c r="Q97" s="106"/>
      <c r="R97" s="106"/>
      <c r="S97" s="106"/>
      <c r="T97" s="106"/>
      <c r="U97" s="106"/>
      <c r="V97" s="106"/>
      <c r="W97" s="106"/>
      <c r="X97" s="106"/>
      <c r="Y97" s="106"/>
      <c r="Z97" s="106"/>
      <c r="AA97" s="106"/>
      <c r="AB97" s="106"/>
      <c r="AC97" s="106"/>
      <c r="AD97" s="106"/>
      <c r="AE97" s="106"/>
      <c r="AF97" s="106"/>
      <c r="AG97" s="106"/>
      <c r="AH97" s="106"/>
      <c r="AI97" s="106"/>
      <c r="AJ97" s="106"/>
      <c r="AK97" s="106"/>
      <c r="AL97" s="106"/>
      <c r="AM97" s="106"/>
      <c r="AN97" s="106"/>
      <c r="AO97" s="106"/>
      <c r="AP97" s="106"/>
      <c r="AQ97" s="106"/>
      <c r="AR97" s="106"/>
      <c r="AS97" s="106"/>
      <c r="AT97" s="106"/>
      <c r="AU97" s="106"/>
      <c r="AV97" s="106"/>
      <c r="AW97" s="106"/>
      <c r="AX97" s="106"/>
      <c r="AY97" s="106"/>
      <c r="AZ97" s="107"/>
      <c r="BA97" s="107"/>
      <c r="BB97" s="107"/>
      <c r="BC97" s="107"/>
      <c r="BD97" s="107"/>
      <c r="BE97" s="100"/>
      <c r="BF97" s="100"/>
      <c r="BG97" s="100"/>
      <c r="BH97" s="100"/>
      <c r="BI97" s="100"/>
      <c r="BJ97" s="100"/>
      <c r="BK97" s="100"/>
      <c r="BL97" s="100"/>
      <c r="BM97" s="100"/>
      <c r="BN97" s="100"/>
      <c r="BO97" s="100"/>
      <c r="BP97" s="100"/>
      <c r="BQ97" s="97">
        <v>91</v>
      </c>
      <c r="BR97" s="102"/>
      <c r="BS97" s="920"/>
      <c r="BT97" s="921"/>
      <c r="BU97" s="921"/>
      <c r="BV97" s="921"/>
      <c r="BW97" s="921"/>
      <c r="BX97" s="921"/>
      <c r="BY97" s="921"/>
      <c r="BZ97" s="921"/>
      <c r="CA97" s="921"/>
      <c r="CB97" s="921"/>
      <c r="CC97" s="921"/>
      <c r="CD97" s="921"/>
      <c r="CE97" s="921"/>
      <c r="CF97" s="921"/>
      <c r="CG97" s="930"/>
      <c r="CH97" s="931"/>
      <c r="CI97" s="932"/>
      <c r="CJ97" s="932"/>
      <c r="CK97" s="932"/>
      <c r="CL97" s="933"/>
      <c r="CM97" s="931"/>
      <c r="CN97" s="932"/>
      <c r="CO97" s="932"/>
      <c r="CP97" s="932"/>
      <c r="CQ97" s="933"/>
      <c r="CR97" s="931"/>
      <c r="CS97" s="932"/>
      <c r="CT97" s="932"/>
      <c r="CU97" s="932"/>
      <c r="CV97" s="933"/>
      <c r="CW97" s="931"/>
      <c r="CX97" s="932"/>
      <c r="CY97" s="932"/>
      <c r="CZ97" s="932"/>
      <c r="DA97" s="933"/>
      <c r="DB97" s="931"/>
      <c r="DC97" s="932"/>
      <c r="DD97" s="932"/>
      <c r="DE97" s="932"/>
      <c r="DF97" s="933"/>
      <c r="DG97" s="931"/>
      <c r="DH97" s="932"/>
      <c r="DI97" s="932"/>
      <c r="DJ97" s="932"/>
      <c r="DK97" s="933"/>
      <c r="DL97" s="931"/>
      <c r="DM97" s="932"/>
      <c r="DN97" s="932"/>
      <c r="DO97" s="932"/>
      <c r="DP97" s="933"/>
      <c r="DQ97" s="931"/>
      <c r="DR97" s="932"/>
      <c r="DS97" s="932"/>
      <c r="DT97" s="932"/>
      <c r="DU97" s="933"/>
      <c r="DV97" s="920"/>
      <c r="DW97" s="921"/>
      <c r="DX97" s="921"/>
      <c r="DY97" s="921"/>
      <c r="DZ97" s="922"/>
      <c r="EA97" s="89"/>
    </row>
    <row r="98" spans="1:131" ht="26.25" hidden="1" customHeight="1" x14ac:dyDescent="0.2">
      <c r="A98" s="104"/>
      <c r="B98" s="105"/>
      <c r="C98" s="105"/>
      <c r="D98" s="105"/>
      <c r="E98" s="105"/>
      <c r="F98" s="105"/>
      <c r="G98" s="105"/>
      <c r="H98" s="105"/>
      <c r="I98" s="105"/>
      <c r="J98" s="105"/>
      <c r="K98" s="105"/>
      <c r="L98" s="105"/>
      <c r="M98" s="105"/>
      <c r="N98" s="105"/>
      <c r="O98" s="105"/>
      <c r="P98" s="105"/>
      <c r="Q98" s="106"/>
      <c r="R98" s="106"/>
      <c r="S98" s="106"/>
      <c r="T98" s="106"/>
      <c r="U98" s="106"/>
      <c r="V98" s="106"/>
      <c r="W98" s="106"/>
      <c r="X98" s="106"/>
      <c r="Y98" s="106"/>
      <c r="Z98" s="106"/>
      <c r="AA98" s="106"/>
      <c r="AB98" s="106"/>
      <c r="AC98" s="106"/>
      <c r="AD98" s="106"/>
      <c r="AE98" s="106"/>
      <c r="AF98" s="106"/>
      <c r="AG98" s="106"/>
      <c r="AH98" s="106"/>
      <c r="AI98" s="106"/>
      <c r="AJ98" s="106"/>
      <c r="AK98" s="106"/>
      <c r="AL98" s="106"/>
      <c r="AM98" s="106"/>
      <c r="AN98" s="106"/>
      <c r="AO98" s="106"/>
      <c r="AP98" s="106"/>
      <c r="AQ98" s="106"/>
      <c r="AR98" s="106"/>
      <c r="AS98" s="106"/>
      <c r="AT98" s="106"/>
      <c r="AU98" s="106"/>
      <c r="AV98" s="106"/>
      <c r="AW98" s="106"/>
      <c r="AX98" s="106"/>
      <c r="AY98" s="106"/>
      <c r="AZ98" s="107"/>
      <c r="BA98" s="107"/>
      <c r="BB98" s="107"/>
      <c r="BC98" s="107"/>
      <c r="BD98" s="107"/>
      <c r="BE98" s="100"/>
      <c r="BF98" s="100"/>
      <c r="BG98" s="100"/>
      <c r="BH98" s="100"/>
      <c r="BI98" s="100"/>
      <c r="BJ98" s="100"/>
      <c r="BK98" s="100"/>
      <c r="BL98" s="100"/>
      <c r="BM98" s="100"/>
      <c r="BN98" s="100"/>
      <c r="BO98" s="100"/>
      <c r="BP98" s="100"/>
      <c r="BQ98" s="97">
        <v>92</v>
      </c>
      <c r="BR98" s="102"/>
      <c r="BS98" s="920"/>
      <c r="BT98" s="921"/>
      <c r="BU98" s="921"/>
      <c r="BV98" s="921"/>
      <c r="BW98" s="921"/>
      <c r="BX98" s="921"/>
      <c r="BY98" s="921"/>
      <c r="BZ98" s="921"/>
      <c r="CA98" s="921"/>
      <c r="CB98" s="921"/>
      <c r="CC98" s="921"/>
      <c r="CD98" s="921"/>
      <c r="CE98" s="921"/>
      <c r="CF98" s="921"/>
      <c r="CG98" s="930"/>
      <c r="CH98" s="931"/>
      <c r="CI98" s="932"/>
      <c r="CJ98" s="932"/>
      <c r="CK98" s="932"/>
      <c r="CL98" s="933"/>
      <c r="CM98" s="931"/>
      <c r="CN98" s="932"/>
      <c r="CO98" s="932"/>
      <c r="CP98" s="932"/>
      <c r="CQ98" s="933"/>
      <c r="CR98" s="931"/>
      <c r="CS98" s="932"/>
      <c r="CT98" s="932"/>
      <c r="CU98" s="932"/>
      <c r="CV98" s="933"/>
      <c r="CW98" s="931"/>
      <c r="CX98" s="932"/>
      <c r="CY98" s="932"/>
      <c r="CZ98" s="932"/>
      <c r="DA98" s="933"/>
      <c r="DB98" s="931"/>
      <c r="DC98" s="932"/>
      <c r="DD98" s="932"/>
      <c r="DE98" s="932"/>
      <c r="DF98" s="933"/>
      <c r="DG98" s="931"/>
      <c r="DH98" s="932"/>
      <c r="DI98" s="932"/>
      <c r="DJ98" s="932"/>
      <c r="DK98" s="933"/>
      <c r="DL98" s="931"/>
      <c r="DM98" s="932"/>
      <c r="DN98" s="932"/>
      <c r="DO98" s="932"/>
      <c r="DP98" s="933"/>
      <c r="DQ98" s="931"/>
      <c r="DR98" s="932"/>
      <c r="DS98" s="932"/>
      <c r="DT98" s="932"/>
      <c r="DU98" s="933"/>
      <c r="DV98" s="920"/>
      <c r="DW98" s="921"/>
      <c r="DX98" s="921"/>
      <c r="DY98" s="921"/>
      <c r="DZ98" s="922"/>
      <c r="EA98" s="89"/>
    </row>
    <row r="99" spans="1:131" ht="26.25" hidden="1" customHeight="1" x14ac:dyDescent="0.2">
      <c r="A99" s="104"/>
      <c r="B99" s="105"/>
      <c r="C99" s="105"/>
      <c r="D99" s="105"/>
      <c r="E99" s="105"/>
      <c r="F99" s="105"/>
      <c r="G99" s="105"/>
      <c r="H99" s="105"/>
      <c r="I99" s="105"/>
      <c r="J99" s="105"/>
      <c r="K99" s="105"/>
      <c r="L99" s="105"/>
      <c r="M99" s="105"/>
      <c r="N99" s="105"/>
      <c r="O99" s="105"/>
      <c r="P99" s="105"/>
      <c r="Q99" s="106"/>
      <c r="R99" s="106"/>
      <c r="S99" s="106"/>
      <c r="T99" s="106"/>
      <c r="U99" s="106"/>
      <c r="V99" s="106"/>
      <c r="W99" s="106"/>
      <c r="X99" s="106"/>
      <c r="Y99" s="106"/>
      <c r="Z99" s="106"/>
      <c r="AA99" s="106"/>
      <c r="AB99" s="106"/>
      <c r="AC99" s="106"/>
      <c r="AD99" s="106"/>
      <c r="AE99" s="106"/>
      <c r="AF99" s="106"/>
      <c r="AG99" s="106"/>
      <c r="AH99" s="106"/>
      <c r="AI99" s="106"/>
      <c r="AJ99" s="106"/>
      <c r="AK99" s="106"/>
      <c r="AL99" s="106"/>
      <c r="AM99" s="106"/>
      <c r="AN99" s="106"/>
      <c r="AO99" s="106"/>
      <c r="AP99" s="106"/>
      <c r="AQ99" s="106"/>
      <c r="AR99" s="106"/>
      <c r="AS99" s="106"/>
      <c r="AT99" s="106"/>
      <c r="AU99" s="106"/>
      <c r="AV99" s="106"/>
      <c r="AW99" s="106"/>
      <c r="AX99" s="106"/>
      <c r="AY99" s="106"/>
      <c r="AZ99" s="107"/>
      <c r="BA99" s="107"/>
      <c r="BB99" s="107"/>
      <c r="BC99" s="107"/>
      <c r="BD99" s="107"/>
      <c r="BE99" s="100"/>
      <c r="BF99" s="100"/>
      <c r="BG99" s="100"/>
      <c r="BH99" s="100"/>
      <c r="BI99" s="100"/>
      <c r="BJ99" s="100"/>
      <c r="BK99" s="100"/>
      <c r="BL99" s="100"/>
      <c r="BM99" s="100"/>
      <c r="BN99" s="100"/>
      <c r="BO99" s="100"/>
      <c r="BP99" s="100"/>
      <c r="BQ99" s="97">
        <v>93</v>
      </c>
      <c r="BR99" s="102"/>
      <c r="BS99" s="920"/>
      <c r="BT99" s="921"/>
      <c r="BU99" s="921"/>
      <c r="BV99" s="921"/>
      <c r="BW99" s="921"/>
      <c r="BX99" s="921"/>
      <c r="BY99" s="921"/>
      <c r="BZ99" s="921"/>
      <c r="CA99" s="921"/>
      <c r="CB99" s="921"/>
      <c r="CC99" s="921"/>
      <c r="CD99" s="921"/>
      <c r="CE99" s="921"/>
      <c r="CF99" s="921"/>
      <c r="CG99" s="930"/>
      <c r="CH99" s="931"/>
      <c r="CI99" s="932"/>
      <c r="CJ99" s="932"/>
      <c r="CK99" s="932"/>
      <c r="CL99" s="933"/>
      <c r="CM99" s="931"/>
      <c r="CN99" s="932"/>
      <c r="CO99" s="932"/>
      <c r="CP99" s="932"/>
      <c r="CQ99" s="933"/>
      <c r="CR99" s="931"/>
      <c r="CS99" s="932"/>
      <c r="CT99" s="932"/>
      <c r="CU99" s="932"/>
      <c r="CV99" s="933"/>
      <c r="CW99" s="931"/>
      <c r="CX99" s="932"/>
      <c r="CY99" s="932"/>
      <c r="CZ99" s="932"/>
      <c r="DA99" s="933"/>
      <c r="DB99" s="931"/>
      <c r="DC99" s="932"/>
      <c r="DD99" s="932"/>
      <c r="DE99" s="932"/>
      <c r="DF99" s="933"/>
      <c r="DG99" s="931"/>
      <c r="DH99" s="932"/>
      <c r="DI99" s="932"/>
      <c r="DJ99" s="932"/>
      <c r="DK99" s="933"/>
      <c r="DL99" s="931"/>
      <c r="DM99" s="932"/>
      <c r="DN99" s="932"/>
      <c r="DO99" s="932"/>
      <c r="DP99" s="933"/>
      <c r="DQ99" s="931"/>
      <c r="DR99" s="932"/>
      <c r="DS99" s="932"/>
      <c r="DT99" s="932"/>
      <c r="DU99" s="933"/>
      <c r="DV99" s="920"/>
      <c r="DW99" s="921"/>
      <c r="DX99" s="921"/>
      <c r="DY99" s="921"/>
      <c r="DZ99" s="922"/>
      <c r="EA99" s="89"/>
    </row>
    <row r="100" spans="1:131" ht="26.25" hidden="1" customHeight="1" x14ac:dyDescent="0.2">
      <c r="A100" s="104"/>
      <c r="B100" s="105"/>
      <c r="C100" s="105"/>
      <c r="D100" s="105"/>
      <c r="E100" s="105"/>
      <c r="F100" s="105"/>
      <c r="G100" s="105"/>
      <c r="H100" s="105"/>
      <c r="I100" s="105"/>
      <c r="J100" s="105"/>
      <c r="K100" s="105"/>
      <c r="L100" s="105"/>
      <c r="M100" s="105"/>
      <c r="N100" s="105"/>
      <c r="O100" s="105"/>
      <c r="P100" s="105"/>
      <c r="Q100" s="106"/>
      <c r="R100" s="106"/>
      <c r="S100" s="106"/>
      <c r="T100" s="106"/>
      <c r="U100" s="106"/>
      <c r="V100" s="106"/>
      <c r="W100" s="106"/>
      <c r="X100" s="106"/>
      <c r="Y100" s="106"/>
      <c r="Z100" s="106"/>
      <c r="AA100" s="106"/>
      <c r="AB100" s="106"/>
      <c r="AC100" s="106"/>
      <c r="AD100" s="106"/>
      <c r="AE100" s="106"/>
      <c r="AF100" s="106"/>
      <c r="AG100" s="106"/>
      <c r="AH100" s="106"/>
      <c r="AI100" s="106"/>
      <c r="AJ100" s="106"/>
      <c r="AK100" s="106"/>
      <c r="AL100" s="106"/>
      <c r="AM100" s="106"/>
      <c r="AN100" s="106"/>
      <c r="AO100" s="106"/>
      <c r="AP100" s="106"/>
      <c r="AQ100" s="106"/>
      <c r="AR100" s="106"/>
      <c r="AS100" s="106"/>
      <c r="AT100" s="106"/>
      <c r="AU100" s="106"/>
      <c r="AV100" s="106"/>
      <c r="AW100" s="106"/>
      <c r="AX100" s="106"/>
      <c r="AY100" s="106"/>
      <c r="AZ100" s="107"/>
      <c r="BA100" s="107"/>
      <c r="BB100" s="107"/>
      <c r="BC100" s="107"/>
      <c r="BD100" s="107"/>
      <c r="BE100" s="100"/>
      <c r="BF100" s="100"/>
      <c r="BG100" s="100"/>
      <c r="BH100" s="100"/>
      <c r="BI100" s="100"/>
      <c r="BJ100" s="100"/>
      <c r="BK100" s="100"/>
      <c r="BL100" s="100"/>
      <c r="BM100" s="100"/>
      <c r="BN100" s="100"/>
      <c r="BO100" s="100"/>
      <c r="BP100" s="100"/>
      <c r="BQ100" s="97">
        <v>94</v>
      </c>
      <c r="BR100" s="102"/>
      <c r="BS100" s="920"/>
      <c r="BT100" s="921"/>
      <c r="BU100" s="921"/>
      <c r="BV100" s="921"/>
      <c r="BW100" s="921"/>
      <c r="BX100" s="921"/>
      <c r="BY100" s="921"/>
      <c r="BZ100" s="921"/>
      <c r="CA100" s="921"/>
      <c r="CB100" s="921"/>
      <c r="CC100" s="921"/>
      <c r="CD100" s="921"/>
      <c r="CE100" s="921"/>
      <c r="CF100" s="921"/>
      <c r="CG100" s="930"/>
      <c r="CH100" s="931"/>
      <c r="CI100" s="932"/>
      <c r="CJ100" s="932"/>
      <c r="CK100" s="932"/>
      <c r="CL100" s="933"/>
      <c r="CM100" s="931"/>
      <c r="CN100" s="932"/>
      <c r="CO100" s="932"/>
      <c r="CP100" s="932"/>
      <c r="CQ100" s="933"/>
      <c r="CR100" s="931"/>
      <c r="CS100" s="932"/>
      <c r="CT100" s="932"/>
      <c r="CU100" s="932"/>
      <c r="CV100" s="933"/>
      <c r="CW100" s="931"/>
      <c r="CX100" s="932"/>
      <c r="CY100" s="932"/>
      <c r="CZ100" s="932"/>
      <c r="DA100" s="933"/>
      <c r="DB100" s="931"/>
      <c r="DC100" s="932"/>
      <c r="DD100" s="932"/>
      <c r="DE100" s="932"/>
      <c r="DF100" s="933"/>
      <c r="DG100" s="931"/>
      <c r="DH100" s="932"/>
      <c r="DI100" s="932"/>
      <c r="DJ100" s="932"/>
      <c r="DK100" s="933"/>
      <c r="DL100" s="931"/>
      <c r="DM100" s="932"/>
      <c r="DN100" s="932"/>
      <c r="DO100" s="932"/>
      <c r="DP100" s="933"/>
      <c r="DQ100" s="931"/>
      <c r="DR100" s="932"/>
      <c r="DS100" s="932"/>
      <c r="DT100" s="932"/>
      <c r="DU100" s="933"/>
      <c r="DV100" s="920"/>
      <c r="DW100" s="921"/>
      <c r="DX100" s="921"/>
      <c r="DY100" s="921"/>
      <c r="DZ100" s="922"/>
      <c r="EA100" s="89"/>
    </row>
    <row r="101" spans="1:131" ht="26.25" hidden="1" customHeight="1" x14ac:dyDescent="0.2">
      <c r="A101" s="104"/>
      <c r="B101" s="105"/>
      <c r="C101" s="105"/>
      <c r="D101" s="105"/>
      <c r="E101" s="105"/>
      <c r="F101" s="105"/>
      <c r="G101" s="105"/>
      <c r="H101" s="105"/>
      <c r="I101" s="105"/>
      <c r="J101" s="105"/>
      <c r="K101" s="105"/>
      <c r="L101" s="105"/>
      <c r="M101" s="105"/>
      <c r="N101" s="105"/>
      <c r="O101" s="105"/>
      <c r="P101" s="105"/>
      <c r="Q101" s="106"/>
      <c r="R101" s="106"/>
      <c r="S101" s="106"/>
      <c r="T101" s="106"/>
      <c r="U101" s="106"/>
      <c r="V101" s="106"/>
      <c r="W101" s="106"/>
      <c r="X101" s="106"/>
      <c r="Y101" s="106"/>
      <c r="Z101" s="106"/>
      <c r="AA101" s="106"/>
      <c r="AB101" s="106"/>
      <c r="AC101" s="106"/>
      <c r="AD101" s="106"/>
      <c r="AE101" s="106"/>
      <c r="AF101" s="106"/>
      <c r="AG101" s="106"/>
      <c r="AH101" s="106"/>
      <c r="AI101" s="106"/>
      <c r="AJ101" s="106"/>
      <c r="AK101" s="106"/>
      <c r="AL101" s="106"/>
      <c r="AM101" s="106"/>
      <c r="AN101" s="106"/>
      <c r="AO101" s="106"/>
      <c r="AP101" s="106"/>
      <c r="AQ101" s="106"/>
      <c r="AR101" s="106"/>
      <c r="AS101" s="106"/>
      <c r="AT101" s="106"/>
      <c r="AU101" s="106"/>
      <c r="AV101" s="106"/>
      <c r="AW101" s="106"/>
      <c r="AX101" s="106"/>
      <c r="AY101" s="106"/>
      <c r="AZ101" s="107"/>
      <c r="BA101" s="107"/>
      <c r="BB101" s="107"/>
      <c r="BC101" s="107"/>
      <c r="BD101" s="107"/>
      <c r="BE101" s="100"/>
      <c r="BF101" s="100"/>
      <c r="BG101" s="100"/>
      <c r="BH101" s="100"/>
      <c r="BI101" s="100"/>
      <c r="BJ101" s="100"/>
      <c r="BK101" s="100"/>
      <c r="BL101" s="100"/>
      <c r="BM101" s="100"/>
      <c r="BN101" s="100"/>
      <c r="BO101" s="100"/>
      <c r="BP101" s="100"/>
      <c r="BQ101" s="97">
        <v>95</v>
      </c>
      <c r="BR101" s="102"/>
      <c r="BS101" s="920"/>
      <c r="BT101" s="921"/>
      <c r="BU101" s="921"/>
      <c r="BV101" s="921"/>
      <c r="BW101" s="921"/>
      <c r="BX101" s="921"/>
      <c r="BY101" s="921"/>
      <c r="BZ101" s="921"/>
      <c r="CA101" s="921"/>
      <c r="CB101" s="921"/>
      <c r="CC101" s="921"/>
      <c r="CD101" s="921"/>
      <c r="CE101" s="921"/>
      <c r="CF101" s="921"/>
      <c r="CG101" s="930"/>
      <c r="CH101" s="931"/>
      <c r="CI101" s="932"/>
      <c r="CJ101" s="932"/>
      <c r="CK101" s="932"/>
      <c r="CL101" s="933"/>
      <c r="CM101" s="931"/>
      <c r="CN101" s="932"/>
      <c r="CO101" s="932"/>
      <c r="CP101" s="932"/>
      <c r="CQ101" s="933"/>
      <c r="CR101" s="931"/>
      <c r="CS101" s="932"/>
      <c r="CT101" s="932"/>
      <c r="CU101" s="932"/>
      <c r="CV101" s="933"/>
      <c r="CW101" s="931"/>
      <c r="CX101" s="932"/>
      <c r="CY101" s="932"/>
      <c r="CZ101" s="932"/>
      <c r="DA101" s="933"/>
      <c r="DB101" s="931"/>
      <c r="DC101" s="932"/>
      <c r="DD101" s="932"/>
      <c r="DE101" s="932"/>
      <c r="DF101" s="933"/>
      <c r="DG101" s="931"/>
      <c r="DH101" s="932"/>
      <c r="DI101" s="932"/>
      <c r="DJ101" s="932"/>
      <c r="DK101" s="933"/>
      <c r="DL101" s="931"/>
      <c r="DM101" s="932"/>
      <c r="DN101" s="932"/>
      <c r="DO101" s="932"/>
      <c r="DP101" s="933"/>
      <c r="DQ101" s="931"/>
      <c r="DR101" s="932"/>
      <c r="DS101" s="932"/>
      <c r="DT101" s="932"/>
      <c r="DU101" s="933"/>
      <c r="DV101" s="920"/>
      <c r="DW101" s="921"/>
      <c r="DX101" s="921"/>
      <c r="DY101" s="921"/>
      <c r="DZ101" s="922"/>
      <c r="EA101" s="89"/>
    </row>
    <row r="102" spans="1:131" ht="26.25" customHeight="1" thickBot="1" x14ac:dyDescent="0.25">
      <c r="A102" s="104"/>
      <c r="B102" s="105"/>
      <c r="C102" s="105"/>
      <c r="D102" s="105"/>
      <c r="E102" s="105"/>
      <c r="F102" s="105"/>
      <c r="G102" s="105"/>
      <c r="H102" s="105"/>
      <c r="I102" s="105"/>
      <c r="J102" s="105"/>
      <c r="K102" s="105"/>
      <c r="L102" s="105"/>
      <c r="M102" s="105"/>
      <c r="N102" s="105"/>
      <c r="O102" s="105"/>
      <c r="P102" s="105"/>
      <c r="Q102" s="106"/>
      <c r="R102" s="106"/>
      <c r="S102" s="106"/>
      <c r="T102" s="106"/>
      <c r="U102" s="106"/>
      <c r="V102" s="106"/>
      <c r="W102" s="106"/>
      <c r="X102" s="106"/>
      <c r="Y102" s="106"/>
      <c r="Z102" s="106"/>
      <c r="AA102" s="106"/>
      <c r="AB102" s="106"/>
      <c r="AC102" s="106"/>
      <c r="AD102" s="106"/>
      <c r="AE102" s="106"/>
      <c r="AF102" s="106"/>
      <c r="AG102" s="106"/>
      <c r="AH102" s="106"/>
      <c r="AI102" s="106"/>
      <c r="AJ102" s="106"/>
      <c r="AK102" s="106"/>
      <c r="AL102" s="106"/>
      <c r="AM102" s="106"/>
      <c r="AN102" s="106"/>
      <c r="AO102" s="106"/>
      <c r="AP102" s="106"/>
      <c r="AQ102" s="106"/>
      <c r="AR102" s="106"/>
      <c r="AS102" s="106"/>
      <c r="AT102" s="106"/>
      <c r="AU102" s="106"/>
      <c r="AV102" s="106"/>
      <c r="AW102" s="106"/>
      <c r="AX102" s="106"/>
      <c r="AY102" s="106"/>
      <c r="AZ102" s="107"/>
      <c r="BA102" s="107"/>
      <c r="BB102" s="107"/>
      <c r="BC102" s="107"/>
      <c r="BD102" s="107"/>
      <c r="BE102" s="100"/>
      <c r="BF102" s="100"/>
      <c r="BG102" s="100"/>
      <c r="BH102" s="100"/>
      <c r="BI102" s="100"/>
      <c r="BJ102" s="100"/>
      <c r="BK102" s="100"/>
      <c r="BL102" s="100"/>
      <c r="BM102" s="100"/>
      <c r="BN102" s="100"/>
      <c r="BO102" s="100"/>
      <c r="BP102" s="100"/>
      <c r="BQ102" s="99" t="s">
        <v>323</v>
      </c>
      <c r="BR102" s="912" t="s">
        <v>365</v>
      </c>
      <c r="BS102" s="913"/>
      <c r="BT102" s="913"/>
      <c r="BU102" s="913"/>
      <c r="BV102" s="913"/>
      <c r="BW102" s="913"/>
      <c r="BX102" s="913"/>
      <c r="BY102" s="913"/>
      <c r="BZ102" s="913"/>
      <c r="CA102" s="913"/>
      <c r="CB102" s="913"/>
      <c r="CC102" s="913"/>
      <c r="CD102" s="913"/>
      <c r="CE102" s="913"/>
      <c r="CF102" s="913"/>
      <c r="CG102" s="923"/>
      <c r="CH102" s="924"/>
      <c r="CI102" s="925"/>
      <c r="CJ102" s="925"/>
      <c r="CK102" s="925"/>
      <c r="CL102" s="926"/>
      <c r="CM102" s="924"/>
      <c r="CN102" s="925"/>
      <c r="CO102" s="925"/>
      <c r="CP102" s="925"/>
      <c r="CQ102" s="926"/>
      <c r="CR102" s="927"/>
      <c r="CS102" s="928"/>
      <c r="CT102" s="928"/>
      <c r="CU102" s="928"/>
      <c r="CV102" s="929"/>
      <c r="CW102" s="927"/>
      <c r="CX102" s="928"/>
      <c r="CY102" s="928"/>
      <c r="CZ102" s="928"/>
      <c r="DA102" s="929"/>
      <c r="DB102" s="927"/>
      <c r="DC102" s="928"/>
      <c r="DD102" s="928"/>
      <c r="DE102" s="928"/>
      <c r="DF102" s="929"/>
      <c r="DG102" s="927"/>
      <c r="DH102" s="928"/>
      <c r="DI102" s="928"/>
      <c r="DJ102" s="928"/>
      <c r="DK102" s="929"/>
      <c r="DL102" s="927"/>
      <c r="DM102" s="928"/>
      <c r="DN102" s="928"/>
      <c r="DO102" s="928"/>
      <c r="DP102" s="929"/>
      <c r="DQ102" s="927"/>
      <c r="DR102" s="928"/>
      <c r="DS102" s="928"/>
      <c r="DT102" s="928"/>
      <c r="DU102" s="929"/>
      <c r="DV102" s="912"/>
      <c r="DW102" s="913"/>
      <c r="DX102" s="913"/>
      <c r="DY102" s="913"/>
      <c r="DZ102" s="914"/>
      <c r="EA102" s="89"/>
    </row>
    <row r="103" spans="1:131" ht="26.25" customHeight="1" x14ac:dyDescent="0.2">
      <c r="A103" s="104"/>
      <c r="B103" s="105"/>
      <c r="C103" s="105"/>
      <c r="D103" s="105"/>
      <c r="E103" s="105"/>
      <c r="F103" s="105"/>
      <c r="G103" s="105"/>
      <c r="H103" s="105"/>
      <c r="I103" s="105"/>
      <c r="J103" s="105"/>
      <c r="K103" s="105"/>
      <c r="L103" s="105"/>
      <c r="M103" s="105"/>
      <c r="N103" s="105"/>
      <c r="O103" s="105"/>
      <c r="P103" s="105"/>
      <c r="Q103" s="106"/>
      <c r="R103" s="106"/>
      <c r="S103" s="106"/>
      <c r="T103" s="106"/>
      <c r="U103" s="106"/>
      <c r="V103" s="106"/>
      <c r="W103" s="106"/>
      <c r="X103" s="106"/>
      <c r="Y103" s="106"/>
      <c r="Z103" s="106"/>
      <c r="AA103" s="106"/>
      <c r="AB103" s="106"/>
      <c r="AC103" s="106"/>
      <c r="AD103" s="106"/>
      <c r="AE103" s="106"/>
      <c r="AF103" s="106"/>
      <c r="AG103" s="106"/>
      <c r="AH103" s="106"/>
      <c r="AI103" s="106"/>
      <c r="AJ103" s="106"/>
      <c r="AK103" s="106"/>
      <c r="AL103" s="106"/>
      <c r="AM103" s="106"/>
      <c r="AN103" s="106"/>
      <c r="AO103" s="106"/>
      <c r="AP103" s="106"/>
      <c r="AQ103" s="106"/>
      <c r="AR103" s="106"/>
      <c r="AS103" s="106"/>
      <c r="AT103" s="106"/>
      <c r="AU103" s="106"/>
      <c r="AV103" s="106"/>
      <c r="AW103" s="106"/>
      <c r="AX103" s="106"/>
      <c r="AY103" s="106"/>
      <c r="AZ103" s="107"/>
      <c r="BA103" s="107"/>
      <c r="BB103" s="107"/>
      <c r="BC103" s="107"/>
      <c r="BD103" s="107"/>
      <c r="BE103" s="100"/>
      <c r="BF103" s="100"/>
      <c r="BG103" s="100"/>
      <c r="BH103" s="100"/>
      <c r="BI103" s="100"/>
      <c r="BJ103" s="100"/>
      <c r="BK103" s="100"/>
      <c r="BL103" s="100"/>
      <c r="BM103" s="100"/>
      <c r="BN103" s="100"/>
      <c r="BO103" s="100"/>
      <c r="BP103" s="100"/>
      <c r="BQ103" s="915" t="s">
        <v>366</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89"/>
    </row>
    <row r="104" spans="1:131" ht="26.25" customHeight="1" x14ac:dyDescent="0.2">
      <c r="A104" s="104"/>
      <c r="B104" s="105"/>
      <c r="C104" s="105"/>
      <c r="D104" s="105"/>
      <c r="E104" s="105"/>
      <c r="F104" s="105"/>
      <c r="G104" s="105"/>
      <c r="H104" s="105"/>
      <c r="I104" s="105"/>
      <c r="J104" s="105"/>
      <c r="K104" s="105"/>
      <c r="L104" s="105"/>
      <c r="M104" s="105"/>
      <c r="N104" s="105"/>
      <c r="O104" s="105"/>
      <c r="P104" s="105"/>
      <c r="Q104" s="106"/>
      <c r="R104" s="106"/>
      <c r="S104" s="106"/>
      <c r="T104" s="106"/>
      <c r="U104" s="106"/>
      <c r="V104" s="106"/>
      <c r="W104" s="106"/>
      <c r="X104" s="106"/>
      <c r="Y104" s="106"/>
      <c r="Z104" s="106"/>
      <c r="AA104" s="106"/>
      <c r="AB104" s="106"/>
      <c r="AC104" s="106"/>
      <c r="AD104" s="106"/>
      <c r="AE104" s="106"/>
      <c r="AF104" s="106"/>
      <c r="AG104" s="106"/>
      <c r="AH104" s="106"/>
      <c r="AI104" s="106"/>
      <c r="AJ104" s="106"/>
      <c r="AK104" s="106"/>
      <c r="AL104" s="106"/>
      <c r="AM104" s="106"/>
      <c r="AN104" s="106"/>
      <c r="AO104" s="106"/>
      <c r="AP104" s="106"/>
      <c r="AQ104" s="106"/>
      <c r="AR104" s="106"/>
      <c r="AS104" s="106"/>
      <c r="AT104" s="106"/>
      <c r="AU104" s="106"/>
      <c r="AV104" s="106"/>
      <c r="AW104" s="106"/>
      <c r="AX104" s="106"/>
      <c r="AY104" s="106"/>
      <c r="AZ104" s="107"/>
      <c r="BA104" s="107"/>
      <c r="BB104" s="107"/>
      <c r="BC104" s="107"/>
      <c r="BD104" s="107"/>
      <c r="BE104" s="100"/>
      <c r="BF104" s="100"/>
      <c r="BG104" s="100"/>
      <c r="BH104" s="100"/>
      <c r="BI104" s="100"/>
      <c r="BJ104" s="100"/>
      <c r="BK104" s="100"/>
      <c r="BL104" s="100"/>
      <c r="BM104" s="100"/>
      <c r="BN104" s="100"/>
      <c r="BO104" s="100"/>
      <c r="BP104" s="100"/>
      <c r="BQ104" s="916" t="s">
        <v>367</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89"/>
    </row>
    <row r="105" spans="1:131" ht="11.25" customHeight="1" x14ac:dyDescent="0.2">
      <c r="A105" s="100"/>
      <c r="B105" s="100"/>
      <c r="C105" s="100"/>
      <c r="D105" s="100"/>
      <c r="E105" s="100"/>
      <c r="F105" s="100"/>
      <c r="G105" s="100"/>
      <c r="H105" s="100"/>
      <c r="I105" s="100"/>
      <c r="J105" s="100"/>
      <c r="K105" s="100"/>
      <c r="L105" s="100"/>
      <c r="M105" s="100"/>
      <c r="N105" s="100"/>
      <c r="O105" s="100"/>
      <c r="P105" s="100"/>
      <c r="Q105" s="100"/>
      <c r="R105" s="100"/>
      <c r="S105" s="100"/>
      <c r="T105" s="100"/>
      <c r="U105" s="100"/>
      <c r="V105" s="100"/>
      <c r="W105" s="100"/>
      <c r="X105" s="100"/>
      <c r="Y105" s="100"/>
      <c r="Z105" s="100"/>
      <c r="AA105" s="100"/>
      <c r="AB105" s="100"/>
      <c r="AC105" s="100"/>
      <c r="AD105" s="100"/>
      <c r="AE105" s="100"/>
      <c r="AF105" s="100"/>
      <c r="AG105" s="100"/>
      <c r="AH105" s="100"/>
      <c r="AI105" s="100"/>
      <c r="AJ105" s="100"/>
      <c r="AK105" s="100"/>
      <c r="AL105" s="100"/>
      <c r="AM105" s="100"/>
      <c r="AN105" s="100"/>
      <c r="AO105" s="100"/>
      <c r="AP105" s="100"/>
      <c r="AQ105" s="100"/>
      <c r="AR105" s="100"/>
      <c r="AS105" s="100"/>
      <c r="AT105" s="100"/>
      <c r="AU105" s="100"/>
      <c r="AV105" s="100"/>
      <c r="AW105" s="100"/>
      <c r="AX105" s="100"/>
      <c r="AY105" s="100"/>
      <c r="AZ105" s="100"/>
      <c r="BA105" s="100"/>
      <c r="BB105" s="100"/>
      <c r="BC105" s="100"/>
      <c r="BD105" s="100"/>
      <c r="BE105" s="100"/>
      <c r="BF105" s="100"/>
      <c r="BG105" s="100"/>
      <c r="BH105" s="100"/>
      <c r="BI105" s="100"/>
      <c r="BJ105" s="100"/>
      <c r="BK105" s="100"/>
      <c r="BL105" s="100"/>
      <c r="BM105" s="100"/>
      <c r="BN105" s="100"/>
      <c r="BO105" s="100"/>
      <c r="BP105" s="100"/>
      <c r="BQ105" s="89"/>
      <c r="BR105" s="89"/>
      <c r="BS105" s="89"/>
      <c r="BT105" s="89"/>
      <c r="BU105" s="89"/>
      <c r="BV105" s="89"/>
      <c r="BW105" s="89"/>
      <c r="BX105" s="89"/>
      <c r="BY105" s="89"/>
      <c r="BZ105" s="89"/>
      <c r="CA105" s="89"/>
      <c r="CB105" s="89"/>
      <c r="CC105" s="89"/>
      <c r="CD105" s="89"/>
      <c r="CE105" s="89"/>
      <c r="CF105" s="89"/>
      <c r="CG105" s="89"/>
      <c r="CH105" s="89"/>
      <c r="CI105" s="89"/>
      <c r="CJ105" s="89"/>
      <c r="CK105" s="89"/>
      <c r="CL105" s="89"/>
      <c r="CM105" s="89"/>
      <c r="CN105" s="89"/>
      <c r="CO105" s="89"/>
      <c r="CP105" s="89"/>
      <c r="CQ105" s="89"/>
      <c r="CR105" s="89"/>
      <c r="CS105" s="89"/>
      <c r="CT105" s="89"/>
      <c r="CU105" s="89"/>
      <c r="CV105" s="89"/>
      <c r="CW105" s="89"/>
      <c r="CX105" s="89"/>
      <c r="CY105" s="89"/>
      <c r="CZ105" s="89"/>
      <c r="DA105" s="89"/>
      <c r="DB105" s="89"/>
      <c r="DC105" s="89"/>
      <c r="DD105" s="89"/>
      <c r="DE105" s="89"/>
      <c r="DF105" s="89"/>
      <c r="DG105" s="89"/>
      <c r="DH105" s="89"/>
      <c r="DI105" s="89"/>
      <c r="DJ105" s="89"/>
      <c r="DK105" s="89"/>
      <c r="DL105" s="89"/>
      <c r="DM105" s="89"/>
      <c r="DN105" s="89"/>
      <c r="DO105" s="89"/>
      <c r="DP105" s="89"/>
      <c r="DQ105" s="89"/>
      <c r="DR105" s="89"/>
      <c r="DS105" s="89"/>
      <c r="DT105" s="89"/>
      <c r="DU105" s="89"/>
      <c r="DV105" s="89"/>
      <c r="DW105" s="89"/>
      <c r="DX105" s="89"/>
      <c r="DY105" s="89"/>
      <c r="DZ105" s="89"/>
      <c r="EA105" s="89"/>
    </row>
    <row r="106" spans="1:131" ht="11.25" customHeight="1" x14ac:dyDescent="0.2">
      <c r="A106" s="100"/>
      <c r="B106" s="100"/>
      <c r="C106" s="100"/>
      <c r="D106" s="100"/>
      <c r="E106" s="100"/>
      <c r="F106" s="100"/>
      <c r="G106" s="100"/>
      <c r="H106" s="100"/>
      <c r="I106" s="100"/>
      <c r="J106" s="100"/>
      <c r="K106" s="100"/>
      <c r="L106" s="100"/>
      <c r="M106" s="100"/>
      <c r="N106" s="100"/>
      <c r="O106" s="100"/>
      <c r="P106" s="100"/>
      <c r="Q106" s="100"/>
      <c r="R106" s="100"/>
      <c r="S106" s="100"/>
      <c r="T106" s="100"/>
      <c r="U106" s="100"/>
      <c r="V106" s="100"/>
      <c r="W106" s="100"/>
      <c r="X106" s="100"/>
      <c r="Y106" s="100"/>
      <c r="Z106" s="100"/>
      <c r="AA106" s="100"/>
      <c r="AB106" s="100"/>
      <c r="AC106" s="100"/>
      <c r="AD106" s="100"/>
      <c r="AE106" s="100"/>
      <c r="AF106" s="100"/>
      <c r="AG106" s="100"/>
      <c r="AH106" s="100"/>
      <c r="AI106" s="100"/>
      <c r="AJ106" s="100"/>
      <c r="AK106" s="100"/>
      <c r="AL106" s="100"/>
      <c r="AM106" s="100"/>
      <c r="AN106" s="100"/>
      <c r="AO106" s="100"/>
      <c r="AP106" s="100"/>
      <c r="AQ106" s="100"/>
      <c r="AR106" s="100"/>
      <c r="AS106" s="100"/>
      <c r="AT106" s="100"/>
      <c r="AU106" s="100"/>
      <c r="AV106" s="100"/>
      <c r="AW106" s="100"/>
      <c r="AX106" s="100"/>
      <c r="AY106" s="100"/>
      <c r="AZ106" s="100"/>
      <c r="BA106" s="100"/>
      <c r="BB106" s="100"/>
      <c r="BC106" s="100"/>
      <c r="BD106" s="100"/>
      <c r="BE106" s="100"/>
      <c r="BF106" s="100"/>
      <c r="BG106" s="100"/>
      <c r="BH106" s="100"/>
      <c r="BI106" s="100"/>
      <c r="BJ106" s="100"/>
      <c r="BK106" s="100"/>
      <c r="BL106" s="100"/>
      <c r="BM106" s="100"/>
      <c r="BN106" s="100"/>
      <c r="BO106" s="100"/>
      <c r="BP106" s="100"/>
      <c r="BQ106" s="89"/>
      <c r="BR106" s="89"/>
      <c r="BS106" s="89"/>
      <c r="BT106" s="89"/>
      <c r="BU106" s="89"/>
      <c r="BV106" s="89"/>
      <c r="BW106" s="89"/>
      <c r="BX106" s="89"/>
      <c r="BY106" s="89"/>
      <c r="BZ106" s="89"/>
      <c r="CA106" s="89"/>
      <c r="CB106" s="89"/>
      <c r="CC106" s="89"/>
      <c r="CD106" s="89"/>
      <c r="CE106" s="89"/>
      <c r="CF106" s="89"/>
      <c r="CG106" s="89"/>
      <c r="CH106" s="89"/>
      <c r="CI106" s="89"/>
      <c r="CJ106" s="89"/>
      <c r="CK106" s="89"/>
      <c r="CL106" s="89"/>
      <c r="CM106" s="89"/>
      <c r="CN106" s="89"/>
      <c r="CO106" s="89"/>
      <c r="CP106" s="89"/>
      <c r="CQ106" s="89"/>
      <c r="CR106" s="89"/>
      <c r="CS106" s="89"/>
      <c r="CT106" s="89"/>
      <c r="CU106" s="89"/>
      <c r="CV106" s="89"/>
      <c r="CW106" s="89"/>
      <c r="CX106" s="89"/>
      <c r="CY106" s="89"/>
      <c r="CZ106" s="89"/>
      <c r="DA106" s="89"/>
      <c r="DB106" s="89"/>
      <c r="DC106" s="89"/>
      <c r="DD106" s="89"/>
      <c r="DE106" s="89"/>
      <c r="DF106" s="89"/>
      <c r="DG106" s="89"/>
      <c r="DH106" s="89"/>
      <c r="DI106" s="89"/>
      <c r="DJ106" s="89"/>
      <c r="DK106" s="89"/>
      <c r="DL106" s="89"/>
      <c r="DM106" s="89"/>
      <c r="DN106" s="89"/>
      <c r="DO106" s="89"/>
      <c r="DP106" s="89"/>
      <c r="DQ106" s="89"/>
      <c r="DR106" s="89"/>
      <c r="DS106" s="89"/>
      <c r="DT106" s="89"/>
      <c r="DU106" s="89"/>
      <c r="DV106" s="89"/>
      <c r="DW106" s="89"/>
      <c r="DX106" s="89"/>
      <c r="DY106" s="89"/>
      <c r="DZ106" s="89"/>
      <c r="EA106" s="89"/>
    </row>
    <row r="107" spans="1:131" s="89" customFormat="1" ht="26.25" customHeight="1" thickBot="1" x14ac:dyDescent="0.25">
      <c r="A107" s="108" t="s">
        <v>368</v>
      </c>
      <c r="B107" s="109"/>
      <c r="C107" s="109"/>
      <c r="D107" s="109"/>
      <c r="E107" s="109"/>
      <c r="F107" s="109"/>
      <c r="G107" s="109"/>
      <c r="H107" s="109"/>
      <c r="I107" s="109"/>
      <c r="J107" s="109"/>
      <c r="K107" s="109"/>
      <c r="L107" s="109"/>
      <c r="M107" s="109"/>
      <c r="N107" s="109"/>
      <c r="O107" s="109"/>
      <c r="P107" s="109"/>
      <c r="Q107" s="109"/>
      <c r="R107" s="109"/>
      <c r="S107" s="109"/>
      <c r="T107" s="109"/>
      <c r="U107" s="109"/>
      <c r="V107" s="109"/>
      <c r="W107" s="109"/>
      <c r="X107" s="109"/>
      <c r="Y107" s="109"/>
      <c r="Z107" s="109"/>
      <c r="AA107" s="109"/>
      <c r="AB107" s="109"/>
      <c r="AC107" s="109"/>
      <c r="AD107" s="109"/>
      <c r="AE107" s="109"/>
      <c r="AF107" s="109"/>
      <c r="AG107" s="109"/>
      <c r="AH107" s="109"/>
      <c r="AI107" s="109"/>
      <c r="AJ107" s="109"/>
      <c r="AK107" s="109"/>
      <c r="AL107" s="109"/>
      <c r="AM107" s="109"/>
      <c r="AN107" s="109"/>
      <c r="AO107" s="109"/>
      <c r="AP107" s="109"/>
      <c r="AQ107" s="109"/>
      <c r="AR107" s="109"/>
      <c r="AS107" s="109"/>
      <c r="AT107" s="109"/>
      <c r="AU107" s="108" t="s">
        <v>369</v>
      </c>
      <c r="AV107" s="109"/>
      <c r="AW107" s="109"/>
      <c r="AX107" s="109"/>
      <c r="AY107" s="109"/>
      <c r="AZ107" s="109"/>
      <c r="BA107" s="109"/>
      <c r="BB107" s="109"/>
      <c r="BC107" s="109"/>
      <c r="BD107" s="109"/>
      <c r="BE107" s="109"/>
      <c r="BF107" s="109"/>
      <c r="BG107" s="109"/>
      <c r="BH107" s="109"/>
      <c r="BI107" s="109"/>
      <c r="BJ107" s="109"/>
      <c r="BK107" s="109"/>
      <c r="BL107" s="109"/>
      <c r="BM107" s="109"/>
      <c r="BN107" s="109"/>
      <c r="BO107" s="109"/>
      <c r="BP107" s="109"/>
      <c r="BQ107" s="109"/>
      <c r="BR107" s="109"/>
      <c r="BS107" s="109"/>
      <c r="BT107" s="109"/>
      <c r="BU107" s="109"/>
      <c r="BV107" s="109"/>
      <c r="BW107" s="109"/>
      <c r="BX107" s="109"/>
      <c r="BY107" s="109"/>
      <c r="BZ107" s="109"/>
      <c r="CA107" s="109"/>
      <c r="CB107" s="109"/>
      <c r="CC107" s="109"/>
      <c r="CD107" s="109"/>
      <c r="CE107" s="109"/>
      <c r="CF107" s="109"/>
      <c r="CG107" s="109"/>
      <c r="CH107" s="109"/>
      <c r="CI107" s="109"/>
      <c r="CJ107" s="109"/>
      <c r="CK107" s="109"/>
      <c r="CL107" s="109"/>
      <c r="CM107" s="109"/>
      <c r="CN107" s="109"/>
      <c r="CO107" s="109"/>
      <c r="CP107" s="109"/>
      <c r="CQ107" s="109"/>
      <c r="CR107" s="109"/>
      <c r="CS107" s="109"/>
      <c r="CT107" s="109"/>
      <c r="CU107" s="109"/>
      <c r="CV107" s="109"/>
      <c r="CW107" s="109"/>
      <c r="CX107" s="109"/>
      <c r="CY107" s="109"/>
      <c r="CZ107" s="109"/>
      <c r="DA107" s="109"/>
      <c r="DB107" s="109"/>
      <c r="DC107" s="109"/>
      <c r="DD107" s="109"/>
      <c r="DE107" s="109"/>
      <c r="DF107" s="109"/>
      <c r="DG107" s="109"/>
      <c r="DH107" s="109"/>
      <c r="DI107" s="109"/>
      <c r="DJ107" s="109"/>
      <c r="DK107" s="109"/>
      <c r="DL107" s="109"/>
      <c r="DM107" s="109"/>
      <c r="DN107" s="109"/>
      <c r="DO107" s="109"/>
      <c r="DP107" s="109"/>
      <c r="DQ107" s="109"/>
      <c r="DR107" s="109"/>
      <c r="DS107" s="109"/>
      <c r="DT107" s="109"/>
      <c r="DU107" s="109"/>
      <c r="DV107" s="109"/>
      <c r="DW107" s="109"/>
      <c r="DX107" s="109"/>
      <c r="DY107" s="109"/>
      <c r="DZ107" s="109"/>
    </row>
    <row r="108" spans="1:131" s="89" customFormat="1" ht="26.25" customHeight="1" x14ac:dyDescent="0.2">
      <c r="A108" s="917" t="s">
        <v>370</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371</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89" customFormat="1" ht="26.25" customHeight="1" x14ac:dyDescent="0.2">
      <c r="A109" s="870" t="s">
        <v>372</v>
      </c>
      <c r="B109" s="871"/>
      <c r="C109" s="871"/>
      <c r="D109" s="871"/>
      <c r="E109" s="871"/>
      <c r="F109" s="871"/>
      <c r="G109" s="871"/>
      <c r="H109" s="871"/>
      <c r="I109" s="871"/>
      <c r="J109" s="871"/>
      <c r="K109" s="871"/>
      <c r="L109" s="871"/>
      <c r="M109" s="871"/>
      <c r="N109" s="871"/>
      <c r="O109" s="871"/>
      <c r="P109" s="871"/>
      <c r="Q109" s="871"/>
      <c r="R109" s="871"/>
      <c r="S109" s="871"/>
      <c r="T109" s="871"/>
      <c r="U109" s="871"/>
      <c r="V109" s="871"/>
      <c r="W109" s="871"/>
      <c r="X109" s="871"/>
      <c r="Y109" s="871"/>
      <c r="Z109" s="872"/>
      <c r="AA109" s="873" t="s">
        <v>373</v>
      </c>
      <c r="AB109" s="871"/>
      <c r="AC109" s="871"/>
      <c r="AD109" s="871"/>
      <c r="AE109" s="872"/>
      <c r="AF109" s="873" t="s">
        <v>374</v>
      </c>
      <c r="AG109" s="871"/>
      <c r="AH109" s="871"/>
      <c r="AI109" s="871"/>
      <c r="AJ109" s="872"/>
      <c r="AK109" s="873" t="s">
        <v>237</v>
      </c>
      <c r="AL109" s="871"/>
      <c r="AM109" s="871"/>
      <c r="AN109" s="871"/>
      <c r="AO109" s="872"/>
      <c r="AP109" s="873" t="s">
        <v>375</v>
      </c>
      <c r="AQ109" s="871"/>
      <c r="AR109" s="871"/>
      <c r="AS109" s="871"/>
      <c r="AT109" s="904"/>
      <c r="AU109" s="870" t="s">
        <v>372</v>
      </c>
      <c r="AV109" s="871"/>
      <c r="AW109" s="871"/>
      <c r="AX109" s="871"/>
      <c r="AY109" s="871"/>
      <c r="AZ109" s="871"/>
      <c r="BA109" s="871"/>
      <c r="BB109" s="871"/>
      <c r="BC109" s="871"/>
      <c r="BD109" s="871"/>
      <c r="BE109" s="871"/>
      <c r="BF109" s="871"/>
      <c r="BG109" s="871"/>
      <c r="BH109" s="871"/>
      <c r="BI109" s="871"/>
      <c r="BJ109" s="871"/>
      <c r="BK109" s="871"/>
      <c r="BL109" s="871"/>
      <c r="BM109" s="871"/>
      <c r="BN109" s="871"/>
      <c r="BO109" s="871"/>
      <c r="BP109" s="872"/>
      <c r="BQ109" s="873" t="s">
        <v>373</v>
      </c>
      <c r="BR109" s="871"/>
      <c r="BS109" s="871"/>
      <c r="BT109" s="871"/>
      <c r="BU109" s="872"/>
      <c r="BV109" s="873" t="s">
        <v>374</v>
      </c>
      <c r="BW109" s="871"/>
      <c r="BX109" s="871"/>
      <c r="BY109" s="871"/>
      <c r="BZ109" s="872"/>
      <c r="CA109" s="873" t="s">
        <v>237</v>
      </c>
      <c r="CB109" s="871"/>
      <c r="CC109" s="871"/>
      <c r="CD109" s="871"/>
      <c r="CE109" s="872"/>
      <c r="CF109" s="911" t="s">
        <v>375</v>
      </c>
      <c r="CG109" s="911"/>
      <c r="CH109" s="911"/>
      <c r="CI109" s="911"/>
      <c r="CJ109" s="911"/>
      <c r="CK109" s="873" t="s">
        <v>376</v>
      </c>
      <c r="CL109" s="871"/>
      <c r="CM109" s="871"/>
      <c r="CN109" s="871"/>
      <c r="CO109" s="871"/>
      <c r="CP109" s="871"/>
      <c r="CQ109" s="871"/>
      <c r="CR109" s="871"/>
      <c r="CS109" s="871"/>
      <c r="CT109" s="871"/>
      <c r="CU109" s="871"/>
      <c r="CV109" s="871"/>
      <c r="CW109" s="871"/>
      <c r="CX109" s="871"/>
      <c r="CY109" s="871"/>
      <c r="CZ109" s="871"/>
      <c r="DA109" s="871"/>
      <c r="DB109" s="871"/>
      <c r="DC109" s="871"/>
      <c r="DD109" s="871"/>
      <c r="DE109" s="871"/>
      <c r="DF109" s="872"/>
      <c r="DG109" s="873" t="s">
        <v>373</v>
      </c>
      <c r="DH109" s="871"/>
      <c r="DI109" s="871"/>
      <c r="DJ109" s="871"/>
      <c r="DK109" s="872"/>
      <c r="DL109" s="873" t="s">
        <v>374</v>
      </c>
      <c r="DM109" s="871"/>
      <c r="DN109" s="871"/>
      <c r="DO109" s="871"/>
      <c r="DP109" s="872"/>
      <c r="DQ109" s="873" t="s">
        <v>237</v>
      </c>
      <c r="DR109" s="871"/>
      <c r="DS109" s="871"/>
      <c r="DT109" s="871"/>
      <c r="DU109" s="872"/>
      <c r="DV109" s="873" t="s">
        <v>375</v>
      </c>
      <c r="DW109" s="871"/>
      <c r="DX109" s="871"/>
      <c r="DY109" s="871"/>
      <c r="DZ109" s="904"/>
    </row>
    <row r="110" spans="1:131" s="89" customFormat="1" ht="26.25" customHeight="1" x14ac:dyDescent="0.2">
      <c r="A110" s="782" t="s">
        <v>377</v>
      </c>
      <c r="B110" s="783"/>
      <c r="C110" s="783"/>
      <c r="D110" s="783"/>
      <c r="E110" s="783"/>
      <c r="F110" s="783"/>
      <c r="G110" s="783"/>
      <c r="H110" s="783"/>
      <c r="I110" s="783"/>
      <c r="J110" s="783"/>
      <c r="K110" s="783"/>
      <c r="L110" s="783"/>
      <c r="M110" s="783"/>
      <c r="N110" s="783"/>
      <c r="O110" s="783"/>
      <c r="P110" s="783"/>
      <c r="Q110" s="783"/>
      <c r="R110" s="783"/>
      <c r="S110" s="783"/>
      <c r="T110" s="783"/>
      <c r="U110" s="783"/>
      <c r="V110" s="783"/>
      <c r="W110" s="783"/>
      <c r="X110" s="783"/>
      <c r="Y110" s="783"/>
      <c r="Z110" s="784"/>
      <c r="AA110" s="863">
        <v>1059635</v>
      </c>
      <c r="AB110" s="864"/>
      <c r="AC110" s="864"/>
      <c r="AD110" s="864"/>
      <c r="AE110" s="865"/>
      <c r="AF110" s="866">
        <v>1155614</v>
      </c>
      <c r="AG110" s="864"/>
      <c r="AH110" s="864"/>
      <c r="AI110" s="864"/>
      <c r="AJ110" s="865"/>
      <c r="AK110" s="866">
        <v>1178634</v>
      </c>
      <c r="AL110" s="864"/>
      <c r="AM110" s="864"/>
      <c r="AN110" s="864"/>
      <c r="AO110" s="865"/>
      <c r="AP110" s="867">
        <v>21</v>
      </c>
      <c r="AQ110" s="868"/>
      <c r="AR110" s="868"/>
      <c r="AS110" s="868"/>
      <c r="AT110" s="869"/>
      <c r="AU110" s="905" t="s">
        <v>378</v>
      </c>
      <c r="AV110" s="906"/>
      <c r="AW110" s="906"/>
      <c r="AX110" s="906"/>
      <c r="AY110" s="906"/>
      <c r="AZ110" s="815" t="s">
        <v>379</v>
      </c>
      <c r="BA110" s="783"/>
      <c r="BB110" s="783"/>
      <c r="BC110" s="783"/>
      <c r="BD110" s="783"/>
      <c r="BE110" s="783"/>
      <c r="BF110" s="783"/>
      <c r="BG110" s="783"/>
      <c r="BH110" s="783"/>
      <c r="BI110" s="783"/>
      <c r="BJ110" s="783"/>
      <c r="BK110" s="783"/>
      <c r="BL110" s="783"/>
      <c r="BM110" s="783"/>
      <c r="BN110" s="783"/>
      <c r="BO110" s="783"/>
      <c r="BP110" s="784"/>
      <c r="BQ110" s="816">
        <v>7783323</v>
      </c>
      <c r="BR110" s="800"/>
      <c r="BS110" s="800"/>
      <c r="BT110" s="800"/>
      <c r="BU110" s="800"/>
      <c r="BV110" s="800">
        <v>7401263</v>
      </c>
      <c r="BW110" s="800"/>
      <c r="BX110" s="800"/>
      <c r="BY110" s="800"/>
      <c r="BZ110" s="800"/>
      <c r="CA110" s="800">
        <v>6915117</v>
      </c>
      <c r="CB110" s="800"/>
      <c r="CC110" s="800"/>
      <c r="CD110" s="800"/>
      <c r="CE110" s="800"/>
      <c r="CF110" s="838">
        <v>123.3</v>
      </c>
      <c r="CG110" s="839"/>
      <c r="CH110" s="839"/>
      <c r="CI110" s="839"/>
      <c r="CJ110" s="839"/>
      <c r="CK110" s="901" t="s">
        <v>380</v>
      </c>
      <c r="CL110" s="858"/>
      <c r="CM110" s="815" t="s">
        <v>381</v>
      </c>
      <c r="CN110" s="783"/>
      <c r="CO110" s="783"/>
      <c r="CP110" s="783"/>
      <c r="CQ110" s="783"/>
      <c r="CR110" s="783"/>
      <c r="CS110" s="783"/>
      <c r="CT110" s="783"/>
      <c r="CU110" s="783"/>
      <c r="CV110" s="783"/>
      <c r="CW110" s="783"/>
      <c r="CX110" s="783"/>
      <c r="CY110" s="783"/>
      <c r="CZ110" s="783"/>
      <c r="DA110" s="783"/>
      <c r="DB110" s="783"/>
      <c r="DC110" s="783"/>
      <c r="DD110" s="783"/>
      <c r="DE110" s="783"/>
      <c r="DF110" s="784"/>
      <c r="DG110" s="816" t="s">
        <v>62</v>
      </c>
      <c r="DH110" s="800"/>
      <c r="DI110" s="800"/>
      <c r="DJ110" s="800"/>
      <c r="DK110" s="800"/>
      <c r="DL110" s="800" t="s">
        <v>62</v>
      </c>
      <c r="DM110" s="800"/>
      <c r="DN110" s="800"/>
      <c r="DO110" s="800"/>
      <c r="DP110" s="800"/>
      <c r="DQ110" s="800" t="s">
        <v>62</v>
      </c>
      <c r="DR110" s="800"/>
      <c r="DS110" s="800"/>
      <c r="DT110" s="800"/>
      <c r="DU110" s="800"/>
      <c r="DV110" s="801" t="s">
        <v>62</v>
      </c>
      <c r="DW110" s="801"/>
      <c r="DX110" s="801"/>
      <c r="DY110" s="801"/>
      <c r="DZ110" s="802"/>
    </row>
    <row r="111" spans="1:131" s="89" customFormat="1" ht="26.25" customHeight="1" x14ac:dyDescent="0.2">
      <c r="A111" s="749" t="s">
        <v>382</v>
      </c>
      <c r="B111" s="750"/>
      <c r="C111" s="750"/>
      <c r="D111" s="750"/>
      <c r="E111" s="750"/>
      <c r="F111" s="750"/>
      <c r="G111" s="750"/>
      <c r="H111" s="750"/>
      <c r="I111" s="750"/>
      <c r="J111" s="750"/>
      <c r="K111" s="750"/>
      <c r="L111" s="750"/>
      <c r="M111" s="750"/>
      <c r="N111" s="750"/>
      <c r="O111" s="750"/>
      <c r="P111" s="750"/>
      <c r="Q111" s="750"/>
      <c r="R111" s="750"/>
      <c r="S111" s="750"/>
      <c r="T111" s="750"/>
      <c r="U111" s="750"/>
      <c r="V111" s="750"/>
      <c r="W111" s="750"/>
      <c r="X111" s="750"/>
      <c r="Y111" s="750"/>
      <c r="Z111" s="900"/>
      <c r="AA111" s="887" t="s">
        <v>62</v>
      </c>
      <c r="AB111" s="888"/>
      <c r="AC111" s="888"/>
      <c r="AD111" s="888"/>
      <c r="AE111" s="889"/>
      <c r="AF111" s="890" t="s">
        <v>62</v>
      </c>
      <c r="AG111" s="888"/>
      <c r="AH111" s="888"/>
      <c r="AI111" s="888"/>
      <c r="AJ111" s="889"/>
      <c r="AK111" s="890" t="s">
        <v>62</v>
      </c>
      <c r="AL111" s="888"/>
      <c r="AM111" s="888"/>
      <c r="AN111" s="888"/>
      <c r="AO111" s="889"/>
      <c r="AP111" s="891" t="s">
        <v>62</v>
      </c>
      <c r="AQ111" s="892"/>
      <c r="AR111" s="892"/>
      <c r="AS111" s="892"/>
      <c r="AT111" s="893"/>
      <c r="AU111" s="907"/>
      <c r="AV111" s="908"/>
      <c r="AW111" s="908"/>
      <c r="AX111" s="908"/>
      <c r="AY111" s="908"/>
      <c r="AZ111" s="790" t="s">
        <v>383</v>
      </c>
      <c r="BA111" s="727"/>
      <c r="BB111" s="727"/>
      <c r="BC111" s="727"/>
      <c r="BD111" s="727"/>
      <c r="BE111" s="727"/>
      <c r="BF111" s="727"/>
      <c r="BG111" s="727"/>
      <c r="BH111" s="727"/>
      <c r="BI111" s="727"/>
      <c r="BJ111" s="727"/>
      <c r="BK111" s="727"/>
      <c r="BL111" s="727"/>
      <c r="BM111" s="727"/>
      <c r="BN111" s="727"/>
      <c r="BO111" s="727"/>
      <c r="BP111" s="728"/>
      <c r="BQ111" s="791">
        <v>1308</v>
      </c>
      <c r="BR111" s="792"/>
      <c r="BS111" s="792"/>
      <c r="BT111" s="792"/>
      <c r="BU111" s="792"/>
      <c r="BV111" s="792">
        <v>1046</v>
      </c>
      <c r="BW111" s="792"/>
      <c r="BX111" s="792"/>
      <c r="BY111" s="792"/>
      <c r="BZ111" s="792"/>
      <c r="CA111" s="792">
        <v>785</v>
      </c>
      <c r="CB111" s="792"/>
      <c r="CC111" s="792"/>
      <c r="CD111" s="792"/>
      <c r="CE111" s="792"/>
      <c r="CF111" s="847">
        <v>0</v>
      </c>
      <c r="CG111" s="848"/>
      <c r="CH111" s="848"/>
      <c r="CI111" s="848"/>
      <c r="CJ111" s="848"/>
      <c r="CK111" s="902"/>
      <c r="CL111" s="860"/>
      <c r="CM111" s="790" t="s">
        <v>384</v>
      </c>
      <c r="CN111" s="727"/>
      <c r="CO111" s="727"/>
      <c r="CP111" s="727"/>
      <c r="CQ111" s="727"/>
      <c r="CR111" s="727"/>
      <c r="CS111" s="727"/>
      <c r="CT111" s="727"/>
      <c r="CU111" s="727"/>
      <c r="CV111" s="727"/>
      <c r="CW111" s="727"/>
      <c r="CX111" s="727"/>
      <c r="CY111" s="727"/>
      <c r="CZ111" s="727"/>
      <c r="DA111" s="727"/>
      <c r="DB111" s="727"/>
      <c r="DC111" s="727"/>
      <c r="DD111" s="727"/>
      <c r="DE111" s="727"/>
      <c r="DF111" s="728"/>
      <c r="DG111" s="791" t="s">
        <v>62</v>
      </c>
      <c r="DH111" s="792"/>
      <c r="DI111" s="792"/>
      <c r="DJ111" s="792"/>
      <c r="DK111" s="792"/>
      <c r="DL111" s="792" t="s">
        <v>62</v>
      </c>
      <c r="DM111" s="792"/>
      <c r="DN111" s="792"/>
      <c r="DO111" s="792"/>
      <c r="DP111" s="792"/>
      <c r="DQ111" s="792" t="s">
        <v>62</v>
      </c>
      <c r="DR111" s="792"/>
      <c r="DS111" s="792"/>
      <c r="DT111" s="792"/>
      <c r="DU111" s="792"/>
      <c r="DV111" s="769" t="s">
        <v>62</v>
      </c>
      <c r="DW111" s="769"/>
      <c r="DX111" s="769"/>
      <c r="DY111" s="769"/>
      <c r="DZ111" s="770"/>
    </row>
    <row r="112" spans="1:131" s="89" customFormat="1" ht="26.25" customHeight="1" x14ac:dyDescent="0.2">
      <c r="A112" s="894" t="s">
        <v>385</v>
      </c>
      <c r="B112" s="895"/>
      <c r="C112" s="727" t="s">
        <v>386</v>
      </c>
      <c r="D112" s="727"/>
      <c r="E112" s="727"/>
      <c r="F112" s="727"/>
      <c r="G112" s="727"/>
      <c r="H112" s="727"/>
      <c r="I112" s="727"/>
      <c r="J112" s="727"/>
      <c r="K112" s="727"/>
      <c r="L112" s="727"/>
      <c r="M112" s="727"/>
      <c r="N112" s="727"/>
      <c r="O112" s="727"/>
      <c r="P112" s="727"/>
      <c r="Q112" s="727"/>
      <c r="R112" s="727"/>
      <c r="S112" s="727"/>
      <c r="T112" s="727"/>
      <c r="U112" s="727"/>
      <c r="V112" s="727"/>
      <c r="W112" s="727"/>
      <c r="X112" s="727"/>
      <c r="Y112" s="727"/>
      <c r="Z112" s="728"/>
      <c r="AA112" s="754" t="s">
        <v>62</v>
      </c>
      <c r="AB112" s="755"/>
      <c r="AC112" s="755"/>
      <c r="AD112" s="755"/>
      <c r="AE112" s="756"/>
      <c r="AF112" s="757" t="s">
        <v>62</v>
      </c>
      <c r="AG112" s="755"/>
      <c r="AH112" s="755"/>
      <c r="AI112" s="755"/>
      <c r="AJ112" s="756"/>
      <c r="AK112" s="757" t="s">
        <v>62</v>
      </c>
      <c r="AL112" s="755"/>
      <c r="AM112" s="755"/>
      <c r="AN112" s="755"/>
      <c r="AO112" s="756"/>
      <c r="AP112" s="796" t="s">
        <v>62</v>
      </c>
      <c r="AQ112" s="797"/>
      <c r="AR112" s="797"/>
      <c r="AS112" s="797"/>
      <c r="AT112" s="798"/>
      <c r="AU112" s="907"/>
      <c r="AV112" s="908"/>
      <c r="AW112" s="908"/>
      <c r="AX112" s="908"/>
      <c r="AY112" s="908"/>
      <c r="AZ112" s="790" t="s">
        <v>387</v>
      </c>
      <c r="BA112" s="727"/>
      <c r="BB112" s="727"/>
      <c r="BC112" s="727"/>
      <c r="BD112" s="727"/>
      <c r="BE112" s="727"/>
      <c r="BF112" s="727"/>
      <c r="BG112" s="727"/>
      <c r="BH112" s="727"/>
      <c r="BI112" s="727"/>
      <c r="BJ112" s="727"/>
      <c r="BK112" s="727"/>
      <c r="BL112" s="727"/>
      <c r="BM112" s="727"/>
      <c r="BN112" s="727"/>
      <c r="BO112" s="727"/>
      <c r="BP112" s="728"/>
      <c r="BQ112" s="791">
        <v>5224888</v>
      </c>
      <c r="BR112" s="792"/>
      <c r="BS112" s="792"/>
      <c r="BT112" s="792"/>
      <c r="BU112" s="792"/>
      <c r="BV112" s="792">
        <v>4892679</v>
      </c>
      <c r="BW112" s="792"/>
      <c r="BX112" s="792"/>
      <c r="BY112" s="792"/>
      <c r="BZ112" s="792"/>
      <c r="CA112" s="792">
        <v>4317029</v>
      </c>
      <c r="CB112" s="792"/>
      <c r="CC112" s="792"/>
      <c r="CD112" s="792"/>
      <c r="CE112" s="792"/>
      <c r="CF112" s="847">
        <v>77</v>
      </c>
      <c r="CG112" s="848"/>
      <c r="CH112" s="848"/>
      <c r="CI112" s="848"/>
      <c r="CJ112" s="848"/>
      <c r="CK112" s="902"/>
      <c r="CL112" s="860"/>
      <c r="CM112" s="790" t="s">
        <v>388</v>
      </c>
      <c r="CN112" s="727"/>
      <c r="CO112" s="727"/>
      <c r="CP112" s="727"/>
      <c r="CQ112" s="727"/>
      <c r="CR112" s="727"/>
      <c r="CS112" s="727"/>
      <c r="CT112" s="727"/>
      <c r="CU112" s="727"/>
      <c r="CV112" s="727"/>
      <c r="CW112" s="727"/>
      <c r="CX112" s="727"/>
      <c r="CY112" s="727"/>
      <c r="CZ112" s="727"/>
      <c r="DA112" s="727"/>
      <c r="DB112" s="727"/>
      <c r="DC112" s="727"/>
      <c r="DD112" s="727"/>
      <c r="DE112" s="727"/>
      <c r="DF112" s="728"/>
      <c r="DG112" s="791" t="s">
        <v>62</v>
      </c>
      <c r="DH112" s="792"/>
      <c r="DI112" s="792"/>
      <c r="DJ112" s="792"/>
      <c r="DK112" s="792"/>
      <c r="DL112" s="792" t="s">
        <v>62</v>
      </c>
      <c r="DM112" s="792"/>
      <c r="DN112" s="792"/>
      <c r="DO112" s="792"/>
      <c r="DP112" s="792"/>
      <c r="DQ112" s="792" t="s">
        <v>62</v>
      </c>
      <c r="DR112" s="792"/>
      <c r="DS112" s="792"/>
      <c r="DT112" s="792"/>
      <c r="DU112" s="792"/>
      <c r="DV112" s="769" t="s">
        <v>62</v>
      </c>
      <c r="DW112" s="769"/>
      <c r="DX112" s="769"/>
      <c r="DY112" s="769"/>
      <c r="DZ112" s="770"/>
    </row>
    <row r="113" spans="1:130" s="89" customFormat="1" ht="26.25" customHeight="1" x14ac:dyDescent="0.2">
      <c r="A113" s="896"/>
      <c r="B113" s="897"/>
      <c r="C113" s="727" t="s">
        <v>389</v>
      </c>
      <c r="D113" s="727"/>
      <c r="E113" s="727"/>
      <c r="F113" s="727"/>
      <c r="G113" s="727"/>
      <c r="H113" s="727"/>
      <c r="I113" s="727"/>
      <c r="J113" s="727"/>
      <c r="K113" s="727"/>
      <c r="L113" s="727"/>
      <c r="M113" s="727"/>
      <c r="N113" s="727"/>
      <c r="O113" s="727"/>
      <c r="P113" s="727"/>
      <c r="Q113" s="727"/>
      <c r="R113" s="727"/>
      <c r="S113" s="727"/>
      <c r="T113" s="727"/>
      <c r="U113" s="727"/>
      <c r="V113" s="727"/>
      <c r="W113" s="727"/>
      <c r="X113" s="727"/>
      <c r="Y113" s="727"/>
      <c r="Z113" s="728"/>
      <c r="AA113" s="887">
        <v>469909</v>
      </c>
      <c r="AB113" s="888"/>
      <c r="AC113" s="888"/>
      <c r="AD113" s="888"/>
      <c r="AE113" s="889"/>
      <c r="AF113" s="890">
        <v>482872</v>
      </c>
      <c r="AG113" s="888"/>
      <c r="AH113" s="888"/>
      <c r="AI113" s="888"/>
      <c r="AJ113" s="889"/>
      <c r="AK113" s="890">
        <v>494590</v>
      </c>
      <c r="AL113" s="888"/>
      <c r="AM113" s="888"/>
      <c r="AN113" s="888"/>
      <c r="AO113" s="889"/>
      <c r="AP113" s="891">
        <v>8.8000000000000007</v>
      </c>
      <c r="AQ113" s="892"/>
      <c r="AR113" s="892"/>
      <c r="AS113" s="892"/>
      <c r="AT113" s="893"/>
      <c r="AU113" s="907"/>
      <c r="AV113" s="908"/>
      <c r="AW113" s="908"/>
      <c r="AX113" s="908"/>
      <c r="AY113" s="908"/>
      <c r="AZ113" s="790" t="s">
        <v>390</v>
      </c>
      <c r="BA113" s="727"/>
      <c r="BB113" s="727"/>
      <c r="BC113" s="727"/>
      <c r="BD113" s="727"/>
      <c r="BE113" s="727"/>
      <c r="BF113" s="727"/>
      <c r="BG113" s="727"/>
      <c r="BH113" s="727"/>
      <c r="BI113" s="727"/>
      <c r="BJ113" s="727"/>
      <c r="BK113" s="727"/>
      <c r="BL113" s="727"/>
      <c r="BM113" s="727"/>
      <c r="BN113" s="727"/>
      <c r="BO113" s="727"/>
      <c r="BP113" s="728"/>
      <c r="BQ113" s="791">
        <v>562143</v>
      </c>
      <c r="BR113" s="792"/>
      <c r="BS113" s="792"/>
      <c r="BT113" s="792"/>
      <c r="BU113" s="792"/>
      <c r="BV113" s="792">
        <v>469526</v>
      </c>
      <c r="BW113" s="792"/>
      <c r="BX113" s="792"/>
      <c r="BY113" s="792"/>
      <c r="BZ113" s="792"/>
      <c r="CA113" s="792">
        <v>356124</v>
      </c>
      <c r="CB113" s="792"/>
      <c r="CC113" s="792"/>
      <c r="CD113" s="792"/>
      <c r="CE113" s="792"/>
      <c r="CF113" s="847">
        <v>6.3</v>
      </c>
      <c r="CG113" s="848"/>
      <c r="CH113" s="848"/>
      <c r="CI113" s="848"/>
      <c r="CJ113" s="848"/>
      <c r="CK113" s="902"/>
      <c r="CL113" s="860"/>
      <c r="CM113" s="790" t="s">
        <v>391</v>
      </c>
      <c r="CN113" s="727"/>
      <c r="CO113" s="727"/>
      <c r="CP113" s="727"/>
      <c r="CQ113" s="727"/>
      <c r="CR113" s="727"/>
      <c r="CS113" s="727"/>
      <c r="CT113" s="727"/>
      <c r="CU113" s="727"/>
      <c r="CV113" s="727"/>
      <c r="CW113" s="727"/>
      <c r="CX113" s="727"/>
      <c r="CY113" s="727"/>
      <c r="CZ113" s="727"/>
      <c r="DA113" s="727"/>
      <c r="DB113" s="727"/>
      <c r="DC113" s="727"/>
      <c r="DD113" s="727"/>
      <c r="DE113" s="727"/>
      <c r="DF113" s="728"/>
      <c r="DG113" s="754" t="s">
        <v>62</v>
      </c>
      <c r="DH113" s="755"/>
      <c r="DI113" s="755"/>
      <c r="DJ113" s="755"/>
      <c r="DK113" s="756"/>
      <c r="DL113" s="757" t="s">
        <v>62</v>
      </c>
      <c r="DM113" s="755"/>
      <c r="DN113" s="755"/>
      <c r="DO113" s="755"/>
      <c r="DP113" s="756"/>
      <c r="DQ113" s="757" t="s">
        <v>62</v>
      </c>
      <c r="DR113" s="755"/>
      <c r="DS113" s="755"/>
      <c r="DT113" s="755"/>
      <c r="DU113" s="756"/>
      <c r="DV113" s="796" t="s">
        <v>62</v>
      </c>
      <c r="DW113" s="797"/>
      <c r="DX113" s="797"/>
      <c r="DY113" s="797"/>
      <c r="DZ113" s="798"/>
    </row>
    <row r="114" spans="1:130" s="89" customFormat="1" ht="26.25" customHeight="1" x14ac:dyDescent="0.2">
      <c r="A114" s="896"/>
      <c r="B114" s="897"/>
      <c r="C114" s="727" t="s">
        <v>392</v>
      </c>
      <c r="D114" s="727"/>
      <c r="E114" s="727"/>
      <c r="F114" s="727"/>
      <c r="G114" s="727"/>
      <c r="H114" s="727"/>
      <c r="I114" s="727"/>
      <c r="J114" s="727"/>
      <c r="K114" s="727"/>
      <c r="L114" s="727"/>
      <c r="M114" s="727"/>
      <c r="N114" s="727"/>
      <c r="O114" s="727"/>
      <c r="P114" s="727"/>
      <c r="Q114" s="727"/>
      <c r="R114" s="727"/>
      <c r="S114" s="727"/>
      <c r="T114" s="727"/>
      <c r="U114" s="727"/>
      <c r="V114" s="727"/>
      <c r="W114" s="727"/>
      <c r="X114" s="727"/>
      <c r="Y114" s="727"/>
      <c r="Z114" s="728"/>
      <c r="AA114" s="754">
        <v>100067</v>
      </c>
      <c r="AB114" s="755"/>
      <c r="AC114" s="755"/>
      <c r="AD114" s="755"/>
      <c r="AE114" s="756"/>
      <c r="AF114" s="757">
        <v>110354</v>
      </c>
      <c r="AG114" s="755"/>
      <c r="AH114" s="755"/>
      <c r="AI114" s="755"/>
      <c r="AJ114" s="756"/>
      <c r="AK114" s="757">
        <v>105045</v>
      </c>
      <c r="AL114" s="755"/>
      <c r="AM114" s="755"/>
      <c r="AN114" s="755"/>
      <c r="AO114" s="756"/>
      <c r="AP114" s="796">
        <v>1.9</v>
      </c>
      <c r="AQ114" s="797"/>
      <c r="AR114" s="797"/>
      <c r="AS114" s="797"/>
      <c r="AT114" s="798"/>
      <c r="AU114" s="907"/>
      <c r="AV114" s="908"/>
      <c r="AW114" s="908"/>
      <c r="AX114" s="908"/>
      <c r="AY114" s="908"/>
      <c r="AZ114" s="790" t="s">
        <v>393</v>
      </c>
      <c r="BA114" s="727"/>
      <c r="BB114" s="727"/>
      <c r="BC114" s="727"/>
      <c r="BD114" s="727"/>
      <c r="BE114" s="727"/>
      <c r="BF114" s="727"/>
      <c r="BG114" s="727"/>
      <c r="BH114" s="727"/>
      <c r="BI114" s="727"/>
      <c r="BJ114" s="727"/>
      <c r="BK114" s="727"/>
      <c r="BL114" s="727"/>
      <c r="BM114" s="727"/>
      <c r="BN114" s="727"/>
      <c r="BO114" s="727"/>
      <c r="BP114" s="728"/>
      <c r="BQ114" s="791">
        <v>2502144</v>
      </c>
      <c r="BR114" s="792"/>
      <c r="BS114" s="792"/>
      <c r="BT114" s="792"/>
      <c r="BU114" s="792"/>
      <c r="BV114" s="792">
        <v>2551847</v>
      </c>
      <c r="BW114" s="792"/>
      <c r="BX114" s="792"/>
      <c r="BY114" s="792"/>
      <c r="BZ114" s="792"/>
      <c r="CA114" s="792">
        <v>2449714</v>
      </c>
      <c r="CB114" s="792"/>
      <c r="CC114" s="792"/>
      <c r="CD114" s="792"/>
      <c r="CE114" s="792"/>
      <c r="CF114" s="847">
        <v>43.7</v>
      </c>
      <c r="CG114" s="848"/>
      <c r="CH114" s="848"/>
      <c r="CI114" s="848"/>
      <c r="CJ114" s="848"/>
      <c r="CK114" s="902"/>
      <c r="CL114" s="860"/>
      <c r="CM114" s="790" t="s">
        <v>394</v>
      </c>
      <c r="CN114" s="727"/>
      <c r="CO114" s="727"/>
      <c r="CP114" s="727"/>
      <c r="CQ114" s="727"/>
      <c r="CR114" s="727"/>
      <c r="CS114" s="727"/>
      <c r="CT114" s="727"/>
      <c r="CU114" s="727"/>
      <c r="CV114" s="727"/>
      <c r="CW114" s="727"/>
      <c r="CX114" s="727"/>
      <c r="CY114" s="727"/>
      <c r="CZ114" s="727"/>
      <c r="DA114" s="727"/>
      <c r="DB114" s="727"/>
      <c r="DC114" s="727"/>
      <c r="DD114" s="727"/>
      <c r="DE114" s="727"/>
      <c r="DF114" s="728"/>
      <c r="DG114" s="754" t="s">
        <v>62</v>
      </c>
      <c r="DH114" s="755"/>
      <c r="DI114" s="755"/>
      <c r="DJ114" s="755"/>
      <c r="DK114" s="756"/>
      <c r="DL114" s="757" t="s">
        <v>62</v>
      </c>
      <c r="DM114" s="755"/>
      <c r="DN114" s="755"/>
      <c r="DO114" s="755"/>
      <c r="DP114" s="756"/>
      <c r="DQ114" s="757" t="s">
        <v>62</v>
      </c>
      <c r="DR114" s="755"/>
      <c r="DS114" s="755"/>
      <c r="DT114" s="755"/>
      <c r="DU114" s="756"/>
      <c r="DV114" s="796" t="s">
        <v>62</v>
      </c>
      <c r="DW114" s="797"/>
      <c r="DX114" s="797"/>
      <c r="DY114" s="797"/>
      <c r="DZ114" s="798"/>
    </row>
    <row r="115" spans="1:130" s="89" customFormat="1" ht="26.25" customHeight="1" x14ac:dyDescent="0.2">
      <c r="A115" s="896"/>
      <c r="B115" s="897"/>
      <c r="C115" s="727" t="s">
        <v>395</v>
      </c>
      <c r="D115" s="727"/>
      <c r="E115" s="727"/>
      <c r="F115" s="727"/>
      <c r="G115" s="727"/>
      <c r="H115" s="727"/>
      <c r="I115" s="727"/>
      <c r="J115" s="727"/>
      <c r="K115" s="727"/>
      <c r="L115" s="727"/>
      <c r="M115" s="727"/>
      <c r="N115" s="727"/>
      <c r="O115" s="727"/>
      <c r="P115" s="727"/>
      <c r="Q115" s="727"/>
      <c r="R115" s="727"/>
      <c r="S115" s="727"/>
      <c r="T115" s="727"/>
      <c r="U115" s="727"/>
      <c r="V115" s="727"/>
      <c r="W115" s="727"/>
      <c r="X115" s="727"/>
      <c r="Y115" s="727"/>
      <c r="Z115" s="728"/>
      <c r="AA115" s="887">
        <v>278</v>
      </c>
      <c r="AB115" s="888"/>
      <c r="AC115" s="888"/>
      <c r="AD115" s="888"/>
      <c r="AE115" s="889"/>
      <c r="AF115" s="890">
        <v>275</v>
      </c>
      <c r="AG115" s="888"/>
      <c r="AH115" s="888"/>
      <c r="AI115" s="888"/>
      <c r="AJ115" s="889"/>
      <c r="AK115" s="890">
        <v>272</v>
      </c>
      <c r="AL115" s="888"/>
      <c r="AM115" s="888"/>
      <c r="AN115" s="888"/>
      <c r="AO115" s="889"/>
      <c r="AP115" s="891">
        <v>0</v>
      </c>
      <c r="AQ115" s="892"/>
      <c r="AR115" s="892"/>
      <c r="AS115" s="892"/>
      <c r="AT115" s="893"/>
      <c r="AU115" s="907"/>
      <c r="AV115" s="908"/>
      <c r="AW115" s="908"/>
      <c r="AX115" s="908"/>
      <c r="AY115" s="908"/>
      <c r="AZ115" s="790" t="s">
        <v>396</v>
      </c>
      <c r="BA115" s="727"/>
      <c r="BB115" s="727"/>
      <c r="BC115" s="727"/>
      <c r="BD115" s="727"/>
      <c r="BE115" s="727"/>
      <c r="BF115" s="727"/>
      <c r="BG115" s="727"/>
      <c r="BH115" s="727"/>
      <c r="BI115" s="727"/>
      <c r="BJ115" s="727"/>
      <c r="BK115" s="727"/>
      <c r="BL115" s="727"/>
      <c r="BM115" s="727"/>
      <c r="BN115" s="727"/>
      <c r="BO115" s="727"/>
      <c r="BP115" s="728"/>
      <c r="BQ115" s="791" t="s">
        <v>62</v>
      </c>
      <c r="BR115" s="792"/>
      <c r="BS115" s="792"/>
      <c r="BT115" s="792"/>
      <c r="BU115" s="792"/>
      <c r="BV115" s="792" t="s">
        <v>62</v>
      </c>
      <c r="BW115" s="792"/>
      <c r="BX115" s="792"/>
      <c r="BY115" s="792"/>
      <c r="BZ115" s="792"/>
      <c r="CA115" s="792" t="s">
        <v>62</v>
      </c>
      <c r="CB115" s="792"/>
      <c r="CC115" s="792"/>
      <c r="CD115" s="792"/>
      <c r="CE115" s="792"/>
      <c r="CF115" s="847" t="s">
        <v>62</v>
      </c>
      <c r="CG115" s="848"/>
      <c r="CH115" s="848"/>
      <c r="CI115" s="848"/>
      <c r="CJ115" s="848"/>
      <c r="CK115" s="902"/>
      <c r="CL115" s="860"/>
      <c r="CM115" s="790" t="s">
        <v>397</v>
      </c>
      <c r="CN115" s="727"/>
      <c r="CO115" s="727"/>
      <c r="CP115" s="727"/>
      <c r="CQ115" s="727"/>
      <c r="CR115" s="727"/>
      <c r="CS115" s="727"/>
      <c r="CT115" s="727"/>
      <c r="CU115" s="727"/>
      <c r="CV115" s="727"/>
      <c r="CW115" s="727"/>
      <c r="CX115" s="727"/>
      <c r="CY115" s="727"/>
      <c r="CZ115" s="727"/>
      <c r="DA115" s="727"/>
      <c r="DB115" s="727"/>
      <c r="DC115" s="727"/>
      <c r="DD115" s="727"/>
      <c r="DE115" s="727"/>
      <c r="DF115" s="728"/>
      <c r="DG115" s="754" t="s">
        <v>62</v>
      </c>
      <c r="DH115" s="755"/>
      <c r="DI115" s="755"/>
      <c r="DJ115" s="755"/>
      <c r="DK115" s="756"/>
      <c r="DL115" s="757" t="s">
        <v>62</v>
      </c>
      <c r="DM115" s="755"/>
      <c r="DN115" s="755"/>
      <c r="DO115" s="755"/>
      <c r="DP115" s="756"/>
      <c r="DQ115" s="757" t="s">
        <v>62</v>
      </c>
      <c r="DR115" s="755"/>
      <c r="DS115" s="755"/>
      <c r="DT115" s="755"/>
      <c r="DU115" s="756"/>
      <c r="DV115" s="796" t="s">
        <v>62</v>
      </c>
      <c r="DW115" s="797"/>
      <c r="DX115" s="797"/>
      <c r="DY115" s="797"/>
      <c r="DZ115" s="798"/>
    </row>
    <row r="116" spans="1:130" s="89" customFormat="1" ht="26.25" customHeight="1" x14ac:dyDescent="0.2">
      <c r="A116" s="898"/>
      <c r="B116" s="899"/>
      <c r="C116" s="794" t="s">
        <v>398</v>
      </c>
      <c r="D116" s="794"/>
      <c r="E116" s="794"/>
      <c r="F116" s="794"/>
      <c r="G116" s="794"/>
      <c r="H116" s="794"/>
      <c r="I116" s="794"/>
      <c r="J116" s="794"/>
      <c r="K116" s="794"/>
      <c r="L116" s="794"/>
      <c r="M116" s="794"/>
      <c r="N116" s="794"/>
      <c r="O116" s="794"/>
      <c r="P116" s="794"/>
      <c r="Q116" s="794"/>
      <c r="R116" s="794"/>
      <c r="S116" s="794"/>
      <c r="T116" s="794"/>
      <c r="U116" s="794"/>
      <c r="V116" s="794"/>
      <c r="W116" s="794"/>
      <c r="X116" s="794"/>
      <c r="Y116" s="794"/>
      <c r="Z116" s="795"/>
      <c r="AA116" s="754" t="s">
        <v>62</v>
      </c>
      <c r="AB116" s="755"/>
      <c r="AC116" s="755"/>
      <c r="AD116" s="755"/>
      <c r="AE116" s="756"/>
      <c r="AF116" s="757" t="s">
        <v>62</v>
      </c>
      <c r="AG116" s="755"/>
      <c r="AH116" s="755"/>
      <c r="AI116" s="755"/>
      <c r="AJ116" s="756"/>
      <c r="AK116" s="757" t="s">
        <v>62</v>
      </c>
      <c r="AL116" s="755"/>
      <c r="AM116" s="755"/>
      <c r="AN116" s="755"/>
      <c r="AO116" s="756"/>
      <c r="AP116" s="796" t="s">
        <v>62</v>
      </c>
      <c r="AQ116" s="797"/>
      <c r="AR116" s="797"/>
      <c r="AS116" s="797"/>
      <c r="AT116" s="798"/>
      <c r="AU116" s="907"/>
      <c r="AV116" s="908"/>
      <c r="AW116" s="908"/>
      <c r="AX116" s="908"/>
      <c r="AY116" s="908"/>
      <c r="AZ116" s="884" t="s">
        <v>399</v>
      </c>
      <c r="BA116" s="885"/>
      <c r="BB116" s="885"/>
      <c r="BC116" s="885"/>
      <c r="BD116" s="885"/>
      <c r="BE116" s="885"/>
      <c r="BF116" s="885"/>
      <c r="BG116" s="885"/>
      <c r="BH116" s="885"/>
      <c r="BI116" s="885"/>
      <c r="BJ116" s="885"/>
      <c r="BK116" s="885"/>
      <c r="BL116" s="885"/>
      <c r="BM116" s="885"/>
      <c r="BN116" s="885"/>
      <c r="BO116" s="885"/>
      <c r="BP116" s="886"/>
      <c r="BQ116" s="791" t="s">
        <v>62</v>
      </c>
      <c r="BR116" s="792"/>
      <c r="BS116" s="792"/>
      <c r="BT116" s="792"/>
      <c r="BU116" s="792"/>
      <c r="BV116" s="792" t="s">
        <v>62</v>
      </c>
      <c r="BW116" s="792"/>
      <c r="BX116" s="792"/>
      <c r="BY116" s="792"/>
      <c r="BZ116" s="792"/>
      <c r="CA116" s="792" t="s">
        <v>62</v>
      </c>
      <c r="CB116" s="792"/>
      <c r="CC116" s="792"/>
      <c r="CD116" s="792"/>
      <c r="CE116" s="792"/>
      <c r="CF116" s="847" t="s">
        <v>62</v>
      </c>
      <c r="CG116" s="848"/>
      <c r="CH116" s="848"/>
      <c r="CI116" s="848"/>
      <c r="CJ116" s="848"/>
      <c r="CK116" s="902"/>
      <c r="CL116" s="860"/>
      <c r="CM116" s="790" t="s">
        <v>400</v>
      </c>
      <c r="CN116" s="727"/>
      <c r="CO116" s="727"/>
      <c r="CP116" s="727"/>
      <c r="CQ116" s="727"/>
      <c r="CR116" s="727"/>
      <c r="CS116" s="727"/>
      <c r="CT116" s="727"/>
      <c r="CU116" s="727"/>
      <c r="CV116" s="727"/>
      <c r="CW116" s="727"/>
      <c r="CX116" s="727"/>
      <c r="CY116" s="727"/>
      <c r="CZ116" s="727"/>
      <c r="DA116" s="727"/>
      <c r="DB116" s="727"/>
      <c r="DC116" s="727"/>
      <c r="DD116" s="727"/>
      <c r="DE116" s="727"/>
      <c r="DF116" s="728"/>
      <c r="DG116" s="754">
        <v>1308</v>
      </c>
      <c r="DH116" s="755"/>
      <c r="DI116" s="755"/>
      <c r="DJ116" s="755"/>
      <c r="DK116" s="756"/>
      <c r="DL116" s="757">
        <v>1046</v>
      </c>
      <c r="DM116" s="755"/>
      <c r="DN116" s="755"/>
      <c r="DO116" s="755"/>
      <c r="DP116" s="756"/>
      <c r="DQ116" s="757">
        <v>785</v>
      </c>
      <c r="DR116" s="755"/>
      <c r="DS116" s="755"/>
      <c r="DT116" s="755"/>
      <c r="DU116" s="756"/>
      <c r="DV116" s="796">
        <v>0</v>
      </c>
      <c r="DW116" s="797"/>
      <c r="DX116" s="797"/>
      <c r="DY116" s="797"/>
      <c r="DZ116" s="798"/>
    </row>
    <row r="117" spans="1:130" s="89" customFormat="1" ht="26.25" customHeight="1" x14ac:dyDescent="0.2">
      <c r="A117" s="870" t="s">
        <v>118</v>
      </c>
      <c r="B117" s="871"/>
      <c r="C117" s="871"/>
      <c r="D117" s="871"/>
      <c r="E117" s="871"/>
      <c r="F117" s="871"/>
      <c r="G117" s="871"/>
      <c r="H117" s="871"/>
      <c r="I117" s="871"/>
      <c r="J117" s="871"/>
      <c r="K117" s="871"/>
      <c r="L117" s="871"/>
      <c r="M117" s="871"/>
      <c r="N117" s="871"/>
      <c r="O117" s="871"/>
      <c r="P117" s="871"/>
      <c r="Q117" s="871"/>
      <c r="R117" s="871"/>
      <c r="S117" s="871"/>
      <c r="T117" s="871"/>
      <c r="U117" s="871"/>
      <c r="V117" s="871"/>
      <c r="W117" s="871"/>
      <c r="X117" s="871"/>
      <c r="Y117" s="829" t="s">
        <v>401</v>
      </c>
      <c r="Z117" s="872"/>
      <c r="AA117" s="877">
        <v>1629889</v>
      </c>
      <c r="AB117" s="878"/>
      <c r="AC117" s="878"/>
      <c r="AD117" s="878"/>
      <c r="AE117" s="879"/>
      <c r="AF117" s="880">
        <v>1749115</v>
      </c>
      <c r="AG117" s="878"/>
      <c r="AH117" s="878"/>
      <c r="AI117" s="878"/>
      <c r="AJ117" s="879"/>
      <c r="AK117" s="880">
        <v>1778541</v>
      </c>
      <c r="AL117" s="878"/>
      <c r="AM117" s="878"/>
      <c r="AN117" s="878"/>
      <c r="AO117" s="879"/>
      <c r="AP117" s="881"/>
      <c r="AQ117" s="882"/>
      <c r="AR117" s="882"/>
      <c r="AS117" s="882"/>
      <c r="AT117" s="883"/>
      <c r="AU117" s="907"/>
      <c r="AV117" s="908"/>
      <c r="AW117" s="908"/>
      <c r="AX117" s="908"/>
      <c r="AY117" s="908"/>
      <c r="AZ117" s="835" t="s">
        <v>402</v>
      </c>
      <c r="BA117" s="836"/>
      <c r="BB117" s="836"/>
      <c r="BC117" s="836"/>
      <c r="BD117" s="836"/>
      <c r="BE117" s="836"/>
      <c r="BF117" s="836"/>
      <c r="BG117" s="836"/>
      <c r="BH117" s="836"/>
      <c r="BI117" s="836"/>
      <c r="BJ117" s="836"/>
      <c r="BK117" s="836"/>
      <c r="BL117" s="836"/>
      <c r="BM117" s="836"/>
      <c r="BN117" s="836"/>
      <c r="BO117" s="836"/>
      <c r="BP117" s="837"/>
      <c r="BQ117" s="791" t="s">
        <v>62</v>
      </c>
      <c r="BR117" s="792"/>
      <c r="BS117" s="792"/>
      <c r="BT117" s="792"/>
      <c r="BU117" s="792"/>
      <c r="BV117" s="792" t="s">
        <v>62</v>
      </c>
      <c r="BW117" s="792"/>
      <c r="BX117" s="792"/>
      <c r="BY117" s="792"/>
      <c r="BZ117" s="792"/>
      <c r="CA117" s="792" t="s">
        <v>62</v>
      </c>
      <c r="CB117" s="792"/>
      <c r="CC117" s="792"/>
      <c r="CD117" s="792"/>
      <c r="CE117" s="792"/>
      <c r="CF117" s="847" t="s">
        <v>62</v>
      </c>
      <c r="CG117" s="848"/>
      <c r="CH117" s="848"/>
      <c r="CI117" s="848"/>
      <c r="CJ117" s="848"/>
      <c r="CK117" s="902"/>
      <c r="CL117" s="860"/>
      <c r="CM117" s="790" t="s">
        <v>403</v>
      </c>
      <c r="CN117" s="727"/>
      <c r="CO117" s="727"/>
      <c r="CP117" s="727"/>
      <c r="CQ117" s="727"/>
      <c r="CR117" s="727"/>
      <c r="CS117" s="727"/>
      <c r="CT117" s="727"/>
      <c r="CU117" s="727"/>
      <c r="CV117" s="727"/>
      <c r="CW117" s="727"/>
      <c r="CX117" s="727"/>
      <c r="CY117" s="727"/>
      <c r="CZ117" s="727"/>
      <c r="DA117" s="727"/>
      <c r="DB117" s="727"/>
      <c r="DC117" s="727"/>
      <c r="DD117" s="727"/>
      <c r="DE117" s="727"/>
      <c r="DF117" s="728"/>
      <c r="DG117" s="754" t="s">
        <v>62</v>
      </c>
      <c r="DH117" s="755"/>
      <c r="DI117" s="755"/>
      <c r="DJ117" s="755"/>
      <c r="DK117" s="756"/>
      <c r="DL117" s="757" t="s">
        <v>62</v>
      </c>
      <c r="DM117" s="755"/>
      <c r="DN117" s="755"/>
      <c r="DO117" s="755"/>
      <c r="DP117" s="756"/>
      <c r="DQ117" s="757" t="s">
        <v>62</v>
      </c>
      <c r="DR117" s="755"/>
      <c r="DS117" s="755"/>
      <c r="DT117" s="755"/>
      <c r="DU117" s="756"/>
      <c r="DV117" s="796" t="s">
        <v>62</v>
      </c>
      <c r="DW117" s="797"/>
      <c r="DX117" s="797"/>
      <c r="DY117" s="797"/>
      <c r="DZ117" s="798"/>
    </row>
    <row r="118" spans="1:130" s="89" customFormat="1" ht="26.25" customHeight="1" x14ac:dyDescent="0.2">
      <c r="A118" s="870" t="s">
        <v>376</v>
      </c>
      <c r="B118" s="871"/>
      <c r="C118" s="871"/>
      <c r="D118" s="871"/>
      <c r="E118" s="871"/>
      <c r="F118" s="871"/>
      <c r="G118" s="871"/>
      <c r="H118" s="871"/>
      <c r="I118" s="871"/>
      <c r="J118" s="871"/>
      <c r="K118" s="871"/>
      <c r="L118" s="871"/>
      <c r="M118" s="871"/>
      <c r="N118" s="871"/>
      <c r="O118" s="871"/>
      <c r="P118" s="871"/>
      <c r="Q118" s="871"/>
      <c r="R118" s="871"/>
      <c r="S118" s="871"/>
      <c r="T118" s="871"/>
      <c r="U118" s="871"/>
      <c r="V118" s="871"/>
      <c r="W118" s="871"/>
      <c r="X118" s="871"/>
      <c r="Y118" s="871"/>
      <c r="Z118" s="872"/>
      <c r="AA118" s="873" t="s">
        <v>373</v>
      </c>
      <c r="AB118" s="871"/>
      <c r="AC118" s="871"/>
      <c r="AD118" s="871"/>
      <c r="AE118" s="872"/>
      <c r="AF118" s="873" t="s">
        <v>374</v>
      </c>
      <c r="AG118" s="871"/>
      <c r="AH118" s="871"/>
      <c r="AI118" s="871"/>
      <c r="AJ118" s="872"/>
      <c r="AK118" s="873" t="s">
        <v>237</v>
      </c>
      <c r="AL118" s="871"/>
      <c r="AM118" s="871"/>
      <c r="AN118" s="871"/>
      <c r="AO118" s="872"/>
      <c r="AP118" s="874" t="s">
        <v>375</v>
      </c>
      <c r="AQ118" s="875"/>
      <c r="AR118" s="875"/>
      <c r="AS118" s="875"/>
      <c r="AT118" s="876"/>
      <c r="AU118" s="907"/>
      <c r="AV118" s="908"/>
      <c r="AW118" s="908"/>
      <c r="AX118" s="908"/>
      <c r="AY118" s="908"/>
      <c r="AZ118" s="793" t="s">
        <v>404</v>
      </c>
      <c r="BA118" s="794"/>
      <c r="BB118" s="794"/>
      <c r="BC118" s="794"/>
      <c r="BD118" s="794"/>
      <c r="BE118" s="794"/>
      <c r="BF118" s="794"/>
      <c r="BG118" s="794"/>
      <c r="BH118" s="794"/>
      <c r="BI118" s="794"/>
      <c r="BJ118" s="794"/>
      <c r="BK118" s="794"/>
      <c r="BL118" s="794"/>
      <c r="BM118" s="794"/>
      <c r="BN118" s="794"/>
      <c r="BO118" s="794"/>
      <c r="BP118" s="795"/>
      <c r="BQ118" s="831" t="s">
        <v>62</v>
      </c>
      <c r="BR118" s="832"/>
      <c r="BS118" s="832"/>
      <c r="BT118" s="832"/>
      <c r="BU118" s="832"/>
      <c r="BV118" s="832" t="s">
        <v>62</v>
      </c>
      <c r="BW118" s="832"/>
      <c r="BX118" s="832"/>
      <c r="BY118" s="832"/>
      <c r="BZ118" s="832"/>
      <c r="CA118" s="832" t="s">
        <v>62</v>
      </c>
      <c r="CB118" s="832"/>
      <c r="CC118" s="832"/>
      <c r="CD118" s="832"/>
      <c r="CE118" s="832"/>
      <c r="CF118" s="847" t="s">
        <v>62</v>
      </c>
      <c r="CG118" s="848"/>
      <c r="CH118" s="848"/>
      <c r="CI118" s="848"/>
      <c r="CJ118" s="848"/>
      <c r="CK118" s="902"/>
      <c r="CL118" s="860"/>
      <c r="CM118" s="790" t="s">
        <v>405</v>
      </c>
      <c r="CN118" s="727"/>
      <c r="CO118" s="727"/>
      <c r="CP118" s="727"/>
      <c r="CQ118" s="727"/>
      <c r="CR118" s="727"/>
      <c r="CS118" s="727"/>
      <c r="CT118" s="727"/>
      <c r="CU118" s="727"/>
      <c r="CV118" s="727"/>
      <c r="CW118" s="727"/>
      <c r="CX118" s="727"/>
      <c r="CY118" s="727"/>
      <c r="CZ118" s="727"/>
      <c r="DA118" s="727"/>
      <c r="DB118" s="727"/>
      <c r="DC118" s="727"/>
      <c r="DD118" s="727"/>
      <c r="DE118" s="727"/>
      <c r="DF118" s="728"/>
      <c r="DG118" s="754" t="s">
        <v>62</v>
      </c>
      <c r="DH118" s="755"/>
      <c r="DI118" s="755"/>
      <c r="DJ118" s="755"/>
      <c r="DK118" s="756"/>
      <c r="DL118" s="757" t="s">
        <v>62</v>
      </c>
      <c r="DM118" s="755"/>
      <c r="DN118" s="755"/>
      <c r="DO118" s="755"/>
      <c r="DP118" s="756"/>
      <c r="DQ118" s="757" t="s">
        <v>62</v>
      </c>
      <c r="DR118" s="755"/>
      <c r="DS118" s="755"/>
      <c r="DT118" s="755"/>
      <c r="DU118" s="756"/>
      <c r="DV118" s="796" t="s">
        <v>62</v>
      </c>
      <c r="DW118" s="797"/>
      <c r="DX118" s="797"/>
      <c r="DY118" s="797"/>
      <c r="DZ118" s="798"/>
    </row>
    <row r="119" spans="1:130" s="89" customFormat="1" ht="26.25" customHeight="1" x14ac:dyDescent="0.2">
      <c r="A119" s="857" t="s">
        <v>380</v>
      </c>
      <c r="B119" s="858"/>
      <c r="C119" s="815" t="s">
        <v>381</v>
      </c>
      <c r="D119" s="783"/>
      <c r="E119" s="783"/>
      <c r="F119" s="783"/>
      <c r="G119" s="783"/>
      <c r="H119" s="783"/>
      <c r="I119" s="783"/>
      <c r="J119" s="783"/>
      <c r="K119" s="783"/>
      <c r="L119" s="783"/>
      <c r="M119" s="783"/>
      <c r="N119" s="783"/>
      <c r="O119" s="783"/>
      <c r="P119" s="783"/>
      <c r="Q119" s="783"/>
      <c r="R119" s="783"/>
      <c r="S119" s="783"/>
      <c r="T119" s="783"/>
      <c r="U119" s="783"/>
      <c r="V119" s="783"/>
      <c r="W119" s="783"/>
      <c r="X119" s="783"/>
      <c r="Y119" s="783"/>
      <c r="Z119" s="784"/>
      <c r="AA119" s="863" t="s">
        <v>62</v>
      </c>
      <c r="AB119" s="864"/>
      <c r="AC119" s="864"/>
      <c r="AD119" s="864"/>
      <c r="AE119" s="865"/>
      <c r="AF119" s="866" t="s">
        <v>62</v>
      </c>
      <c r="AG119" s="864"/>
      <c r="AH119" s="864"/>
      <c r="AI119" s="864"/>
      <c r="AJ119" s="865"/>
      <c r="AK119" s="866" t="s">
        <v>62</v>
      </c>
      <c r="AL119" s="864"/>
      <c r="AM119" s="864"/>
      <c r="AN119" s="864"/>
      <c r="AO119" s="865"/>
      <c r="AP119" s="867" t="s">
        <v>62</v>
      </c>
      <c r="AQ119" s="868"/>
      <c r="AR119" s="868"/>
      <c r="AS119" s="868"/>
      <c r="AT119" s="869"/>
      <c r="AU119" s="909"/>
      <c r="AV119" s="910"/>
      <c r="AW119" s="910"/>
      <c r="AX119" s="910"/>
      <c r="AY119" s="910"/>
      <c r="AZ119" s="110" t="s">
        <v>118</v>
      </c>
      <c r="BA119" s="110"/>
      <c r="BB119" s="110"/>
      <c r="BC119" s="110"/>
      <c r="BD119" s="110"/>
      <c r="BE119" s="110"/>
      <c r="BF119" s="110"/>
      <c r="BG119" s="110"/>
      <c r="BH119" s="110"/>
      <c r="BI119" s="110"/>
      <c r="BJ119" s="110"/>
      <c r="BK119" s="110"/>
      <c r="BL119" s="110"/>
      <c r="BM119" s="110"/>
      <c r="BN119" s="110"/>
      <c r="BO119" s="829" t="s">
        <v>406</v>
      </c>
      <c r="BP119" s="830"/>
      <c r="BQ119" s="831">
        <v>16073806</v>
      </c>
      <c r="BR119" s="832"/>
      <c r="BS119" s="832"/>
      <c r="BT119" s="832"/>
      <c r="BU119" s="832"/>
      <c r="BV119" s="832">
        <v>15316361</v>
      </c>
      <c r="BW119" s="832"/>
      <c r="BX119" s="832"/>
      <c r="BY119" s="832"/>
      <c r="BZ119" s="832"/>
      <c r="CA119" s="832">
        <v>14038769</v>
      </c>
      <c r="CB119" s="832"/>
      <c r="CC119" s="832"/>
      <c r="CD119" s="832"/>
      <c r="CE119" s="832"/>
      <c r="CF119" s="723"/>
      <c r="CG119" s="724"/>
      <c r="CH119" s="724"/>
      <c r="CI119" s="724"/>
      <c r="CJ119" s="828"/>
      <c r="CK119" s="903"/>
      <c r="CL119" s="862"/>
      <c r="CM119" s="793" t="s">
        <v>407</v>
      </c>
      <c r="CN119" s="794"/>
      <c r="CO119" s="794"/>
      <c r="CP119" s="794"/>
      <c r="CQ119" s="794"/>
      <c r="CR119" s="794"/>
      <c r="CS119" s="794"/>
      <c r="CT119" s="794"/>
      <c r="CU119" s="794"/>
      <c r="CV119" s="794"/>
      <c r="CW119" s="794"/>
      <c r="CX119" s="794"/>
      <c r="CY119" s="794"/>
      <c r="CZ119" s="794"/>
      <c r="DA119" s="794"/>
      <c r="DB119" s="794"/>
      <c r="DC119" s="794"/>
      <c r="DD119" s="794"/>
      <c r="DE119" s="794"/>
      <c r="DF119" s="795"/>
      <c r="DG119" s="738" t="s">
        <v>62</v>
      </c>
      <c r="DH119" s="739"/>
      <c r="DI119" s="739"/>
      <c r="DJ119" s="739"/>
      <c r="DK119" s="740"/>
      <c r="DL119" s="741" t="s">
        <v>62</v>
      </c>
      <c r="DM119" s="739"/>
      <c r="DN119" s="739"/>
      <c r="DO119" s="739"/>
      <c r="DP119" s="740"/>
      <c r="DQ119" s="741" t="s">
        <v>62</v>
      </c>
      <c r="DR119" s="739"/>
      <c r="DS119" s="739"/>
      <c r="DT119" s="739"/>
      <c r="DU119" s="740"/>
      <c r="DV119" s="803" t="s">
        <v>62</v>
      </c>
      <c r="DW119" s="804"/>
      <c r="DX119" s="804"/>
      <c r="DY119" s="804"/>
      <c r="DZ119" s="805"/>
    </row>
    <row r="120" spans="1:130" s="89" customFormat="1" ht="26.25" customHeight="1" x14ac:dyDescent="0.2">
      <c r="A120" s="859"/>
      <c r="B120" s="860"/>
      <c r="C120" s="790" t="s">
        <v>384</v>
      </c>
      <c r="D120" s="727"/>
      <c r="E120" s="727"/>
      <c r="F120" s="727"/>
      <c r="G120" s="727"/>
      <c r="H120" s="727"/>
      <c r="I120" s="727"/>
      <c r="J120" s="727"/>
      <c r="K120" s="727"/>
      <c r="L120" s="727"/>
      <c r="M120" s="727"/>
      <c r="N120" s="727"/>
      <c r="O120" s="727"/>
      <c r="P120" s="727"/>
      <c r="Q120" s="727"/>
      <c r="R120" s="727"/>
      <c r="S120" s="727"/>
      <c r="T120" s="727"/>
      <c r="U120" s="727"/>
      <c r="V120" s="727"/>
      <c r="W120" s="727"/>
      <c r="X120" s="727"/>
      <c r="Y120" s="727"/>
      <c r="Z120" s="728"/>
      <c r="AA120" s="754" t="s">
        <v>62</v>
      </c>
      <c r="AB120" s="755"/>
      <c r="AC120" s="755"/>
      <c r="AD120" s="755"/>
      <c r="AE120" s="756"/>
      <c r="AF120" s="757" t="s">
        <v>62</v>
      </c>
      <c r="AG120" s="755"/>
      <c r="AH120" s="755"/>
      <c r="AI120" s="755"/>
      <c r="AJ120" s="756"/>
      <c r="AK120" s="757" t="s">
        <v>62</v>
      </c>
      <c r="AL120" s="755"/>
      <c r="AM120" s="755"/>
      <c r="AN120" s="755"/>
      <c r="AO120" s="756"/>
      <c r="AP120" s="796" t="s">
        <v>62</v>
      </c>
      <c r="AQ120" s="797"/>
      <c r="AR120" s="797"/>
      <c r="AS120" s="797"/>
      <c r="AT120" s="798"/>
      <c r="AU120" s="849" t="s">
        <v>408</v>
      </c>
      <c r="AV120" s="850"/>
      <c r="AW120" s="850"/>
      <c r="AX120" s="850"/>
      <c r="AY120" s="851"/>
      <c r="AZ120" s="815" t="s">
        <v>409</v>
      </c>
      <c r="BA120" s="783"/>
      <c r="BB120" s="783"/>
      <c r="BC120" s="783"/>
      <c r="BD120" s="783"/>
      <c r="BE120" s="783"/>
      <c r="BF120" s="783"/>
      <c r="BG120" s="783"/>
      <c r="BH120" s="783"/>
      <c r="BI120" s="783"/>
      <c r="BJ120" s="783"/>
      <c r="BK120" s="783"/>
      <c r="BL120" s="783"/>
      <c r="BM120" s="783"/>
      <c r="BN120" s="783"/>
      <c r="BO120" s="783"/>
      <c r="BP120" s="784"/>
      <c r="BQ120" s="816">
        <v>10360854</v>
      </c>
      <c r="BR120" s="800"/>
      <c r="BS120" s="800"/>
      <c r="BT120" s="800"/>
      <c r="BU120" s="800"/>
      <c r="BV120" s="800">
        <v>11067144</v>
      </c>
      <c r="BW120" s="800"/>
      <c r="BX120" s="800"/>
      <c r="BY120" s="800"/>
      <c r="BZ120" s="800"/>
      <c r="CA120" s="800">
        <v>11136397</v>
      </c>
      <c r="CB120" s="800"/>
      <c r="CC120" s="800"/>
      <c r="CD120" s="800"/>
      <c r="CE120" s="800"/>
      <c r="CF120" s="838">
        <v>198.5</v>
      </c>
      <c r="CG120" s="839"/>
      <c r="CH120" s="839"/>
      <c r="CI120" s="839"/>
      <c r="CJ120" s="839"/>
      <c r="CK120" s="840" t="s">
        <v>410</v>
      </c>
      <c r="CL120" s="807"/>
      <c r="CM120" s="807"/>
      <c r="CN120" s="807"/>
      <c r="CO120" s="808"/>
      <c r="CP120" s="844" t="s">
        <v>343</v>
      </c>
      <c r="CQ120" s="845"/>
      <c r="CR120" s="845"/>
      <c r="CS120" s="845"/>
      <c r="CT120" s="845"/>
      <c r="CU120" s="845"/>
      <c r="CV120" s="845"/>
      <c r="CW120" s="845"/>
      <c r="CX120" s="845"/>
      <c r="CY120" s="845"/>
      <c r="CZ120" s="845"/>
      <c r="DA120" s="845"/>
      <c r="DB120" s="845"/>
      <c r="DC120" s="845"/>
      <c r="DD120" s="845"/>
      <c r="DE120" s="845"/>
      <c r="DF120" s="846"/>
      <c r="DG120" s="816">
        <v>3096827</v>
      </c>
      <c r="DH120" s="800"/>
      <c r="DI120" s="800"/>
      <c r="DJ120" s="800"/>
      <c r="DK120" s="800"/>
      <c r="DL120" s="800">
        <v>2976228</v>
      </c>
      <c r="DM120" s="800"/>
      <c r="DN120" s="800"/>
      <c r="DO120" s="800"/>
      <c r="DP120" s="800"/>
      <c r="DQ120" s="800">
        <v>2686312</v>
      </c>
      <c r="DR120" s="800"/>
      <c r="DS120" s="800"/>
      <c r="DT120" s="800"/>
      <c r="DU120" s="800"/>
      <c r="DV120" s="801">
        <v>47.9</v>
      </c>
      <c r="DW120" s="801"/>
      <c r="DX120" s="801"/>
      <c r="DY120" s="801"/>
      <c r="DZ120" s="802"/>
    </row>
    <row r="121" spans="1:130" s="89" customFormat="1" ht="26.25" customHeight="1" x14ac:dyDescent="0.2">
      <c r="A121" s="859"/>
      <c r="B121" s="860"/>
      <c r="C121" s="835" t="s">
        <v>411</v>
      </c>
      <c r="D121" s="836"/>
      <c r="E121" s="836"/>
      <c r="F121" s="836"/>
      <c r="G121" s="836"/>
      <c r="H121" s="836"/>
      <c r="I121" s="836"/>
      <c r="J121" s="836"/>
      <c r="K121" s="836"/>
      <c r="L121" s="836"/>
      <c r="M121" s="836"/>
      <c r="N121" s="836"/>
      <c r="O121" s="836"/>
      <c r="P121" s="836"/>
      <c r="Q121" s="836"/>
      <c r="R121" s="836"/>
      <c r="S121" s="836"/>
      <c r="T121" s="836"/>
      <c r="U121" s="836"/>
      <c r="V121" s="836"/>
      <c r="W121" s="836"/>
      <c r="X121" s="836"/>
      <c r="Y121" s="836"/>
      <c r="Z121" s="837"/>
      <c r="AA121" s="754" t="s">
        <v>62</v>
      </c>
      <c r="AB121" s="755"/>
      <c r="AC121" s="755"/>
      <c r="AD121" s="755"/>
      <c r="AE121" s="756"/>
      <c r="AF121" s="757" t="s">
        <v>62</v>
      </c>
      <c r="AG121" s="755"/>
      <c r="AH121" s="755"/>
      <c r="AI121" s="755"/>
      <c r="AJ121" s="756"/>
      <c r="AK121" s="757" t="s">
        <v>62</v>
      </c>
      <c r="AL121" s="755"/>
      <c r="AM121" s="755"/>
      <c r="AN121" s="755"/>
      <c r="AO121" s="756"/>
      <c r="AP121" s="796" t="s">
        <v>62</v>
      </c>
      <c r="AQ121" s="797"/>
      <c r="AR121" s="797"/>
      <c r="AS121" s="797"/>
      <c r="AT121" s="798"/>
      <c r="AU121" s="852"/>
      <c r="AV121" s="853"/>
      <c r="AW121" s="853"/>
      <c r="AX121" s="853"/>
      <c r="AY121" s="854"/>
      <c r="AZ121" s="790" t="s">
        <v>412</v>
      </c>
      <c r="BA121" s="727"/>
      <c r="BB121" s="727"/>
      <c r="BC121" s="727"/>
      <c r="BD121" s="727"/>
      <c r="BE121" s="727"/>
      <c r="BF121" s="727"/>
      <c r="BG121" s="727"/>
      <c r="BH121" s="727"/>
      <c r="BI121" s="727"/>
      <c r="BJ121" s="727"/>
      <c r="BK121" s="727"/>
      <c r="BL121" s="727"/>
      <c r="BM121" s="727"/>
      <c r="BN121" s="727"/>
      <c r="BO121" s="727"/>
      <c r="BP121" s="728"/>
      <c r="BQ121" s="791">
        <v>325858</v>
      </c>
      <c r="BR121" s="792"/>
      <c r="BS121" s="792"/>
      <c r="BT121" s="792"/>
      <c r="BU121" s="792"/>
      <c r="BV121" s="792">
        <v>293141</v>
      </c>
      <c r="BW121" s="792"/>
      <c r="BX121" s="792"/>
      <c r="BY121" s="792"/>
      <c r="BZ121" s="792"/>
      <c r="CA121" s="792">
        <v>259891</v>
      </c>
      <c r="CB121" s="792"/>
      <c r="CC121" s="792"/>
      <c r="CD121" s="792"/>
      <c r="CE121" s="792"/>
      <c r="CF121" s="847">
        <v>4.5999999999999996</v>
      </c>
      <c r="CG121" s="848"/>
      <c r="CH121" s="848"/>
      <c r="CI121" s="848"/>
      <c r="CJ121" s="848"/>
      <c r="CK121" s="841"/>
      <c r="CL121" s="810"/>
      <c r="CM121" s="810"/>
      <c r="CN121" s="810"/>
      <c r="CO121" s="811"/>
      <c r="CP121" s="819" t="s">
        <v>345</v>
      </c>
      <c r="CQ121" s="820"/>
      <c r="CR121" s="820"/>
      <c r="CS121" s="820"/>
      <c r="CT121" s="820"/>
      <c r="CU121" s="820"/>
      <c r="CV121" s="820"/>
      <c r="CW121" s="820"/>
      <c r="CX121" s="820"/>
      <c r="CY121" s="820"/>
      <c r="CZ121" s="820"/>
      <c r="DA121" s="820"/>
      <c r="DB121" s="820"/>
      <c r="DC121" s="820"/>
      <c r="DD121" s="820"/>
      <c r="DE121" s="820"/>
      <c r="DF121" s="821"/>
      <c r="DG121" s="791">
        <v>1941575</v>
      </c>
      <c r="DH121" s="792"/>
      <c r="DI121" s="792"/>
      <c r="DJ121" s="792"/>
      <c r="DK121" s="792"/>
      <c r="DL121" s="792">
        <v>1778987</v>
      </c>
      <c r="DM121" s="792"/>
      <c r="DN121" s="792"/>
      <c r="DO121" s="792"/>
      <c r="DP121" s="792"/>
      <c r="DQ121" s="792">
        <v>1517528</v>
      </c>
      <c r="DR121" s="792"/>
      <c r="DS121" s="792"/>
      <c r="DT121" s="792"/>
      <c r="DU121" s="792"/>
      <c r="DV121" s="769">
        <v>27.1</v>
      </c>
      <c r="DW121" s="769"/>
      <c r="DX121" s="769"/>
      <c r="DY121" s="769"/>
      <c r="DZ121" s="770"/>
    </row>
    <row r="122" spans="1:130" s="89" customFormat="1" ht="26.25" customHeight="1" x14ac:dyDescent="0.2">
      <c r="A122" s="859"/>
      <c r="B122" s="860"/>
      <c r="C122" s="790" t="s">
        <v>394</v>
      </c>
      <c r="D122" s="727"/>
      <c r="E122" s="727"/>
      <c r="F122" s="727"/>
      <c r="G122" s="727"/>
      <c r="H122" s="727"/>
      <c r="I122" s="727"/>
      <c r="J122" s="727"/>
      <c r="K122" s="727"/>
      <c r="L122" s="727"/>
      <c r="M122" s="727"/>
      <c r="N122" s="727"/>
      <c r="O122" s="727"/>
      <c r="P122" s="727"/>
      <c r="Q122" s="727"/>
      <c r="R122" s="727"/>
      <c r="S122" s="727"/>
      <c r="T122" s="727"/>
      <c r="U122" s="727"/>
      <c r="V122" s="727"/>
      <c r="W122" s="727"/>
      <c r="X122" s="727"/>
      <c r="Y122" s="727"/>
      <c r="Z122" s="728"/>
      <c r="AA122" s="754" t="s">
        <v>62</v>
      </c>
      <c r="AB122" s="755"/>
      <c r="AC122" s="755"/>
      <c r="AD122" s="755"/>
      <c r="AE122" s="756"/>
      <c r="AF122" s="757" t="s">
        <v>62</v>
      </c>
      <c r="AG122" s="755"/>
      <c r="AH122" s="755"/>
      <c r="AI122" s="755"/>
      <c r="AJ122" s="756"/>
      <c r="AK122" s="757" t="s">
        <v>62</v>
      </c>
      <c r="AL122" s="755"/>
      <c r="AM122" s="755"/>
      <c r="AN122" s="755"/>
      <c r="AO122" s="756"/>
      <c r="AP122" s="796" t="s">
        <v>62</v>
      </c>
      <c r="AQ122" s="797"/>
      <c r="AR122" s="797"/>
      <c r="AS122" s="797"/>
      <c r="AT122" s="798"/>
      <c r="AU122" s="852"/>
      <c r="AV122" s="853"/>
      <c r="AW122" s="853"/>
      <c r="AX122" s="853"/>
      <c r="AY122" s="854"/>
      <c r="AZ122" s="793" t="s">
        <v>413</v>
      </c>
      <c r="BA122" s="794"/>
      <c r="BB122" s="794"/>
      <c r="BC122" s="794"/>
      <c r="BD122" s="794"/>
      <c r="BE122" s="794"/>
      <c r="BF122" s="794"/>
      <c r="BG122" s="794"/>
      <c r="BH122" s="794"/>
      <c r="BI122" s="794"/>
      <c r="BJ122" s="794"/>
      <c r="BK122" s="794"/>
      <c r="BL122" s="794"/>
      <c r="BM122" s="794"/>
      <c r="BN122" s="794"/>
      <c r="BO122" s="794"/>
      <c r="BP122" s="795"/>
      <c r="BQ122" s="831">
        <v>10417796</v>
      </c>
      <c r="BR122" s="832"/>
      <c r="BS122" s="832"/>
      <c r="BT122" s="832"/>
      <c r="BU122" s="832"/>
      <c r="BV122" s="832">
        <v>9697251</v>
      </c>
      <c r="BW122" s="832"/>
      <c r="BX122" s="832"/>
      <c r="BY122" s="832"/>
      <c r="BZ122" s="832"/>
      <c r="CA122" s="832">
        <v>8825668</v>
      </c>
      <c r="CB122" s="832"/>
      <c r="CC122" s="832"/>
      <c r="CD122" s="832"/>
      <c r="CE122" s="832"/>
      <c r="CF122" s="833">
        <v>157.30000000000001</v>
      </c>
      <c r="CG122" s="834"/>
      <c r="CH122" s="834"/>
      <c r="CI122" s="834"/>
      <c r="CJ122" s="834"/>
      <c r="CK122" s="841"/>
      <c r="CL122" s="810"/>
      <c r="CM122" s="810"/>
      <c r="CN122" s="810"/>
      <c r="CO122" s="811"/>
      <c r="CP122" s="819" t="s">
        <v>342</v>
      </c>
      <c r="CQ122" s="820"/>
      <c r="CR122" s="820"/>
      <c r="CS122" s="820"/>
      <c r="CT122" s="820"/>
      <c r="CU122" s="820"/>
      <c r="CV122" s="820"/>
      <c r="CW122" s="820"/>
      <c r="CX122" s="820"/>
      <c r="CY122" s="820"/>
      <c r="CZ122" s="820"/>
      <c r="DA122" s="820"/>
      <c r="DB122" s="820"/>
      <c r="DC122" s="820"/>
      <c r="DD122" s="820"/>
      <c r="DE122" s="820"/>
      <c r="DF122" s="821"/>
      <c r="DG122" s="791">
        <v>112587</v>
      </c>
      <c r="DH122" s="792"/>
      <c r="DI122" s="792"/>
      <c r="DJ122" s="792"/>
      <c r="DK122" s="792"/>
      <c r="DL122" s="792">
        <v>73767</v>
      </c>
      <c r="DM122" s="792"/>
      <c r="DN122" s="792"/>
      <c r="DO122" s="792"/>
      <c r="DP122" s="792"/>
      <c r="DQ122" s="792">
        <v>75113</v>
      </c>
      <c r="DR122" s="792"/>
      <c r="DS122" s="792"/>
      <c r="DT122" s="792"/>
      <c r="DU122" s="792"/>
      <c r="DV122" s="769">
        <v>1.3</v>
      </c>
      <c r="DW122" s="769"/>
      <c r="DX122" s="769"/>
      <c r="DY122" s="769"/>
      <c r="DZ122" s="770"/>
    </row>
    <row r="123" spans="1:130" s="89" customFormat="1" ht="26.25" customHeight="1" x14ac:dyDescent="0.2">
      <c r="A123" s="859"/>
      <c r="B123" s="860"/>
      <c r="C123" s="790" t="s">
        <v>400</v>
      </c>
      <c r="D123" s="727"/>
      <c r="E123" s="727"/>
      <c r="F123" s="727"/>
      <c r="G123" s="727"/>
      <c r="H123" s="727"/>
      <c r="I123" s="727"/>
      <c r="J123" s="727"/>
      <c r="K123" s="727"/>
      <c r="L123" s="727"/>
      <c r="M123" s="727"/>
      <c r="N123" s="727"/>
      <c r="O123" s="727"/>
      <c r="P123" s="727"/>
      <c r="Q123" s="727"/>
      <c r="R123" s="727"/>
      <c r="S123" s="727"/>
      <c r="T123" s="727"/>
      <c r="U123" s="727"/>
      <c r="V123" s="727"/>
      <c r="W123" s="727"/>
      <c r="X123" s="727"/>
      <c r="Y123" s="727"/>
      <c r="Z123" s="728"/>
      <c r="AA123" s="754">
        <v>278</v>
      </c>
      <c r="AB123" s="755"/>
      <c r="AC123" s="755"/>
      <c r="AD123" s="755"/>
      <c r="AE123" s="756"/>
      <c r="AF123" s="757">
        <v>275</v>
      </c>
      <c r="AG123" s="755"/>
      <c r="AH123" s="755"/>
      <c r="AI123" s="755"/>
      <c r="AJ123" s="756"/>
      <c r="AK123" s="757">
        <v>272</v>
      </c>
      <c r="AL123" s="755"/>
      <c r="AM123" s="755"/>
      <c r="AN123" s="755"/>
      <c r="AO123" s="756"/>
      <c r="AP123" s="796">
        <v>0</v>
      </c>
      <c r="AQ123" s="797"/>
      <c r="AR123" s="797"/>
      <c r="AS123" s="797"/>
      <c r="AT123" s="798"/>
      <c r="AU123" s="855"/>
      <c r="AV123" s="856"/>
      <c r="AW123" s="856"/>
      <c r="AX123" s="856"/>
      <c r="AY123" s="856"/>
      <c r="AZ123" s="110" t="s">
        <v>118</v>
      </c>
      <c r="BA123" s="110"/>
      <c r="BB123" s="110"/>
      <c r="BC123" s="110"/>
      <c r="BD123" s="110"/>
      <c r="BE123" s="110"/>
      <c r="BF123" s="110"/>
      <c r="BG123" s="110"/>
      <c r="BH123" s="110"/>
      <c r="BI123" s="110"/>
      <c r="BJ123" s="110"/>
      <c r="BK123" s="110"/>
      <c r="BL123" s="110"/>
      <c r="BM123" s="110"/>
      <c r="BN123" s="110"/>
      <c r="BO123" s="829" t="s">
        <v>414</v>
      </c>
      <c r="BP123" s="830"/>
      <c r="BQ123" s="826">
        <v>21104508</v>
      </c>
      <c r="BR123" s="827"/>
      <c r="BS123" s="827"/>
      <c r="BT123" s="827"/>
      <c r="BU123" s="827"/>
      <c r="BV123" s="827">
        <v>21057536</v>
      </c>
      <c r="BW123" s="827"/>
      <c r="BX123" s="827"/>
      <c r="BY123" s="827"/>
      <c r="BZ123" s="827"/>
      <c r="CA123" s="827">
        <v>20221956</v>
      </c>
      <c r="CB123" s="827"/>
      <c r="CC123" s="827"/>
      <c r="CD123" s="827"/>
      <c r="CE123" s="827"/>
      <c r="CF123" s="723"/>
      <c r="CG123" s="724"/>
      <c r="CH123" s="724"/>
      <c r="CI123" s="724"/>
      <c r="CJ123" s="828"/>
      <c r="CK123" s="841"/>
      <c r="CL123" s="810"/>
      <c r="CM123" s="810"/>
      <c r="CN123" s="810"/>
      <c r="CO123" s="811"/>
      <c r="CP123" s="819" t="s">
        <v>346</v>
      </c>
      <c r="CQ123" s="820"/>
      <c r="CR123" s="820"/>
      <c r="CS123" s="820"/>
      <c r="CT123" s="820"/>
      <c r="CU123" s="820"/>
      <c r="CV123" s="820"/>
      <c r="CW123" s="820"/>
      <c r="CX123" s="820"/>
      <c r="CY123" s="820"/>
      <c r="CZ123" s="820"/>
      <c r="DA123" s="820"/>
      <c r="DB123" s="820"/>
      <c r="DC123" s="820"/>
      <c r="DD123" s="820"/>
      <c r="DE123" s="820"/>
      <c r="DF123" s="821"/>
      <c r="DG123" s="754">
        <v>63492</v>
      </c>
      <c r="DH123" s="755"/>
      <c r="DI123" s="755"/>
      <c r="DJ123" s="755"/>
      <c r="DK123" s="756"/>
      <c r="DL123" s="757">
        <v>56657</v>
      </c>
      <c r="DM123" s="755"/>
      <c r="DN123" s="755"/>
      <c r="DO123" s="755"/>
      <c r="DP123" s="756"/>
      <c r="DQ123" s="757">
        <v>38076</v>
      </c>
      <c r="DR123" s="755"/>
      <c r="DS123" s="755"/>
      <c r="DT123" s="755"/>
      <c r="DU123" s="756"/>
      <c r="DV123" s="796">
        <v>0.7</v>
      </c>
      <c r="DW123" s="797"/>
      <c r="DX123" s="797"/>
      <c r="DY123" s="797"/>
      <c r="DZ123" s="798"/>
    </row>
    <row r="124" spans="1:130" s="89" customFormat="1" ht="26.25" customHeight="1" thickBot="1" x14ac:dyDescent="0.25">
      <c r="A124" s="859"/>
      <c r="B124" s="860"/>
      <c r="C124" s="790" t="s">
        <v>403</v>
      </c>
      <c r="D124" s="727"/>
      <c r="E124" s="727"/>
      <c r="F124" s="727"/>
      <c r="G124" s="727"/>
      <c r="H124" s="727"/>
      <c r="I124" s="727"/>
      <c r="J124" s="727"/>
      <c r="K124" s="727"/>
      <c r="L124" s="727"/>
      <c r="M124" s="727"/>
      <c r="N124" s="727"/>
      <c r="O124" s="727"/>
      <c r="P124" s="727"/>
      <c r="Q124" s="727"/>
      <c r="R124" s="727"/>
      <c r="S124" s="727"/>
      <c r="T124" s="727"/>
      <c r="U124" s="727"/>
      <c r="V124" s="727"/>
      <c r="W124" s="727"/>
      <c r="X124" s="727"/>
      <c r="Y124" s="727"/>
      <c r="Z124" s="728"/>
      <c r="AA124" s="754" t="s">
        <v>62</v>
      </c>
      <c r="AB124" s="755"/>
      <c r="AC124" s="755"/>
      <c r="AD124" s="755"/>
      <c r="AE124" s="756"/>
      <c r="AF124" s="757" t="s">
        <v>62</v>
      </c>
      <c r="AG124" s="755"/>
      <c r="AH124" s="755"/>
      <c r="AI124" s="755"/>
      <c r="AJ124" s="756"/>
      <c r="AK124" s="757" t="s">
        <v>62</v>
      </c>
      <c r="AL124" s="755"/>
      <c r="AM124" s="755"/>
      <c r="AN124" s="755"/>
      <c r="AO124" s="756"/>
      <c r="AP124" s="796" t="s">
        <v>62</v>
      </c>
      <c r="AQ124" s="797"/>
      <c r="AR124" s="797"/>
      <c r="AS124" s="797"/>
      <c r="AT124" s="798"/>
      <c r="AU124" s="822" t="s">
        <v>415</v>
      </c>
      <c r="AV124" s="823"/>
      <c r="AW124" s="823"/>
      <c r="AX124" s="823"/>
      <c r="AY124" s="823"/>
      <c r="AZ124" s="823"/>
      <c r="BA124" s="823"/>
      <c r="BB124" s="823"/>
      <c r="BC124" s="823"/>
      <c r="BD124" s="823"/>
      <c r="BE124" s="823"/>
      <c r="BF124" s="823"/>
      <c r="BG124" s="823"/>
      <c r="BH124" s="823"/>
      <c r="BI124" s="823"/>
      <c r="BJ124" s="823"/>
      <c r="BK124" s="823"/>
      <c r="BL124" s="823"/>
      <c r="BM124" s="823"/>
      <c r="BN124" s="823"/>
      <c r="BO124" s="823"/>
      <c r="BP124" s="824"/>
      <c r="BQ124" s="825" t="s">
        <v>62</v>
      </c>
      <c r="BR124" s="817"/>
      <c r="BS124" s="817"/>
      <c r="BT124" s="817"/>
      <c r="BU124" s="817"/>
      <c r="BV124" s="817" t="s">
        <v>62</v>
      </c>
      <c r="BW124" s="817"/>
      <c r="BX124" s="817"/>
      <c r="BY124" s="817"/>
      <c r="BZ124" s="817"/>
      <c r="CA124" s="817" t="s">
        <v>62</v>
      </c>
      <c r="CB124" s="817"/>
      <c r="CC124" s="817"/>
      <c r="CD124" s="817"/>
      <c r="CE124" s="817"/>
      <c r="CF124" s="701"/>
      <c r="CG124" s="702"/>
      <c r="CH124" s="702"/>
      <c r="CI124" s="702"/>
      <c r="CJ124" s="818"/>
      <c r="CK124" s="842"/>
      <c r="CL124" s="842"/>
      <c r="CM124" s="842"/>
      <c r="CN124" s="842"/>
      <c r="CO124" s="843"/>
      <c r="CP124" s="819" t="s">
        <v>416</v>
      </c>
      <c r="CQ124" s="820"/>
      <c r="CR124" s="820"/>
      <c r="CS124" s="820"/>
      <c r="CT124" s="820"/>
      <c r="CU124" s="820"/>
      <c r="CV124" s="820"/>
      <c r="CW124" s="820"/>
      <c r="CX124" s="820"/>
      <c r="CY124" s="820"/>
      <c r="CZ124" s="820"/>
      <c r="DA124" s="820"/>
      <c r="DB124" s="820"/>
      <c r="DC124" s="820"/>
      <c r="DD124" s="820"/>
      <c r="DE124" s="820"/>
      <c r="DF124" s="821"/>
      <c r="DG124" s="738">
        <v>10407</v>
      </c>
      <c r="DH124" s="739"/>
      <c r="DI124" s="739"/>
      <c r="DJ124" s="739"/>
      <c r="DK124" s="740"/>
      <c r="DL124" s="741">
        <v>7040</v>
      </c>
      <c r="DM124" s="739"/>
      <c r="DN124" s="739"/>
      <c r="DO124" s="739"/>
      <c r="DP124" s="740"/>
      <c r="DQ124" s="741" t="s">
        <v>62</v>
      </c>
      <c r="DR124" s="739"/>
      <c r="DS124" s="739"/>
      <c r="DT124" s="739"/>
      <c r="DU124" s="740"/>
      <c r="DV124" s="803" t="s">
        <v>62</v>
      </c>
      <c r="DW124" s="804"/>
      <c r="DX124" s="804"/>
      <c r="DY124" s="804"/>
      <c r="DZ124" s="805"/>
    </row>
    <row r="125" spans="1:130" s="89" customFormat="1" ht="26.25" customHeight="1" x14ac:dyDescent="0.2">
      <c r="A125" s="859"/>
      <c r="B125" s="860"/>
      <c r="C125" s="790" t="s">
        <v>405</v>
      </c>
      <c r="D125" s="727"/>
      <c r="E125" s="727"/>
      <c r="F125" s="727"/>
      <c r="G125" s="727"/>
      <c r="H125" s="727"/>
      <c r="I125" s="727"/>
      <c r="J125" s="727"/>
      <c r="K125" s="727"/>
      <c r="L125" s="727"/>
      <c r="M125" s="727"/>
      <c r="N125" s="727"/>
      <c r="O125" s="727"/>
      <c r="P125" s="727"/>
      <c r="Q125" s="727"/>
      <c r="R125" s="727"/>
      <c r="S125" s="727"/>
      <c r="T125" s="727"/>
      <c r="U125" s="727"/>
      <c r="V125" s="727"/>
      <c r="W125" s="727"/>
      <c r="X125" s="727"/>
      <c r="Y125" s="727"/>
      <c r="Z125" s="728"/>
      <c r="AA125" s="754" t="s">
        <v>62</v>
      </c>
      <c r="AB125" s="755"/>
      <c r="AC125" s="755"/>
      <c r="AD125" s="755"/>
      <c r="AE125" s="756"/>
      <c r="AF125" s="757" t="s">
        <v>62</v>
      </c>
      <c r="AG125" s="755"/>
      <c r="AH125" s="755"/>
      <c r="AI125" s="755"/>
      <c r="AJ125" s="756"/>
      <c r="AK125" s="757" t="s">
        <v>62</v>
      </c>
      <c r="AL125" s="755"/>
      <c r="AM125" s="755"/>
      <c r="AN125" s="755"/>
      <c r="AO125" s="756"/>
      <c r="AP125" s="796" t="s">
        <v>62</v>
      </c>
      <c r="AQ125" s="797"/>
      <c r="AR125" s="797"/>
      <c r="AS125" s="797"/>
      <c r="AT125" s="798"/>
      <c r="AU125" s="111"/>
      <c r="AV125" s="112"/>
      <c r="AW125" s="112"/>
      <c r="AX125" s="112"/>
      <c r="AY125" s="112"/>
      <c r="AZ125" s="112"/>
      <c r="BA125" s="112"/>
      <c r="BB125" s="112"/>
      <c r="BC125" s="112"/>
      <c r="BD125" s="112"/>
      <c r="BE125" s="112"/>
      <c r="BF125" s="112"/>
      <c r="BG125" s="112"/>
      <c r="BH125" s="112"/>
      <c r="BI125" s="112"/>
      <c r="BJ125" s="112"/>
      <c r="BK125" s="112"/>
      <c r="BL125" s="112"/>
      <c r="BM125" s="112"/>
      <c r="BN125" s="112"/>
      <c r="BO125" s="112"/>
      <c r="BP125" s="112"/>
      <c r="BQ125" s="91"/>
      <c r="BR125" s="91"/>
      <c r="BS125" s="91"/>
      <c r="BT125" s="91"/>
      <c r="BU125" s="91"/>
      <c r="BV125" s="91"/>
      <c r="BW125" s="91"/>
      <c r="BX125" s="91"/>
      <c r="BY125" s="91"/>
      <c r="BZ125" s="91"/>
      <c r="CA125" s="91"/>
      <c r="CB125" s="91"/>
      <c r="CC125" s="91"/>
      <c r="CD125" s="91"/>
      <c r="CE125" s="91"/>
      <c r="CF125" s="91"/>
      <c r="CG125" s="91"/>
      <c r="CH125" s="91"/>
      <c r="CI125" s="91"/>
      <c r="CJ125" s="113"/>
      <c r="CK125" s="806" t="s">
        <v>417</v>
      </c>
      <c r="CL125" s="807"/>
      <c r="CM125" s="807"/>
      <c r="CN125" s="807"/>
      <c r="CO125" s="808"/>
      <c r="CP125" s="815" t="s">
        <v>418</v>
      </c>
      <c r="CQ125" s="783"/>
      <c r="CR125" s="783"/>
      <c r="CS125" s="783"/>
      <c r="CT125" s="783"/>
      <c r="CU125" s="783"/>
      <c r="CV125" s="783"/>
      <c r="CW125" s="783"/>
      <c r="CX125" s="783"/>
      <c r="CY125" s="783"/>
      <c r="CZ125" s="783"/>
      <c r="DA125" s="783"/>
      <c r="DB125" s="783"/>
      <c r="DC125" s="783"/>
      <c r="DD125" s="783"/>
      <c r="DE125" s="783"/>
      <c r="DF125" s="784"/>
      <c r="DG125" s="816" t="s">
        <v>62</v>
      </c>
      <c r="DH125" s="800"/>
      <c r="DI125" s="800"/>
      <c r="DJ125" s="800"/>
      <c r="DK125" s="800"/>
      <c r="DL125" s="800" t="s">
        <v>62</v>
      </c>
      <c r="DM125" s="800"/>
      <c r="DN125" s="800"/>
      <c r="DO125" s="800"/>
      <c r="DP125" s="800"/>
      <c r="DQ125" s="800" t="s">
        <v>62</v>
      </c>
      <c r="DR125" s="800"/>
      <c r="DS125" s="800"/>
      <c r="DT125" s="800"/>
      <c r="DU125" s="800"/>
      <c r="DV125" s="801" t="s">
        <v>62</v>
      </c>
      <c r="DW125" s="801"/>
      <c r="DX125" s="801"/>
      <c r="DY125" s="801"/>
      <c r="DZ125" s="802"/>
    </row>
    <row r="126" spans="1:130" s="89" customFormat="1" ht="26.25" customHeight="1" thickBot="1" x14ac:dyDescent="0.25">
      <c r="A126" s="859"/>
      <c r="B126" s="860"/>
      <c r="C126" s="790" t="s">
        <v>407</v>
      </c>
      <c r="D126" s="727"/>
      <c r="E126" s="727"/>
      <c r="F126" s="727"/>
      <c r="G126" s="727"/>
      <c r="H126" s="727"/>
      <c r="I126" s="727"/>
      <c r="J126" s="727"/>
      <c r="K126" s="727"/>
      <c r="L126" s="727"/>
      <c r="M126" s="727"/>
      <c r="N126" s="727"/>
      <c r="O126" s="727"/>
      <c r="P126" s="727"/>
      <c r="Q126" s="727"/>
      <c r="R126" s="727"/>
      <c r="S126" s="727"/>
      <c r="T126" s="727"/>
      <c r="U126" s="727"/>
      <c r="V126" s="727"/>
      <c r="W126" s="727"/>
      <c r="X126" s="727"/>
      <c r="Y126" s="727"/>
      <c r="Z126" s="728"/>
      <c r="AA126" s="754" t="s">
        <v>62</v>
      </c>
      <c r="AB126" s="755"/>
      <c r="AC126" s="755"/>
      <c r="AD126" s="755"/>
      <c r="AE126" s="756"/>
      <c r="AF126" s="757" t="s">
        <v>62</v>
      </c>
      <c r="AG126" s="755"/>
      <c r="AH126" s="755"/>
      <c r="AI126" s="755"/>
      <c r="AJ126" s="756"/>
      <c r="AK126" s="757" t="s">
        <v>62</v>
      </c>
      <c r="AL126" s="755"/>
      <c r="AM126" s="755"/>
      <c r="AN126" s="755"/>
      <c r="AO126" s="756"/>
      <c r="AP126" s="796" t="s">
        <v>62</v>
      </c>
      <c r="AQ126" s="797"/>
      <c r="AR126" s="797"/>
      <c r="AS126" s="797"/>
      <c r="AT126" s="798"/>
      <c r="AU126" s="91"/>
      <c r="AV126" s="91"/>
      <c r="AW126" s="91"/>
      <c r="AX126" s="91"/>
      <c r="AY126" s="91"/>
      <c r="AZ126" s="91"/>
      <c r="BA126" s="91"/>
      <c r="BB126" s="91"/>
      <c r="BC126" s="91"/>
      <c r="BD126" s="91"/>
      <c r="BE126" s="91"/>
      <c r="BF126" s="91"/>
      <c r="BG126" s="91"/>
      <c r="BH126" s="91"/>
      <c r="BI126" s="91"/>
      <c r="BJ126" s="91"/>
      <c r="BK126" s="91"/>
      <c r="BL126" s="91"/>
      <c r="BM126" s="91"/>
      <c r="BN126" s="91"/>
      <c r="BO126" s="91"/>
      <c r="BP126" s="91"/>
      <c r="BQ126" s="91"/>
      <c r="BR126" s="91"/>
      <c r="BS126" s="91"/>
      <c r="BT126" s="91"/>
      <c r="BU126" s="91"/>
      <c r="BV126" s="91"/>
      <c r="BW126" s="91"/>
      <c r="BX126" s="91"/>
      <c r="BY126" s="91"/>
      <c r="BZ126" s="91"/>
      <c r="CA126" s="91"/>
      <c r="CB126" s="91"/>
      <c r="CC126" s="91"/>
      <c r="CD126" s="114"/>
      <c r="CE126" s="114"/>
      <c r="CF126" s="114"/>
      <c r="CG126" s="91"/>
      <c r="CH126" s="91"/>
      <c r="CI126" s="91"/>
      <c r="CJ126" s="113"/>
      <c r="CK126" s="809"/>
      <c r="CL126" s="810"/>
      <c r="CM126" s="810"/>
      <c r="CN126" s="810"/>
      <c r="CO126" s="811"/>
      <c r="CP126" s="790" t="s">
        <v>419</v>
      </c>
      <c r="CQ126" s="727"/>
      <c r="CR126" s="727"/>
      <c r="CS126" s="727"/>
      <c r="CT126" s="727"/>
      <c r="CU126" s="727"/>
      <c r="CV126" s="727"/>
      <c r="CW126" s="727"/>
      <c r="CX126" s="727"/>
      <c r="CY126" s="727"/>
      <c r="CZ126" s="727"/>
      <c r="DA126" s="727"/>
      <c r="DB126" s="727"/>
      <c r="DC126" s="727"/>
      <c r="DD126" s="727"/>
      <c r="DE126" s="727"/>
      <c r="DF126" s="728"/>
      <c r="DG126" s="791" t="s">
        <v>62</v>
      </c>
      <c r="DH126" s="792"/>
      <c r="DI126" s="792"/>
      <c r="DJ126" s="792"/>
      <c r="DK126" s="792"/>
      <c r="DL126" s="792" t="s">
        <v>62</v>
      </c>
      <c r="DM126" s="792"/>
      <c r="DN126" s="792"/>
      <c r="DO126" s="792"/>
      <c r="DP126" s="792"/>
      <c r="DQ126" s="792" t="s">
        <v>62</v>
      </c>
      <c r="DR126" s="792"/>
      <c r="DS126" s="792"/>
      <c r="DT126" s="792"/>
      <c r="DU126" s="792"/>
      <c r="DV126" s="769" t="s">
        <v>62</v>
      </c>
      <c r="DW126" s="769"/>
      <c r="DX126" s="769"/>
      <c r="DY126" s="769"/>
      <c r="DZ126" s="770"/>
    </row>
    <row r="127" spans="1:130" s="89" customFormat="1" ht="26.25" customHeight="1" x14ac:dyDescent="0.2">
      <c r="A127" s="861"/>
      <c r="B127" s="862"/>
      <c r="C127" s="793" t="s">
        <v>420</v>
      </c>
      <c r="D127" s="794"/>
      <c r="E127" s="794"/>
      <c r="F127" s="794"/>
      <c r="G127" s="794"/>
      <c r="H127" s="794"/>
      <c r="I127" s="794"/>
      <c r="J127" s="794"/>
      <c r="K127" s="794"/>
      <c r="L127" s="794"/>
      <c r="M127" s="794"/>
      <c r="N127" s="794"/>
      <c r="O127" s="794"/>
      <c r="P127" s="794"/>
      <c r="Q127" s="794"/>
      <c r="R127" s="794"/>
      <c r="S127" s="794"/>
      <c r="T127" s="794"/>
      <c r="U127" s="794"/>
      <c r="V127" s="794"/>
      <c r="W127" s="794"/>
      <c r="X127" s="794"/>
      <c r="Y127" s="794"/>
      <c r="Z127" s="795"/>
      <c r="AA127" s="754" t="s">
        <v>62</v>
      </c>
      <c r="AB127" s="755"/>
      <c r="AC127" s="755"/>
      <c r="AD127" s="755"/>
      <c r="AE127" s="756"/>
      <c r="AF127" s="757" t="s">
        <v>62</v>
      </c>
      <c r="AG127" s="755"/>
      <c r="AH127" s="755"/>
      <c r="AI127" s="755"/>
      <c r="AJ127" s="756"/>
      <c r="AK127" s="757" t="s">
        <v>62</v>
      </c>
      <c r="AL127" s="755"/>
      <c r="AM127" s="755"/>
      <c r="AN127" s="755"/>
      <c r="AO127" s="756"/>
      <c r="AP127" s="796" t="s">
        <v>62</v>
      </c>
      <c r="AQ127" s="797"/>
      <c r="AR127" s="797"/>
      <c r="AS127" s="797"/>
      <c r="AT127" s="798"/>
      <c r="AU127" s="91"/>
      <c r="AV127" s="91"/>
      <c r="AW127" s="91"/>
      <c r="AX127" s="799" t="s">
        <v>421</v>
      </c>
      <c r="AY127" s="787"/>
      <c r="AZ127" s="787"/>
      <c r="BA127" s="787"/>
      <c r="BB127" s="787"/>
      <c r="BC127" s="787"/>
      <c r="BD127" s="787"/>
      <c r="BE127" s="788"/>
      <c r="BF127" s="786" t="s">
        <v>422</v>
      </c>
      <c r="BG127" s="787"/>
      <c r="BH127" s="787"/>
      <c r="BI127" s="787"/>
      <c r="BJ127" s="787"/>
      <c r="BK127" s="787"/>
      <c r="BL127" s="788"/>
      <c r="BM127" s="786" t="s">
        <v>423</v>
      </c>
      <c r="BN127" s="787"/>
      <c r="BO127" s="787"/>
      <c r="BP127" s="787"/>
      <c r="BQ127" s="787"/>
      <c r="BR127" s="787"/>
      <c r="BS127" s="788"/>
      <c r="BT127" s="786" t="s">
        <v>424</v>
      </c>
      <c r="BU127" s="787"/>
      <c r="BV127" s="787"/>
      <c r="BW127" s="787"/>
      <c r="BX127" s="787"/>
      <c r="BY127" s="787"/>
      <c r="BZ127" s="789"/>
      <c r="CA127" s="91"/>
      <c r="CB127" s="91"/>
      <c r="CC127" s="91"/>
      <c r="CD127" s="114"/>
      <c r="CE127" s="114"/>
      <c r="CF127" s="114"/>
      <c r="CG127" s="91"/>
      <c r="CH127" s="91"/>
      <c r="CI127" s="91"/>
      <c r="CJ127" s="113"/>
      <c r="CK127" s="809"/>
      <c r="CL127" s="810"/>
      <c r="CM127" s="810"/>
      <c r="CN127" s="810"/>
      <c r="CO127" s="811"/>
      <c r="CP127" s="790" t="s">
        <v>425</v>
      </c>
      <c r="CQ127" s="727"/>
      <c r="CR127" s="727"/>
      <c r="CS127" s="727"/>
      <c r="CT127" s="727"/>
      <c r="CU127" s="727"/>
      <c r="CV127" s="727"/>
      <c r="CW127" s="727"/>
      <c r="CX127" s="727"/>
      <c r="CY127" s="727"/>
      <c r="CZ127" s="727"/>
      <c r="DA127" s="727"/>
      <c r="DB127" s="727"/>
      <c r="DC127" s="727"/>
      <c r="DD127" s="727"/>
      <c r="DE127" s="727"/>
      <c r="DF127" s="728"/>
      <c r="DG127" s="791" t="s">
        <v>62</v>
      </c>
      <c r="DH127" s="792"/>
      <c r="DI127" s="792"/>
      <c r="DJ127" s="792"/>
      <c r="DK127" s="792"/>
      <c r="DL127" s="792" t="s">
        <v>62</v>
      </c>
      <c r="DM127" s="792"/>
      <c r="DN127" s="792"/>
      <c r="DO127" s="792"/>
      <c r="DP127" s="792"/>
      <c r="DQ127" s="792" t="s">
        <v>62</v>
      </c>
      <c r="DR127" s="792"/>
      <c r="DS127" s="792"/>
      <c r="DT127" s="792"/>
      <c r="DU127" s="792"/>
      <c r="DV127" s="769" t="s">
        <v>62</v>
      </c>
      <c r="DW127" s="769"/>
      <c r="DX127" s="769"/>
      <c r="DY127" s="769"/>
      <c r="DZ127" s="770"/>
    </row>
    <row r="128" spans="1:130" s="89" customFormat="1" ht="26.25" customHeight="1" thickBot="1" x14ac:dyDescent="0.25">
      <c r="A128" s="771" t="s">
        <v>426</v>
      </c>
      <c r="B128" s="772"/>
      <c r="C128" s="772"/>
      <c r="D128" s="772"/>
      <c r="E128" s="772"/>
      <c r="F128" s="772"/>
      <c r="G128" s="772"/>
      <c r="H128" s="772"/>
      <c r="I128" s="772"/>
      <c r="J128" s="772"/>
      <c r="K128" s="772"/>
      <c r="L128" s="772"/>
      <c r="M128" s="772"/>
      <c r="N128" s="772"/>
      <c r="O128" s="772"/>
      <c r="P128" s="772"/>
      <c r="Q128" s="772"/>
      <c r="R128" s="772"/>
      <c r="S128" s="772"/>
      <c r="T128" s="772"/>
      <c r="U128" s="772"/>
      <c r="V128" s="772"/>
      <c r="W128" s="773" t="s">
        <v>427</v>
      </c>
      <c r="X128" s="773"/>
      <c r="Y128" s="773"/>
      <c r="Z128" s="774"/>
      <c r="AA128" s="775">
        <v>27081</v>
      </c>
      <c r="AB128" s="776"/>
      <c r="AC128" s="776"/>
      <c r="AD128" s="776"/>
      <c r="AE128" s="777"/>
      <c r="AF128" s="778">
        <v>26940</v>
      </c>
      <c r="AG128" s="776"/>
      <c r="AH128" s="776"/>
      <c r="AI128" s="776"/>
      <c r="AJ128" s="777"/>
      <c r="AK128" s="778">
        <v>27556</v>
      </c>
      <c r="AL128" s="776"/>
      <c r="AM128" s="776"/>
      <c r="AN128" s="776"/>
      <c r="AO128" s="777"/>
      <c r="AP128" s="779"/>
      <c r="AQ128" s="780"/>
      <c r="AR128" s="780"/>
      <c r="AS128" s="780"/>
      <c r="AT128" s="781"/>
      <c r="AU128" s="91"/>
      <c r="AV128" s="91"/>
      <c r="AW128" s="91"/>
      <c r="AX128" s="782" t="s">
        <v>428</v>
      </c>
      <c r="AY128" s="783"/>
      <c r="AZ128" s="783"/>
      <c r="BA128" s="783"/>
      <c r="BB128" s="783"/>
      <c r="BC128" s="783"/>
      <c r="BD128" s="783"/>
      <c r="BE128" s="784"/>
      <c r="BF128" s="761" t="s">
        <v>62</v>
      </c>
      <c r="BG128" s="762"/>
      <c r="BH128" s="762"/>
      <c r="BI128" s="762"/>
      <c r="BJ128" s="762"/>
      <c r="BK128" s="762"/>
      <c r="BL128" s="785"/>
      <c r="BM128" s="761">
        <v>14.16</v>
      </c>
      <c r="BN128" s="762"/>
      <c r="BO128" s="762"/>
      <c r="BP128" s="762"/>
      <c r="BQ128" s="762"/>
      <c r="BR128" s="762"/>
      <c r="BS128" s="785"/>
      <c r="BT128" s="761">
        <v>20</v>
      </c>
      <c r="BU128" s="762"/>
      <c r="BV128" s="762"/>
      <c r="BW128" s="762"/>
      <c r="BX128" s="762"/>
      <c r="BY128" s="762"/>
      <c r="BZ128" s="763"/>
      <c r="CA128" s="114"/>
      <c r="CB128" s="114"/>
      <c r="CC128" s="114"/>
      <c r="CD128" s="114"/>
      <c r="CE128" s="114"/>
      <c r="CF128" s="114"/>
      <c r="CG128" s="91"/>
      <c r="CH128" s="91"/>
      <c r="CI128" s="91"/>
      <c r="CJ128" s="113"/>
      <c r="CK128" s="812"/>
      <c r="CL128" s="813"/>
      <c r="CM128" s="813"/>
      <c r="CN128" s="813"/>
      <c r="CO128" s="814"/>
      <c r="CP128" s="764" t="s">
        <v>429</v>
      </c>
      <c r="CQ128" s="705"/>
      <c r="CR128" s="705"/>
      <c r="CS128" s="705"/>
      <c r="CT128" s="705"/>
      <c r="CU128" s="705"/>
      <c r="CV128" s="705"/>
      <c r="CW128" s="705"/>
      <c r="CX128" s="705"/>
      <c r="CY128" s="705"/>
      <c r="CZ128" s="705"/>
      <c r="DA128" s="705"/>
      <c r="DB128" s="705"/>
      <c r="DC128" s="705"/>
      <c r="DD128" s="705"/>
      <c r="DE128" s="705"/>
      <c r="DF128" s="706"/>
      <c r="DG128" s="765" t="s">
        <v>62</v>
      </c>
      <c r="DH128" s="766"/>
      <c r="DI128" s="766"/>
      <c r="DJ128" s="766"/>
      <c r="DK128" s="766"/>
      <c r="DL128" s="766" t="s">
        <v>62</v>
      </c>
      <c r="DM128" s="766"/>
      <c r="DN128" s="766"/>
      <c r="DO128" s="766"/>
      <c r="DP128" s="766"/>
      <c r="DQ128" s="766" t="s">
        <v>62</v>
      </c>
      <c r="DR128" s="766"/>
      <c r="DS128" s="766"/>
      <c r="DT128" s="766"/>
      <c r="DU128" s="766"/>
      <c r="DV128" s="767" t="s">
        <v>62</v>
      </c>
      <c r="DW128" s="767"/>
      <c r="DX128" s="767"/>
      <c r="DY128" s="767"/>
      <c r="DZ128" s="768"/>
    </row>
    <row r="129" spans="1:131" s="89" customFormat="1" ht="26.25" customHeight="1" x14ac:dyDescent="0.2">
      <c r="A129" s="749" t="s">
        <v>42</v>
      </c>
      <c r="B129" s="750"/>
      <c r="C129" s="750"/>
      <c r="D129" s="750"/>
      <c r="E129" s="750"/>
      <c r="F129" s="750"/>
      <c r="G129" s="750"/>
      <c r="H129" s="750"/>
      <c r="I129" s="750"/>
      <c r="J129" s="750"/>
      <c r="K129" s="750"/>
      <c r="L129" s="750"/>
      <c r="M129" s="750"/>
      <c r="N129" s="750"/>
      <c r="O129" s="750"/>
      <c r="P129" s="750"/>
      <c r="Q129" s="750"/>
      <c r="R129" s="750"/>
      <c r="S129" s="750"/>
      <c r="T129" s="750"/>
      <c r="U129" s="750"/>
      <c r="V129" s="750"/>
      <c r="W129" s="751" t="s">
        <v>430</v>
      </c>
      <c r="X129" s="752"/>
      <c r="Y129" s="752"/>
      <c r="Z129" s="753"/>
      <c r="AA129" s="754">
        <v>6488021</v>
      </c>
      <c r="AB129" s="755"/>
      <c r="AC129" s="755"/>
      <c r="AD129" s="755"/>
      <c r="AE129" s="756"/>
      <c r="AF129" s="757">
        <v>6937344</v>
      </c>
      <c r="AG129" s="755"/>
      <c r="AH129" s="755"/>
      <c r="AI129" s="755"/>
      <c r="AJ129" s="756"/>
      <c r="AK129" s="757">
        <v>6675102</v>
      </c>
      <c r="AL129" s="755"/>
      <c r="AM129" s="755"/>
      <c r="AN129" s="755"/>
      <c r="AO129" s="756"/>
      <c r="AP129" s="758"/>
      <c r="AQ129" s="759"/>
      <c r="AR129" s="759"/>
      <c r="AS129" s="759"/>
      <c r="AT129" s="760"/>
      <c r="AU129" s="92"/>
      <c r="AV129" s="92"/>
      <c r="AW129" s="92"/>
      <c r="AX129" s="726" t="s">
        <v>431</v>
      </c>
      <c r="AY129" s="727"/>
      <c r="AZ129" s="727"/>
      <c r="BA129" s="727"/>
      <c r="BB129" s="727"/>
      <c r="BC129" s="727"/>
      <c r="BD129" s="727"/>
      <c r="BE129" s="728"/>
      <c r="BF129" s="745" t="s">
        <v>62</v>
      </c>
      <c r="BG129" s="746"/>
      <c r="BH129" s="746"/>
      <c r="BI129" s="746"/>
      <c r="BJ129" s="746"/>
      <c r="BK129" s="746"/>
      <c r="BL129" s="747"/>
      <c r="BM129" s="745">
        <v>19.16</v>
      </c>
      <c r="BN129" s="746"/>
      <c r="BO129" s="746"/>
      <c r="BP129" s="746"/>
      <c r="BQ129" s="746"/>
      <c r="BR129" s="746"/>
      <c r="BS129" s="747"/>
      <c r="BT129" s="745">
        <v>30</v>
      </c>
      <c r="BU129" s="746"/>
      <c r="BV129" s="746"/>
      <c r="BW129" s="746"/>
      <c r="BX129" s="746"/>
      <c r="BY129" s="746"/>
      <c r="BZ129" s="748"/>
      <c r="CA129" s="115"/>
      <c r="CB129" s="115"/>
      <c r="CC129" s="115"/>
      <c r="CD129" s="115"/>
      <c r="CE129" s="115"/>
      <c r="CF129" s="115"/>
      <c r="CG129" s="115"/>
      <c r="CH129" s="115"/>
      <c r="CI129" s="115"/>
      <c r="CJ129" s="115"/>
      <c r="CK129" s="115"/>
      <c r="CL129" s="115"/>
      <c r="CM129" s="115"/>
      <c r="CN129" s="115"/>
      <c r="CO129" s="115"/>
      <c r="CP129" s="115"/>
      <c r="CQ129" s="115"/>
      <c r="CR129" s="115"/>
      <c r="CS129" s="115"/>
      <c r="CT129" s="115"/>
      <c r="CU129" s="115"/>
      <c r="CV129" s="115"/>
      <c r="CW129" s="115"/>
      <c r="CX129" s="115"/>
      <c r="CY129" s="115"/>
      <c r="CZ129" s="115"/>
      <c r="DA129" s="115"/>
      <c r="DB129" s="115"/>
      <c r="DC129" s="115"/>
      <c r="DD129" s="115"/>
      <c r="DE129" s="115"/>
      <c r="DF129" s="115"/>
      <c r="DG129" s="115"/>
      <c r="DH129" s="115"/>
      <c r="DI129" s="115"/>
      <c r="DJ129" s="115"/>
      <c r="DK129" s="115"/>
      <c r="DL129" s="115"/>
      <c r="DM129" s="115"/>
      <c r="DN129" s="115"/>
      <c r="DO129" s="115"/>
      <c r="DP129" s="92"/>
      <c r="DQ129" s="92"/>
      <c r="DR129" s="92"/>
      <c r="DS129" s="92"/>
      <c r="DT129" s="92"/>
      <c r="DU129" s="92"/>
      <c r="DV129" s="92"/>
      <c r="DW129" s="92"/>
      <c r="DX129" s="92"/>
      <c r="DY129" s="92"/>
      <c r="DZ129" s="92"/>
    </row>
    <row r="130" spans="1:131" s="89" customFormat="1" ht="26.25" customHeight="1" x14ac:dyDescent="0.2">
      <c r="A130" s="749" t="s">
        <v>432</v>
      </c>
      <c r="B130" s="750"/>
      <c r="C130" s="750"/>
      <c r="D130" s="750"/>
      <c r="E130" s="750"/>
      <c r="F130" s="750"/>
      <c r="G130" s="750"/>
      <c r="H130" s="750"/>
      <c r="I130" s="750"/>
      <c r="J130" s="750"/>
      <c r="K130" s="750"/>
      <c r="L130" s="750"/>
      <c r="M130" s="750"/>
      <c r="N130" s="750"/>
      <c r="O130" s="750"/>
      <c r="P130" s="750"/>
      <c r="Q130" s="750"/>
      <c r="R130" s="750"/>
      <c r="S130" s="750"/>
      <c r="T130" s="750"/>
      <c r="U130" s="750"/>
      <c r="V130" s="750"/>
      <c r="W130" s="751" t="s">
        <v>433</v>
      </c>
      <c r="X130" s="752"/>
      <c r="Y130" s="752"/>
      <c r="Z130" s="753"/>
      <c r="AA130" s="754">
        <v>1015124</v>
      </c>
      <c r="AB130" s="755"/>
      <c r="AC130" s="755"/>
      <c r="AD130" s="755"/>
      <c r="AE130" s="756"/>
      <c r="AF130" s="757">
        <v>1095910</v>
      </c>
      <c r="AG130" s="755"/>
      <c r="AH130" s="755"/>
      <c r="AI130" s="755"/>
      <c r="AJ130" s="756"/>
      <c r="AK130" s="757">
        <v>1065764</v>
      </c>
      <c r="AL130" s="755"/>
      <c r="AM130" s="755"/>
      <c r="AN130" s="755"/>
      <c r="AO130" s="756"/>
      <c r="AP130" s="758"/>
      <c r="AQ130" s="759"/>
      <c r="AR130" s="759"/>
      <c r="AS130" s="759"/>
      <c r="AT130" s="760"/>
      <c r="AU130" s="92"/>
      <c r="AV130" s="92"/>
      <c r="AW130" s="92"/>
      <c r="AX130" s="726" t="s">
        <v>434</v>
      </c>
      <c r="AY130" s="727"/>
      <c r="AZ130" s="727"/>
      <c r="BA130" s="727"/>
      <c r="BB130" s="727"/>
      <c r="BC130" s="727"/>
      <c r="BD130" s="727"/>
      <c r="BE130" s="728"/>
      <c r="BF130" s="729">
        <v>11.2</v>
      </c>
      <c r="BG130" s="730"/>
      <c r="BH130" s="730"/>
      <c r="BI130" s="730"/>
      <c r="BJ130" s="730"/>
      <c r="BK130" s="730"/>
      <c r="BL130" s="731"/>
      <c r="BM130" s="729">
        <v>25</v>
      </c>
      <c r="BN130" s="730"/>
      <c r="BO130" s="730"/>
      <c r="BP130" s="730"/>
      <c r="BQ130" s="730"/>
      <c r="BR130" s="730"/>
      <c r="BS130" s="731"/>
      <c r="BT130" s="729">
        <v>35</v>
      </c>
      <c r="BU130" s="730"/>
      <c r="BV130" s="730"/>
      <c r="BW130" s="730"/>
      <c r="BX130" s="730"/>
      <c r="BY130" s="730"/>
      <c r="BZ130" s="732"/>
      <c r="CA130" s="115"/>
      <c r="CB130" s="115"/>
      <c r="CC130" s="115"/>
      <c r="CD130" s="115"/>
      <c r="CE130" s="115"/>
      <c r="CF130" s="115"/>
      <c r="CG130" s="115"/>
      <c r="CH130" s="115"/>
      <c r="CI130" s="115"/>
      <c r="CJ130" s="115"/>
      <c r="CK130" s="115"/>
      <c r="CL130" s="115"/>
      <c r="CM130" s="115"/>
      <c r="CN130" s="115"/>
      <c r="CO130" s="115"/>
      <c r="CP130" s="115"/>
      <c r="CQ130" s="115"/>
      <c r="CR130" s="115"/>
      <c r="CS130" s="115"/>
      <c r="CT130" s="115"/>
      <c r="CU130" s="115"/>
      <c r="CV130" s="115"/>
      <c r="CW130" s="115"/>
      <c r="CX130" s="115"/>
      <c r="CY130" s="115"/>
      <c r="CZ130" s="115"/>
      <c r="DA130" s="115"/>
      <c r="DB130" s="115"/>
      <c r="DC130" s="115"/>
      <c r="DD130" s="115"/>
      <c r="DE130" s="115"/>
      <c r="DF130" s="115"/>
      <c r="DG130" s="115"/>
      <c r="DH130" s="115"/>
      <c r="DI130" s="115"/>
      <c r="DJ130" s="115"/>
      <c r="DK130" s="115"/>
      <c r="DL130" s="115"/>
      <c r="DM130" s="115"/>
      <c r="DN130" s="115"/>
      <c r="DO130" s="115"/>
      <c r="DP130" s="92"/>
      <c r="DQ130" s="92"/>
      <c r="DR130" s="92"/>
      <c r="DS130" s="92"/>
      <c r="DT130" s="92"/>
      <c r="DU130" s="92"/>
      <c r="DV130" s="92"/>
      <c r="DW130" s="92"/>
      <c r="DX130" s="92"/>
      <c r="DY130" s="92"/>
      <c r="DZ130" s="92"/>
    </row>
    <row r="131" spans="1:131" s="89" customFormat="1" ht="26.25" customHeight="1" thickBot="1" x14ac:dyDescent="0.25">
      <c r="A131" s="733"/>
      <c r="B131" s="734"/>
      <c r="C131" s="734"/>
      <c r="D131" s="734"/>
      <c r="E131" s="734"/>
      <c r="F131" s="734"/>
      <c r="G131" s="734"/>
      <c r="H131" s="734"/>
      <c r="I131" s="734"/>
      <c r="J131" s="734"/>
      <c r="K131" s="734"/>
      <c r="L131" s="734"/>
      <c r="M131" s="734"/>
      <c r="N131" s="734"/>
      <c r="O131" s="734"/>
      <c r="P131" s="734"/>
      <c r="Q131" s="734"/>
      <c r="R131" s="734"/>
      <c r="S131" s="734"/>
      <c r="T131" s="734"/>
      <c r="U131" s="734"/>
      <c r="V131" s="734"/>
      <c r="W131" s="735" t="s">
        <v>435</v>
      </c>
      <c r="X131" s="736"/>
      <c r="Y131" s="736"/>
      <c r="Z131" s="737"/>
      <c r="AA131" s="738">
        <v>5472897</v>
      </c>
      <c r="AB131" s="739"/>
      <c r="AC131" s="739"/>
      <c r="AD131" s="739"/>
      <c r="AE131" s="740"/>
      <c r="AF131" s="741">
        <v>5841434</v>
      </c>
      <c r="AG131" s="739"/>
      <c r="AH131" s="739"/>
      <c r="AI131" s="739"/>
      <c r="AJ131" s="740"/>
      <c r="AK131" s="741">
        <v>5609338</v>
      </c>
      <c r="AL131" s="739"/>
      <c r="AM131" s="739"/>
      <c r="AN131" s="739"/>
      <c r="AO131" s="740"/>
      <c r="AP131" s="742"/>
      <c r="AQ131" s="743"/>
      <c r="AR131" s="743"/>
      <c r="AS131" s="743"/>
      <c r="AT131" s="744"/>
      <c r="AU131" s="92"/>
      <c r="AV131" s="92"/>
      <c r="AW131" s="92"/>
      <c r="AX131" s="704" t="s">
        <v>436</v>
      </c>
      <c r="AY131" s="705"/>
      <c r="AZ131" s="705"/>
      <c r="BA131" s="705"/>
      <c r="BB131" s="705"/>
      <c r="BC131" s="705"/>
      <c r="BD131" s="705"/>
      <c r="BE131" s="706"/>
      <c r="BF131" s="707" t="s">
        <v>62</v>
      </c>
      <c r="BG131" s="708"/>
      <c r="BH131" s="708"/>
      <c r="BI131" s="708"/>
      <c r="BJ131" s="708"/>
      <c r="BK131" s="708"/>
      <c r="BL131" s="709"/>
      <c r="BM131" s="707">
        <v>350</v>
      </c>
      <c r="BN131" s="708"/>
      <c r="BO131" s="708"/>
      <c r="BP131" s="708"/>
      <c r="BQ131" s="708"/>
      <c r="BR131" s="708"/>
      <c r="BS131" s="709"/>
      <c r="BT131" s="710"/>
      <c r="BU131" s="711"/>
      <c r="BV131" s="711"/>
      <c r="BW131" s="711"/>
      <c r="BX131" s="711"/>
      <c r="BY131" s="711"/>
      <c r="BZ131" s="712"/>
      <c r="CA131" s="115"/>
      <c r="CB131" s="115"/>
      <c r="CC131" s="115"/>
      <c r="CD131" s="115"/>
      <c r="CE131" s="115"/>
      <c r="CF131" s="115"/>
      <c r="CG131" s="115"/>
      <c r="CH131" s="115"/>
      <c r="CI131" s="115"/>
      <c r="CJ131" s="115"/>
      <c r="CK131" s="115"/>
      <c r="CL131" s="115"/>
      <c r="CM131" s="115"/>
      <c r="CN131" s="115"/>
      <c r="CO131" s="115"/>
      <c r="CP131" s="115"/>
      <c r="CQ131" s="115"/>
      <c r="CR131" s="115"/>
      <c r="CS131" s="115"/>
      <c r="CT131" s="115"/>
      <c r="CU131" s="115"/>
      <c r="CV131" s="115"/>
      <c r="CW131" s="115"/>
      <c r="CX131" s="115"/>
      <c r="CY131" s="115"/>
      <c r="CZ131" s="115"/>
      <c r="DA131" s="115"/>
      <c r="DB131" s="115"/>
      <c r="DC131" s="115"/>
      <c r="DD131" s="115"/>
      <c r="DE131" s="115"/>
      <c r="DF131" s="115"/>
      <c r="DG131" s="115"/>
      <c r="DH131" s="115"/>
      <c r="DI131" s="115"/>
      <c r="DJ131" s="115"/>
      <c r="DK131" s="115"/>
      <c r="DL131" s="115"/>
      <c r="DM131" s="115"/>
      <c r="DN131" s="115"/>
      <c r="DO131" s="115"/>
      <c r="DP131" s="92"/>
      <c r="DQ131" s="92"/>
      <c r="DR131" s="92"/>
      <c r="DS131" s="92"/>
      <c r="DT131" s="92"/>
      <c r="DU131" s="92"/>
      <c r="DV131" s="92"/>
      <c r="DW131" s="92"/>
      <c r="DX131" s="92"/>
      <c r="DY131" s="92"/>
      <c r="DZ131" s="92"/>
    </row>
    <row r="132" spans="1:131" s="89" customFormat="1" ht="26.25" customHeight="1" x14ac:dyDescent="0.2">
      <c r="A132" s="713" t="s">
        <v>437</v>
      </c>
      <c r="B132" s="714"/>
      <c r="C132" s="714"/>
      <c r="D132" s="714"/>
      <c r="E132" s="714"/>
      <c r="F132" s="714"/>
      <c r="G132" s="714"/>
      <c r="H132" s="714"/>
      <c r="I132" s="714"/>
      <c r="J132" s="714"/>
      <c r="K132" s="714"/>
      <c r="L132" s="714"/>
      <c r="M132" s="714"/>
      <c r="N132" s="714"/>
      <c r="O132" s="714"/>
      <c r="P132" s="714"/>
      <c r="Q132" s="714"/>
      <c r="R132" s="714"/>
      <c r="S132" s="714"/>
      <c r="T132" s="714"/>
      <c r="U132" s="714"/>
      <c r="V132" s="717" t="s">
        <v>438</v>
      </c>
      <c r="W132" s="717"/>
      <c r="X132" s="717"/>
      <c r="Y132" s="717"/>
      <c r="Z132" s="718"/>
      <c r="AA132" s="719">
        <v>10.738078939999999</v>
      </c>
      <c r="AB132" s="720"/>
      <c r="AC132" s="720"/>
      <c r="AD132" s="720"/>
      <c r="AE132" s="721"/>
      <c r="AF132" s="722">
        <v>10.72108321</v>
      </c>
      <c r="AG132" s="720"/>
      <c r="AH132" s="720"/>
      <c r="AI132" s="720"/>
      <c r="AJ132" s="721"/>
      <c r="AK132" s="722">
        <v>12.215719569999999</v>
      </c>
      <c r="AL132" s="720"/>
      <c r="AM132" s="720"/>
      <c r="AN132" s="720"/>
      <c r="AO132" s="721"/>
      <c r="AP132" s="723"/>
      <c r="AQ132" s="724"/>
      <c r="AR132" s="724"/>
      <c r="AS132" s="724"/>
      <c r="AT132" s="725"/>
      <c r="AU132" s="116"/>
      <c r="AV132" s="92"/>
      <c r="AW132" s="92"/>
      <c r="AX132" s="92"/>
      <c r="AY132" s="92"/>
      <c r="AZ132" s="92"/>
      <c r="BA132" s="92"/>
      <c r="BB132" s="92"/>
      <c r="BC132" s="92"/>
      <c r="BD132" s="92"/>
      <c r="BE132" s="92"/>
      <c r="BF132" s="92"/>
      <c r="BG132" s="92"/>
      <c r="BH132" s="92"/>
      <c r="BI132" s="92"/>
      <c r="BJ132" s="92"/>
      <c r="BK132" s="92"/>
      <c r="BL132" s="92"/>
      <c r="BM132" s="92"/>
      <c r="BN132" s="92"/>
      <c r="BO132" s="92"/>
      <c r="BP132" s="92"/>
      <c r="BQ132" s="92"/>
      <c r="BR132" s="92"/>
      <c r="BS132" s="93"/>
      <c r="BT132" s="92"/>
      <c r="BU132" s="92"/>
      <c r="BV132" s="92"/>
      <c r="BW132" s="92"/>
      <c r="BX132" s="92"/>
      <c r="BY132" s="92"/>
      <c r="BZ132" s="92"/>
      <c r="CA132" s="115"/>
      <c r="CB132" s="115"/>
      <c r="CC132" s="115"/>
      <c r="CD132" s="115"/>
      <c r="CE132" s="115"/>
      <c r="CF132" s="115"/>
      <c r="CG132" s="115"/>
      <c r="CH132" s="115"/>
      <c r="CI132" s="115"/>
      <c r="CJ132" s="115"/>
      <c r="CK132" s="115"/>
      <c r="CL132" s="115"/>
      <c r="CM132" s="115"/>
      <c r="CN132" s="115"/>
      <c r="CO132" s="115"/>
      <c r="CP132" s="115"/>
      <c r="CQ132" s="115"/>
      <c r="CR132" s="115"/>
      <c r="CS132" s="115"/>
      <c r="CT132" s="115"/>
      <c r="CU132" s="115"/>
      <c r="CV132" s="115"/>
      <c r="CW132" s="115"/>
      <c r="CX132" s="115"/>
      <c r="CY132" s="115"/>
      <c r="CZ132" s="115"/>
      <c r="DA132" s="115"/>
      <c r="DB132" s="115"/>
      <c r="DC132" s="115"/>
      <c r="DD132" s="115"/>
      <c r="DE132" s="115"/>
      <c r="DF132" s="115"/>
      <c r="DG132" s="115"/>
      <c r="DH132" s="115"/>
      <c r="DI132" s="115"/>
      <c r="DJ132" s="115"/>
      <c r="DK132" s="115"/>
      <c r="DL132" s="115"/>
      <c r="DM132" s="115"/>
      <c r="DN132" s="115"/>
      <c r="DO132" s="115"/>
      <c r="DP132" s="92"/>
      <c r="DQ132" s="92"/>
      <c r="DR132" s="92"/>
      <c r="DS132" s="92"/>
      <c r="DT132" s="92"/>
      <c r="DU132" s="92"/>
      <c r="DV132" s="92"/>
      <c r="DW132" s="92"/>
      <c r="DX132" s="92"/>
      <c r="DY132" s="92"/>
      <c r="DZ132" s="92"/>
    </row>
    <row r="133" spans="1:131" s="89" customFormat="1" ht="26.25" customHeight="1" thickBot="1" x14ac:dyDescent="0.25">
      <c r="A133" s="715"/>
      <c r="B133" s="716"/>
      <c r="C133" s="716"/>
      <c r="D133" s="716"/>
      <c r="E133" s="716"/>
      <c r="F133" s="716"/>
      <c r="G133" s="716"/>
      <c r="H133" s="716"/>
      <c r="I133" s="716"/>
      <c r="J133" s="716"/>
      <c r="K133" s="716"/>
      <c r="L133" s="716"/>
      <c r="M133" s="716"/>
      <c r="N133" s="716"/>
      <c r="O133" s="716"/>
      <c r="P133" s="716"/>
      <c r="Q133" s="716"/>
      <c r="R133" s="716"/>
      <c r="S133" s="716"/>
      <c r="T133" s="716"/>
      <c r="U133" s="716"/>
      <c r="V133" s="696" t="s">
        <v>439</v>
      </c>
      <c r="W133" s="696"/>
      <c r="X133" s="696"/>
      <c r="Y133" s="696"/>
      <c r="Z133" s="697"/>
      <c r="AA133" s="698">
        <v>10</v>
      </c>
      <c r="AB133" s="699"/>
      <c r="AC133" s="699"/>
      <c r="AD133" s="699"/>
      <c r="AE133" s="700"/>
      <c r="AF133" s="698">
        <v>10.5</v>
      </c>
      <c r="AG133" s="699"/>
      <c r="AH133" s="699"/>
      <c r="AI133" s="699"/>
      <c r="AJ133" s="700"/>
      <c r="AK133" s="698">
        <v>11.2</v>
      </c>
      <c r="AL133" s="699"/>
      <c r="AM133" s="699"/>
      <c r="AN133" s="699"/>
      <c r="AO133" s="700"/>
      <c r="AP133" s="701"/>
      <c r="AQ133" s="702"/>
      <c r="AR133" s="702"/>
      <c r="AS133" s="702"/>
      <c r="AT133" s="703"/>
      <c r="AU133" s="92"/>
      <c r="AV133" s="92"/>
      <c r="AW133" s="92"/>
      <c r="AX133" s="92"/>
      <c r="AY133" s="92"/>
      <c r="AZ133" s="92"/>
      <c r="BA133" s="92"/>
      <c r="BB133" s="92"/>
      <c r="BC133" s="92"/>
      <c r="BD133" s="92"/>
      <c r="BE133" s="92"/>
      <c r="BF133" s="92"/>
      <c r="BG133" s="92"/>
      <c r="BH133" s="92"/>
      <c r="BI133" s="92"/>
      <c r="BJ133" s="92"/>
      <c r="BK133" s="92"/>
      <c r="BL133" s="92"/>
      <c r="BM133" s="92"/>
      <c r="BN133" s="115"/>
      <c r="BO133" s="115"/>
      <c r="BP133" s="115"/>
      <c r="BQ133" s="115"/>
      <c r="BR133" s="115"/>
      <c r="BS133" s="115"/>
      <c r="BT133" s="115"/>
      <c r="BU133" s="115"/>
      <c r="BV133" s="115"/>
      <c r="BW133" s="115"/>
      <c r="BX133" s="115"/>
      <c r="BY133" s="115"/>
      <c r="BZ133" s="115"/>
      <c r="CA133" s="115"/>
      <c r="CB133" s="115"/>
      <c r="CC133" s="115"/>
      <c r="CD133" s="115"/>
      <c r="CE133" s="115"/>
      <c r="CF133" s="115"/>
      <c r="CG133" s="115"/>
      <c r="CH133" s="115"/>
      <c r="CI133" s="115"/>
      <c r="CJ133" s="115"/>
      <c r="CK133" s="115"/>
      <c r="CL133" s="115"/>
      <c r="CM133" s="115"/>
      <c r="CN133" s="115"/>
      <c r="CO133" s="115"/>
      <c r="CP133" s="115"/>
      <c r="CQ133" s="115"/>
      <c r="CR133" s="115"/>
      <c r="CS133" s="115"/>
      <c r="CT133" s="115"/>
      <c r="CU133" s="115"/>
      <c r="CV133" s="115"/>
      <c r="CW133" s="115"/>
      <c r="CX133" s="115"/>
      <c r="CY133" s="115"/>
      <c r="CZ133" s="115"/>
      <c r="DA133" s="115"/>
      <c r="DB133" s="115"/>
      <c r="DC133" s="115"/>
      <c r="DD133" s="115"/>
      <c r="DE133" s="115"/>
      <c r="DF133" s="115"/>
      <c r="DG133" s="115"/>
      <c r="DH133" s="115"/>
      <c r="DI133" s="115"/>
      <c r="DJ133" s="115"/>
      <c r="DK133" s="115"/>
      <c r="DL133" s="115"/>
      <c r="DM133" s="115"/>
      <c r="DN133" s="115"/>
      <c r="DO133" s="115"/>
      <c r="DP133" s="92"/>
      <c r="DQ133" s="92"/>
      <c r="DR133" s="92"/>
      <c r="DS133" s="92"/>
      <c r="DT133" s="92"/>
      <c r="DU133" s="92"/>
      <c r="DV133" s="92"/>
      <c r="DW133" s="92"/>
      <c r="DX133" s="92"/>
      <c r="DY133" s="92"/>
      <c r="DZ133" s="92"/>
    </row>
    <row r="134" spans="1:131" ht="11.25" customHeight="1" x14ac:dyDescent="0.2">
      <c r="A134" s="117"/>
      <c r="B134" s="117"/>
      <c r="C134" s="117"/>
      <c r="D134" s="117"/>
      <c r="E134" s="117"/>
      <c r="F134" s="117"/>
      <c r="G134" s="117"/>
      <c r="H134" s="117"/>
      <c r="I134" s="117"/>
      <c r="J134" s="117"/>
      <c r="K134" s="117"/>
      <c r="L134" s="117"/>
      <c r="M134" s="117"/>
      <c r="N134" s="117"/>
      <c r="O134" s="117"/>
      <c r="P134" s="117"/>
      <c r="Q134" s="117"/>
      <c r="R134" s="117"/>
      <c r="S134" s="117"/>
      <c r="T134" s="117"/>
      <c r="U134" s="117"/>
      <c r="V134" s="117"/>
      <c r="W134" s="117"/>
      <c r="X134" s="117"/>
      <c r="Y134" s="117"/>
      <c r="Z134" s="117"/>
      <c r="AA134" s="117"/>
      <c r="AB134" s="117"/>
      <c r="AC134" s="117"/>
      <c r="AD134" s="117"/>
      <c r="AE134" s="117"/>
      <c r="AF134" s="117"/>
      <c r="AG134" s="117"/>
      <c r="AH134" s="117"/>
      <c r="AI134" s="117"/>
      <c r="AJ134" s="117"/>
      <c r="AK134" s="117"/>
      <c r="AL134" s="117"/>
      <c r="AM134" s="117"/>
      <c r="AN134" s="117"/>
      <c r="AO134" s="117"/>
      <c r="AP134" s="117"/>
      <c r="AQ134" s="117"/>
      <c r="AR134" s="117"/>
      <c r="AS134" s="117"/>
      <c r="AT134" s="117"/>
      <c r="AU134" s="92"/>
      <c r="AV134" s="92"/>
      <c r="AW134" s="92"/>
      <c r="AX134" s="92"/>
      <c r="AY134" s="92"/>
      <c r="AZ134" s="92"/>
      <c r="BA134" s="92"/>
      <c r="BB134" s="92"/>
      <c r="BC134" s="92"/>
      <c r="BD134" s="92"/>
      <c r="BE134" s="92"/>
      <c r="BF134" s="92"/>
      <c r="BG134" s="92"/>
      <c r="BH134" s="92"/>
      <c r="BI134" s="92"/>
      <c r="BJ134" s="92"/>
      <c r="BK134" s="92"/>
      <c r="BL134" s="92"/>
      <c r="BM134" s="92"/>
      <c r="BN134" s="115"/>
      <c r="BO134" s="115"/>
      <c r="BP134" s="115"/>
      <c r="BQ134" s="115"/>
      <c r="BR134" s="115"/>
      <c r="BS134" s="115"/>
      <c r="BT134" s="115"/>
      <c r="BU134" s="115"/>
      <c r="BV134" s="115"/>
      <c r="BW134" s="115"/>
      <c r="BX134" s="115"/>
      <c r="BY134" s="115"/>
      <c r="BZ134" s="115"/>
      <c r="CA134" s="115"/>
      <c r="CB134" s="115"/>
      <c r="CC134" s="115"/>
      <c r="CD134" s="115"/>
      <c r="CE134" s="115"/>
      <c r="CF134" s="115"/>
      <c r="CG134" s="115"/>
      <c r="CH134" s="115"/>
      <c r="CI134" s="115"/>
      <c r="CJ134" s="115"/>
      <c r="CK134" s="115"/>
      <c r="CL134" s="115"/>
      <c r="CM134" s="115"/>
      <c r="CN134" s="115"/>
      <c r="CO134" s="115"/>
      <c r="CP134" s="115"/>
      <c r="CQ134" s="115"/>
      <c r="CR134" s="115"/>
      <c r="CS134" s="115"/>
      <c r="CT134" s="115"/>
      <c r="CU134" s="115"/>
      <c r="CV134" s="115"/>
      <c r="CW134" s="115"/>
      <c r="CX134" s="115"/>
      <c r="CY134" s="115"/>
      <c r="CZ134" s="115"/>
      <c r="DA134" s="115"/>
      <c r="DB134" s="115"/>
      <c r="DC134" s="115"/>
      <c r="DD134" s="115"/>
      <c r="DE134" s="115"/>
      <c r="DF134" s="115"/>
      <c r="DG134" s="115"/>
      <c r="DH134" s="115"/>
      <c r="DI134" s="115"/>
      <c r="DJ134" s="115"/>
      <c r="DK134" s="115"/>
      <c r="DL134" s="115"/>
      <c r="DM134" s="115"/>
      <c r="DN134" s="115"/>
      <c r="DO134" s="115"/>
      <c r="DP134" s="92"/>
      <c r="DQ134" s="92"/>
      <c r="DR134" s="92"/>
      <c r="DS134" s="92"/>
      <c r="DT134" s="92"/>
      <c r="DU134" s="92"/>
      <c r="DV134" s="92"/>
      <c r="DW134" s="92"/>
      <c r="DX134" s="92"/>
      <c r="DY134" s="92"/>
      <c r="DZ134" s="92"/>
      <c r="EA134" s="89"/>
    </row>
    <row r="135" spans="1:131" ht="14" hidden="1" x14ac:dyDescent="0.2">
      <c r="AU135" s="117"/>
      <c r="AV135" s="117"/>
      <c r="AW135" s="117"/>
      <c r="AX135" s="117"/>
      <c r="AY135" s="117"/>
      <c r="AZ135" s="117"/>
      <c r="BA135" s="117"/>
      <c r="BB135" s="117"/>
      <c r="BC135" s="117"/>
      <c r="BD135" s="117"/>
      <c r="BE135" s="117"/>
      <c r="BF135" s="117"/>
      <c r="BG135" s="117"/>
      <c r="BH135" s="117"/>
      <c r="BI135" s="117"/>
      <c r="BJ135" s="117"/>
      <c r="BK135" s="117"/>
      <c r="BL135" s="117"/>
      <c r="BM135" s="117"/>
      <c r="BN135" s="117"/>
      <c r="BO135" s="117"/>
      <c r="BP135" s="117"/>
      <c r="BQ135" s="117"/>
      <c r="BR135" s="117"/>
      <c r="BS135" s="117"/>
      <c r="BT135" s="117"/>
      <c r="BU135" s="117"/>
      <c r="BV135" s="117"/>
      <c r="BW135" s="117"/>
      <c r="BX135" s="117"/>
      <c r="BY135" s="117"/>
      <c r="BZ135" s="117"/>
      <c r="CA135" s="117"/>
      <c r="CB135" s="117"/>
      <c r="CC135" s="117"/>
      <c r="CD135" s="117"/>
      <c r="CE135" s="117"/>
      <c r="CF135" s="117"/>
      <c r="CG135" s="117"/>
      <c r="CH135" s="117"/>
      <c r="CI135" s="117"/>
      <c r="CJ135" s="117"/>
      <c r="CK135" s="117"/>
      <c r="CL135" s="117"/>
      <c r="CM135" s="117"/>
      <c r="CN135" s="117"/>
      <c r="CO135" s="117"/>
      <c r="CP135" s="117"/>
      <c r="CQ135" s="117"/>
      <c r="CR135" s="117"/>
      <c r="CS135" s="117"/>
      <c r="CT135" s="117"/>
      <c r="CU135" s="117"/>
      <c r="CV135" s="117"/>
      <c r="CW135" s="117"/>
      <c r="CX135" s="117"/>
      <c r="CY135" s="117"/>
      <c r="CZ135" s="117"/>
      <c r="DA135" s="117"/>
      <c r="DB135" s="117"/>
      <c r="DC135" s="117"/>
      <c r="DD135" s="117"/>
      <c r="DE135" s="117"/>
      <c r="DF135" s="117"/>
      <c r="DG135" s="117"/>
      <c r="DH135" s="117"/>
      <c r="DI135" s="117"/>
      <c r="DJ135" s="117"/>
      <c r="DK135" s="117"/>
      <c r="DL135" s="117"/>
      <c r="DM135" s="117"/>
      <c r="DN135" s="117"/>
      <c r="DO135" s="117"/>
      <c r="DP135" s="117"/>
      <c r="DQ135" s="117"/>
      <c r="DR135" s="117"/>
      <c r="DS135" s="117"/>
      <c r="DT135" s="117"/>
      <c r="DU135" s="117"/>
      <c r="DV135" s="117"/>
      <c r="DW135" s="117"/>
      <c r="DX135" s="117"/>
      <c r="DY135" s="117"/>
      <c r="DZ135" s="117"/>
    </row>
  </sheetData>
  <sheetProtection algorithmName="SHA-512" hashValue="reS2vw9l1IPrUoe8vsS0LShnu7HSJbGs4KBD0O/6dq6/D1vmJRKu6KNmjAwkr+dnAy/xuAbaXinusEhX5udzNw==" saltValue="utq1guP23oc2XLY5psrzTA==" spinCount="100000" sheet="1" objects="1" scenarios="1" formatRows="0"/>
  <mergeCells count="2035">
    <mergeCell ref="AK5:AO6"/>
    <mergeCell ref="AP5:AT6"/>
    <mergeCell ref="AU5:AY6"/>
    <mergeCell ref="BQ5:CG6"/>
    <mergeCell ref="CH5:CL6"/>
    <mergeCell ref="CM5:CQ6"/>
    <mergeCell ref="A2:BI2"/>
    <mergeCell ref="DJ2:DO2"/>
    <mergeCell ref="DQ2:DZ2"/>
    <mergeCell ref="A4:AY4"/>
    <mergeCell ref="BQ4:DZ4"/>
    <mergeCell ref="A5:P6"/>
    <mergeCell ref="Q5:U6"/>
    <mergeCell ref="V5:Z6"/>
    <mergeCell ref="AA5:AE6"/>
    <mergeCell ref="AF5:AJ6"/>
    <mergeCell ref="DL7:DP7"/>
    <mergeCell ref="DQ7:DU7"/>
    <mergeCell ref="DV7:DZ7"/>
    <mergeCell ref="B8:P8"/>
    <mergeCell ref="Q8:U8"/>
    <mergeCell ref="V8:Z8"/>
    <mergeCell ref="AA8:AE8"/>
    <mergeCell ref="AF8:AJ8"/>
    <mergeCell ref="AK8:AO8"/>
    <mergeCell ref="AP8:AT8"/>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B5157C-A477-42CE-AC4A-C3B46651CE03}">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2"/>
  <cols>
    <col min="1" max="120" width="2.81640625" style="38" customWidth="1"/>
    <col min="121" max="121" width="0" style="5" hidden="1" customWidth="1"/>
    <col min="122" max="16384" width="9" style="5" hidden="1"/>
  </cols>
  <sheetData>
    <row r="1" spans="1:120" ht="13"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5"/>
    </row>
    <row r="17" spans="119:120" ht="13" x14ac:dyDescent="0.2">
      <c r="DP17" s="5"/>
    </row>
    <row r="18" spans="119:120" ht="13" x14ac:dyDescent="0.2"/>
    <row r="19" spans="119:120" ht="13" x14ac:dyDescent="0.2"/>
    <row r="20" spans="119:120" ht="13" x14ac:dyDescent="0.2">
      <c r="DO20" s="5"/>
      <c r="DP20" s="5"/>
    </row>
    <row r="21" spans="119:120" ht="13" x14ac:dyDescent="0.2">
      <c r="DP21" s="5"/>
    </row>
    <row r="22" spans="119:120" ht="13" x14ac:dyDescent="0.2"/>
    <row r="23" spans="119:120" ht="13" x14ac:dyDescent="0.2">
      <c r="DO23" s="5"/>
      <c r="DP23" s="5"/>
    </row>
    <row r="24" spans="119:120" ht="13" x14ac:dyDescent="0.2">
      <c r="DP24" s="5"/>
    </row>
    <row r="25" spans="119:120" ht="13" x14ac:dyDescent="0.2">
      <c r="DP25" s="5"/>
    </row>
    <row r="26" spans="119:120" ht="13" x14ac:dyDescent="0.2">
      <c r="DO26" s="5"/>
      <c r="DP26" s="5"/>
    </row>
    <row r="27" spans="119:120" ht="13" x14ac:dyDescent="0.2"/>
    <row r="28" spans="119:120" ht="13" x14ac:dyDescent="0.2">
      <c r="DO28" s="5"/>
      <c r="DP28" s="5"/>
    </row>
    <row r="29" spans="119:120" ht="13" x14ac:dyDescent="0.2">
      <c r="DP29" s="5"/>
    </row>
    <row r="30" spans="119:120" ht="13" x14ac:dyDescent="0.2"/>
    <row r="31" spans="119:120" ht="13" x14ac:dyDescent="0.2">
      <c r="DO31" s="5"/>
      <c r="DP31" s="5"/>
    </row>
    <row r="32" spans="119:120" ht="13" x14ac:dyDescent="0.2"/>
    <row r="33" spans="98:120" ht="13" x14ac:dyDescent="0.2">
      <c r="DO33" s="5"/>
      <c r="DP33" s="5"/>
    </row>
    <row r="34" spans="98:120" ht="13" x14ac:dyDescent="0.2">
      <c r="DM34" s="5"/>
    </row>
    <row r="35" spans="98:120" ht="13" x14ac:dyDescent="0.2">
      <c r="CT35" s="5"/>
      <c r="CU35" s="5"/>
      <c r="CV35" s="5"/>
      <c r="CY35" s="5"/>
      <c r="CZ35" s="5"/>
      <c r="DA35" s="5"/>
      <c r="DD35" s="5"/>
      <c r="DE35" s="5"/>
      <c r="DF35" s="5"/>
      <c r="DI35" s="5"/>
      <c r="DJ35" s="5"/>
      <c r="DK35" s="5"/>
      <c r="DM35" s="5"/>
      <c r="DN35" s="5"/>
      <c r="DO35" s="5"/>
      <c r="DP35" s="5"/>
    </row>
    <row r="36" spans="98:120" ht="13" x14ac:dyDescent="0.2"/>
    <row r="37" spans="98:120" ht="13" x14ac:dyDescent="0.2">
      <c r="CW37" s="5"/>
      <c r="DB37" s="5"/>
      <c r="DG37" s="5"/>
      <c r="DL37" s="5"/>
      <c r="DP37" s="5"/>
    </row>
    <row r="38" spans="98:120" ht="13" x14ac:dyDescent="0.2">
      <c r="CT38" s="5"/>
      <c r="CU38" s="5"/>
      <c r="CV38" s="5"/>
      <c r="CW38" s="5"/>
      <c r="CY38" s="5"/>
      <c r="CZ38" s="5"/>
      <c r="DA38" s="5"/>
      <c r="DB38" s="5"/>
      <c r="DD38" s="5"/>
      <c r="DE38" s="5"/>
      <c r="DF38" s="5"/>
      <c r="DG38" s="5"/>
      <c r="DI38" s="5"/>
      <c r="DJ38" s="5"/>
      <c r="DK38" s="5"/>
      <c r="DL38" s="5"/>
      <c r="DN38" s="5"/>
      <c r="DO38" s="5"/>
      <c r="DP38" s="5"/>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5"/>
      <c r="DO49" s="5"/>
      <c r="DP49" s="5"/>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5"/>
      <c r="CS63" s="5"/>
      <c r="CX63" s="5"/>
      <c r="DC63" s="5"/>
      <c r="DH63" s="5"/>
    </row>
    <row r="64" spans="22:120" ht="13" x14ac:dyDescent="0.2">
      <c r="V64" s="5"/>
    </row>
    <row r="65" spans="15:120" ht="13" x14ac:dyDescent="0.2">
      <c r="X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U65" s="5"/>
      <c r="CZ65" s="5"/>
      <c r="DE65" s="5"/>
      <c r="DJ65" s="5"/>
    </row>
    <row r="66" spans="15:120" ht="13" x14ac:dyDescent="0.2">
      <c r="Q66" s="5"/>
      <c r="S66" s="5"/>
      <c r="U66" s="5"/>
      <c r="DM66" s="5"/>
    </row>
    <row r="67" spans="15:120" ht="13" x14ac:dyDescent="0.2">
      <c r="O67" s="5"/>
      <c r="P67" s="5"/>
      <c r="R67" s="5"/>
      <c r="T67" s="5"/>
      <c r="Y67" s="5"/>
      <c r="CT67" s="5"/>
      <c r="CV67" s="5"/>
      <c r="CW67" s="5"/>
      <c r="CY67" s="5"/>
      <c r="DA67" s="5"/>
      <c r="DB67" s="5"/>
      <c r="DD67" s="5"/>
      <c r="DF67" s="5"/>
      <c r="DG67" s="5"/>
      <c r="DI67" s="5"/>
      <c r="DK67" s="5"/>
      <c r="DL67" s="5"/>
      <c r="DN67" s="5"/>
      <c r="DO67" s="5"/>
      <c r="DP67" s="5"/>
    </row>
    <row r="68" spans="15:120" ht="13" x14ac:dyDescent="0.2"/>
    <row r="69" spans="15:120" ht="13" x14ac:dyDescent="0.2"/>
    <row r="70" spans="15:120" ht="13" x14ac:dyDescent="0.2"/>
    <row r="71" spans="15:120" ht="13" x14ac:dyDescent="0.2"/>
    <row r="72" spans="15:120" ht="13" x14ac:dyDescent="0.2">
      <c r="DP72" s="5"/>
    </row>
    <row r="73" spans="15:120" ht="13" x14ac:dyDescent="0.2">
      <c r="DP73" s="5"/>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5"/>
      <c r="CX96" s="5"/>
      <c r="DC96" s="5"/>
      <c r="DH96" s="5"/>
    </row>
    <row r="97" spans="24:120" ht="13" x14ac:dyDescent="0.2">
      <c r="CS97" s="5"/>
      <c r="CX97" s="5"/>
      <c r="DC97" s="5"/>
      <c r="DH97" s="5"/>
      <c r="DP97" s="38" t="s">
        <v>14</v>
      </c>
    </row>
    <row r="98" spans="24:120" ht="13" hidden="1" x14ac:dyDescent="0.2">
      <c r="CS98" s="5"/>
      <c r="CX98" s="5"/>
      <c r="DC98" s="5"/>
      <c r="DH98" s="5"/>
    </row>
    <row r="99" spans="24:120" ht="13" hidden="1" x14ac:dyDescent="0.2">
      <c r="CS99" s="5"/>
      <c r="CX99" s="5"/>
      <c r="DC99" s="5"/>
      <c r="DH99" s="5"/>
    </row>
    <row r="101" spans="24:120" ht="12" hidden="1" customHeight="1" x14ac:dyDescent="0.2">
      <c r="X101" s="5"/>
      <c r="Y101" s="5"/>
      <c r="Z101" s="5"/>
      <c r="AA101" s="5"/>
      <c r="AB101" s="5"/>
      <c r="AC101" s="5"/>
      <c r="AD101" s="5"/>
      <c r="AE101" s="5"/>
      <c r="AF101" s="5"/>
      <c r="AG101" s="5"/>
      <c r="AH101" s="5"/>
      <c r="AI101" s="5"/>
      <c r="AJ101" s="5"/>
      <c r="AK101" s="5"/>
      <c r="AL101" s="5"/>
      <c r="AM101" s="5"/>
      <c r="AN101" s="5"/>
      <c r="AO101" s="5"/>
      <c r="AP101" s="5"/>
      <c r="AQ101" s="5"/>
      <c r="AR101" s="5"/>
      <c r="AS101" s="5"/>
      <c r="AT101" s="5"/>
      <c r="AU101" s="5"/>
      <c r="AV101" s="5"/>
      <c r="AW101" s="5"/>
      <c r="AX101" s="5"/>
      <c r="AY101" s="5"/>
      <c r="AZ101" s="5"/>
      <c r="BA101" s="5"/>
      <c r="BB101" s="5"/>
      <c r="BC101" s="5"/>
      <c r="BD101" s="5"/>
      <c r="BE101" s="5"/>
      <c r="BF101" s="5"/>
      <c r="BG101" s="5"/>
      <c r="BH101" s="5"/>
      <c r="BI101" s="5"/>
      <c r="BJ101" s="5"/>
      <c r="BK101" s="5"/>
      <c r="BL101" s="5"/>
      <c r="BM101" s="5"/>
      <c r="BN101" s="5"/>
      <c r="BO101" s="5"/>
      <c r="BP101" s="5"/>
      <c r="BQ101" s="5"/>
      <c r="BR101" s="5"/>
      <c r="BS101" s="5"/>
      <c r="BT101" s="5"/>
      <c r="BU101" s="5"/>
      <c r="BV101" s="5"/>
      <c r="BW101" s="5"/>
      <c r="BX101" s="5"/>
      <c r="BY101" s="5"/>
      <c r="BZ101" s="5"/>
      <c r="CA101" s="5"/>
      <c r="CB101" s="5"/>
      <c r="CC101" s="5"/>
      <c r="CD101" s="5"/>
      <c r="CE101" s="5"/>
      <c r="CF101" s="5"/>
      <c r="CG101" s="5"/>
      <c r="CH101" s="5"/>
      <c r="CI101" s="5"/>
      <c r="CJ101" s="5"/>
      <c r="CK101" s="5"/>
      <c r="CL101" s="5"/>
      <c r="CM101" s="5"/>
      <c r="CN101" s="5"/>
      <c r="CO101" s="5"/>
      <c r="CP101" s="5"/>
      <c r="CQ101" s="5"/>
      <c r="CR101" s="5"/>
      <c r="CU101" s="5"/>
      <c r="CZ101" s="5"/>
      <c r="DE101" s="5"/>
      <c r="DJ101" s="5"/>
    </row>
    <row r="102" spans="24:120" ht="1.5" hidden="1" customHeight="1" x14ac:dyDescent="0.2">
      <c r="CU102" s="5"/>
      <c r="CZ102" s="5"/>
      <c r="DE102" s="5"/>
      <c r="DJ102" s="5"/>
      <c r="DM102" s="5"/>
    </row>
    <row r="103" spans="24:120" ht="13" hidden="1" x14ac:dyDescent="0.2">
      <c r="CT103" s="5"/>
      <c r="CV103" s="5"/>
      <c r="CW103" s="5"/>
      <c r="CY103" s="5"/>
      <c r="DA103" s="5"/>
      <c r="DB103" s="5"/>
      <c r="DD103" s="5"/>
      <c r="DF103" s="5"/>
      <c r="DG103" s="5"/>
      <c r="DI103" s="5"/>
      <c r="DK103" s="5"/>
      <c r="DL103" s="5"/>
      <c r="DM103" s="5"/>
      <c r="DN103" s="5"/>
      <c r="DO103" s="5"/>
      <c r="DP103" s="5"/>
    </row>
    <row r="104" spans="24:120" ht="13" hidden="1" x14ac:dyDescent="0.2">
      <c r="CV104" s="5"/>
      <c r="CW104" s="5"/>
      <c r="DA104" s="5"/>
      <c r="DB104" s="5"/>
      <c r="DF104" s="5"/>
      <c r="DG104" s="5"/>
      <c r="DK104" s="5"/>
      <c r="DL104" s="5"/>
      <c r="DN104" s="5"/>
      <c r="DO104" s="5"/>
      <c r="DP104" s="5"/>
    </row>
    <row r="105" spans="24:120" ht="12.75" hidden="1" customHeight="1" x14ac:dyDescent="0.2"/>
  </sheetData>
  <sheetProtection algorithmName="SHA-512" hashValue="tRBR8GSeCKWVVsFkvGAxFrMthIh4oOIE9rxLQcS9CmxPAwaOuK6C9eXu429eH/+Qiw5NUUXFah/cyJxjtdUVBA==" saltValue="mhG7GIfMOu9ZqoxrMQvjNQ==" spinCount="100000" sheet="1" objects="1" scenarios="1"/>
  <dataConsolidate/>
  <phoneticPr fontId="2"/>
  <printOptions horizontalCentered="1" verticalCentered="1"/>
  <pageMargins left="0" right="0" top="0" bottom="0" header="0" footer="0"/>
  <pageSetup paperSize="9" scale="4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5636BE-2E4E-4EE5-8984-3488EEDDE8FF}">
  <sheetPr>
    <pageSetUpPr fitToPage="1"/>
  </sheetPr>
  <dimension ref="A1:DL89"/>
  <sheetViews>
    <sheetView showGridLines="0" zoomScale="70" zoomScaleNormal="70" zoomScaleSheetLayoutView="55" workbookViewId="0"/>
  </sheetViews>
  <sheetFormatPr defaultColWidth="0" defaultRowHeight="13.5" customHeight="1" zeroHeight="1" x14ac:dyDescent="0.2"/>
  <cols>
    <col min="1" max="116" width="2.6328125" style="38" customWidth="1"/>
    <col min="117" max="16384" width="9" style="5" hidden="1"/>
  </cols>
  <sheetData>
    <row r="1" spans="2:116" ht="13" x14ac:dyDescent="0.2">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row>
    <row r="2" spans="2:116" ht="13" x14ac:dyDescent="0.2"/>
    <row r="3" spans="2:116" ht="13" x14ac:dyDescent="0.2"/>
    <row r="4" spans="2:116" ht="13" x14ac:dyDescent="0.2">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row>
    <row r="5" spans="2:116" ht="13" x14ac:dyDescent="0.2">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row>
    <row r="19" spans="9:116" ht="13" x14ac:dyDescent="0.2"/>
    <row r="20" spans="9:116" ht="13" x14ac:dyDescent="0.2"/>
    <row r="21" spans="9:116" ht="13" x14ac:dyDescent="0.2">
      <c r="DL21" s="5"/>
    </row>
    <row r="22" spans="9:116" ht="13" x14ac:dyDescent="0.2">
      <c r="DI22" s="5"/>
      <c r="DJ22" s="5"/>
      <c r="DK22" s="5"/>
      <c r="DL22" s="5"/>
    </row>
    <row r="23" spans="9:116" ht="13" x14ac:dyDescent="0.2">
      <c r="CY23" s="5"/>
      <c r="CZ23" s="5"/>
      <c r="DA23" s="5"/>
      <c r="DB23" s="5"/>
      <c r="DC23" s="5"/>
      <c r="DD23" s="5"/>
      <c r="DE23" s="5"/>
      <c r="DF23" s="5"/>
      <c r="DG23" s="5"/>
      <c r="DH23" s="5"/>
      <c r="DI23" s="5"/>
      <c r="DJ23" s="5"/>
      <c r="DK23" s="5"/>
      <c r="DL23" s="5"/>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5"/>
      <c r="DA35" s="5"/>
      <c r="DB35" s="5"/>
      <c r="DC35" s="5"/>
      <c r="DD35" s="5"/>
      <c r="DE35" s="5"/>
      <c r="DF35" s="5"/>
      <c r="DG35" s="5"/>
      <c r="DH35" s="5"/>
      <c r="DI35" s="5"/>
      <c r="DJ35" s="5"/>
      <c r="DK35" s="5"/>
      <c r="DL35" s="5"/>
    </row>
    <row r="36" spans="15:116" ht="13" x14ac:dyDescent="0.2"/>
    <row r="37" spans="15:116" ht="13" x14ac:dyDescent="0.2">
      <c r="DL37" s="5"/>
    </row>
    <row r="38" spans="15:116" ht="13" x14ac:dyDescent="0.2">
      <c r="DI38" s="5"/>
      <c r="DJ38" s="5"/>
      <c r="DK38" s="5"/>
      <c r="DL38" s="5"/>
    </row>
    <row r="39" spans="15:116" ht="13" x14ac:dyDescent="0.2"/>
    <row r="40" spans="15:116" ht="13" x14ac:dyDescent="0.2"/>
    <row r="41" spans="15:116" ht="13" x14ac:dyDescent="0.2"/>
    <row r="42" spans="15:116" ht="13" x14ac:dyDescent="0.2"/>
    <row r="43" spans="15:116" ht="13" x14ac:dyDescent="0.2">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row>
    <row r="44" spans="15:116" ht="13" x14ac:dyDescent="0.2">
      <c r="DL44" s="5"/>
    </row>
    <row r="45" spans="15:116" ht="13" x14ac:dyDescent="0.2"/>
    <row r="46" spans="15:116" ht="13" x14ac:dyDescent="0.2">
      <c r="DA46" s="5"/>
      <c r="DB46" s="5"/>
      <c r="DC46" s="5"/>
      <c r="DD46" s="5"/>
      <c r="DE46" s="5"/>
      <c r="DF46" s="5"/>
      <c r="DG46" s="5"/>
      <c r="DH46" s="5"/>
      <c r="DI46" s="5"/>
      <c r="DJ46" s="5"/>
      <c r="DK46" s="5"/>
      <c r="DL46" s="5"/>
    </row>
    <row r="47" spans="15:116" ht="13" x14ac:dyDescent="0.2"/>
    <row r="48" spans="15:116" ht="13" x14ac:dyDescent="0.2"/>
    <row r="49" spans="104:116" ht="13" x14ac:dyDescent="0.2"/>
    <row r="50" spans="104:116" ht="13" x14ac:dyDescent="0.2">
      <c r="CZ50" s="5"/>
      <c r="DA50" s="5"/>
      <c r="DB50" s="5"/>
      <c r="DC50" s="5"/>
      <c r="DD50" s="5"/>
      <c r="DE50" s="5"/>
      <c r="DF50" s="5"/>
      <c r="DG50" s="5"/>
      <c r="DH50" s="5"/>
      <c r="DI50" s="5"/>
      <c r="DJ50" s="5"/>
      <c r="DK50" s="5"/>
      <c r="DL50" s="5"/>
    </row>
    <row r="51" spans="104:116" ht="13" x14ac:dyDescent="0.2"/>
    <row r="52" spans="104:116" ht="13" x14ac:dyDescent="0.2"/>
    <row r="53" spans="104:116" ht="13" x14ac:dyDescent="0.2">
      <c r="DL53" s="5"/>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5"/>
      <c r="DD67" s="5"/>
      <c r="DE67" s="5"/>
      <c r="DF67" s="5"/>
      <c r="DG67" s="5"/>
      <c r="DH67" s="5"/>
      <c r="DI67" s="5"/>
      <c r="DJ67" s="5"/>
      <c r="DK67" s="5"/>
      <c r="DL67" s="5"/>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bQvIMizAiRXnKY1d4kDouyd4BJAE0ZxhVBqa054JJG+tUeXvcVMAze4h3iL3+bSJcECQ0E8dfnadOayIEzb+Ag==" saltValue="eC9srYI8BzQ5R1TL4NGcSw=="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699EA3-555A-4737-916E-35D2BCAC0CC6}">
  <sheetPr>
    <pageSetUpPr fitToPage="1"/>
  </sheetPr>
  <dimension ref="A1:AZ73"/>
  <sheetViews>
    <sheetView showGridLines="0" view="pageBreakPreview" zoomScale="85" zoomScaleSheetLayoutView="85" workbookViewId="0"/>
  </sheetViews>
  <sheetFormatPr defaultColWidth="0" defaultRowHeight="13.5" customHeight="1" zeroHeight="1" x14ac:dyDescent="0.2"/>
  <cols>
    <col min="1" max="36" width="2.453125" style="3" customWidth="1"/>
    <col min="37" max="44" width="17" style="3" customWidth="1"/>
    <col min="45" max="45" width="6.08984375" style="11" customWidth="1"/>
    <col min="46" max="46" width="3" style="10" customWidth="1"/>
    <col min="47" max="47" width="19.08984375" style="3" hidden="1" customWidth="1"/>
    <col min="48" max="52" width="12.6328125" style="3" hidden="1" customWidth="1"/>
    <col min="53" max="16384" width="8.6328125" style="3" hidden="1"/>
  </cols>
  <sheetData>
    <row r="1" spans="1:46" ht="13" x14ac:dyDescent="0.2">
      <c r="AS1" s="3"/>
      <c r="AT1" s="3"/>
    </row>
    <row r="2" spans="1:46" ht="13" x14ac:dyDescent="0.2">
      <c r="AS2" s="3"/>
      <c r="AT2" s="3"/>
    </row>
    <row r="3" spans="1:46" ht="13" x14ac:dyDescent="0.2">
      <c r="AS3" s="3"/>
      <c r="AT3" s="3"/>
    </row>
    <row r="4" spans="1:46" ht="13" x14ac:dyDescent="0.2">
      <c r="AS4" s="3"/>
      <c r="AT4" s="3"/>
    </row>
    <row r="5" spans="1:46" ht="16.5" x14ac:dyDescent="0.2">
      <c r="A5" s="16" t="s">
        <v>440</v>
      </c>
      <c r="B5" s="7"/>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9"/>
    </row>
    <row r="6" spans="1:46" ht="13" x14ac:dyDescent="0.2">
      <c r="A6" s="10"/>
      <c r="AK6" s="118" t="s">
        <v>441</v>
      </c>
      <c r="AL6" s="118"/>
      <c r="AM6" s="118"/>
      <c r="AN6" s="118"/>
    </row>
    <row r="7" spans="1:46" ht="13.5" customHeight="1" x14ac:dyDescent="0.2">
      <c r="A7" s="10"/>
      <c r="AK7" s="119"/>
      <c r="AL7" s="120"/>
      <c r="AM7" s="120"/>
      <c r="AN7" s="121"/>
      <c r="AO7" s="1102" t="s">
        <v>442</v>
      </c>
      <c r="AP7" s="122"/>
      <c r="AQ7" s="123" t="s">
        <v>443</v>
      </c>
      <c r="AR7" s="124"/>
    </row>
    <row r="8" spans="1:46" ht="13" x14ac:dyDescent="0.2">
      <c r="A8" s="10"/>
      <c r="AK8" s="125"/>
      <c r="AL8" s="126"/>
      <c r="AM8" s="126"/>
      <c r="AN8" s="127"/>
      <c r="AO8" s="1103"/>
      <c r="AP8" s="128" t="s">
        <v>444</v>
      </c>
      <c r="AQ8" s="129" t="s">
        <v>445</v>
      </c>
      <c r="AR8" s="130" t="s">
        <v>446</v>
      </c>
    </row>
    <row r="9" spans="1:46" ht="13" x14ac:dyDescent="0.2">
      <c r="A9" s="10"/>
      <c r="AK9" s="1104" t="s">
        <v>447</v>
      </c>
      <c r="AL9" s="1105"/>
      <c r="AM9" s="1105"/>
      <c r="AN9" s="1106"/>
      <c r="AO9" s="131">
        <v>1938428</v>
      </c>
      <c r="AP9" s="131">
        <v>129765</v>
      </c>
      <c r="AQ9" s="132">
        <v>91991</v>
      </c>
      <c r="AR9" s="133">
        <v>41.1</v>
      </c>
    </row>
    <row r="10" spans="1:46" ht="13.5" customHeight="1" x14ac:dyDescent="0.2">
      <c r="A10" s="10"/>
      <c r="AK10" s="1104" t="s">
        <v>448</v>
      </c>
      <c r="AL10" s="1105"/>
      <c r="AM10" s="1105"/>
      <c r="AN10" s="1106"/>
      <c r="AO10" s="134">
        <v>304749</v>
      </c>
      <c r="AP10" s="134">
        <v>20401</v>
      </c>
      <c r="AQ10" s="135">
        <v>12405</v>
      </c>
      <c r="AR10" s="136">
        <v>64.5</v>
      </c>
    </row>
    <row r="11" spans="1:46" ht="13.5" customHeight="1" x14ac:dyDescent="0.2">
      <c r="A11" s="10"/>
      <c r="AK11" s="1104" t="s">
        <v>449</v>
      </c>
      <c r="AL11" s="1105"/>
      <c r="AM11" s="1105"/>
      <c r="AN11" s="1106"/>
      <c r="AO11" s="134">
        <v>2142</v>
      </c>
      <c r="AP11" s="134">
        <v>143</v>
      </c>
      <c r="AQ11" s="135">
        <v>395</v>
      </c>
      <c r="AR11" s="136">
        <v>-63.8</v>
      </c>
    </row>
    <row r="12" spans="1:46" ht="13.5" customHeight="1" x14ac:dyDescent="0.2">
      <c r="A12" s="10"/>
      <c r="AK12" s="1104" t="s">
        <v>450</v>
      </c>
      <c r="AL12" s="1105"/>
      <c r="AM12" s="1105"/>
      <c r="AN12" s="1106"/>
      <c r="AO12" s="134" t="s">
        <v>451</v>
      </c>
      <c r="AP12" s="134" t="s">
        <v>451</v>
      </c>
      <c r="AQ12" s="135">
        <v>19</v>
      </c>
      <c r="AR12" s="136" t="s">
        <v>451</v>
      </c>
    </row>
    <row r="13" spans="1:46" ht="13.5" customHeight="1" x14ac:dyDescent="0.2">
      <c r="A13" s="10"/>
      <c r="AK13" s="1104" t="s">
        <v>452</v>
      </c>
      <c r="AL13" s="1105"/>
      <c r="AM13" s="1105"/>
      <c r="AN13" s="1106"/>
      <c r="AO13" s="134">
        <v>97635</v>
      </c>
      <c r="AP13" s="134">
        <v>6536</v>
      </c>
      <c r="AQ13" s="135">
        <v>3751</v>
      </c>
      <c r="AR13" s="136">
        <v>74.2</v>
      </c>
    </row>
    <row r="14" spans="1:46" ht="13.5" customHeight="1" x14ac:dyDescent="0.2">
      <c r="A14" s="10"/>
      <c r="AK14" s="1104" t="s">
        <v>453</v>
      </c>
      <c r="AL14" s="1105"/>
      <c r="AM14" s="1105"/>
      <c r="AN14" s="1106"/>
      <c r="AO14" s="134">
        <v>47744</v>
      </c>
      <c r="AP14" s="134">
        <v>3196</v>
      </c>
      <c r="AQ14" s="135">
        <v>1672</v>
      </c>
      <c r="AR14" s="136">
        <v>91.1</v>
      </c>
    </row>
    <row r="15" spans="1:46" ht="13.5" customHeight="1" x14ac:dyDescent="0.2">
      <c r="A15" s="10"/>
      <c r="AK15" s="1107" t="s">
        <v>454</v>
      </c>
      <c r="AL15" s="1108"/>
      <c r="AM15" s="1108"/>
      <c r="AN15" s="1109"/>
      <c r="AO15" s="134">
        <v>-128244</v>
      </c>
      <c r="AP15" s="134">
        <v>-8585</v>
      </c>
      <c r="AQ15" s="135">
        <v>-6358</v>
      </c>
      <c r="AR15" s="136">
        <v>35</v>
      </c>
    </row>
    <row r="16" spans="1:46" ht="13" x14ac:dyDescent="0.2">
      <c r="A16" s="10"/>
      <c r="AK16" s="1107" t="s">
        <v>118</v>
      </c>
      <c r="AL16" s="1108"/>
      <c r="AM16" s="1108"/>
      <c r="AN16" s="1109"/>
      <c r="AO16" s="134">
        <v>2262454</v>
      </c>
      <c r="AP16" s="134">
        <v>151456</v>
      </c>
      <c r="AQ16" s="135">
        <v>103876</v>
      </c>
      <c r="AR16" s="136">
        <v>45.8</v>
      </c>
    </row>
    <row r="17" spans="1:46" ht="13" x14ac:dyDescent="0.2">
      <c r="A17" s="10"/>
    </row>
    <row r="18" spans="1:46" ht="13" x14ac:dyDescent="0.2">
      <c r="A18" s="10"/>
      <c r="AQ18" s="137"/>
      <c r="AR18" s="137"/>
    </row>
    <row r="19" spans="1:46" ht="13" x14ac:dyDescent="0.2">
      <c r="A19" s="10"/>
      <c r="AK19" s="3" t="s">
        <v>455</v>
      </c>
    </row>
    <row r="20" spans="1:46" ht="13" x14ac:dyDescent="0.2">
      <c r="A20" s="10"/>
      <c r="AK20" s="138"/>
      <c r="AL20" s="139"/>
      <c r="AM20" s="139"/>
      <c r="AN20" s="140"/>
      <c r="AO20" s="141" t="s">
        <v>456</v>
      </c>
      <c r="AP20" s="142" t="s">
        <v>457</v>
      </c>
      <c r="AQ20" s="143" t="s">
        <v>458</v>
      </c>
      <c r="AR20" s="144"/>
    </row>
    <row r="21" spans="1:46" s="118" customFormat="1" ht="13" x14ac:dyDescent="0.2">
      <c r="A21" s="145"/>
      <c r="AK21" s="1110" t="s">
        <v>459</v>
      </c>
      <c r="AL21" s="1111"/>
      <c r="AM21" s="1111"/>
      <c r="AN21" s="1112"/>
      <c r="AO21" s="146">
        <v>12.18</v>
      </c>
      <c r="AP21" s="147">
        <v>9.2899999999999991</v>
      </c>
      <c r="AQ21" s="148">
        <v>2.89</v>
      </c>
      <c r="AS21" s="149"/>
      <c r="AT21" s="145"/>
    </row>
    <row r="22" spans="1:46" s="118" customFormat="1" ht="13" x14ac:dyDescent="0.2">
      <c r="A22" s="145"/>
      <c r="AK22" s="1110" t="s">
        <v>460</v>
      </c>
      <c r="AL22" s="1111"/>
      <c r="AM22" s="1111"/>
      <c r="AN22" s="1112"/>
      <c r="AO22" s="150">
        <v>96.7</v>
      </c>
      <c r="AP22" s="151">
        <v>96.9</v>
      </c>
      <c r="AQ22" s="152">
        <v>-0.2</v>
      </c>
      <c r="AR22" s="137"/>
      <c r="AS22" s="149"/>
      <c r="AT22" s="145"/>
    </row>
    <row r="23" spans="1:46" s="118" customFormat="1" ht="13" x14ac:dyDescent="0.2">
      <c r="A23" s="145"/>
      <c r="AP23" s="137"/>
      <c r="AQ23" s="137"/>
      <c r="AR23" s="137"/>
      <c r="AS23" s="149"/>
      <c r="AT23" s="145"/>
    </row>
    <row r="24" spans="1:46" s="118" customFormat="1" ht="13" x14ac:dyDescent="0.2">
      <c r="A24" s="145"/>
      <c r="AP24" s="137"/>
      <c r="AQ24" s="137"/>
      <c r="AR24" s="137"/>
      <c r="AS24" s="149"/>
      <c r="AT24" s="145"/>
    </row>
    <row r="25" spans="1:46" s="118" customFormat="1" ht="13" x14ac:dyDescent="0.2">
      <c r="A25" s="153"/>
      <c r="B25" s="154"/>
      <c r="C25" s="154"/>
      <c r="D25" s="154"/>
      <c r="E25" s="154"/>
      <c r="F25" s="154"/>
      <c r="G25" s="154"/>
      <c r="H25" s="154"/>
      <c r="I25" s="154"/>
      <c r="J25" s="154"/>
      <c r="K25" s="154"/>
      <c r="L25" s="154"/>
      <c r="M25" s="154"/>
      <c r="N25" s="154"/>
      <c r="O25" s="154"/>
      <c r="P25" s="154"/>
      <c r="Q25" s="154"/>
      <c r="R25" s="154"/>
      <c r="S25" s="154"/>
      <c r="T25" s="154"/>
      <c r="U25" s="154"/>
      <c r="V25" s="154"/>
      <c r="W25" s="154"/>
      <c r="X25" s="154"/>
      <c r="Y25" s="154"/>
      <c r="Z25" s="154"/>
      <c r="AA25" s="154"/>
      <c r="AB25" s="154"/>
      <c r="AC25" s="154"/>
      <c r="AD25" s="154"/>
      <c r="AE25" s="154"/>
      <c r="AF25" s="154"/>
      <c r="AG25" s="154"/>
      <c r="AH25" s="154"/>
      <c r="AI25" s="154"/>
      <c r="AJ25" s="154"/>
      <c r="AK25" s="154"/>
      <c r="AL25" s="154"/>
      <c r="AM25" s="154"/>
      <c r="AN25" s="154"/>
      <c r="AO25" s="154"/>
      <c r="AP25" s="155"/>
      <c r="AQ25" s="155"/>
      <c r="AR25" s="155"/>
      <c r="AS25" s="156"/>
      <c r="AT25" s="145"/>
    </row>
    <row r="26" spans="1:46" s="118" customFormat="1" ht="13" x14ac:dyDescent="0.2">
      <c r="A26" s="1113" t="s">
        <v>461</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row>
    <row r="27" spans="1:46" ht="13" x14ac:dyDescent="0.2">
      <c r="A27" s="157"/>
      <c r="AS27" s="3"/>
      <c r="AT27" s="3"/>
    </row>
    <row r="28" spans="1:46" ht="16.5" x14ac:dyDescent="0.2">
      <c r="A28" s="16" t="s">
        <v>462</v>
      </c>
      <c r="B28" s="7"/>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158"/>
    </row>
    <row r="29" spans="1:46" ht="13" x14ac:dyDescent="0.2">
      <c r="A29" s="10"/>
      <c r="AK29" s="118" t="s">
        <v>463</v>
      </c>
      <c r="AL29" s="118"/>
      <c r="AM29" s="118"/>
      <c r="AN29" s="118"/>
      <c r="AS29" s="159"/>
    </row>
    <row r="30" spans="1:46" ht="13.5" customHeight="1" x14ac:dyDescent="0.2">
      <c r="A30" s="10"/>
      <c r="AK30" s="119"/>
      <c r="AL30" s="120"/>
      <c r="AM30" s="120"/>
      <c r="AN30" s="121"/>
      <c r="AO30" s="1102" t="s">
        <v>442</v>
      </c>
      <c r="AP30" s="122"/>
      <c r="AQ30" s="123" t="s">
        <v>443</v>
      </c>
      <c r="AR30" s="124"/>
    </row>
    <row r="31" spans="1:46" ht="13" x14ac:dyDescent="0.2">
      <c r="A31" s="10"/>
      <c r="AK31" s="125"/>
      <c r="AL31" s="126"/>
      <c r="AM31" s="126"/>
      <c r="AN31" s="127"/>
      <c r="AO31" s="1103"/>
      <c r="AP31" s="128" t="s">
        <v>444</v>
      </c>
      <c r="AQ31" s="129" t="s">
        <v>445</v>
      </c>
      <c r="AR31" s="130" t="s">
        <v>446</v>
      </c>
    </row>
    <row r="32" spans="1:46" ht="27" customHeight="1" x14ac:dyDescent="0.2">
      <c r="A32" s="10"/>
      <c r="AK32" s="1088" t="s">
        <v>464</v>
      </c>
      <c r="AL32" s="1089"/>
      <c r="AM32" s="1089"/>
      <c r="AN32" s="1090"/>
      <c r="AO32" s="160">
        <v>1178634</v>
      </c>
      <c r="AP32" s="160">
        <v>78902</v>
      </c>
      <c r="AQ32" s="161">
        <v>51927</v>
      </c>
      <c r="AR32" s="162">
        <v>51.9</v>
      </c>
    </row>
    <row r="33" spans="1:46" ht="13.5" customHeight="1" x14ac:dyDescent="0.2">
      <c r="A33" s="10"/>
      <c r="AK33" s="1088" t="s">
        <v>465</v>
      </c>
      <c r="AL33" s="1089"/>
      <c r="AM33" s="1089"/>
      <c r="AN33" s="1090"/>
      <c r="AO33" s="160" t="s">
        <v>451</v>
      </c>
      <c r="AP33" s="160" t="s">
        <v>451</v>
      </c>
      <c r="AQ33" s="161" t="s">
        <v>451</v>
      </c>
      <c r="AR33" s="162" t="s">
        <v>451</v>
      </c>
    </row>
    <row r="34" spans="1:46" ht="27" customHeight="1" x14ac:dyDescent="0.2">
      <c r="A34" s="10"/>
      <c r="AK34" s="1088" t="s">
        <v>466</v>
      </c>
      <c r="AL34" s="1089"/>
      <c r="AM34" s="1089"/>
      <c r="AN34" s="1090"/>
      <c r="AO34" s="160" t="s">
        <v>451</v>
      </c>
      <c r="AP34" s="160" t="s">
        <v>451</v>
      </c>
      <c r="AQ34" s="161" t="s">
        <v>451</v>
      </c>
      <c r="AR34" s="162" t="s">
        <v>451</v>
      </c>
    </row>
    <row r="35" spans="1:46" ht="27" customHeight="1" x14ac:dyDescent="0.2">
      <c r="A35" s="10"/>
      <c r="AK35" s="1088" t="s">
        <v>467</v>
      </c>
      <c r="AL35" s="1089"/>
      <c r="AM35" s="1089"/>
      <c r="AN35" s="1090"/>
      <c r="AO35" s="160">
        <v>494590</v>
      </c>
      <c r="AP35" s="160">
        <v>33110</v>
      </c>
      <c r="AQ35" s="161">
        <v>15337</v>
      </c>
      <c r="AR35" s="162">
        <v>115.9</v>
      </c>
    </row>
    <row r="36" spans="1:46" ht="27" customHeight="1" x14ac:dyDescent="0.2">
      <c r="A36" s="10"/>
      <c r="AK36" s="1088" t="s">
        <v>468</v>
      </c>
      <c r="AL36" s="1089"/>
      <c r="AM36" s="1089"/>
      <c r="AN36" s="1090"/>
      <c r="AO36" s="160">
        <v>105045</v>
      </c>
      <c r="AP36" s="160">
        <v>7032</v>
      </c>
      <c r="AQ36" s="161">
        <v>2347</v>
      </c>
      <c r="AR36" s="162">
        <v>199.6</v>
      </c>
    </row>
    <row r="37" spans="1:46" ht="13.5" customHeight="1" x14ac:dyDescent="0.2">
      <c r="A37" s="10"/>
      <c r="AK37" s="1088" t="s">
        <v>469</v>
      </c>
      <c r="AL37" s="1089"/>
      <c r="AM37" s="1089"/>
      <c r="AN37" s="1090"/>
      <c r="AO37" s="160">
        <v>272</v>
      </c>
      <c r="AP37" s="160">
        <v>18</v>
      </c>
      <c r="AQ37" s="161">
        <v>463</v>
      </c>
      <c r="AR37" s="162">
        <v>-96.1</v>
      </c>
    </row>
    <row r="38" spans="1:46" ht="27" customHeight="1" x14ac:dyDescent="0.2">
      <c r="A38" s="10"/>
      <c r="AK38" s="1091" t="s">
        <v>470</v>
      </c>
      <c r="AL38" s="1092"/>
      <c r="AM38" s="1092"/>
      <c r="AN38" s="1093"/>
      <c r="AO38" s="163" t="s">
        <v>451</v>
      </c>
      <c r="AP38" s="163" t="s">
        <v>451</v>
      </c>
      <c r="AQ38" s="164">
        <v>1</v>
      </c>
      <c r="AR38" s="152" t="s">
        <v>451</v>
      </c>
      <c r="AS38" s="159"/>
    </row>
    <row r="39" spans="1:46" ht="13" x14ac:dyDescent="0.2">
      <c r="A39" s="10"/>
      <c r="AK39" s="1091" t="s">
        <v>471</v>
      </c>
      <c r="AL39" s="1092"/>
      <c r="AM39" s="1092"/>
      <c r="AN39" s="1093"/>
      <c r="AO39" s="160">
        <v>-27556</v>
      </c>
      <c r="AP39" s="160">
        <v>-1845</v>
      </c>
      <c r="AQ39" s="161">
        <v>-3326</v>
      </c>
      <c r="AR39" s="162">
        <v>-44.5</v>
      </c>
      <c r="AS39" s="159"/>
    </row>
    <row r="40" spans="1:46" ht="27" customHeight="1" x14ac:dyDescent="0.2">
      <c r="A40" s="10"/>
      <c r="AK40" s="1088" t="s">
        <v>472</v>
      </c>
      <c r="AL40" s="1089"/>
      <c r="AM40" s="1089"/>
      <c r="AN40" s="1090"/>
      <c r="AO40" s="160">
        <v>-1065764</v>
      </c>
      <c r="AP40" s="160">
        <v>-71346</v>
      </c>
      <c r="AQ40" s="161">
        <v>-45680</v>
      </c>
      <c r="AR40" s="162">
        <v>56.2</v>
      </c>
      <c r="AS40" s="159"/>
    </row>
    <row r="41" spans="1:46" ht="13" x14ac:dyDescent="0.2">
      <c r="A41" s="10"/>
      <c r="AK41" s="1094" t="s">
        <v>229</v>
      </c>
      <c r="AL41" s="1095"/>
      <c r="AM41" s="1095"/>
      <c r="AN41" s="1096"/>
      <c r="AO41" s="160">
        <v>685221</v>
      </c>
      <c r="AP41" s="160">
        <v>45871</v>
      </c>
      <c r="AQ41" s="161">
        <v>21069</v>
      </c>
      <c r="AR41" s="162">
        <v>117.7</v>
      </c>
      <c r="AS41" s="159"/>
    </row>
    <row r="42" spans="1:46" ht="13" x14ac:dyDescent="0.2">
      <c r="A42" s="10"/>
      <c r="AK42" s="165" t="s">
        <v>473</v>
      </c>
      <c r="AQ42" s="137"/>
      <c r="AR42" s="137"/>
      <c r="AS42" s="159"/>
    </row>
    <row r="43" spans="1:46" ht="13" x14ac:dyDescent="0.2">
      <c r="A43" s="10"/>
      <c r="AP43" s="166"/>
      <c r="AQ43" s="137"/>
      <c r="AS43" s="159"/>
    </row>
    <row r="44" spans="1:46" ht="13" x14ac:dyDescent="0.2">
      <c r="A44" s="10"/>
      <c r="AQ44" s="137"/>
    </row>
    <row r="45" spans="1:46" ht="13" x14ac:dyDescent="0.2">
      <c r="A45" s="7"/>
      <c r="B45" s="7"/>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167"/>
      <c r="AR45" s="7"/>
      <c r="AS45" s="7"/>
      <c r="AT45" s="3"/>
    </row>
    <row r="46" spans="1:46" ht="13" x14ac:dyDescent="0.2">
      <c r="A46" s="13"/>
      <c r="B46" s="13"/>
      <c r="C46" s="13"/>
      <c r="D46" s="13"/>
      <c r="E46" s="13"/>
      <c r="F46" s="13"/>
      <c r="G46" s="13"/>
      <c r="H46" s="13"/>
      <c r="I46" s="13"/>
      <c r="J46" s="13"/>
      <c r="K46" s="13"/>
      <c r="L46" s="13"/>
      <c r="M46" s="13"/>
      <c r="N46" s="13"/>
      <c r="O46" s="13"/>
      <c r="P46" s="13"/>
      <c r="Q46" s="13"/>
      <c r="R46" s="13"/>
      <c r="S46" s="13"/>
      <c r="T46" s="13"/>
      <c r="U46" s="13"/>
      <c r="V46" s="13"/>
      <c r="W46" s="13"/>
      <c r="X46" s="13"/>
      <c r="Y46" s="13"/>
      <c r="Z46" s="13"/>
      <c r="AA46" s="13"/>
      <c r="AB46" s="13"/>
      <c r="AC46" s="13"/>
      <c r="AD46" s="13"/>
      <c r="AE46" s="13"/>
      <c r="AF46" s="13"/>
      <c r="AG46" s="13"/>
      <c r="AH46" s="13"/>
      <c r="AI46" s="13"/>
      <c r="AJ46" s="13"/>
      <c r="AK46" s="13"/>
      <c r="AL46" s="13"/>
      <c r="AM46" s="13"/>
      <c r="AN46" s="13"/>
      <c r="AO46" s="13"/>
      <c r="AP46" s="13"/>
      <c r="AQ46" s="13"/>
      <c r="AR46" s="13"/>
      <c r="AS46" s="13"/>
      <c r="AT46" s="3"/>
    </row>
    <row r="47" spans="1:46" ht="17.25" customHeight="1" x14ac:dyDescent="0.2">
      <c r="A47" s="29" t="s">
        <v>474</v>
      </c>
    </row>
    <row r="48" spans="1:46" ht="13" x14ac:dyDescent="0.2">
      <c r="A48" s="10"/>
      <c r="AK48" s="168" t="s">
        <v>475</v>
      </c>
      <c r="AL48" s="168"/>
      <c r="AM48" s="168"/>
      <c r="AN48" s="168"/>
      <c r="AO48" s="168"/>
      <c r="AP48" s="168"/>
      <c r="AQ48" s="169"/>
      <c r="AR48" s="168"/>
    </row>
    <row r="49" spans="1:44" ht="13.5" customHeight="1" x14ac:dyDescent="0.2">
      <c r="A49" s="10"/>
      <c r="AK49" s="170"/>
      <c r="AL49" s="171"/>
      <c r="AM49" s="1097" t="s">
        <v>442</v>
      </c>
      <c r="AN49" s="1099" t="s">
        <v>476</v>
      </c>
      <c r="AO49" s="1100"/>
      <c r="AP49" s="1100"/>
      <c r="AQ49" s="1100"/>
      <c r="AR49" s="1101"/>
    </row>
    <row r="50" spans="1:44" ht="13" x14ac:dyDescent="0.2">
      <c r="A50" s="10"/>
      <c r="AK50" s="172"/>
      <c r="AL50" s="173"/>
      <c r="AM50" s="1098"/>
      <c r="AN50" s="174" t="s">
        <v>477</v>
      </c>
      <c r="AO50" s="175" t="s">
        <v>478</v>
      </c>
      <c r="AP50" s="176" t="s">
        <v>479</v>
      </c>
      <c r="AQ50" s="177" t="s">
        <v>480</v>
      </c>
      <c r="AR50" s="178" t="s">
        <v>481</v>
      </c>
    </row>
    <row r="51" spans="1:44" ht="13" x14ac:dyDescent="0.2">
      <c r="A51" s="10"/>
      <c r="AK51" s="170" t="s">
        <v>482</v>
      </c>
      <c r="AL51" s="171"/>
      <c r="AM51" s="179">
        <v>1876172</v>
      </c>
      <c r="AN51" s="180">
        <v>116085</v>
      </c>
      <c r="AO51" s="181">
        <v>67.400000000000006</v>
      </c>
      <c r="AP51" s="182">
        <v>73475</v>
      </c>
      <c r="AQ51" s="183">
        <v>9.1</v>
      </c>
      <c r="AR51" s="184">
        <v>58.3</v>
      </c>
    </row>
    <row r="52" spans="1:44" ht="13" x14ac:dyDescent="0.2">
      <c r="A52" s="10"/>
      <c r="AK52" s="185"/>
      <c r="AL52" s="186" t="s">
        <v>483</v>
      </c>
      <c r="AM52" s="187">
        <v>1568559</v>
      </c>
      <c r="AN52" s="188">
        <v>97052</v>
      </c>
      <c r="AO52" s="189">
        <v>148.80000000000001</v>
      </c>
      <c r="AP52" s="190">
        <v>43072</v>
      </c>
      <c r="AQ52" s="191">
        <v>31.1</v>
      </c>
      <c r="AR52" s="192">
        <v>117.7</v>
      </c>
    </row>
    <row r="53" spans="1:44" ht="13" x14ac:dyDescent="0.2">
      <c r="A53" s="10"/>
      <c r="AK53" s="170" t="s">
        <v>484</v>
      </c>
      <c r="AL53" s="171"/>
      <c r="AM53" s="179">
        <v>1748323</v>
      </c>
      <c r="AN53" s="180">
        <v>110780</v>
      </c>
      <c r="AO53" s="181">
        <v>-4.5999999999999996</v>
      </c>
      <c r="AP53" s="182">
        <v>87464</v>
      </c>
      <c r="AQ53" s="183">
        <v>19</v>
      </c>
      <c r="AR53" s="184">
        <v>-23.6</v>
      </c>
    </row>
    <row r="54" spans="1:44" ht="13" x14ac:dyDescent="0.2">
      <c r="A54" s="10"/>
      <c r="AK54" s="185"/>
      <c r="AL54" s="186" t="s">
        <v>483</v>
      </c>
      <c r="AM54" s="187">
        <v>1479913</v>
      </c>
      <c r="AN54" s="188">
        <v>93772</v>
      </c>
      <c r="AO54" s="189">
        <v>-3.4</v>
      </c>
      <c r="AP54" s="190">
        <v>47479</v>
      </c>
      <c r="AQ54" s="191">
        <v>10.199999999999999</v>
      </c>
      <c r="AR54" s="192">
        <v>-13.6</v>
      </c>
    </row>
    <row r="55" spans="1:44" ht="13" x14ac:dyDescent="0.2">
      <c r="A55" s="10"/>
      <c r="AK55" s="170" t="s">
        <v>485</v>
      </c>
      <c r="AL55" s="171"/>
      <c r="AM55" s="179">
        <v>1388040</v>
      </c>
      <c r="AN55" s="180">
        <v>89246</v>
      </c>
      <c r="AO55" s="181">
        <v>-19.399999999999999</v>
      </c>
      <c r="AP55" s="182">
        <v>96248</v>
      </c>
      <c r="AQ55" s="183">
        <v>10</v>
      </c>
      <c r="AR55" s="184">
        <v>-29.4</v>
      </c>
    </row>
    <row r="56" spans="1:44" ht="13" x14ac:dyDescent="0.2">
      <c r="A56" s="10"/>
      <c r="AK56" s="185"/>
      <c r="AL56" s="186" t="s">
        <v>483</v>
      </c>
      <c r="AM56" s="187">
        <v>1174152</v>
      </c>
      <c r="AN56" s="188">
        <v>75494</v>
      </c>
      <c r="AO56" s="189">
        <v>-19.5</v>
      </c>
      <c r="AP56" s="190">
        <v>55768</v>
      </c>
      <c r="AQ56" s="191">
        <v>17.5</v>
      </c>
      <c r="AR56" s="192">
        <v>-37</v>
      </c>
    </row>
    <row r="57" spans="1:44" ht="13" x14ac:dyDescent="0.2">
      <c r="A57" s="10"/>
      <c r="AK57" s="170" t="s">
        <v>486</v>
      </c>
      <c r="AL57" s="171"/>
      <c r="AM57" s="179">
        <v>797682</v>
      </c>
      <c r="AN57" s="180">
        <v>52403</v>
      </c>
      <c r="AO57" s="181">
        <v>-41.3</v>
      </c>
      <c r="AP57" s="182">
        <v>76413</v>
      </c>
      <c r="AQ57" s="183">
        <v>-20.6</v>
      </c>
      <c r="AR57" s="184">
        <v>-20.7</v>
      </c>
    </row>
    <row r="58" spans="1:44" ht="13" x14ac:dyDescent="0.2">
      <c r="A58" s="10"/>
      <c r="AK58" s="185"/>
      <c r="AL58" s="186" t="s">
        <v>483</v>
      </c>
      <c r="AM58" s="187">
        <v>685697</v>
      </c>
      <c r="AN58" s="188">
        <v>45046</v>
      </c>
      <c r="AO58" s="189">
        <v>-40.299999999999997</v>
      </c>
      <c r="AP58" s="190">
        <v>39658</v>
      </c>
      <c r="AQ58" s="191">
        <v>-28.9</v>
      </c>
      <c r="AR58" s="192">
        <v>-11.4</v>
      </c>
    </row>
    <row r="59" spans="1:44" ht="13" x14ac:dyDescent="0.2">
      <c r="A59" s="10"/>
      <c r="AK59" s="170" t="s">
        <v>487</v>
      </c>
      <c r="AL59" s="171"/>
      <c r="AM59" s="179">
        <v>1062004</v>
      </c>
      <c r="AN59" s="180">
        <v>71094</v>
      </c>
      <c r="AO59" s="181">
        <v>35.700000000000003</v>
      </c>
      <c r="AP59" s="182">
        <v>66481</v>
      </c>
      <c r="AQ59" s="183">
        <v>-13</v>
      </c>
      <c r="AR59" s="184">
        <v>48.7</v>
      </c>
    </row>
    <row r="60" spans="1:44" ht="13" x14ac:dyDescent="0.2">
      <c r="A60" s="10"/>
      <c r="AK60" s="185"/>
      <c r="AL60" s="186" t="s">
        <v>483</v>
      </c>
      <c r="AM60" s="187">
        <v>841560</v>
      </c>
      <c r="AN60" s="188">
        <v>56337</v>
      </c>
      <c r="AO60" s="189">
        <v>25.1</v>
      </c>
      <c r="AP60" s="190">
        <v>36120</v>
      </c>
      <c r="AQ60" s="191">
        <v>-8.9</v>
      </c>
      <c r="AR60" s="192">
        <v>34</v>
      </c>
    </row>
    <row r="61" spans="1:44" ht="13" x14ac:dyDescent="0.2">
      <c r="A61" s="10"/>
      <c r="AK61" s="170" t="s">
        <v>488</v>
      </c>
      <c r="AL61" s="193"/>
      <c r="AM61" s="179">
        <v>1374444</v>
      </c>
      <c r="AN61" s="180">
        <v>87922</v>
      </c>
      <c r="AO61" s="181">
        <v>7.6</v>
      </c>
      <c r="AP61" s="182">
        <v>80016</v>
      </c>
      <c r="AQ61" s="194">
        <v>0.9</v>
      </c>
      <c r="AR61" s="184">
        <v>6.7</v>
      </c>
    </row>
    <row r="62" spans="1:44" ht="13" x14ac:dyDescent="0.2">
      <c r="A62" s="10"/>
      <c r="AK62" s="185"/>
      <c r="AL62" s="186" t="s">
        <v>483</v>
      </c>
      <c r="AM62" s="187">
        <v>1149976</v>
      </c>
      <c r="AN62" s="188">
        <v>73540</v>
      </c>
      <c r="AO62" s="189">
        <v>22.1</v>
      </c>
      <c r="AP62" s="190">
        <v>44419</v>
      </c>
      <c r="AQ62" s="191">
        <v>4.2</v>
      </c>
      <c r="AR62" s="192">
        <v>17.899999999999999</v>
      </c>
    </row>
    <row r="63" spans="1:44" ht="13" x14ac:dyDescent="0.2">
      <c r="A63" s="10"/>
    </row>
    <row r="64" spans="1:44" ht="13" x14ac:dyDescent="0.2">
      <c r="A64" s="10"/>
    </row>
    <row r="65" spans="1:46" ht="13" x14ac:dyDescent="0.2">
      <c r="A65" s="10"/>
    </row>
    <row r="66" spans="1:46" ht="13" x14ac:dyDescent="0.2">
      <c r="A66" s="12"/>
      <c r="B66" s="13"/>
      <c r="C66" s="13"/>
      <c r="D66" s="13"/>
      <c r="E66" s="13"/>
      <c r="F66" s="13"/>
      <c r="G66" s="13"/>
      <c r="H66" s="13"/>
      <c r="I66" s="13"/>
      <c r="J66" s="13"/>
      <c r="K66" s="13"/>
      <c r="L66" s="13"/>
      <c r="M66" s="13"/>
      <c r="N66" s="13"/>
      <c r="O66" s="13"/>
      <c r="P66" s="13"/>
      <c r="Q66" s="13"/>
      <c r="R66" s="13"/>
      <c r="S66" s="13"/>
      <c r="T66" s="13"/>
      <c r="U66" s="13"/>
      <c r="V66" s="13"/>
      <c r="W66" s="13"/>
      <c r="X66" s="13"/>
      <c r="Y66" s="13"/>
      <c r="Z66" s="13"/>
      <c r="AA66" s="13"/>
      <c r="AB66" s="13"/>
      <c r="AC66" s="13"/>
      <c r="AD66" s="13"/>
      <c r="AE66" s="13"/>
      <c r="AF66" s="13"/>
      <c r="AG66" s="13"/>
      <c r="AH66" s="13"/>
      <c r="AI66" s="13"/>
      <c r="AJ66" s="13"/>
      <c r="AK66" s="13"/>
      <c r="AL66" s="13"/>
      <c r="AM66" s="13"/>
      <c r="AN66" s="13"/>
      <c r="AO66" s="13"/>
      <c r="AP66" s="13"/>
      <c r="AQ66" s="13"/>
      <c r="AR66" s="13"/>
      <c r="AS66" s="14"/>
    </row>
    <row r="67" spans="1:46" ht="13.5" hidden="1" customHeight="1" x14ac:dyDescent="0.2">
      <c r="AS67" s="3"/>
      <c r="AT67" s="3"/>
    </row>
    <row r="70" spans="1:46" ht="13" hidden="1" x14ac:dyDescent="0.2"/>
    <row r="71" spans="1:46" ht="13" hidden="1" x14ac:dyDescent="0.2"/>
    <row r="72" spans="1:46" ht="13" hidden="1" x14ac:dyDescent="0.2"/>
    <row r="73" spans="1:46" ht="13" hidden="1" x14ac:dyDescent="0.2"/>
  </sheetData>
  <sheetProtection algorithmName="SHA-512" hashValue="RAeK3UxqB6ZEtgePPPUpM0B8aEZhbyKKSIQzgrQnDsO54/ndLKOhFYM22Ti5IxoiEHVqA/55e29Z8WkR1CXHlA==" saltValue="xQA2y0Ug7SW3XF2PefDmo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450EEE-CA00-40B6-9186-74AACEE289F5}">
  <sheetPr>
    <pageSetUpPr fitToPage="1"/>
  </sheetPr>
  <dimension ref="A1:DU121"/>
  <sheetViews>
    <sheetView showGridLines="0" zoomScale="70" zoomScaleNormal="70" zoomScaleSheetLayoutView="55" workbookViewId="0"/>
  </sheetViews>
  <sheetFormatPr defaultColWidth="0" defaultRowHeight="13.5" customHeight="1" zeroHeight="1" x14ac:dyDescent="0.2"/>
  <cols>
    <col min="1" max="125" width="2.453125" style="38" customWidth="1"/>
    <col min="126" max="16384" width="9" style="5" hidden="1"/>
  </cols>
  <sheetData>
    <row r="1" spans="2:125" ht="13.5" customHeight="1" x14ac:dyDescent="0.2">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row>
    <row r="2" spans="2:125" ht="13" x14ac:dyDescent="0.2">
      <c r="B2" s="5"/>
      <c r="DG2" s="5"/>
    </row>
    <row r="3" spans="2:125" ht="13" x14ac:dyDescent="0.2">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H3" s="5"/>
      <c r="DI3" s="5"/>
      <c r="DJ3" s="5"/>
      <c r="DK3" s="5"/>
      <c r="DL3" s="5"/>
      <c r="DM3" s="5"/>
      <c r="DN3" s="5"/>
      <c r="DO3" s="5"/>
      <c r="DP3" s="5"/>
      <c r="DQ3" s="5"/>
      <c r="DR3" s="5"/>
      <c r="DS3" s="5"/>
      <c r="DT3" s="5"/>
      <c r="DU3" s="5"/>
    </row>
    <row r="4" spans="2:125" ht="13" x14ac:dyDescent="0.2"/>
    <row r="5" spans="2:125" ht="13" x14ac:dyDescent="0.2"/>
    <row r="6" spans="2:125" ht="13" x14ac:dyDescent="0.2"/>
    <row r="7" spans="2:125" ht="13" x14ac:dyDescent="0.2"/>
    <row r="8" spans="2:125" ht="13" x14ac:dyDescent="0.2"/>
    <row r="9" spans="2:125" ht="13" x14ac:dyDescent="0.2">
      <c r="DU9" s="5"/>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5"/>
    </row>
    <row r="18" spans="125:125" ht="13" x14ac:dyDescent="0.2"/>
    <row r="19" spans="125:125" ht="13" x14ac:dyDescent="0.2"/>
    <row r="20" spans="125:125" ht="13" x14ac:dyDescent="0.2">
      <c r="DU20" s="5"/>
    </row>
    <row r="21" spans="125:125" ht="13" x14ac:dyDescent="0.2">
      <c r="DU21" s="5"/>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5"/>
    </row>
    <row r="29" spans="125:125" ht="13" x14ac:dyDescent="0.2"/>
    <row r="30" spans="125:125" ht="13" x14ac:dyDescent="0.2"/>
    <row r="31" spans="125:125" ht="13" x14ac:dyDescent="0.2"/>
    <row r="32" spans="125:125" ht="13" x14ac:dyDescent="0.2"/>
    <row r="33" spans="2:125" ht="13" x14ac:dyDescent="0.2">
      <c r="B33" s="5"/>
      <c r="G33" s="5"/>
      <c r="I33" s="5"/>
    </row>
    <row r="34" spans="2:125" ht="13" x14ac:dyDescent="0.2">
      <c r="C34" s="5"/>
      <c r="P34" s="5"/>
      <c r="DE34" s="5"/>
      <c r="DH34" s="5"/>
    </row>
    <row r="35" spans="2:125" ht="13" x14ac:dyDescent="0.2">
      <c r="D35" s="5"/>
      <c r="E35" s="5"/>
      <c r="DG35" s="5"/>
      <c r="DJ35" s="5"/>
      <c r="DP35" s="5"/>
      <c r="DQ35" s="5"/>
      <c r="DR35" s="5"/>
      <c r="DS35" s="5"/>
      <c r="DT35" s="5"/>
      <c r="DU35" s="5"/>
    </row>
    <row r="36" spans="2:125" ht="13" x14ac:dyDescent="0.2">
      <c r="F36" s="5"/>
      <c r="H36" s="5"/>
      <c r="J36" s="5"/>
      <c r="K36" s="5"/>
      <c r="L36" s="5"/>
      <c r="M36" s="5"/>
      <c r="N36" s="5"/>
      <c r="O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F36" s="5"/>
      <c r="DI36" s="5"/>
      <c r="DK36" s="5"/>
      <c r="DL36" s="5"/>
      <c r="DM36" s="5"/>
      <c r="DN36" s="5"/>
      <c r="DO36" s="5"/>
      <c r="DP36" s="5"/>
      <c r="DQ36" s="5"/>
      <c r="DR36" s="5"/>
      <c r="DS36" s="5"/>
      <c r="DT36" s="5"/>
      <c r="DU36" s="5"/>
    </row>
    <row r="37" spans="2:125" ht="13" x14ac:dyDescent="0.2">
      <c r="DU37" s="5"/>
    </row>
    <row r="38" spans="2:125" ht="13" x14ac:dyDescent="0.2">
      <c r="DT38" s="5"/>
      <c r="DU38" s="5"/>
    </row>
    <row r="39" spans="2:125" ht="13" x14ac:dyDescent="0.2"/>
    <row r="40" spans="2:125" ht="13" x14ac:dyDescent="0.2">
      <c r="DH40" s="5"/>
    </row>
    <row r="41" spans="2:125" ht="13" x14ac:dyDescent="0.2">
      <c r="DE41" s="5"/>
    </row>
    <row r="42" spans="2:125" ht="13" x14ac:dyDescent="0.2">
      <c r="DG42" s="5"/>
      <c r="DJ42" s="5"/>
    </row>
    <row r="43" spans="2:125" ht="13" x14ac:dyDescent="0.2">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F43" s="5"/>
      <c r="DI43" s="5"/>
      <c r="DK43" s="5"/>
      <c r="DL43" s="5"/>
      <c r="DM43" s="5"/>
      <c r="DN43" s="5"/>
      <c r="DO43" s="5"/>
      <c r="DP43" s="5"/>
      <c r="DQ43" s="5"/>
      <c r="DR43" s="5"/>
      <c r="DS43" s="5"/>
      <c r="DT43" s="5"/>
      <c r="DU43" s="5"/>
    </row>
    <row r="44" spans="2:125" ht="13" x14ac:dyDescent="0.2">
      <c r="DU44" s="5"/>
    </row>
    <row r="45" spans="2:125" ht="13" x14ac:dyDescent="0.2"/>
    <row r="46" spans="2:125" ht="13" x14ac:dyDescent="0.2"/>
    <row r="47" spans="2:125" ht="13" x14ac:dyDescent="0.2"/>
    <row r="48" spans="2:125" ht="13" x14ac:dyDescent="0.2">
      <c r="DT48" s="5"/>
      <c r="DU48" s="5"/>
    </row>
    <row r="49" spans="120:125" ht="13" x14ac:dyDescent="0.2">
      <c r="DU49" s="5"/>
    </row>
    <row r="50" spans="120:125" ht="13" x14ac:dyDescent="0.2">
      <c r="DU50" s="5"/>
    </row>
    <row r="51" spans="120:125" ht="13" x14ac:dyDescent="0.2">
      <c r="DP51" s="5"/>
      <c r="DQ51" s="5"/>
      <c r="DR51" s="5"/>
      <c r="DS51" s="5"/>
      <c r="DT51" s="5"/>
      <c r="DU51" s="5"/>
    </row>
    <row r="52" spans="120:125" ht="13" x14ac:dyDescent="0.2"/>
    <row r="53" spans="120:125" ht="13" x14ac:dyDescent="0.2"/>
    <row r="54" spans="120:125" ht="13" x14ac:dyDescent="0.2">
      <c r="DU54" s="5"/>
    </row>
    <row r="55" spans="120:125" ht="13" x14ac:dyDescent="0.2"/>
    <row r="56" spans="120:125" ht="13" x14ac:dyDescent="0.2"/>
    <row r="57" spans="120:125" ht="13" x14ac:dyDescent="0.2"/>
    <row r="58" spans="120:125" ht="13" x14ac:dyDescent="0.2">
      <c r="DU58" s="5"/>
    </row>
    <row r="59" spans="120:125" ht="13" x14ac:dyDescent="0.2"/>
    <row r="60" spans="120:125" ht="13" x14ac:dyDescent="0.2"/>
    <row r="61" spans="120:125" ht="13" x14ac:dyDescent="0.2"/>
    <row r="62" spans="120:125" ht="13" x14ac:dyDescent="0.2"/>
    <row r="63" spans="120:125" ht="13" x14ac:dyDescent="0.2">
      <c r="DU63" s="5"/>
    </row>
    <row r="64" spans="120:125" ht="13" x14ac:dyDescent="0.2">
      <c r="DT64" s="5"/>
      <c r="DU64" s="5"/>
    </row>
    <row r="65" spans="123:125" ht="13" x14ac:dyDescent="0.2"/>
    <row r="66" spans="123:125" ht="13" x14ac:dyDescent="0.2"/>
    <row r="67" spans="123:125" ht="13" x14ac:dyDescent="0.2"/>
    <row r="68" spans="123:125" ht="13" x14ac:dyDescent="0.2"/>
    <row r="69" spans="123:125" ht="13" x14ac:dyDescent="0.2">
      <c r="DS69" s="5"/>
      <c r="DT69" s="5"/>
      <c r="DU69" s="5"/>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5"/>
    </row>
    <row r="83" spans="116:125" ht="13" x14ac:dyDescent="0.2">
      <c r="DM83" s="5"/>
      <c r="DN83" s="5"/>
      <c r="DO83" s="5"/>
      <c r="DP83" s="5"/>
      <c r="DQ83" s="5"/>
      <c r="DR83" s="5"/>
      <c r="DS83" s="5"/>
      <c r="DT83" s="5"/>
      <c r="DU83" s="5"/>
    </row>
    <row r="84" spans="116:125" ht="13" x14ac:dyDescent="0.2"/>
    <row r="85" spans="116:125" ht="13" x14ac:dyDescent="0.2"/>
    <row r="86" spans="116:125" ht="13" x14ac:dyDescent="0.2"/>
    <row r="87" spans="116:125" ht="13" x14ac:dyDescent="0.2"/>
    <row r="88" spans="116:125" ht="13" x14ac:dyDescent="0.2">
      <c r="DU88" s="5"/>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5"/>
      <c r="DT94" s="5"/>
      <c r="DU94" s="5"/>
    </row>
    <row r="95" spans="116:125" ht="13.5" customHeight="1" x14ac:dyDescent="0.2">
      <c r="DU95" s="5"/>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5"/>
    </row>
    <row r="102" spans="124:125" ht="13.5" customHeight="1" x14ac:dyDescent="0.2"/>
    <row r="103" spans="124:125" ht="13.5" customHeight="1" x14ac:dyDescent="0.2"/>
    <row r="104" spans="124:125" ht="13.5" customHeight="1" x14ac:dyDescent="0.2">
      <c r="DT104" s="5"/>
      <c r="DU104" s="5"/>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5" t="s">
        <v>14</v>
      </c>
    </row>
    <row r="121" spans="125:125" ht="13.5" hidden="1" customHeight="1" x14ac:dyDescent="0.2">
      <c r="DU121" s="5"/>
    </row>
  </sheetData>
  <sheetProtection algorithmName="SHA-512" hashValue="viPWEBbHvHnWeBbhHGhJQf3XKxsyOdOqUcEuM7iY7hM8CAZ3+fpvuDG84Y4vhNE7rtMhpE5SOX0HpXEYF/0Cdg==" saltValue="TiPTdUVWAg+5naVbe8HAG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2541AF-C857-4571-ABC4-79F7627D91F6}">
  <sheetPr>
    <pageSetUpPr fitToPage="1"/>
  </sheetPr>
  <dimension ref="A1:EL116"/>
  <sheetViews>
    <sheetView showGridLines="0" zoomScale="70" zoomScaleNormal="70" zoomScaleSheetLayoutView="55" workbookViewId="0"/>
  </sheetViews>
  <sheetFormatPr defaultColWidth="0" defaultRowHeight="13.5" customHeight="1" zeroHeight="1" x14ac:dyDescent="0.2"/>
  <cols>
    <col min="1" max="125" width="2.453125" style="38" customWidth="1"/>
    <col min="126" max="142" width="0" style="5" hidden="1" customWidth="1"/>
    <col min="143" max="16384" width="9" style="5" hidden="1"/>
  </cols>
  <sheetData>
    <row r="1" spans="1:125" ht="13.5" customHeight="1"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row>
    <row r="2" spans="1:125" ht="13" x14ac:dyDescent="0.2">
      <c r="B2" s="5"/>
      <c r="T2" s="5"/>
    </row>
    <row r="3" spans="1:125" ht="13" x14ac:dyDescent="0.2">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5"/>
      <c r="G33" s="5"/>
      <c r="I33" s="5"/>
    </row>
    <row r="34" spans="2:125" ht="13" x14ac:dyDescent="0.2">
      <c r="C34" s="5"/>
      <c r="P34" s="5"/>
      <c r="R34" s="5"/>
      <c r="U34" s="5"/>
    </row>
    <row r="35" spans="2:125" ht="13" x14ac:dyDescent="0.2">
      <c r="D35" s="5"/>
      <c r="E35" s="5"/>
      <c r="T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row>
    <row r="36" spans="2:125" ht="13" x14ac:dyDescent="0.2">
      <c r="F36" s="5"/>
      <c r="H36" s="5"/>
      <c r="J36" s="5"/>
      <c r="K36" s="5"/>
      <c r="L36" s="5"/>
      <c r="M36" s="5"/>
      <c r="N36" s="5"/>
      <c r="O36" s="5"/>
      <c r="Q36" s="5"/>
      <c r="S36" s="5"/>
      <c r="V36" s="5"/>
    </row>
    <row r="37" spans="2:125" ht="13" x14ac:dyDescent="0.2"/>
    <row r="38" spans="2:125" ht="13" x14ac:dyDescent="0.2"/>
    <row r="39" spans="2:125" ht="13" x14ac:dyDescent="0.2"/>
    <row r="40" spans="2:125" ht="13" x14ac:dyDescent="0.2">
      <c r="U40" s="5"/>
    </row>
    <row r="41" spans="2:125" ht="13" x14ac:dyDescent="0.2">
      <c r="R41" s="5"/>
    </row>
    <row r="42" spans="2:125" ht="13" x14ac:dyDescent="0.2">
      <c r="T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row>
    <row r="43" spans="2:125" ht="13" x14ac:dyDescent="0.2">
      <c r="Q43" s="5"/>
      <c r="S43" s="5"/>
      <c r="V43" s="5"/>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38" t="s">
        <v>14</v>
      </c>
    </row>
  </sheetData>
  <sheetProtection algorithmName="SHA-512" hashValue="/M0A1vbcCrPR/ehRVlE/YMuYwDpvYps11bBBx7SzYHURw4F06p+kqpjAXrlCq7H6aNlZgN26dzV+Yy2kQvOwyw==" saltValue="7D2qykSb5k7JKSrISc/lT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E44C91-9FBE-4E44-AA48-D2CFD64F6EC8}">
  <sheetPr>
    <pageSetUpPr fitToPage="1"/>
  </sheetPr>
  <dimension ref="B1:J50"/>
  <sheetViews>
    <sheetView showGridLines="0" zoomScaleSheetLayoutView="100" workbookViewId="0"/>
  </sheetViews>
  <sheetFormatPr defaultColWidth="0" defaultRowHeight="13.5" customHeight="1" zeroHeight="1" x14ac:dyDescent="0.2"/>
  <cols>
    <col min="1" max="1" width="8.1796875" style="195" customWidth="1"/>
    <col min="2" max="16" width="14.6328125" style="195" customWidth="1"/>
    <col min="17" max="16384" width="0" style="195"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196"/>
      <c r="C45" s="196"/>
      <c r="D45" s="196"/>
      <c r="E45" s="196"/>
      <c r="F45" s="196"/>
      <c r="G45" s="196"/>
      <c r="H45" s="196"/>
      <c r="I45" s="196"/>
      <c r="J45" s="197" t="s">
        <v>489</v>
      </c>
    </row>
    <row r="46" spans="2:10" ht="29.25" customHeight="1" thickBot="1" x14ac:dyDescent="0.3">
      <c r="B46" s="198" t="s">
        <v>22</v>
      </c>
      <c r="C46" s="199"/>
      <c r="D46" s="199"/>
      <c r="E46" s="200" t="s">
        <v>490</v>
      </c>
      <c r="F46" s="201" t="s">
        <v>3</v>
      </c>
      <c r="G46" s="202" t="s">
        <v>4</v>
      </c>
      <c r="H46" s="202" t="s">
        <v>5</v>
      </c>
      <c r="I46" s="202" t="s">
        <v>6</v>
      </c>
      <c r="J46" s="203" t="s">
        <v>7</v>
      </c>
    </row>
    <row r="47" spans="2:10" ht="57.75" customHeight="1" x14ac:dyDescent="0.2">
      <c r="B47" s="204"/>
      <c r="C47" s="1114" t="s">
        <v>491</v>
      </c>
      <c r="D47" s="1114"/>
      <c r="E47" s="1115"/>
      <c r="F47" s="205">
        <v>131.69999999999999</v>
      </c>
      <c r="G47" s="206">
        <v>126.81</v>
      </c>
      <c r="H47" s="206">
        <v>118.76</v>
      </c>
      <c r="I47" s="206">
        <v>121.21</v>
      </c>
      <c r="J47" s="207">
        <v>127.05</v>
      </c>
    </row>
    <row r="48" spans="2:10" ht="57.75" customHeight="1" x14ac:dyDescent="0.2">
      <c r="B48" s="208"/>
      <c r="C48" s="1116" t="s">
        <v>492</v>
      </c>
      <c r="D48" s="1116"/>
      <c r="E48" s="1117"/>
      <c r="F48" s="209">
        <v>12</v>
      </c>
      <c r="G48" s="210">
        <v>8.43</v>
      </c>
      <c r="H48" s="210">
        <v>11.92</v>
      </c>
      <c r="I48" s="210">
        <v>10.95</v>
      </c>
      <c r="J48" s="211">
        <v>8.11</v>
      </c>
    </row>
    <row r="49" spans="2:10" ht="57.75" customHeight="1" thickBot="1" x14ac:dyDescent="0.25">
      <c r="B49" s="212"/>
      <c r="C49" s="1118" t="s">
        <v>493</v>
      </c>
      <c r="D49" s="1118"/>
      <c r="E49" s="1119"/>
      <c r="F49" s="213">
        <v>10.16</v>
      </c>
      <c r="G49" s="214" t="s">
        <v>494</v>
      </c>
      <c r="H49" s="214">
        <v>1.93</v>
      </c>
      <c r="I49" s="214">
        <v>4.18</v>
      </c>
      <c r="J49" s="215" t="s">
        <v>495</v>
      </c>
    </row>
    <row r="50" spans="2:10" ht="13" x14ac:dyDescent="0.2"/>
  </sheetData>
  <sheetProtection algorithmName="SHA-512" hashValue="zGMqM/fblOhnpiQje8YJIslK9SxrI7gSm+n++xBYpY6xpVuiD69wusfKLNkZnWA3NBm4gP/cdVG9bL/eK1M0mA==" saltValue="r/ZqICIEbHyGRvCaz/Rv+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431F23-24E9-4BB0-9FF7-245079F28151}">
  <sheetPr>
    <pageSetUpPr fitToPage="1"/>
  </sheetPr>
  <dimension ref="A1:P45"/>
  <sheetViews>
    <sheetView showGridLines="0" zoomScaleSheetLayoutView="100" workbookViewId="0"/>
  </sheetViews>
  <sheetFormatPr defaultColWidth="0" defaultRowHeight="13.5" customHeight="1" zeroHeight="1" x14ac:dyDescent="0.2"/>
  <cols>
    <col min="1" max="1" width="6.6328125" style="217" customWidth="1"/>
    <col min="2" max="2" width="11" style="217" customWidth="1"/>
    <col min="3" max="3" width="17" style="217" customWidth="1"/>
    <col min="4" max="5" width="16.6328125" style="217" customWidth="1"/>
    <col min="6" max="15" width="15" style="217" customWidth="1"/>
    <col min="16" max="16" width="24" style="217" customWidth="1"/>
    <col min="17" max="16384" width="0" style="217" hidden="1"/>
  </cols>
  <sheetData>
    <row r="1" spans="1:16" ht="16.5" customHeight="1" x14ac:dyDescent="0.2">
      <c r="A1" s="216"/>
      <c r="B1" s="216"/>
      <c r="C1" s="216"/>
      <c r="D1" s="216"/>
      <c r="E1" s="216"/>
      <c r="F1" s="216"/>
      <c r="G1" s="216"/>
      <c r="H1" s="216"/>
      <c r="I1" s="216"/>
      <c r="J1" s="216"/>
      <c r="K1" s="216"/>
      <c r="L1" s="216"/>
      <c r="M1" s="216"/>
      <c r="N1" s="216"/>
      <c r="O1" s="216"/>
      <c r="P1" s="216"/>
    </row>
    <row r="2" spans="1:16" ht="16.5" customHeight="1" x14ac:dyDescent="0.2">
      <c r="A2" s="216"/>
      <c r="B2" s="216"/>
      <c r="C2" s="216"/>
      <c r="D2" s="216"/>
      <c r="E2" s="216"/>
      <c r="F2" s="216"/>
      <c r="G2" s="216"/>
      <c r="H2" s="216"/>
      <c r="I2" s="216"/>
      <c r="J2" s="216"/>
      <c r="K2" s="216"/>
      <c r="L2" s="216"/>
      <c r="M2" s="216"/>
      <c r="N2" s="216"/>
      <c r="O2" s="216"/>
      <c r="P2" s="216"/>
    </row>
    <row r="3" spans="1:16" ht="16.5" customHeight="1" x14ac:dyDescent="0.2">
      <c r="A3" s="216"/>
      <c r="B3" s="216"/>
      <c r="C3" s="216"/>
      <c r="D3" s="216"/>
      <c r="E3" s="216"/>
      <c r="F3" s="216"/>
      <c r="G3" s="216"/>
      <c r="H3" s="216"/>
      <c r="I3" s="216"/>
      <c r="J3" s="216"/>
      <c r="K3" s="216"/>
      <c r="L3" s="216"/>
      <c r="M3" s="216"/>
      <c r="N3" s="216"/>
      <c r="O3" s="216"/>
      <c r="P3" s="216"/>
    </row>
    <row r="4" spans="1:16" ht="16.5" customHeight="1" x14ac:dyDescent="0.2">
      <c r="A4" s="216"/>
      <c r="B4" s="216"/>
      <c r="C4" s="216"/>
      <c r="D4" s="216"/>
      <c r="E4" s="216"/>
      <c r="F4" s="216"/>
      <c r="G4" s="216"/>
      <c r="H4" s="216"/>
      <c r="I4" s="216"/>
      <c r="J4" s="216"/>
      <c r="K4" s="216"/>
      <c r="L4" s="216"/>
      <c r="M4" s="216"/>
      <c r="N4" s="216"/>
      <c r="O4" s="216"/>
      <c r="P4" s="216"/>
    </row>
    <row r="5" spans="1:16" ht="16.5" customHeight="1" x14ac:dyDescent="0.2">
      <c r="A5" s="216"/>
      <c r="B5" s="216"/>
      <c r="C5" s="216"/>
      <c r="D5" s="216"/>
      <c r="E5" s="216"/>
      <c r="F5" s="216"/>
      <c r="G5" s="216"/>
      <c r="H5" s="216"/>
      <c r="I5" s="216"/>
      <c r="J5" s="216"/>
      <c r="K5" s="216"/>
      <c r="L5" s="216"/>
      <c r="M5" s="216"/>
      <c r="N5" s="216"/>
      <c r="O5" s="216"/>
      <c r="P5" s="216"/>
    </row>
    <row r="6" spans="1:16" ht="16.5" customHeight="1" x14ac:dyDescent="0.2">
      <c r="A6" s="216"/>
      <c r="B6" s="216"/>
      <c r="C6" s="216"/>
      <c r="D6" s="216"/>
      <c r="E6" s="216"/>
      <c r="F6" s="216"/>
      <c r="G6" s="216"/>
      <c r="H6" s="216"/>
      <c r="I6" s="216"/>
      <c r="J6" s="216"/>
      <c r="K6" s="216"/>
      <c r="L6" s="216"/>
      <c r="M6" s="216"/>
      <c r="N6" s="216"/>
      <c r="O6" s="216"/>
      <c r="P6" s="216"/>
    </row>
    <row r="7" spans="1:16" ht="16.5" customHeight="1" x14ac:dyDescent="0.2">
      <c r="A7" s="216"/>
      <c r="B7" s="216"/>
      <c r="C7" s="216"/>
      <c r="D7" s="216"/>
      <c r="E7" s="216"/>
      <c r="F7" s="216"/>
      <c r="G7" s="216"/>
      <c r="H7" s="216"/>
      <c r="I7" s="216"/>
      <c r="J7" s="216"/>
      <c r="K7" s="216"/>
      <c r="L7" s="216"/>
      <c r="M7" s="216"/>
      <c r="N7" s="216"/>
      <c r="O7" s="216"/>
      <c r="P7" s="216"/>
    </row>
    <row r="8" spans="1:16" ht="16.5" customHeight="1" x14ac:dyDescent="0.2">
      <c r="A8" s="216"/>
      <c r="B8" s="216"/>
      <c r="C8" s="216"/>
      <c r="D8" s="216"/>
      <c r="E8" s="216"/>
      <c r="F8" s="216"/>
      <c r="G8" s="216"/>
      <c r="H8" s="216"/>
      <c r="I8" s="216"/>
      <c r="J8" s="216"/>
      <c r="K8" s="216"/>
      <c r="L8" s="216"/>
      <c r="M8" s="216"/>
      <c r="N8" s="216"/>
      <c r="O8" s="216"/>
      <c r="P8" s="216"/>
    </row>
    <row r="9" spans="1:16" ht="16.5" customHeight="1" x14ac:dyDescent="0.2">
      <c r="A9" s="216"/>
      <c r="B9" s="216"/>
      <c r="C9" s="216"/>
      <c r="D9" s="216"/>
      <c r="E9" s="216"/>
      <c r="F9" s="216"/>
      <c r="G9" s="216"/>
      <c r="H9" s="216"/>
      <c r="I9" s="216"/>
      <c r="J9" s="216"/>
      <c r="K9" s="216"/>
      <c r="L9" s="216"/>
      <c r="M9" s="216"/>
      <c r="N9" s="216"/>
      <c r="O9" s="216"/>
      <c r="P9" s="216"/>
    </row>
    <row r="10" spans="1:16" ht="16.5" customHeight="1" x14ac:dyDescent="0.2">
      <c r="A10" s="216"/>
      <c r="B10" s="216"/>
      <c r="C10" s="216"/>
      <c r="D10" s="216"/>
      <c r="E10" s="216"/>
      <c r="F10" s="216"/>
      <c r="G10" s="216"/>
      <c r="H10" s="216"/>
      <c r="I10" s="216"/>
      <c r="J10" s="216"/>
      <c r="K10" s="216"/>
      <c r="L10" s="216"/>
      <c r="M10" s="216"/>
      <c r="N10" s="216"/>
      <c r="O10" s="216"/>
      <c r="P10" s="216"/>
    </row>
    <row r="11" spans="1:16" ht="16.5" customHeight="1" x14ac:dyDescent="0.2">
      <c r="A11" s="216"/>
      <c r="B11" s="216"/>
      <c r="C11" s="216"/>
      <c r="D11" s="216"/>
      <c r="E11" s="216"/>
      <c r="F11" s="216"/>
      <c r="G11" s="216"/>
      <c r="H11" s="216"/>
      <c r="I11" s="216"/>
      <c r="J11" s="216"/>
      <c r="K11" s="216"/>
      <c r="L11" s="216"/>
      <c r="M11" s="216"/>
      <c r="N11" s="216"/>
      <c r="O11" s="216"/>
      <c r="P11" s="216"/>
    </row>
    <row r="12" spans="1:16" ht="16.5" customHeight="1" x14ac:dyDescent="0.2">
      <c r="A12" s="216"/>
      <c r="B12" s="216"/>
      <c r="C12" s="216"/>
      <c r="D12" s="216"/>
      <c r="E12" s="216"/>
      <c r="F12" s="216"/>
      <c r="G12" s="216"/>
      <c r="H12" s="216"/>
      <c r="I12" s="216"/>
      <c r="J12" s="216"/>
      <c r="K12" s="216"/>
      <c r="L12" s="216"/>
      <c r="M12" s="216"/>
      <c r="N12" s="216"/>
      <c r="O12" s="216"/>
      <c r="P12" s="216"/>
    </row>
    <row r="13" spans="1:16" ht="16.5" customHeight="1" x14ac:dyDescent="0.2">
      <c r="A13" s="216"/>
      <c r="B13" s="216"/>
      <c r="C13" s="216"/>
      <c r="D13" s="216"/>
      <c r="E13" s="216"/>
      <c r="F13" s="216"/>
      <c r="G13" s="216"/>
      <c r="H13" s="216"/>
      <c r="I13" s="216"/>
      <c r="J13" s="216"/>
      <c r="K13" s="216"/>
      <c r="L13" s="216"/>
      <c r="M13" s="216"/>
      <c r="N13" s="216"/>
      <c r="O13" s="216"/>
      <c r="P13" s="216"/>
    </row>
    <row r="14" spans="1:16" ht="16.5" customHeight="1" x14ac:dyDescent="0.2">
      <c r="A14" s="216"/>
      <c r="B14" s="216"/>
      <c r="C14" s="216"/>
      <c r="D14" s="216"/>
      <c r="E14" s="216"/>
      <c r="F14" s="216"/>
      <c r="G14" s="216"/>
      <c r="H14" s="216"/>
      <c r="I14" s="216"/>
      <c r="J14" s="216"/>
      <c r="K14" s="216"/>
      <c r="L14" s="216"/>
      <c r="M14" s="216"/>
      <c r="N14" s="216"/>
      <c r="O14" s="216"/>
      <c r="P14" s="216"/>
    </row>
    <row r="15" spans="1:16" ht="16.5" customHeight="1" x14ac:dyDescent="0.2">
      <c r="A15" s="216"/>
      <c r="B15" s="216"/>
      <c r="C15" s="216"/>
      <c r="D15" s="216"/>
      <c r="E15" s="216"/>
      <c r="F15" s="216"/>
      <c r="G15" s="216"/>
      <c r="H15" s="216"/>
      <c r="I15" s="216"/>
      <c r="J15" s="216"/>
      <c r="K15" s="216"/>
      <c r="L15" s="216"/>
      <c r="M15" s="216"/>
      <c r="N15" s="216"/>
      <c r="O15" s="216"/>
      <c r="P15" s="216"/>
    </row>
    <row r="16" spans="1:16" ht="16.5" customHeight="1" x14ac:dyDescent="0.2">
      <c r="A16" s="216"/>
      <c r="B16" s="216"/>
      <c r="C16" s="216"/>
      <c r="D16" s="216"/>
      <c r="E16" s="216"/>
      <c r="F16" s="216"/>
      <c r="G16" s="216"/>
      <c r="H16" s="216"/>
      <c r="I16" s="216"/>
      <c r="J16" s="216"/>
      <c r="K16" s="216"/>
      <c r="L16" s="216"/>
      <c r="M16" s="216"/>
      <c r="N16" s="216"/>
      <c r="O16" s="216"/>
      <c r="P16" s="216"/>
    </row>
    <row r="17" spans="1:16" ht="16.5" customHeight="1" x14ac:dyDescent="0.2">
      <c r="A17" s="216"/>
      <c r="B17" s="216"/>
      <c r="C17" s="216"/>
      <c r="D17" s="216"/>
      <c r="E17" s="216"/>
      <c r="F17" s="216"/>
      <c r="G17" s="216"/>
      <c r="H17" s="216"/>
      <c r="I17" s="216"/>
      <c r="J17" s="216"/>
      <c r="K17" s="216"/>
      <c r="L17" s="216"/>
      <c r="M17" s="216"/>
      <c r="N17" s="216"/>
      <c r="O17" s="216"/>
      <c r="P17" s="216"/>
    </row>
    <row r="18" spans="1:16" ht="16.5" customHeight="1" x14ac:dyDescent="0.2">
      <c r="A18" s="216"/>
      <c r="B18" s="216"/>
      <c r="C18" s="216"/>
      <c r="D18" s="216"/>
      <c r="E18" s="216"/>
      <c r="F18" s="216"/>
      <c r="G18" s="216"/>
      <c r="H18" s="216"/>
      <c r="I18" s="216"/>
      <c r="J18" s="216"/>
      <c r="K18" s="216"/>
      <c r="L18" s="216"/>
      <c r="M18" s="216"/>
      <c r="N18" s="216"/>
      <c r="O18" s="216"/>
      <c r="P18" s="216"/>
    </row>
    <row r="19" spans="1:16" ht="16.5" customHeight="1" x14ac:dyDescent="0.2">
      <c r="A19" s="216"/>
      <c r="B19" s="216"/>
      <c r="C19" s="216"/>
      <c r="D19" s="216"/>
      <c r="E19" s="216"/>
      <c r="F19" s="216"/>
      <c r="G19" s="216"/>
      <c r="H19" s="216"/>
      <c r="I19" s="216"/>
      <c r="J19" s="216"/>
      <c r="K19" s="216"/>
      <c r="L19" s="216"/>
      <c r="M19" s="216"/>
      <c r="N19" s="216"/>
      <c r="O19" s="216"/>
      <c r="P19" s="216"/>
    </row>
    <row r="20" spans="1:16" ht="16.5" customHeight="1" x14ac:dyDescent="0.2">
      <c r="A20" s="216"/>
      <c r="B20" s="216"/>
      <c r="C20" s="216"/>
      <c r="D20" s="216"/>
      <c r="E20" s="216"/>
      <c r="F20" s="216"/>
      <c r="G20" s="216"/>
      <c r="H20" s="216"/>
      <c r="I20" s="216"/>
      <c r="J20" s="216"/>
      <c r="K20" s="216"/>
      <c r="L20" s="216"/>
      <c r="M20" s="216"/>
      <c r="N20" s="216"/>
      <c r="O20" s="216"/>
      <c r="P20" s="216"/>
    </row>
    <row r="21" spans="1:16" ht="16.5" customHeight="1" x14ac:dyDescent="0.2">
      <c r="A21" s="216"/>
      <c r="B21" s="216"/>
      <c r="C21" s="216"/>
      <c r="D21" s="216"/>
      <c r="E21" s="216"/>
      <c r="F21" s="216"/>
      <c r="G21" s="216"/>
      <c r="H21" s="216"/>
      <c r="I21" s="216"/>
      <c r="J21" s="216"/>
      <c r="K21" s="216"/>
      <c r="L21" s="216"/>
      <c r="M21" s="216"/>
      <c r="N21" s="216"/>
      <c r="O21" s="216"/>
      <c r="P21" s="216"/>
    </row>
    <row r="22" spans="1:16" ht="16.5" customHeight="1" x14ac:dyDescent="0.2">
      <c r="A22" s="216"/>
      <c r="B22" s="216"/>
      <c r="C22" s="216"/>
      <c r="D22" s="216"/>
      <c r="E22" s="216"/>
      <c r="F22" s="216"/>
      <c r="G22" s="216"/>
      <c r="H22" s="216"/>
      <c r="I22" s="216"/>
      <c r="J22" s="216"/>
      <c r="K22" s="216"/>
      <c r="L22" s="216"/>
      <c r="M22" s="216"/>
      <c r="N22" s="216"/>
      <c r="O22" s="216"/>
      <c r="P22" s="216"/>
    </row>
    <row r="23" spans="1:16" ht="16.5" customHeight="1" x14ac:dyDescent="0.2">
      <c r="A23" s="216"/>
      <c r="B23" s="216"/>
      <c r="C23" s="216"/>
      <c r="D23" s="216"/>
      <c r="E23" s="216"/>
      <c r="F23" s="216"/>
      <c r="G23" s="216"/>
      <c r="H23" s="216"/>
      <c r="I23" s="216"/>
      <c r="J23" s="216"/>
      <c r="K23" s="216"/>
      <c r="L23" s="216"/>
      <c r="M23" s="216"/>
      <c r="N23" s="216"/>
      <c r="O23" s="216"/>
      <c r="P23" s="216"/>
    </row>
    <row r="24" spans="1:16" ht="16.5" customHeight="1" x14ac:dyDescent="0.2">
      <c r="A24" s="216"/>
      <c r="B24" s="216"/>
      <c r="C24" s="216"/>
      <c r="D24" s="216"/>
      <c r="E24" s="216"/>
      <c r="F24" s="216"/>
      <c r="G24" s="216"/>
      <c r="H24" s="216"/>
      <c r="I24" s="216"/>
      <c r="J24" s="216"/>
      <c r="K24" s="216"/>
      <c r="L24" s="216"/>
      <c r="M24" s="216"/>
      <c r="N24" s="216"/>
      <c r="O24" s="216"/>
      <c r="P24" s="216"/>
    </row>
    <row r="25" spans="1:16" ht="16.5" customHeight="1" x14ac:dyDescent="0.2">
      <c r="A25" s="216"/>
      <c r="B25" s="216"/>
      <c r="C25" s="216"/>
      <c r="D25" s="216"/>
      <c r="E25" s="216"/>
      <c r="F25" s="216"/>
      <c r="G25" s="216"/>
      <c r="H25" s="216"/>
      <c r="I25" s="216"/>
      <c r="J25" s="216"/>
      <c r="K25" s="216"/>
      <c r="L25" s="216"/>
      <c r="M25" s="216"/>
      <c r="N25" s="216"/>
      <c r="O25" s="216"/>
      <c r="P25" s="216"/>
    </row>
    <row r="26" spans="1:16" ht="16.5" customHeight="1" x14ac:dyDescent="0.2">
      <c r="A26" s="216"/>
      <c r="B26" s="216"/>
      <c r="C26" s="216"/>
      <c r="D26" s="216"/>
      <c r="E26" s="216"/>
      <c r="F26" s="216"/>
      <c r="G26" s="216"/>
      <c r="H26" s="216"/>
      <c r="I26" s="216"/>
      <c r="J26" s="216"/>
      <c r="K26" s="216"/>
      <c r="L26" s="216"/>
      <c r="M26" s="216"/>
      <c r="N26" s="216"/>
      <c r="O26" s="216"/>
      <c r="P26" s="216"/>
    </row>
    <row r="27" spans="1:16" ht="16.5" customHeight="1" x14ac:dyDescent="0.2">
      <c r="A27" s="216"/>
      <c r="B27" s="216"/>
      <c r="C27" s="216"/>
      <c r="D27" s="216"/>
      <c r="E27" s="216"/>
      <c r="F27" s="216"/>
      <c r="G27" s="216"/>
      <c r="H27" s="216"/>
      <c r="I27" s="216"/>
      <c r="J27" s="216"/>
      <c r="K27" s="216"/>
      <c r="L27" s="216"/>
      <c r="M27" s="216"/>
      <c r="N27" s="216"/>
      <c r="O27" s="216"/>
      <c r="P27" s="216"/>
    </row>
    <row r="28" spans="1:16" ht="16.5" customHeight="1" x14ac:dyDescent="0.2">
      <c r="A28" s="216"/>
      <c r="B28" s="216"/>
      <c r="C28" s="216"/>
      <c r="D28" s="216"/>
      <c r="E28" s="216"/>
      <c r="F28" s="216"/>
      <c r="G28" s="216"/>
      <c r="H28" s="216"/>
      <c r="I28" s="216"/>
      <c r="J28" s="216"/>
      <c r="K28" s="216"/>
      <c r="L28" s="216"/>
      <c r="M28" s="216"/>
      <c r="N28" s="216"/>
      <c r="O28" s="216"/>
      <c r="P28" s="216"/>
    </row>
    <row r="29" spans="1:16" ht="16.5" customHeight="1" x14ac:dyDescent="0.2">
      <c r="A29" s="216"/>
      <c r="B29" s="216"/>
      <c r="C29" s="216"/>
      <c r="D29" s="216"/>
      <c r="E29" s="216"/>
      <c r="F29" s="216"/>
      <c r="G29" s="216"/>
      <c r="H29" s="216"/>
      <c r="I29" s="216"/>
      <c r="J29" s="216"/>
      <c r="K29" s="216"/>
      <c r="L29" s="216"/>
      <c r="M29" s="216"/>
      <c r="N29" s="216"/>
      <c r="O29" s="216"/>
      <c r="P29" s="216"/>
    </row>
    <row r="30" spans="1:16" ht="16.5" customHeight="1" x14ac:dyDescent="0.2">
      <c r="A30" s="216"/>
      <c r="B30" s="216"/>
      <c r="C30" s="216"/>
      <c r="D30" s="216"/>
      <c r="E30" s="216"/>
      <c r="F30" s="216"/>
      <c r="G30" s="216"/>
      <c r="H30" s="216"/>
      <c r="I30" s="216"/>
      <c r="J30" s="216"/>
      <c r="K30" s="216"/>
      <c r="L30" s="216"/>
      <c r="M30" s="216"/>
      <c r="N30" s="216"/>
      <c r="O30" s="216"/>
      <c r="P30" s="216"/>
    </row>
    <row r="31" spans="1:16" ht="16.5" customHeight="1" x14ac:dyDescent="0.2">
      <c r="A31" s="216"/>
      <c r="B31" s="216"/>
      <c r="C31" s="216"/>
      <c r="D31" s="216"/>
      <c r="E31" s="216"/>
      <c r="F31" s="216"/>
      <c r="G31" s="216"/>
      <c r="H31" s="216"/>
      <c r="I31" s="216"/>
      <c r="J31" s="216"/>
      <c r="K31" s="216"/>
      <c r="L31" s="216"/>
      <c r="M31" s="216"/>
      <c r="N31" s="216"/>
      <c r="O31" s="216"/>
      <c r="P31" s="216"/>
    </row>
    <row r="32" spans="1:16" ht="31.5" customHeight="1" thickBot="1" x14ac:dyDescent="0.25">
      <c r="A32" s="216"/>
      <c r="B32" s="216"/>
      <c r="C32" s="216"/>
      <c r="D32" s="216"/>
      <c r="E32" s="216"/>
      <c r="F32" s="216"/>
      <c r="G32" s="216"/>
      <c r="H32" s="216"/>
      <c r="I32" s="216"/>
      <c r="J32" s="218" t="s">
        <v>489</v>
      </c>
      <c r="K32" s="216"/>
      <c r="L32" s="216"/>
      <c r="M32" s="216"/>
      <c r="N32" s="216"/>
      <c r="O32" s="216"/>
      <c r="P32" s="216"/>
    </row>
    <row r="33" spans="1:16" ht="39" customHeight="1" thickBot="1" x14ac:dyDescent="0.3">
      <c r="A33" s="216"/>
      <c r="B33" s="219" t="s">
        <v>496</v>
      </c>
      <c r="C33" s="220"/>
      <c r="D33" s="220"/>
      <c r="E33" s="221" t="s">
        <v>490</v>
      </c>
      <c r="F33" s="222" t="s">
        <v>3</v>
      </c>
      <c r="G33" s="223" t="s">
        <v>4</v>
      </c>
      <c r="H33" s="223" t="s">
        <v>5</v>
      </c>
      <c r="I33" s="223" t="s">
        <v>6</v>
      </c>
      <c r="J33" s="224" t="s">
        <v>7</v>
      </c>
      <c r="K33" s="216"/>
      <c r="L33" s="216"/>
      <c r="M33" s="216"/>
      <c r="N33" s="216"/>
      <c r="O33" s="216"/>
      <c r="P33" s="216"/>
    </row>
    <row r="34" spans="1:16" ht="39" customHeight="1" x14ac:dyDescent="0.2">
      <c r="A34" s="216"/>
      <c r="B34" s="225"/>
      <c r="C34" s="1124" t="s">
        <v>497</v>
      </c>
      <c r="D34" s="1124"/>
      <c r="E34" s="1125"/>
      <c r="F34" s="226">
        <v>11.83</v>
      </c>
      <c r="G34" s="227">
        <v>8.27</v>
      </c>
      <c r="H34" s="227">
        <v>11.78</v>
      </c>
      <c r="I34" s="227">
        <v>10.72</v>
      </c>
      <c r="J34" s="228">
        <v>7.87</v>
      </c>
      <c r="K34" s="216"/>
      <c r="L34" s="216"/>
      <c r="M34" s="216"/>
      <c r="N34" s="216"/>
      <c r="O34" s="216"/>
      <c r="P34" s="216"/>
    </row>
    <row r="35" spans="1:16" ht="39" customHeight="1" x14ac:dyDescent="0.2">
      <c r="A35" s="216"/>
      <c r="B35" s="229"/>
      <c r="C35" s="1120" t="s">
        <v>498</v>
      </c>
      <c r="D35" s="1120"/>
      <c r="E35" s="1121"/>
      <c r="F35" s="230">
        <v>5.69</v>
      </c>
      <c r="G35" s="231">
        <v>5.52</v>
      </c>
      <c r="H35" s="231">
        <v>5.55</v>
      </c>
      <c r="I35" s="231">
        <v>5.53</v>
      </c>
      <c r="J35" s="232">
        <v>5.76</v>
      </c>
      <c r="K35" s="216"/>
      <c r="L35" s="216"/>
      <c r="M35" s="216"/>
      <c r="N35" s="216"/>
      <c r="O35" s="216"/>
      <c r="P35" s="216"/>
    </row>
    <row r="36" spans="1:16" ht="39" customHeight="1" x14ac:dyDescent="0.2">
      <c r="A36" s="216"/>
      <c r="B36" s="229"/>
      <c r="C36" s="1120" t="s">
        <v>499</v>
      </c>
      <c r="D36" s="1120"/>
      <c r="E36" s="1121"/>
      <c r="F36" s="230">
        <v>5.51</v>
      </c>
      <c r="G36" s="231">
        <v>5.03</v>
      </c>
      <c r="H36" s="231">
        <v>4.22</v>
      </c>
      <c r="I36" s="231">
        <v>3.64</v>
      </c>
      <c r="J36" s="232">
        <v>3.48</v>
      </c>
      <c r="K36" s="216"/>
      <c r="L36" s="216"/>
      <c r="M36" s="216"/>
      <c r="N36" s="216"/>
      <c r="O36" s="216"/>
      <c r="P36" s="216"/>
    </row>
    <row r="37" spans="1:16" ht="39" customHeight="1" x14ac:dyDescent="0.2">
      <c r="A37" s="216"/>
      <c r="B37" s="229"/>
      <c r="C37" s="1120" t="s">
        <v>500</v>
      </c>
      <c r="D37" s="1120"/>
      <c r="E37" s="1121"/>
      <c r="F37" s="230">
        <v>1.32</v>
      </c>
      <c r="G37" s="231">
        <v>1.44</v>
      </c>
      <c r="H37" s="231">
        <v>1.93</v>
      </c>
      <c r="I37" s="231">
        <v>2.58</v>
      </c>
      <c r="J37" s="232">
        <v>2.15</v>
      </c>
      <c r="K37" s="216"/>
      <c r="L37" s="216"/>
      <c r="M37" s="216"/>
      <c r="N37" s="216"/>
      <c r="O37" s="216"/>
      <c r="P37" s="216"/>
    </row>
    <row r="38" spans="1:16" ht="39" customHeight="1" x14ac:dyDescent="0.2">
      <c r="A38" s="216"/>
      <c r="B38" s="229"/>
      <c r="C38" s="1120" t="s">
        <v>501</v>
      </c>
      <c r="D38" s="1120"/>
      <c r="E38" s="1121"/>
      <c r="F38" s="230">
        <v>1.8</v>
      </c>
      <c r="G38" s="231">
        <v>1.68</v>
      </c>
      <c r="H38" s="231">
        <v>1.7</v>
      </c>
      <c r="I38" s="231">
        <v>1.64</v>
      </c>
      <c r="J38" s="232">
        <v>1.71</v>
      </c>
      <c r="K38" s="216"/>
      <c r="L38" s="216"/>
      <c r="M38" s="216"/>
      <c r="N38" s="216"/>
      <c r="O38" s="216"/>
      <c r="P38" s="216"/>
    </row>
    <row r="39" spans="1:16" ht="39" customHeight="1" x14ac:dyDescent="0.2">
      <c r="A39" s="216"/>
      <c r="B39" s="229"/>
      <c r="C39" s="1120" t="s">
        <v>502</v>
      </c>
      <c r="D39" s="1120"/>
      <c r="E39" s="1121"/>
      <c r="F39" s="230">
        <v>0.26</v>
      </c>
      <c r="G39" s="231">
        <v>0.57999999999999996</v>
      </c>
      <c r="H39" s="231">
        <v>0.88</v>
      </c>
      <c r="I39" s="231">
        <v>1.18</v>
      </c>
      <c r="J39" s="232">
        <v>1.67</v>
      </c>
      <c r="K39" s="216"/>
      <c r="L39" s="216"/>
      <c r="M39" s="216"/>
      <c r="N39" s="216"/>
      <c r="O39" s="216"/>
      <c r="P39" s="216"/>
    </row>
    <row r="40" spans="1:16" ht="39" customHeight="1" x14ac:dyDescent="0.2">
      <c r="A40" s="216"/>
      <c r="B40" s="229"/>
      <c r="C40" s="1120" t="s">
        <v>503</v>
      </c>
      <c r="D40" s="1120"/>
      <c r="E40" s="1121"/>
      <c r="F40" s="230">
        <v>0.82</v>
      </c>
      <c r="G40" s="231">
        <v>0.86</v>
      </c>
      <c r="H40" s="231">
        <v>0.82</v>
      </c>
      <c r="I40" s="231">
        <v>0.76</v>
      </c>
      <c r="J40" s="232">
        <v>0.67</v>
      </c>
      <c r="K40" s="216"/>
      <c r="L40" s="216"/>
      <c r="M40" s="216"/>
      <c r="N40" s="216"/>
      <c r="O40" s="216"/>
      <c r="P40" s="216"/>
    </row>
    <row r="41" spans="1:16" ht="39" customHeight="1" x14ac:dyDescent="0.2">
      <c r="A41" s="216"/>
      <c r="B41" s="229"/>
      <c r="C41" s="1120" t="s">
        <v>504</v>
      </c>
      <c r="D41" s="1120"/>
      <c r="E41" s="1121"/>
      <c r="F41" s="230">
        <v>0.84</v>
      </c>
      <c r="G41" s="231">
        <v>0.89</v>
      </c>
      <c r="H41" s="231">
        <v>0.85</v>
      </c>
      <c r="I41" s="231">
        <v>0.85</v>
      </c>
      <c r="J41" s="232">
        <v>0.4</v>
      </c>
      <c r="K41" s="216"/>
      <c r="L41" s="216"/>
      <c r="M41" s="216"/>
      <c r="N41" s="216"/>
      <c r="O41" s="216"/>
      <c r="P41" s="216"/>
    </row>
    <row r="42" spans="1:16" ht="39" customHeight="1" x14ac:dyDescent="0.2">
      <c r="A42" s="216"/>
      <c r="B42" s="233"/>
      <c r="C42" s="1120" t="s">
        <v>505</v>
      </c>
      <c r="D42" s="1120"/>
      <c r="E42" s="1121"/>
      <c r="F42" s="230" t="s">
        <v>451</v>
      </c>
      <c r="G42" s="231" t="s">
        <v>451</v>
      </c>
      <c r="H42" s="231" t="s">
        <v>451</v>
      </c>
      <c r="I42" s="231" t="s">
        <v>451</v>
      </c>
      <c r="J42" s="232" t="s">
        <v>451</v>
      </c>
      <c r="K42" s="216"/>
      <c r="L42" s="216"/>
      <c r="M42" s="216"/>
      <c r="N42" s="216"/>
      <c r="O42" s="216"/>
      <c r="P42" s="216"/>
    </row>
    <row r="43" spans="1:16" ht="39" customHeight="1" thickBot="1" x14ac:dyDescent="0.25">
      <c r="A43" s="216"/>
      <c r="B43" s="234"/>
      <c r="C43" s="1122" t="s">
        <v>506</v>
      </c>
      <c r="D43" s="1122"/>
      <c r="E43" s="1123"/>
      <c r="F43" s="235">
        <v>0.88</v>
      </c>
      <c r="G43" s="236">
        <v>0.89</v>
      </c>
      <c r="H43" s="236">
        <v>0.77</v>
      </c>
      <c r="I43" s="236">
        <v>0.59</v>
      </c>
      <c r="J43" s="237">
        <v>0.48</v>
      </c>
      <c r="K43" s="216"/>
      <c r="L43" s="216"/>
      <c r="M43" s="216"/>
      <c r="N43" s="216"/>
      <c r="O43" s="216"/>
      <c r="P43" s="216"/>
    </row>
    <row r="44" spans="1:16" ht="39" customHeight="1" x14ac:dyDescent="0.2">
      <c r="A44" s="216"/>
      <c r="B44" s="238" t="s">
        <v>507</v>
      </c>
      <c r="C44" s="239"/>
      <c r="D44" s="239"/>
      <c r="E44" s="239"/>
      <c r="F44" s="216"/>
      <c r="G44" s="216"/>
      <c r="H44" s="216"/>
      <c r="I44" s="216"/>
      <c r="J44" s="216"/>
      <c r="K44" s="216"/>
      <c r="L44" s="216"/>
      <c r="M44" s="216"/>
      <c r="N44" s="216"/>
      <c r="O44" s="216"/>
      <c r="P44" s="216"/>
    </row>
    <row r="45" spans="1:16" ht="16.5" x14ac:dyDescent="0.2">
      <c r="A45" s="216"/>
      <c r="B45" s="216"/>
      <c r="C45" s="216"/>
      <c r="D45" s="216"/>
      <c r="E45" s="216"/>
      <c r="F45" s="216"/>
      <c r="G45" s="216"/>
      <c r="H45" s="216"/>
      <c r="I45" s="216"/>
      <c r="J45" s="216"/>
      <c r="K45" s="216"/>
      <c r="L45" s="216"/>
      <c r="M45" s="216"/>
      <c r="N45" s="216"/>
      <c r="O45" s="216"/>
      <c r="P45" s="216"/>
    </row>
  </sheetData>
  <sheetProtection algorithmName="SHA-512" hashValue="3WlvJciaGUaJaeLlinKEljI027FC9j2DihfczCWYFhmZqH/Bz50P1tDortiKbx5per6OA4RVMH4jyAM9g0pJ/A==" saltValue="oNHmaQPcKFg3Z2cctBCNA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0658D0-5120-4873-8B82-E7758F5E575D}">
  <sheetPr>
    <pageSetUpPr fitToPage="1"/>
  </sheetPr>
  <dimension ref="A1:U64"/>
  <sheetViews>
    <sheetView showGridLines="0" zoomScale="85" zoomScaleNormal="85" zoomScaleSheetLayoutView="55" workbookViewId="0"/>
  </sheetViews>
  <sheetFormatPr defaultColWidth="0" defaultRowHeight="12.65" customHeight="1" zeroHeight="1" x14ac:dyDescent="0.2"/>
  <cols>
    <col min="1" max="1" width="6.6328125" style="241" customWidth="1"/>
    <col min="2" max="3" width="10.90625" style="241" customWidth="1"/>
    <col min="4" max="4" width="10" style="241" customWidth="1"/>
    <col min="5" max="10" width="11" style="241" customWidth="1"/>
    <col min="11" max="15" width="13.08984375" style="241" customWidth="1"/>
    <col min="16" max="21" width="11.453125" style="241" customWidth="1"/>
    <col min="22" max="16384" width="0" style="241" hidden="1"/>
  </cols>
  <sheetData>
    <row r="1" spans="1:21" ht="13.5" customHeight="1" x14ac:dyDescent="0.2">
      <c r="A1" s="240"/>
      <c r="B1" s="240"/>
      <c r="C1" s="240"/>
      <c r="D1" s="240"/>
      <c r="E1" s="240"/>
      <c r="F1" s="240"/>
      <c r="G1" s="240"/>
      <c r="H1" s="240"/>
      <c r="I1" s="240"/>
      <c r="J1" s="240"/>
      <c r="K1" s="240"/>
      <c r="L1" s="240"/>
      <c r="M1" s="240"/>
      <c r="N1" s="240"/>
      <c r="O1" s="240"/>
      <c r="P1" s="240"/>
      <c r="Q1" s="240"/>
      <c r="R1" s="240"/>
      <c r="S1" s="240"/>
      <c r="T1" s="240"/>
      <c r="U1" s="240"/>
    </row>
    <row r="2" spans="1:21" ht="13.5" customHeight="1" x14ac:dyDescent="0.2">
      <c r="A2" s="240"/>
      <c r="B2" s="240"/>
      <c r="C2" s="240"/>
      <c r="D2" s="240"/>
      <c r="E2" s="240"/>
      <c r="F2" s="240"/>
      <c r="G2" s="240"/>
      <c r="H2" s="240"/>
      <c r="I2" s="240"/>
      <c r="J2" s="240"/>
      <c r="K2" s="240"/>
      <c r="L2" s="240"/>
      <c r="M2" s="240"/>
      <c r="N2" s="240"/>
      <c r="O2" s="240"/>
      <c r="P2" s="240"/>
      <c r="Q2" s="240"/>
      <c r="R2" s="240"/>
      <c r="S2" s="240"/>
      <c r="T2" s="240"/>
      <c r="U2" s="240"/>
    </row>
    <row r="3" spans="1:21" ht="13.5" customHeight="1" x14ac:dyDescent="0.2">
      <c r="A3" s="240"/>
      <c r="B3" s="240"/>
      <c r="C3" s="240"/>
      <c r="D3" s="240"/>
      <c r="E3" s="240"/>
      <c r="F3" s="240"/>
      <c r="G3" s="240"/>
      <c r="H3" s="240"/>
      <c r="I3" s="240"/>
      <c r="J3" s="240"/>
      <c r="K3" s="240"/>
      <c r="L3" s="240"/>
      <c r="M3" s="240"/>
      <c r="N3" s="240"/>
      <c r="O3" s="240"/>
      <c r="P3" s="240"/>
      <c r="Q3" s="240"/>
      <c r="R3" s="240"/>
      <c r="S3" s="240"/>
      <c r="T3" s="240"/>
      <c r="U3" s="240"/>
    </row>
    <row r="4" spans="1:21" ht="13.5" customHeight="1" x14ac:dyDescent="0.2">
      <c r="A4" s="240"/>
      <c r="B4" s="240"/>
      <c r="C4" s="240"/>
      <c r="D4" s="240"/>
      <c r="E4" s="240"/>
      <c r="F4" s="240"/>
      <c r="G4" s="240"/>
      <c r="H4" s="240"/>
      <c r="I4" s="240"/>
      <c r="J4" s="240"/>
      <c r="K4" s="240"/>
      <c r="L4" s="240"/>
      <c r="M4" s="240"/>
      <c r="N4" s="240"/>
      <c r="O4" s="240"/>
      <c r="P4" s="240"/>
      <c r="Q4" s="240"/>
      <c r="R4" s="240"/>
      <c r="S4" s="240"/>
      <c r="T4" s="240"/>
      <c r="U4" s="240"/>
    </row>
    <row r="5" spans="1:21" ht="13.5" customHeight="1" x14ac:dyDescent="0.2">
      <c r="A5" s="240"/>
      <c r="B5" s="240"/>
      <c r="C5" s="240"/>
      <c r="D5" s="240"/>
      <c r="E5" s="240"/>
      <c r="F5" s="240"/>
      <c r="G5" s="240"/>
      <c r="H5" s="240"/>
      <c r="I5" s="240"/>
      <c r="J5" s="240"/>
      <c r="K5" s="240"/>
      <c r="L5" s="240"/>
      <c r="M5" s="240"/>
      <c r="N5" s="240"/>
      <c r="O5" s="240"/>
      <c r="P5" s="240"/>
      <c r="Q5" s="240"/>
      <c r="R5" s="240"/>
      <c r="S5" s="240"/>
      <c r="T5" s="240"/>
      <c r="U5" s="240"/>
    </row>
    <row r="6" spans="1:21" ht="13.5" customHeight="1" x14ac:dyDescent="0.2">
      <c r="A6" s="240"/>
      <c r="B6" s="240"/>
      <c r="C6" s="240"/>
      <c r="D6" s="240"/>
      <c r="E6" s="240"/>
      <c r="F6" s="240"/>
      <c r="G6" s="240"/>
      <c r="H6" s="240"/>
      <c r="I6" s="240"/>
      <c r="J6" s="240"/>
      <c r="K6" s="240"/>
      <c r="L6" s="240"/>
      <c r="M6" s="240"/>
      <c r="N6" s="240"/>
      <c r="O6" s="240"/>
      <c r="P6" s="240"/>
      <c r="Q6" s="240"/>
      <c r="R6" s="240"/>
      <c r="S6" s="240"/>
      <c r="T6" s="240"/>
      <c r="U6" s="240"/>
    </row>
    <row r="7" spans="1:21" ht="13.5" customHeight="1" x14ac:dyDescent="0.2">
      <c r="A7" s="240"/>
      <c r="B7" s="240"/>
      <c r="C7" s="240"/>
      <c r="D7" s="240"/>
      <c r="E7" s="240"/>
      <c r="F7" s="240"/>
      <c r="G7" s="240"/>
      <c r="H7" s="240"/>
      <c r="I7" s="240"/>
      <c r="J7" s="240"/>
      <c r="K7" s="240"/>
      <c r="L7" s="240"/>
      <c r="M7" s="240"/>
      <c r="N7" s="240"/>
      <c r="O7" s="240"/>
      <c r="P7" s="240"/>
      <c r="Q7" s="240"/>
      <c r="R7" s="240"/>
      <c r="S7" s="240"/>
      <c r="T7" s="240"/>
      <c r="U7" s="240"/>
    </row>
    <row r="8" spans="1:21" ht="13.5" customHeight="1" x14ac:dyDescent="0.2">
      <c r="A8" s="240"/>
      <c r="B8" s="240"/>
      <c r="C8" s="240"/>
      <c r="D8" s="240"/>
      <c r="E8" s="240"/>
      <c r="F8" s="240"/>
      <c r="G8" s="240"/>
      <c r="H8" s="240"/>
      <c r="I8" s="240"/>
      <c r="J8" s="240"/>
      <c r="K8" s="240"/>
      <c r="L8" s="240"/>
      <c r="M8" s="240"/>
      <c r="N8" s="240"/>
      <c r="O8" s="240"/>
      <c r="P8" s="240"/>
      <c r="Q8" s="240"/>
      <c r="R8" s="240"/>
      <c r="S8" s="240"/>
      <c r="T8" s="240"/>
      <c r="U8" s="240"/>
    </row>
    <row r="9" spans="1:21" ht="13.5" customHeight="1" x14ac:dyDescent="0.2">
      <c r="A9" s="240"/>
      <c r="B9" s="240"/>
      <c r="C9" s="240"/>
      <c r="D9" s="240"/>
      <c r="E9" s="240"/>
      <c r="F9" s="240"/>
      <c r="G9" s="240"/>
      <c r="H9" s="240"/>
      <c r="I9" s="240"/>
      <c r="J9" s="240"/>
      <c r="K9" s="240"/>
      <c r="L9" s="240"/>
      <c r="M9" s="240"/>
      <c r="N9" s="240"/>
      <c r="O9" s="240"/>
      <c r="P9" s="240"/>
      <c r="Q9" s="240"/>
      <c r="R9" s="240"/>
      <c r="S9" s="240"/>
      <c r="T9" s="240"/>
      <c r="U9" s="240"/>
    </row>
    <row r="10" spans="1:21" ht="13.5" customHeight="1" x14ac:dyDescent="0.2">
      <c r="A10" s="240"/>
      <c r="B10" s="240"/>
      <c r="C10" s="240"/>
      <c r="D10" s="240"/>
      <c r="E10" s="240"/>
      <c r="F10" s="240"/>
      <c r="G10" s="240"/>
      <c r="H10" s="240"/>
      <c r="I10" s="240"/>
      <c r="J10" s="240"/>
      <c r="K10" s="240"/>
      <c r="L10" s="240"/>
      <c r="M10" s="240"/>
      <c r="N10" s="240"/>
      <c r="O10" s="240"/>
      <c r="P10" s="240"/>
      <c r="Q10" s="240"/>
      <c r="R10" s="240"/>
      <c r="S10" s="240"/>
      <c r="T10" s="240"/>
      <c r="U10" s="240"/>
    </row>
    <row r="11" spans="1:21" ht="13.5" customHeight="1" x14ac:dyDescent="0.2">
      <c r="A11" s="240"/>
      <c r="B11" s="240"/>
      <c r="C11" s="240"/>
      <c r="D11" s="240"/>
      <c r="E11" s="240"/>
      <c r="F11" s="240"/>
      <c r="G11" s="240"/>
      <c r="H11" s="240"/>
      <c r="I11" s="240"/>
      <c r="J11" s="240"/>
      <c r="K11" s="240"/>
      <c r="L11" s="240"/>
      <c r="M11" s="240"/>
      <c r="N11" s="240"/>
      <c r="O11" s="240"/>
      <c r="P11" s="240"/>
      <c r="Q11" s="240"/>
      <c r="R11" s="240"/>
      <c r="S11" s="240"/>
      <c r="T11" s="240"/>
      <c r="U11" s="240"/>
    </row>
    <row r="12" spans="1:21" ht="13.5" customHeight="1" x14ac:dyDescent="0.2">
      <c r="A12" s="240"/>
      <c r="B12" s="240"/>
      <c r="C12" s="240"/>
      <c r="D12" s="240"/>
      <c r="E12" s="240"/>
      <c r="F12" s="240"/>
      <c r="G12" s="240"/>
      <c r="H12" s="240"/>
      <c r="I12" s="240"/>
      <c r="J12" s="240"/>
      <c r="K12" s="240"/>
      <c r="L12" s="240"/>
      <c r="M12" s="240"/>
      <c r="N12" s="240"/>
      <c r="O12" s="240"/>
      <c r="P12" s="240"/>
      <c r="Q12" s="240"/>
      <c r="R12" s="240"/>
      <c r="S12" s="240"/>
      <c r="T12" s="240"/>
      <c r="U12" s="240"/>
    </row>
    <row r="13" spans="1:21" ht="13.5" customHeight="1" x14ac:dyDescent="0.2">
      <c r="A13" s="240"/>
      <c r="B13" s="240"/>
      <c r="C13" s="240"/>
      <c r="D13" s="240"/>
      <c r="E13" s="240"/>
      <c r="F13" s="240"/>
      <c r="G13" s="240"/>
      <c r="H13" s="240"/>
      <c r="I13" s="240"/>
      <c r="J13" s="240"/>
      <c r="K13" s="240"/>
      <c r="L13" s="240"/>
      <c r="M13" s="240"/>
      <c r="N13" s="240"/>
      <c r="O13" s="240"/>
      <c r="P13" s="240"/>
      <c r="Q13" s="240"/>
      <c r="R13" s="240"/>
      <c r="S13" s="240"/>
      <c r="T13" s="240"/>
      <c r="U13" s="240"/>
    </row>
    <row r="14" spans="1:21" ht="13.5" customHeight="1" x14ac:dyDescent="0.2">
      <c r="A14" s="240"/>
      <c r="B14" s="240"/>
      <c r="C14" s="240"/>
      <c r="D14" s="240"/>
      <c r="E14" s="240"/>
      <c r="F14" s="240"/>
      <c r="G14" s="240"/>
      <c r="H14" s="240"/>
      <c r="I14" s="240"/>
      <c r="J14" s="240"/>
      <c r="K14" s="240"/>
      <c r="L14" s="240"/>
      <c r="M14" s="240"/>
      <c r="N14" s="240"/>
      <c r="O14" s="240"/>
      <c r="P14" s="240"/>
      <c r="Q14" s="240"/>
      <c r="R14" s="240"/>
      <c r="S14" s="240"/>
      <c r="T14" s="240"/>
      <c r="U14" s="240"/>
    </row>
    <row r="15" spans="1:21" ht="13.5" customHeight="1" x14ac:dyDescent="0.2">
      <c r="A15" s="240"/>
      <c r="B15" s="240"/>
      <c r="C15" s="240"/>
      <c r="D15" s="240"/>
      <c r="E15" s="240"/>
      <c r="F15" s="240"/>
      <c r="G15" s="240"/>
      <c r="H15" s="240"/>
      <c r="I15" s="240"/>
      <c r="J15" s="240"/>
      <c r="K15" s="240"/>
      <c r="L15" s="240"/>
      <c r="M15" s="240"/>
      <c r="N15" s="240"/>
      <c r="O15" s="240"/>
      <c r="P15" s="240"/>
      <c r="Q15" s="240"/>
      <c r="R15" s="240"/>
      <c r="S15" s="240"/>
      <c r="T15" s="240"/>
      <c r="U15" s="240"/>
    </row>
    <row r="16" spans="1:21" ht="13.5" customHeight="1" x14ac:dyDescent="0.2">
      <c r="A16" s="240"/>
      <c r="B16" s="240"/>
      <c r="C16" s="240"/>
      <c r="D16" s="240"/>
      <c r="E16" s="240"/>
      <c r="F16" s="240"/>
      <c r="G16" s="240"/>
      <c r="H16" s="240"/>
      <c r="I16" s="240"/>
      <c r="J16" s="240"/>
      <c r="K16" s="240"/>
      <c r="L16" s="240"/>
      <c r="M16" s="240"/>
      <c r="N16" s="240"/>
      <c r="O16" s="240"/>
      <c r="P16" s="240"/>
      <c r="Q16" s="240"/>
      <c r="R16" s="240"/>
      <c r="S16" s="240"/>
      <c r="T16" s="240"/>
      <c r="U16" s="240"/>
    </row>
    <row r="17" spans="1:21" ht="13.5" customHeight="1" x14ac:dyDescent="0.2">
      <c r="A17" s="240"/>
      <c r="B17" s="240"/>
      <c r="C17" s="240"/>
      <c r="D17" s="240"/>
      <c r="E17" s="240"/>
      <c r="F17" s="240"/>
      <c r="G17" s="240"/>
      <c r="H17" s="240"/>
      <c r="I17" s="240"/>
      <c r="J17" s="240"/>
      <c r="K17" s="240"/>
      <c r="L17" s="240"/>
      <c r="M17" s="240"/>
      <c r="N17" s="240"/>
      <c r="O17" s="240"/>
      <c r="P17" s="240"/>
      <c r="Q17" s="240"/>
      <c r="R17" s="240"/>
      <c r="S17" s="240"/>
      <c r="T17" s="240"/>
      <c r="U17" s="240"/>
    </row>
    <row r="18" spans="1:21" ht="13.5" customHeight="1" x14ac:dyDescent="0.2">
      <c r="A18" s="240"/>
      <c r="B18" s="240"/>
      <c r="C18" s="240"/>
      <c r="D18" s="240"/>
      <c r="E18" s="240"/>
      <c r="F18" s="240"/>
      <c r="G18" s="240"/>
      <c r="H18" s="240"/>
      <c r="I18" s="240"/>
      <c r="J18" s="240"/>
      <c r="K18" s="240"/>
      <c r="L18" s="240"/>
      <c r="M18" s="240"/>
      <c r="N18" s="240"/>
      <c r="O18" s="240"/>
      <c r="P18" s="240"/>
      <c r="Q18" s="240"/>
      <c r="R18" s="240"/>
      <c r="S18" s="240"/>
      <c r="T18" s="240"/>
      <c r="U18" s="240"/>
    </row>
    <row r="19" spans="1:21" ht="13.5" customHeight="1" x14ac:dyDescent="0.2">
      <c r="A19" s="240"/>
      <c r="B19" s="240"/>
      <c r="C19" s="240"/>
      <c r="D19" s="240"/>
      <c r="E19" s="240"/>
      <c r="F19" s="240"/>
      <c r="G19" s="240"/>
      <c r="H19" s="240"/>
      <c r="I19" s="240"/>
      <c r="J19" s="240"/>
      <c r="K19" s="240"/>
      <c r="L19" s="240"/>
      <c r="M19" s="240"/>
      <c r="N19" s="240"/>
      <c r="O19" s="240"/>
      <c r="P19" s="240"/>
      <c r="Q19" s="240"/>
      <c r="R19" s="240"/>
      <c r="S19" s="240"/>
      <c r="T19" s="240"/>
      <c r="U19" s="240"/>
    </row>
    <row r="20" spans="1:21" ht="13.5" customHeight="1" x14ac:dyDescent="0.2">
      <c r="A20" s="240"/>
      <c r="B20" s="240"/>
      <c r="C20" s="240"/>
      <c r="D20" s="240"/>
      <c r="E20" s="240"/>
      <c r="F20" s="240"/>
      <c r="G20" s="240"/>
      <c r="H20" s="240"/>
      <c r="I20" s="240"/>
      <c r="J20" s="240"/>
      <c r="K20" s="240"/>
      <c r="L20" s="240"/>
      <c r="M20" s="240"/>
      <c r="N20" s="240"/>
      <c r="O20" s="240"/>
      <c r="P20" s="240"/>
      <c r="Q20" s="240"/>
      <c r="R20" s="240"/>
      <c r="S20" s="240"/>
      <c r="T20" s="240"/>
      <c r="U20" s="240"/>
    </row>
    <row r="21" spans="1:21" ht="13.5" customHeight="1" x14ac:dyDescent="0.2">
      <c r="A21" s="240"/>
      <c r="B21" s="240"/>
      <c r="C21" s="240"/>
      <c r="D21" s="240"/>
      <c r="E21" s="240"/>
      <c r="F21" s="240"/>
      <c r="G21" s="240"/>
      <c r="H21" s="240"/>
      <c r="I21" s="240"/>
      <c r="J21" s="240"/>
      <c r="K21" s="240"/>
      <c r="L21" s="240"/>
      <c r="M21" s="240"/>
      <c r="N21" s="240"/>
      <c r="O21" s="240"/>
      <c r="P21" s="240"/>
      <c r="Q21" s="240"/>
      <c r="R21" s="240"/>
      <c r="S21" s="240"/>
      <c r="T21" s="240"/>
      <c r="U21" s="240"/>
    </row>
    <row r="22" spans="1:21" ht="13.5" customHeight="1" x14ac:dyDescent="0.2">
      <c r="A22" s="240"/>
      <c r="B22" s="240"/>
      <c r="C22" s="240"/>
      <c r="D22" s="240"/>
      <c r="E22" s="240"/>
      <c r="F22" s="240"/>
      <c r="G22" s="240"/>
      <c r="H22" s="240"/>
      <c r="I22" s="240"/>
      <c r="J22" s="240"/>
      <c r="K22" s="240"/>
      <c r="L22" s="240"/>
      <c r="M22" s="240"/>
      <c r="N22" s="240"/>
      <c r="O22" s="240"/>
      <c r="P22" s="240"/>
      <c r="Q22" s="240"/>
      <c r="R22" s="240"/>
      <c r="S22" s="240"/>
      <c r="T22" s="240"/>
      <c r="U22" s="240"/>
    </row>
    <row r="23" spans="1:21" ht="13.5" customHeight="1" x14ac:dyDescent="0.2">
      <c r="A23" s="240"/>
      <c r="B23" s="240"/>
      <c r="C23" s="240"/>
      <c r="D23" s="240"/>
      <c r="E23" s="240"/>
      <c r="F23" s="240"/>
      <c r="G23" s="240"/>
      <c r="H23" s="240"/>
      <c r="I23" s="240"/>
      <c r="J23" s="240"/>
      <c r="K23" s="240"/>
      <c r="L23" s="240"/>
      <c r="M23" s="240"/>
      <c r="N23" s="240"/>
      <c r="O23" s="240"/>
      <c r="P23" s="240"/>
      <c r="Q23" s="240"/>
      <c r="R23" s="240"/>
      <c r="S23" s="240"/>
      <c r="T23" s="240"/>
      <c r="U23" s="240"/>
    </row>
    <row r="24" spans="1:21" ht="13.5" customHeight="1" x14ac:dyDescent="0.2">
      <c r="A24" s="240"/>
      <c r="B24" s="240"/>
      <c r="C24" s="240"/>
      <c r="D24" s="240"/>
      <c r="E24" s="240"/>
      <c r="F24" s="240"/>
      <c r="G24" s="240"/>
      <c r="H24" s="240"/>
      <c r="I24" s="240"/>
      <c r="J24" s="240"/>
      <c r="K24" s="240"/>
      <c r="L24" s="240"/>
      <c r="M24" s="240"/>
      <c r="N24" s="240"/>
      <c r="O24" s="240"/>
      <c r="P24" s="240"/>
      <c r="Q24" s="240"/>
      <c r="R24" s="240"/>
      <c r="S24" s="240"/>
      <c r="T24" s="240"/>
      <c r="U24" s="240"/>
    </row>
    <row r="25" spans="1:21" ht="13.5" customHeight="1" x14ac:dyDescent="0.2">
      <c r="A25" s="240"/>
      <c r="B25" s="240"/>
      <c r="C25" s="240"/>
      <c r="D25" s="240"/>
      <c r="E25" s="240"/>
      <c r="F25" s="240"/>
      <c r="G25" s="240"/>
      <c r="H25" s="240"/>
      <c r="I25" s="240"/>
      <c r="J25" s="240"/>
      <c r="K25" s="240"/>
      <c r="L25" s="240"/>
      <c r="M25" s="240"/>
      <c r="N25" s="240"/>
      <c r="O25" s="240"/>
      <c r="P25" s="240"/>
      <c r="Q25" s="240"/>
      <c r="R25" s="240"/>
      <c r="S25" s="240"/>
      <c r="T25" s="240"/>
      <c r="U25" s="240"/>
    </row>
    <row r="26" spans="1:21" ht="13.5" customHeight="1" x14ac:dyDescent="0.2">
      <c r="A26" s="240"/>
      <c r="B26" s="240"/>
      <c r="C26" s="240"/>
      <c r="D26" s="240"/>
      <c r="E26" s="240"/>
      <c r="F26" s="240"/>
      <c r="G26" s="240"/>
      <c r="H26" s="240"/>
      <c r="I26" s="240"/>
      <c r="J26" s="240"/>
      <c r="K26" s="240"/>
      <c r="L26" s="240"/>
      <c r="M26" s="240"/>
      <c r="N26" s="240"/>
      <c r="O26" s="240"/>
      <c r="P26" s="240"/>
      <c r="Q26" s="240"/>
      <c r="R26" s="240"/>
      <c r="S26" s="240"/>
      <c r="T26" s="240"/>
      <c r="U26" s="240"/>
    </row>
    <row r="27" spans="1:21" ht="13.5" customHeight="1" x14ac:dyDescent="0.2">
      <c r="A27" s="240"/>
      <c r="B27" s="240"/>
      <c r="C27" s="240"/>
      <c r="D27" s="240"/>
      <c r="E27" s="240"/>
      <c r="F27" s="240"/>
      <c r="G27" s="240"/>
      <c r="H27" s="240"/>
      <c r="I27" s="240"/>
      <c r="J27" s="240"/>
      <c r="K27" s="240"/>
      <c r="L27" s="240"/>
      <c r="M27" s="240"/>
      <c r="N27" s="240"/>
      <c r="O27" s="240"/>
      <c r="P27" s="240"/>
      <c r="Q27" s="240"/>
      <c r="R27" s="240"/>
      <c r="S27" s="240"/>
      <c r="T27" s="240"/>
      <c r="U27" s="240"/>
    </row>
    <row r="28" spans="1:21" ht="13.5" customHeight="1" x14ac:dyDescent="0.2">
      <c r="A28" s="240"/>
      <c r="B28" s="240"/>
      <c r="C28" s="240"/>
      <c r="D28" s="240"/>
      <c r="E28" s="240"/>
      <c r="F28" s="240"/>
      <c r="G28" s="240"/>
      <c r="H28" s="240"/>
      <c r="I28" s="240"/>
      <c r="J28" s="240"/>
      <c r="K28" s="240"/>
      <c r="L28" s="240"/>
      <c r="M28" s="240"/>
      <c r="N28" s="240"/>
      <c r="O28" s="240"/>
      <c r="P28" s="240"/>
      <c r="Q28" s="240"/>
      <c r="R28" s="240"/>
      <c r="S28" s="240"/>
      <c r="T28" s="240"/>
      <c r="U28" s="240"/>
    </row>
    <row r="29" spans="1:21" ht="13.5" customHeight="1" x14ac:dyDescent="0.2">
      <c r="A29" s="240"/>
      <c r="B29" s="240"/>
      <c r="C29" s="240"/>
      <c r="D29" s="240"/>
      <c r="E29" s="240"/>
      <c r="F29" s="240"/>
      <c r="G29" s="240"/>
      <c r="H29" s="240"/>
      <c r="I29" s="240"/>
      <c r="J29" s="240"/>
      <c r="K29" s="240"/>
      <c r="L29" s="240"/>
      <c r="M29" s="240"/>
      <c r="N29" s="240"/>
      <c r="O29" s="240"/>
      <c r="P29" s="240"/>
      <c r="Q29" s="240"/>
      <c r="R29" s="240"/>
      <c r="S29" s="240"/>
      <c r="T29" s="240"/>
      <c r="U29" s="240"/>
    </row>
    <row r="30" spans="1:21" ht="13.5" customHeight="1" x14ac:dyDescent="0.2">
      <c r="A30" s="240"/>
      <c r="B30" s="240"/>
      <c r="C30" s="240"/>
      <c r="D30" s="240"/>
      <c r="E30" s="240"/>
      <c r="F30" s="240"/>
      <c r="G30" s="240"/>
      <c r="H30" s="240"/>
      <c r="I30" s="240"/>
      <c r="J30" s="240"/>
      <c r="K30" s="240"/>
      <c r="L30" s="240"/>
      <c r="M30" s="240"/>
      <c r="N30" s="240"/>
      <c r="O30" s="240"/>
      <c r="P30" s="240"/>
      <c r="Q30" s="240"/>
      <c r="R30" s="240"/>
      <c r="S30" s="240"/>
      <c r="T30" s="240"/>
      <c r="U30" s="240"/>
    </row>
    <row r="31" spans="1:21" ht="13.5" customHeight="1" x14ac:dyDescent="0.2">
      <c r="A31" s="240"/>
      <c r="B31" s="240"/>
      <c r="C31" s="240"/>
      <c r="D31" s="240"/>
      <c r="E31" s="240"/>
      <c r="F31" s="240"/>
      <c r="G31" s="240"/>
      <c r="H31" s="240"/>
      <c r="I31" s="240"/>
      <c r="J31" s="240"/>
      <c r="K31" s="240"/>
      <c r="L31" s="240"/>
      <c r="M31" s="240"/>
      <c r="N31" s="240"/>
      <c r="O31" s="240"/>
      <c r="P31" s="240"/>
      <c r="Q31" s="240"/>
      <c r="R31" s="240"/>
      <c r="S31" s="240"/>
      <c r="T31" s="240"/>
      <c r="U31" s="240"/>
    </row>
    <row r="32" spans="1:21" ht="13.5" customHeight="1" x14ac:dyDescent="0.2">
      <c r="A32" s="240"/>
      <c r="B32" s="240"/>
      <c r="C32" s="240"/>
      <c r="D32" s="240"/>
      <c r="E32" s="240"/>
      <c r="F32" s="240"/>
      <c r="G32" s="240"/>
      <c r="H32" s="240"/>
      <c r="I32" s="240"/>
      <c r="J32" s="240"/>
      <c r="K32" s="240"/>
      <c r="L32" s="240"/>
      <c r="M32" s="240"/>
      <c r="N32" s="240"/>
      <c r="O32" s="240"/>
      <c r="P32" s="240"/>
      <c r="Q32" s="240"/>
      <c r="R32" s="240"/>
      <c r="S32" s="240"/>
      <c r="T32" s="240"/>
      <c r="U32" s="240"/>
    </row>
    <row r="33" spans="1:21" ht="13.5" customHeight="1" x14ac:dyDescent="0.2">
      <c r="A33" s="240"/>
      <c r="B33" s="240"/>
      <c r="C33" s="240"/>
      <c r="D33" s="240"/>
      <c r="E33" s="240"/>
      <c r="F33" s="240"/>
      <c r="G33" s="240"/>
      <c r="H33" s="240"/>
      <c r="I33" s="240"/>
      <c r="J33" s="240"/>
      <c r="K33" s="240"/>
      <c r="L33" s="240"/>
      <c r="M33" s="240"/>
      <c r="N33" s="240"/>
      <c r="O33" s="240"/>
      <c r="P33" s="240"/>
      <c r="Q33" s="240"/>
      <c r="R33" s="240"/>
      <c r="S33" s="240"/>
      <c r="T33" s="240"/>
      <c r="U33" s="240"/>
    </row>
    <row r="34" spans="1:21" ht="13.5" customHeight="1" x14ac:dyDescent="0.2">
      <c r="A34" s="240"/>
      <c r="B34" s="240"/>
      <c r="C34" s="240"/>
      <c r="D34" s="240"/>
      <c r="E34" s="240"/>
      <c r="F34" s="240"/>
      <c r="G34" s="240"/>
      <c r="H34" s="240"/>
      <c r="I34" s="240"/>
      <c r="J34" s="240"/>
      <c r="K34" s="240"/>
      <c r="L34" s="240"/>
      <c r="M34" s="240"/>
      <c r="N34" s="240"/>
      <c r="O34" s="240"/>
      <c r="P34" s="240"/>
      <c r="Q34" s="240"/>
      <c r="R34" s="240"/>
      <c r="S34" s="240"/>
      <c r="T34" s="240"/>
      <c r="U34" s="240"/>
    </row>
    <row r="35" spans="1:21" ht="13.5" customHeight="1" x14ac:dyDescent="0.2">
      <c r="A35" s="240"/>
      <c r="B35" s="240"/>
      <c r="C35" s="240"/>
      <c r="D35" s="240"/>
      <c r="E35" s="240"/>
      <c r="F35" s="240"/>
      <c r="G35" s="240"/>
      <c r="H35" s="240"/>
      <c r="I35" s="240"/>
      <c r="J35" s="240"/>
      <c r="K35" s="240"/>
      <c r="L35" s="240"/>
      <c r="M35" s="240"/>
      <c r="N35" s="240"/>
      <c r="O35" s="240"/>
      <c r="P35" s="240"/>
      <c r="Q35" s="240"/>
      <c r="R35" s="240"/>
      <c r="S35" s="240"/>
      <c r="T35" s="240"/>
      <c r="U35" s="240"/>
    </row>
    <row r="36" spans="1:21" ht="13.5" customHeight="1" x14ac:dyDescent="0.2">
      <c r="A36" s="240"/>
      <c r="B36" s="240"/>
      <c r="C36" s="240"/>
      <c r="D36" s="240"/>
      <c r="E36" s="240"/>
      <c r="F36" s="240"/>
      <c r="G36" s="240"/>
      <c r="H36" s="240"/>
      <c r="I36" s="240"/>
      <c r="J36" s="240"/>
      <c r="K36" s="240"/>
      <c r="L36" s="240"/>
      <c r="M36" s="240"/>
      <c r="N36" s="240"/>
      <c r="O36" s="240"/>
      <c r="P36" s="240"/>
      <c r="Q36" s="240"/>
      <c r="R36" s="240"/>
      <c r="S36" s="240"/>
      <c r="T36" s="240"/>
      <c r="U36" s="240"/>
    </row>
    <row r="37" spans="1:21" ht="13.5" customHeight="1" x14ac:dyDescent="0.2">
      <c r="A37" s="240"/>
      <c r="B37" s="240"/>
      <c r="C37" s="240"/>
      <c r="D37" s="240"/>
      <c r="E37" s="240"/>
      <c r="F37" s="240"/>
      <c r="G37" s="240"/>
      <c r="H37" s="240"/>
      <c r="I37" s="240"/>
      <c r="J37" s="240"/>
      <c r="K37" s="240"/>
      <c r="L37" s="240"/>
      <c r="M37" s="240"/>
      <c r="N37" s="240"/>
      <c r="O37" s="240"/>
      <c r="P37" s="240"/>
      <c r="Q37" s="240"/>
      <c r="R37" s="240"/>
      <c r="S37" s="240"/>
      <c r="T37" s="240"/>
      <c r="U37" s="240"/>
    </row>
    <row r="38" spans="1:21" ht="13.5" customHeight="1" x14ac:dyDescent="0.2">
      <c r="A38" s="240"/>
      <c r="B38" s="240"/>
      <c r="C38" s="240"/>
      <c r="D38" s="240"/>
      <c r="E38" s="240"/>
      <c r="F38" s="240"/>
      <c r="G38" s="240"/>
      <c r="H38" s="240"/>
      <c r="I38" s="240"/>
      <c r="J38" s="240"/>
      <c r="K38" s="240"/>
      <c r="L38" s="240"/>
      <c r="M38" s="240"/>
      <c r="N38" s="240"/>
      <c r="O38" s="240"/>
      <c r="P38" s="240"/>
      <c r="Q38" s="240"/>
      <c r="R38" s="240"/>
      <c r="S38" s="240"/>
      <c r="T38" s="240"/>
      <c r="U38" s="240"/>
    </row>
    <row r="39" spans="1:21" ht="13.5" customHeight="1" x14ac:dyDescent="0.2">
      <c r="A39" s="240"/>
      <c r="B39" s="240"/>
      <c r="C39" s="240"/>
      <c r="D39" s="240"/>
      <c r="E39" s="240"/>
      <c r="F39" s="240"/>
      <c r="G39" s="240"/>
      <c r="H39" s="240"/>
      <c r="I39" s="240"/>
      <c r="J39" s="240"/>
      <c r="K39" s="240"/>
      <c r="L39" s="240"/>
      <c r="M39" s="240"/>
      <c r="N39" s="240"/>
      <c r="O39" s="240"/>
      <c r="P39" s="240"/>
      <c r="Q39" s="240"/>
      <c r="R39" s="240"/>
      <c r="S39" s="240"/>
      <c r="T39" s="240"/>
      <c r="U39" s="240"/>
    </row>
    <row r="40" spans="1:21" ht="13.5" customHeight="1" x14ac:dyDescent="0.2">
      <c r="A40" s="240"/>
      <c r="B40" s="240"/>
      <c r="C40" s="240"/>
      <c r="D40" s="240"/>
      <c r="E40" s="240"/>
      <c r="F40" s="240"/>
      <c r="G40" s="240"/>
      <c r="H40" s="240"/>
      <c r="I40" s="240"/>
      <c r="J40" s="240"/>
      <c r="K40" s="240"/>
      <c r="L40" s="240"/>
      <c r="M40" s="240"/>
      <c r="N40" s="240"/>
      <c r="O40" s="240"/>
      <c r="P40" s="240"/>
      <c r="Q40" s="240"/>
      <c r="R40" s="240"/>
      <c r="S40" s="240"/>
      <c r="T40" s="240"/>
      <c r="U40" s="240"/>
    </row>
    <row r="41" spans="1:21" ht="13.5" customHeight="1" x14ac:dyDescent="0.2">
      <c r="A41" s="240"/>
      <c r="B41" s="240"/>
      <c r="C41" s="240"/>
      <c r="D41" s="240"/>
      <c r="E41" s="240"/>
      <c r="F41" s="240"/>
      <c r="G41" s="240"/>
      <c r="H41" s="240"/>
      <c r="I41" s="240"/>
      <c r="J41" s="240"/>
      <c r="K41" s="240"/>
      <c r="L41" s="240"/>
      <c r="M41" s="240"/>
      <c r="N41" s="240"/>
      <c r="O41" s="240"/>
      <c r="P41" s="240"/>
      <c r="Q41" s="240"/>
      <c r="R41" s="240"/>
      <c r="S41" s="240"/>
      <c r="T41" s="240"/>
      <c r="U41" s="240"/>
    </row>
    <row r="42" spans="1:21" ht="13.5" customHeight="1" x14ac:dyDescent="0.2">
      <c r="A42" s="240"/>
      <c r="B42" s="240"/>
      <c r="C42" s="240"/>
      <c r="D42" s="240"/>
      <c r="E42" s="240"/>
      <c r="F42" s="240"/>
      <c r="G42" s="240"/>
      <c r="H42" s="240"/>
      <c r="I42" s="240"/>
      <c r="J42" s="240"/>
      <c r="K42" s="240"/>
      <c r="L42" s="240"/>
      <c r="M42" s="240"/>
      <c r="N42" s="240"/>
      <c r="O42" s="240"/>
      <c r="P42" s="240"/>
      <c r="Q42" s="240"/>
      <c r="R42" s="240"/>
      <c r="S42" s="240"/>
      <c r="T42" s="240"/>
      <c r="U42" s="240"/>
    </row>
    <row r="43" spans="1:21" ht="30.75" customHeight="1" thickBot="1" x14ac:dyDescent="0.25">
      <c r="A43" s="240"/>
      <c r="B43" s="240"/>
      <c r="C43" s="240"/>
      <c r="D43" s="240"/>
      <c r="E43" s="240"/>
      <c r="F43" s="240"/>
      <c r="G43" s="240"/>
      <c r="H43" s="240"/>
      <c r="I43" s="240"/>
      <c r="J43" s="240"/>
      <c r="K43" s="240"/>
      <c r="L43" s="240"/>
      <c r="M43" s="240"/>
      <c r="N43" s="240"/>
      <c r="O43" s="242" t="s">
        <v>508</v>
      </c>
      <c r="P43" s="240"/>
      <c r="Q43" s="240"/>
      <c r="R43" s="240"/>
      <c r="S43" s="240"/>
      <c r="T43" s="240"/>
      <c r="U43" s="240"/>
    </row>
    <row r="44" spans="1:21" ht="30.75" customHeight="1" thickBot="1" x14ac:dyDescent="0.3">
      <c r="A44" s="240"/>
      <c r="B44" s="243" t="s">
        <v>509</v>
      </c>
      <c r="C44" s="244"/>
      <c r="D44" s="244"/>
      <c r="E44" s="245"/>
      <c r="F44" s="245"/>
      <c r="G44" s="245"/>
      <c r="H44" s="245"/>
      <c r="I44" s="245"/>
      <c r="J44" s="246" t="s">
        <v>490</v>
      </c>
      <c r="K44" s="247" t="s">
        <v>3</v>
      </c>
      <c r="L44" s="248" t="s">
        <v>4</v>
      </c>
      <c r="M44" s="248" t="s">
        <v>5</v>
      </c>
      <c r="N44" s="248" t="s">
        <v>6</v>
      </c>
      <c r="O44" s="249" t="s">
        <v>7</v>
      </c>
      <c r="P44" s="240"/>
      <c r="Q44" s="240"/>
      <c r="R44" s="240"/>
      <c r="S44" s="240"/>
      <c r="T44" s="240"/>
      <c r="U44" s="240"/>
    </row>
    <row r="45" spans="1:21" ht="30.75" customHeight="1" x14ac:dyDescent="0.2">
      <c r="A45" s="240"/>
      <c r="B45" s="1149" t="s">
        <v>510</v>
      </c>
      <c r="C45" s="1150"/>
      <c r="D45" s="250"/>
      <c r="E45" s="1155" t="s">
        <v>511</v>
      </c>
      <c r="F45" s="1155"/>
      <c r="G45" s="1155"/>
      <c r="H45" s="1155"/>
      <c r="I45" s="1155"/>
      <c r="J45" s="1156"/>
      <c r="K45" s="251">
        <v>846</v>
      </c>
      <c r="L45" s="252">
        <v>956</v>
      </c>
      <c r="M45" s="252">
        <v>1060</v>
      </c>
      <c r="N45" s="252">
        <v>1156</v>
      </c>
      <c r="O45" s="253">
        <v>1179</v>
      </c>
      <c r="P45" s="240"/>
      <c r="Q45" s="240"/>
      <c r="R45" s="240"/>
      <c r="S45" s="240"/>
      <c r="T45" s="240"/>
      <c r="U45" s="240"/>
    </row>
    <row r="46" spans="1:21" ht="30.75" customHeight="1" x14ac:dyDescent="0.2">
      <c r="A46" s="240"/>
      <c r="B46" s="1151"/>
      <c r="C46" s="1152"/>
      <c r="D46" s="254"/>
      <c r="E46" s="1128" t="s">
        <v>512</v>
      </c>
      <c r="F46" s="1128"/>
      <c r="G46" s="1128"/>
      <c r="H46" s="1128"/>
      <c r="I46" s="1128"/>
      <c r="J46" s="1129"/>
      <c r="K46" s="255" t="s">
        <v>451</v>
      </c>
      <c r="L46" s="256" t="s">
        <v>451</v>
      </c>
      <c r="M46" s="256" t="s">
        <v>451</v>
      </c>
      <c r="N46" s="256" t="s">
        <v>451</v>
      </c>
      <c r="O46" s="257" t="s">
        <v>451</v>
      </c>
      <c r="P46" s="240"/>
      <c r="Q46" s="240"/>
      <c r="R46" s="240"/>
      <c r="S46" s="240"/>
      <c r="T46" s="240"/>
      <c r="U46" s="240"/>
    </row>
    <row r="47" spans="1:21" ht="30.75" customHeight="1" x14ac:dyDescent="0.2">
      <c r="A47" s="240"/>
      <c r="B47" s="1151"/>
      <c r="C47" s="1152"/>
      <c r="D47" s="254"/>
      <c r="E47" s="1128" t="s">
        <v>513</v>
      </c>
      <c r="F47" s="1128"/>
      <c r="G47" s="1128"/>
      <c r="H47" s="1128"/>
      <c r="I47" s="1128"/>
      <c r="J47" s="1129"/>
      <c r="K47" s="255" t="s">
        <v>451</v>
      </c>
      <c r="L47" s="256" t="s">
        <v>451</v>
      </c>
      <c r="M47" s="256" t="s">
        <v>451</v>
      </c>
      <c r="N47" s="256" t="s">
        <v>451</v>
      </c>
      <c r="O47" s="257" t="s">
        <v>451</v>
      </c>
      <c r="P47" s="240"/>
      <c r="Q47" s="240"/>
      <c r="R47" s="240"/>
      <c r="S47" s="240"/>
      <c r="T47" s="240"/>
      <c r="U47" s="240"/>
    </row>
    <row r="48" spans="1:21" ht="30.75" customHeight="1" x14ac:dyDescent="0.2">
      <c r="A48" s="240"/>
      <c r="B48" s="1151"/>
      <c r="C48" s="1152"/>
      <c r="D48" s="254"/>
      <c r="E48" s="1128" t="s">
        <v>514</v>
      </c>
      <c r="F48" s="1128"/>
      <c r="G48" s="1128"/>
      <c r="H48" s="1128"/>
      <c r="I48" s="1128"/>
      <c r="J48" s="1129"/>
      <c r="K48" s="255">
        <v>456</v>
      </c>
      <c r="L48" s="256">
        <v>460</v>
      </c>
      <c r="M48" s="256">
        <v>470</v>
      </c>
      <c r="N48" s="256">
        <v>483</v>
      </c>
      <c r="O48" s="257">
        <v>495</v>
      </c>
      <c r="P48" s="240"/>
      <c r="Q48" s="240"/>
      <c r="R48" s="240"/>
      <c r="S48" s="240"/>
      <c r="T48" s="240"/>
      <c r="U48" s="240"/>
    </row>
    <row r="49" spans="1:21" ht="30.75" customHeight="1" x14ac:dyDescent="0.2">
      <c r="A49" s="240"/>
      <c r="B49" s="1151"/>
      <c r="C49" s="1152"/>
      <c r="D49" s="254"/>
      <c r="E49" s="1128" t="s">
        <v>515</v>
      </c>
      <c r="F49" s="1128"/>
      <c r="G49" s="1128"/>
      <c r="H49" s="1128"/>
      <c r="I49" s="1128"/>
      <c r="J49" s="1129"/>
      <c r="K49" s="255">
        <v>100</v>
      </c>
      <c r="L49" s="256">
        <v>99</v>
      </c>
      <c r="M49" s="256">
        <v>100</v>
      </c>
      <c r="N49" s="256">
        <v>110</v>
      </c>
      <c r="O49" s="257">
        <v>105</v>
      </c>
      <c r="P49" s="240"/>
      <c r="Q49" s="240"/>
      <c r="R49" s="240"/>
      <c r="S49" s="240"/>
      <c r="T49" s="240"/>
      <c r="U49" s="240"/>
    </row>
    <row r="50" spans="1:21" ht="30.75" customHeight="1" x14ac:dyDescent="0.2">
      <c r="A50" s="240"/>
      <c r="B50" s="1151"/>
      <c r="C50" s="1152"/>
      <c r="D50" s="254"/>
      <c r="E50" s="1128" t="s">
        <v>516</v>
      </c>
      <c r="F50" s="1128"/>
      <c r="G50" s="1128"/>
      <c r="H50" s="1128"/>
      <c r="I50" s="1128"/>
      <c r="J50" s="1129"/>
      <c r="K50" s="255">
        <v>33</v>
      </c>
      <c r="L50" s="256">
        <v>33</v>
      </c>
      <c r="M50" s="256">
        <v>0</v>
      </c>
      <c r="N50" s="256">
        <v>0</v>
      </c>
      <c r="O50" s="257">
        <v>0</v>
      </c>
      <c r="P50" s="240"/>
      <c r="Q50" s="240"/>
      <c r="R50" s="240"/>
      <c r="S50" s="240"/>
      <c r="T50" s="240"/>
      <c r="U50" s="240"/>
    </row>
    <row r="51" spans="1:21" ht="30.75" customHeight="1" x14ac:dyDescent="0.2">
      <c r="A51" s="240"/>
      <c r="B51" s="1153"/>
      <c r="C51" s="1154"/>
      <c r="D51" s="258"/>
      <c r="E51" s="1128" t="s">
        <v>517</v>
      </c>
      <c r="F51" s="1128"/>
      <c r="G51" s="1128"/>
      <c r="H51" s="1128"/>
      <c r="I51" s="1128"/>
      <c r="J51" s="1129"/>
      <c r="K51" s="255" t="s">
        <v>451</v>
      </c>
      <c r="L51" s="256" t="s">
        <v>451</v>
      </c>
      <c r="M51" s="256" t="s">
        <v>451</v>
      </c>
      <c r="N51" s="256" t="s">
        <v>451</v>
      </c>
      <c r="O51" s="257" t="s">
        <v>451</v>
      </c>
      <c r="P51" s="240"/>
      <c r="Q51" s="240"/>
      <c r="R51" s="240"/>
      <c r="S51" s="240"/>
      <c r="T51" s="240"/>
      <c r="U51" s="240"/>
    </row>
    <row r="52" spans="1:21" ht="30.75" customHeight="1" x14ac:dyDescent="0.2">
      <c r="A52" s="240"/>
      <c r="B52" s="1126" t="s">
        <v>518</v>
      </c>
      <c r="C52" s="1127"/>
      <c r="D52" s="258"/>
      <c r="E52" s="1128" t="s">
        <v>519</v>
      </c>
      <c r="F52" s="1128"/>
      <c r="G52" s="1128"/>
      <c r="H52" s="1128"/>
      <c r="I52" s="1128"/>
      <c r="J52" s="1129"/>
      <c r="K52" s="255">
        <v>958</v>
      </c>
      <c r="L52" s="256">
        <v>1010</v>
      </c>
      <c r="M52" s="256">
        <v>1044</v>
      </c>
      <c r="N52" s="256">
        <v>1123</v>
      </c>
      <c r="O52" s="257">
        <v>1094</v>
      </c>
      <c r="P52" s="240"/>
      <c r="Q52" s="240"/>
      <c r="R52" s="240"/>
      <c r="S52" s="240"/>
      <c r="T52" s="240"/>
      <c r="U52" s="240"/>
    </row>
    <row r="53" spans="1:21" ht="30.75" customHeight="1" thickBot="1" x14ac:dyDescent="0.25">
      <c r="A53" s="240"/>
      <c r="B53" s="1130" t="s">
        <v>520</v>
      </c>
      <c r="C53" s="1131"/>
      <c r="D53" s="259"/>
      <c r="E53" s="1132" t="s">
        <v>521</v>
      </c>
      <c r="F53" s="1132"/>
      <c r="G53" s="1132"/>
      <c r="H53" s="1132"/>
      <c r="I53" s="1132"/>
      <c r="J53" s="1133"/>
      <c r="K53" s="260">
        <v>477</v>
      </c>
      <c r="L53" s="261">
        <v>538</v>
      </c>
      <c r="M53" s="261">
        <v>586</v>
      </c>
      <c r="N53" s="261">
        <v>626</v>
      </c>
      <c r="O53" s="262">
        <v>685</v>
      </c>
      <c r="P53" s="240"/>
      <c r="Q53" s="240"/>
      <c r="R53" s="240"/>
      <c r="S53" s="240"/>
      <c r="T53" s="240"/>
      <c r="U53" s="240"/>
    </row>
    <row r="54" spans="1:21" ht="24" customHeight="1" x14ac:dyDescent="0.25">
      <c r="A54" s="240"/>
      <c r="B54" s="263" t="s">
        <v>522</v>
      </c>
      <c r="C54" s="240"/>
      <c r="D54" s="240"/>
      <c r="E54" s="240"/>
      <c r="F54" s="240"/>
      <c r="G54" s="240"/>
      <c r="H54" s="240"/>
      <c r="I54" s="240"/>
      <c r="J54" s="240"/>
      <c r="K54" s="240"/>
      <c r="L54" s="240"/>
      <c r="M54" s="240"/>
      <c r="N54" s="240"/>
      <c r="O54" s="240"/>
      <c r="P54" s="240"/>
      <c r="Q54" s="240"/>
      <c r="R54" s="240"/>
      <c r="S54" s="240"/>
      <c r="T54" s="240"/>
      <c r="U54" s="240"/>
    </row>
    <row r="55" spans="1:21" ht="24" customHeight="1" x14ac:dyDescent="0.25">
      <c r="A55" s="240"/>
      <c r="B55" s="263" t="s">
        <v>523</v>
      </c>
      <c r="C55" s="240"/>
      <c r="D55" s="240"/>
      <c r="E55" s="240"/>
      <c r="F55" s="240"/>
      <c r="G55" s="240"/>
      <c r="H55" s="240"/>
      <c r="I55" s="240"/>
      <c r="J55" s="240"/>
      <c r="K55" s="240"/>
      <c r="L55" s="240"/>
      <c r="M55" s="240"/>
      <c r="N55" s="240"/>
      <c r="O55" s="240"/>
      <c r="P55" s="240"/>
      <c r="Q55" s="240"/>
      <c r="R55" s="240"/>
      <c r="S55" s="240"/>
      <c r="T55" s="240"/>
      <c r="U55" s="240"/>
    </row>
    <row r="56" spans="1:21" ht="24" customHeight="1" thickBot="1" x14ac:dyDescent="0.3">
      <c r="A56" s="240"/>
      <c r="B56" s="264" t="s">
        <v>524</v>
      </c>
      <c r="C56" s="265"/>
      <c r="D56" s="265"/>
      <c r="E56" s="265"/>
      <c r="F56" s="265"/>
      <c r="G56" s="265"/>
      <c r="H56" s="265"/>
      <c r="I56" s="265"/>
      <c r="J56" s="265"/>
      <c r="K56" s="266"/>
      <c r="L56" s="266"/>
      <c r="M56" s="266"/>
      <c r="N56" s="266"/>
      <c r="O56" s="267" t="s">
        <v>525</v>
      </c>
      <c r="P56" s="240"/>
      <c r="Q56" s="240"/>
      <c r="R56" s="240"/>
      <c r="S56" s="240"/>
      <c r="T56" s="240"/>
      <c r="U56" s="240"/>
    </row>
    <row r="57" spans="1:21" ht="31.5" customHeight="1" thickBot="1" x14ac:dyDescent="0.3">
      <c r="A57" s="240"/>
      <c r="B57" s="268"/>
      <c r="C57" s="269"/>
      <c r="D57" s="269"/>
      <c r="E57" s="270"/>
      <c r="F57" s="270"/>
      <c r="G57" s="270"/>
      <c r="H57" s="270"/>
      <c r="I57" s="270"/>
      <c r="J57" s="271" t="s">
        <v>490</v>
      </c>
      <c r="K57" s="272" t="s">
        <v>526</v>
      </c>
      <c r="L57" s="273" t="s">
        <v>527</v>
      </c>
      <c r="M57" s="273" t="s">
        <v>528</v>
      </c>
      <c r="N57" s="273" t="s">
        <v>529</v>
      </c>
      <c r="O57" s="274" t="s">
        <v>530</v>
      </c>
      <c r="P57" s="240"/>
      <c r="Q57" s="240"/>
      <c r="R57" s="240"/>
      <c r="S57" s="240"/>
      <c r="T57" s="240"/>
      <c r="U57" s="240"/>
    </row>
    <row r="58" spans="1:21" ht="31.5" customHeight="1" x14ac:dyDescent="0.2">
      <c r="B58" s="1134" t="s">
        <v>531</v>
      </c>
      <c r="C58" s="1135"/>
      <c r="D58" s="1140" t="s">
        <v>532</v>
      </c>
      <c r="E58" s="1141"/>
      <c r="F58" s="1141"/>
      <c r="G58" s="1141"/>
      <c r="H58" s="1141"/>
      <c r="I58" s="1141"/>
      <c r="J58" s="1142"/>
      <c r="K58" s="275"/>
      <c r="L58" s="276"/>
      <c r="M58" s="276"/>
      <c r="N58" s="276"/>
      <c r="O58" s="277"/>
    </row>
    <row r="59" spans="1:21" ht="31.5" customHeight="1" x14ac:dyDescent="0.2">
      <c r="B59" s="1136"/>
      <c r="C59" s="1137"/>
      <c r="D59" s="1143" t="s">
        <v>533</v>
      </c>
      <c r="E59" s="1144"/>
      <c r="F59" s="1144"/>
      <c r="G59" s="1144"/>
      <c r="H59" s="1144"/>
      <c r="I59" s="1144"/>
      <c r="J59" s="1145"/>
      <c r="K59" s="278"/>
      <c r="L59" s="279"/>
      <c r="M59" s="279"/>
      <c r="N59" s="279"/>
      <c r="O59" s="280"/>
    </row>
    <row r="60" spans="1:21" ht="31.5" customHeight="1" thickBot="1" x14ac:dyDescent="0.25">
      <c r="B60" s="1138"/>
      <c r="C60" s="1139"/>
      <c r="D60" s="1146" t="s">
        <v>534</v>
      </c>
      <c r="E60" s="1147"/>
      <c r="F60" s="1147"/>
      <c r="G60" s="1147"/>
      <c r="H60" s="1147"/>
      <c r="I60" s="1147"/>
      <c r="J60" s="1148"/>
      <c r="K60" s="281"/>
      <c r="L60" s="282"/>
      <c r="M60" s="282"/>
      <c r="N60" s="282"/>
      <c r="O60" s="283"/>
    </row>
    <row r="61" spans="1:21" ht="24" customHeight="1" x14ac:dyDescent="0.2">
      <c r="B61" s="284"/>
      <c r="C61" s="284"/>
      <c r="D61" s="285" t="s">
        <v>535</v>
      </c>
      <c r="E61" s="286"/>
      <c r="F61" s="286"/>
      <c r="G61" s="286"/>
      <c r="H61" s="286"/>
      <c r="I61" s="286"/>
      <c r="J61" s="286"/>
      <c r="K61" s="286"/>
      <c r="L61" s="286"/>
      <c r="M61" s="286"/>
      <c r="N61" s="286"/>
      <c r="O61" s="286"/>
    </row>
    <row r="62" spans="1:21" ht="24" customHeight="1" x14ac:dyDescent="0.2">
      <c r="B62" s="287"/>
      <c r="C62" s="287"/>
      <c r="D62" s="285" t="s">
        <v>536</v>
      </c>
      <c r="E62" s="286"/>
      <c r="F62" s="286"/>
      <c r="G62" s="286"/>
      <c r="H62" s="286"/>
      <c r="I62" s="286"/>
      <c r="J62" s="286"/>
      <c r="K62" s="286"/>
      <c r="L62" s="286"/>
      <c r="M62" s="286"/>
      <c r="N62" s="286"/>
      <c r="O62" s="286"/>
    </row>
    <row r="63" spans="1:21" ht="24" customHeight="1" x14ac:dyDescent="0.25">
      <c r="A63" s="240"/>
      <c r="B63" s="263"/>
      <c r="C63" s="240"/>
      <c r="D63" s="240"/>
      <c r="E63" s="240"/>
      <c r="F63" s="240"/>
      <c r="G63" s="240"/>
      <c r="H63" s="240"/>
      <c r="I63" s="240"/>
      <c r="J63" s="240"/>
      <c r="K63" s="240"/>
      <c r="L63" s="240"/>
      <c r="M63" s="240"/>
      <c r="N63" s="240"/>
      <c r="O63" s="240"/>
      <c r="P63" s="240"/>
      <c r="Q63" s="240"/>
      <c r="R63" s="240"/>
      <c r="S63" s="240"/>
      <c r="T63" s="240"/>
      <c r="U63" s="240"/>
    </row>
    <row r="64" spans="1:21" ht="24" customHeight="1" x14ac:dyDescent="0.25">
      <c r="A64" s="240"/>
      <c r="B64" s="263"/>
      <c r="C64" s="240"/>
      <c r="D64" s="240"/>
      <c r="E64" s="240"/>
      <c r="F64" s="240"/>
      <c r="G64" s="240"/>
      <c r="H64" s="240"/>
      <c r="I64" s="240"/>
      <c r="J64" s="240"/>
      <c r="K64" s="240"/>
      <c r="L64" s="240"/>
      <c r="M64" s="240"/>
      <c r="N64" s="240"/>
      <c r="O64" s="240"/>
      <c r="P64" s="240"/>
      <c r="Q64" s="240"/>
      <c r="R64" s="240"/>
      <c r="S64" s="240"/>
      <c r="T64" s="240"/>
      <c r="U64" s="240"/>
    </row>
  </sheetData>
  <sheetProtection algorithmName="SHA-512" hashValue="nfV0y0w1JmaAMI8WRUV5zcot6tQF0S7dtCIa1r4Z2nOMz3pD2gohr1tiB5J79I73C5W0VTx6hPLhlFiKmyBSaQ==" saltValue="KidLqpEBZn96I4DfRS3tyA=="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9CD047-DC8C-4AF3-B88B-AADD7586D2B6}">
  <sheetPr>
    <pageSetUpPr fitToPage="1"/>
  </sheetPr>
  <dimension ref="B1:M55"/>
  <sheetViews>
    <sheetView showGridLines="0" zoomScale="85" zoomScaleNormal="85" zoomScaleSheetLayoutView="100" workbookViewId="0"/>
  </sheetViews>
  <sheetFormatPr defaultColWidth="0" defaultRowHeight="13.5" customHeight="1" zeroHeight="1" x14ac:dyDescent="0.2"/>
  <cols>
    <col min="1" max="1" width="6.6328125" style="288" customWidth="1"/>
    <col min="2" max="3" width="12.6328125" style="288" customWidth="1"/>
    <col min="4" max="4" width="11.6328125" style="288" customWidth="1"/>
    <col min="5" max="8" width="10.36328125" style="288" customWidth="1"/>
    <col min="9" max="13" width="16.36328125" style="288" customWidth="1"/>
    <col min="14" max="19" width="12.6328125" style="288" customWidth="1"/>
    <col min="20" max="16384" width="0" style="288"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289" t="s">
        <v>508</v>
      </c>
    </row>
    <row r="40" spans="2:13" ht="27.75" customHeight="1" thickBot="1" x14ac:dyDescent="0.3">
      <c r="B40" s="290" t="s">
        <v>509</v>
      </c>
      <c r="C40" s="291"/>
      <c r="D40" s="291"/>
      <c r="E40" s="292"/>
      <c r="F40" s="292"/>
      <c r="G40" s="292"/>
      <c r="H40" s="293" t="s">
        <v>490</v>
      </c>
      <c r="I40" s="294" t="s">
        <v>3</v>
      </c>
      <c r="J40" s="295" t="s">
        <v>4</v>
      </c>
      <c r="K40" s="295" t="s">
        <v>5</v>
      </c>
      <c r="L40" s="295" t="s">
        <v>6</v>
      </c>
      <c r="M40" s="296" t="s">
        <v>7</v>
      </c>
    </row>
    <row r="41" spans="2:13" ht="27.75" customHeight="1" x14ac:dyDescent="0.2">
      <c r="B41" s="1169" t="s">
        <v>537</v>
      </c>
      <c r="C41" s="1170"/>
      <c r="D41" s="297"/>
      <c r="E41" s="1171" t="s">
        <v>538</v>
      </c>
      <c r="F41" s="1171"/>
      <c r="G41" s="1171"/>
      <c r="H41" s="1172"/>
      <c r="I41" s="298">
        <v>7568</v>
      </c>
      <c r="J41" s="299">
        <v>7765</v>
      </c>
      <c r="K41" s="299">
        <v>7783</v>
      </c>
      <c r="L41" s="299">
        <v>7401</v>
      </c>
      <c r="M41" s="300">
        <v>6915</v>
      </c>
    </row>
    <row r="42" spans="2:13" ht="27.75" customHeight="1" x14ac:dyDescent="0.2">
      <c r="B42" s="1159"/>
      <c r="C42" s="1160"/>
      <c r="D42" s="301"/>
      <c r="E42" s="1163" t="s">
        <v>539</v>
      </c>
      <c r="F42" s="1163"/>
      <c r="G42" s="1163"/>
      <c r="H42" s="1164"/>
      <c r="I42" s="302">
        <v>33</v>
      </c>
      <c r="J42" s="303">
        <v>2</v>
      </c>
      <c r="K42" s="303">
        <v>1</v>
      </c>
      <c r="L42" s="303">
        <v>1</v>
      </c>
      <c r="M42" s="304">
        <v>1</v>
      </c>
    </row>
    <row r="43" spans="2:13" ht="27.75" customHeight="1" x14ac:dyDescent="0.2">
      <c r="B43" s="1159"/>
      <c r="C43" s="1160"/>
      <c r="D43" s="301"/>
      <c r="E43" s="1163" t="s">
        <v>540</v>
      </c>
      <c r="F43" s="1163"/>
      <c r="G43" s="1163"/>
      <c r="H43" s="1164"/>
      <c r="I43" s="302">
        <v>5911</v>
      </c>
      <c r="J43" s="303">
        <v>5584</v>
      </c>
      <c r="K43" s="303">
        <v>5225</v>
      </c>
      <c r="L43" s="303">
        <v>4893</v>
      </c>
      <c r="M43" s="304">
        <v>4317</v>
      </c>
    </row>
    <row r="44" spans="2:13" ht="27.75" customHeight="1" x14ac:dyDescent="0.2">
      <c r="B44" s="1159"/>
      <c r="C44" s="1160"/>
      <c r="D44" s="301"/>
      <c r="E44" s="1163" t="s">
        <v>541</v>
      </c>
      <c r="F44" s="1163"/>
      <c r="G44" s="1163"/>
      <c r="H44" s="1164"/>
      <c r="I44" s="302">
        <v>544</v>
      </c>
      <c r="J44" s="303">
        <v>539</v>
      </c>
      <c r="K44" s="303">
        <v>562</v>
      </c>
      <c r="L44" s="303">
        <v>470</v>
      </c>
      <c r="M44" s="304">
        <v>356</v>
      </c>
    </row>
    <row r="45" spans="2:13" ht="27.75" customHeight="1" x14ac:dyDescent="0.2">
      <c r="B45" s="1159"/>
      <c r="C45" s="1160"/>
      <c r="D45" s="301"/>
      <c r="E45" s="1163" t="s">
        <v>542</v>
      </c>
      <c r="F45" s="1163"/>
      <c r="G45" s="1163"/>
      <c r="H45" s="1164"/>
      <c r="I45" s="302">
        <v>2467</v>
      </c>
      <c r="J45" s="303">
        <v>2478</v>
      </c>
      <c r="K45" s="303">
        <v>2502</v>
      </c>
      <c r="L45" s="303">
        <v>2552</v>
      </c>
      <c r="M45" s="304">
        <v>2450</v>
      </c>
    </row>
    <row r="46" spans="2:13" ht="27.75" customHeight="1" x14ac:dyDescent="0.2">
      <c r="B46" s="1159"/>
      <c r="C46" s="1160"/>
      <c r="D46" s="305"/>
      <c r="E46" s="1163" t="s">
        <v>543</v>
      </c>
      <c r="F46" s="1163"/>
      <c r="G46" s="1163"/>
      <c r="H46" s="1164"/>
      <c r="I46" s="302">
        <v>1</v>
      </c>
      <c r="J46" s="303">
        <v>8</v>
      </c>
      <c r="K46" s="303" t="s">
        <v>451</v>
      </c>
      <c r="L46" s="303" t="s">
        <v>451</v>
      </c>
      <c r="M46" s="304" t="s">
        <v>451</v>
      </c>
    </row>
    <row r="47" spans="2:13" ht="27.75" customHeight="1" x14ac:dyDescent="0.2">
      <c r="B47" s="1159"/>
      <c r="C47" s="1160"/>
      <c r="D47" s="306"/>
      <c r="E47" s="1173" t="s">
        <v>544</v>
      </c>
      <c r="F47" s="1174"/>
      <c r="G47" s="1174"/>
      <c r="H47" s="1175"/>
      <c r="I47" s="302" t="s">
        <v>451</v>
      </c>
      <c r="J47" s="303" t="s">
        <v>451</v>
      </c>
      <c r="K47" s="303" t="s">
        <v>451</v>
      </c>
      <c r="L47" s="303" t="s">
        <v>451</v>
      </c>
      <c r="M47" s="304" t="s">
        <v>451</v>
      </c>
    </row>
    <row r="48" spans="2:13" ht="27.75" customHeight="1" x14ac:dyDescent="0.2">
      <c r="B48" s="1159"/>
      <c r="C48" s="1160"/>
      <c r="D48" s="301"/>
      <c r="E48" s="1163" t="s">
        <v>545</v>
      </c>
      <c r="F48" s="1163"/>
      <c r="G48" s="1163"/>
      <c r="H48" s="1164"/>
      <c r="I48" s="302" t="s">
        <v>451</v>
      </c>
      <c r="J48" s="303" t="s">
        <v>451</v>
      </c>
      <c r="K48" s="303" t="s">
        <v>451</v>
      </c>
      <c r="L48" s="303" t="s">
        <v>451</v>
      </c>
      <c r="M48" s="304" t="s">
        <v>451</v>
      </c>
    </row>
    <row r="49" spans="2:13" ht="27.75" customHeight="1" x14ac:dyDescent="0.2">
      <c r="B49" s="1161"/>
      <c r="C49" s="1162"/>
      <c r="D49" s="301"/>
      <c r="E49" s="1163" t="s">
        <v>546</v>
      </c>
      <c r="F49" s="1163"/>
      <c r="G49" s="1163"/>
      <c r="H49" s="1164"/>
      <c r="I49" s="302" t="s">
        <v>451</v>
      </c>
      <c r="J49" s="303" t="s">
        <v>451</v>
      </c>
      <c r="K49" s="303" t="s">
        <v>451</v>
      </c>
      <c r="L49" s="303" t="s">
        <v>451</v>
      </c>
      <c r="M49" s="304" t="s">
        <v>451</v>
      </c>
    </row>
    <row r="50" spans="2:13" ht="27.75" customHeight="1" x14ac:dyDescent="0.2">
      <c r="B50" s="1157" t="s">
        <v>547</v>
      </c>
      <c r="C50" s="1158"/>
      <c r="D50" s="307"/>
      <c r="E50" s="1163" t="s">
        <v>548</v>
      </c>
      <c r="F50" s="1163"/>
      <c r="G50" s="1163"/>
      <c r="H50" s="1164"/>
      <c r="I50" s="302">
        <v>10627</v>
      </c>
      <c r="J50" s="303">
        <v>10893</v>
      </c>
      <c r="K50" s="303">
        <v>10361</v>
      </c>
      <c r="L50" s="303">
        <v>11067</v>
      </c>
      <c r="M50" s="304">
        <v>11136</v>
      </c>
    </row>
    <row r="51" spans="2:13" ht="27.75" customHeight="1" x14ac:dyDescent="0.2">
      <c r="B51" s="1159"/>
      <c r="C51" s="1160"/>
      <c r="D51" s="301"/>
      <c r="E51" s="1163" t="s">
        <v>549</v>
      </c>
      <c r="F51" s="1163"/>
      <c r="G51" s="1163"/>
      <c r="H51" s="1164"/>
      <c r="I51" s="302">
        <v>396</v>
      </c>
      <c r="J51" s="303">
        <v>348</v>
      </c>
      <c r="K51" s="303">
        <v>326</v>
      </c>
      <c r="L51" s="303">
        <v>293</v>
      </c>
      <c r="M51" s="304">
        <v>260</v>
      </c>
    </row>
    <row r="52" spans="2:13" ht="27.75" customHeight="1" x14ac:dyDescent="0.2">
      <c r="B52" s="1161"/>
      <c r="C52" s="1162"/>
      <c r="D52" s="301"/>
      <c r="E52" s="1163" t="s">
        <v>550</v>
      </c>
      <c r="F52" s="1163"/>
      <c r="G52" s="1163"/>
      <c r="H52" s="1164"/>
      <c r="I52" s="302">
        <v>9888</v>
      </c>
      <c r="J52" s="303">
        <v>10449</v>
      </c>
      <c r="K52" s="303">
        <v>10418</v>
      </c>
      <c r="L52" s="303">
        <v>9697</v>
      </c>
      <c r="M52" s="304">
        <v>8826</v>
      </c>
    </row>
    <row r="53" spans="2:13" ht="27.75" customHeight="1" thickBot="1" x14ac:dyDescent="0.25">
      <c r="B53" s="1165" t="s">
        <v>520</v>
      </c>
      <c r="C53" s="1166"/>
      <c r="D53" s="308"/>
      <c r="E53" s="1167" t="s">
        <v>551</v>
      </c>
      <c r="F53" s="1167"/>
      <c r="G53" s="1167"/>
      <c r="H53" s="1168"/>
      <c r="I53" s="309">
        <v>-4386</v>
      </c>
      <c r="J53" s="310">
        <v>-5315</v>
      </c>
      <c r="K53" s="310">
        <v>-5031</v>
      </c>
      <c r="L53" s="310">
        <v>-5741</v>
      </c>
      <c r="M53" s="311">
        <v>-6183</v>
      </c>
    </row>
    <row r="54" spans="2:13" ht="27.75" customHeight="1" x14ac:dyDescent="0.25">
      <c r="B54" s="312" t="s">
        <v>552</v>
      </c>
      <c r="C54" s="313"/>
      <c r="D54" s="313"/>
      <c r="E54" s="314"/>
      <c r="F54" s="314"/>
      <c r="G54" s="314"/>
      <c r="H54" s="314"/>
      <c r="I54" s="315"/>
      <c r="J54" s="315"/>
      <c r="K54" s="315"/>
      <c r="L54" s="315"/>
      <c r="M54" s="315"/>
    </row>
    <row r="55" spans="2:13" ht="13" x14ac:dyDescent="0.2"/>
  </sheetData>
  <sheetProtection algorithmName="SHA-512" hashValue="8X88W0y5NmYSO/RDpsyDHOEaZIIS1CV9FJORvmI65BqNsDQGnrWGpn74crtHz1L4Ky8Jg3I+9u+nehd1CGY+6A==" saltValue="z2eVlZiQjGYhvuxjW1Bnm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29DD28-E015-4A85-80D7-947EE8D1FC08}">
  <sheetPr>
    <pageSetUpPr fitToPage="1"/>
  </sheetPr>
  <dimension ref="B1:W64"/>
  <sheetViews>
    <sheetView showGridLines="0" zoomScale="55" zoomScaleNormal="55" zoomScaleSheetLayoutView="100" workbookViewId="0"/>
  </sheetViews>
  <sheetFormatPr defaultColWidth="0" defaultRowHeight="13.5" customHeight="1" zeroHeight="1" x14ac:dyDescent="0.2"/>
  <cols>
    <col min="1" max="1" width="8.1796875" style="195" customWidth="1"/>
    <col min="2" max="2" width="16.36328125" style="195" customWidth="1"/>
    <col min="3" max="5" width="26.1796875" style="195" customWidth="1"/>
    <col min="6" max="8" width="24.1796875" style="195" customWidth="1"/>
    <col min="9" max="14" width="26" style="195" customWidth="1"/>
    <col min="15" max="15" width="6.08984375" style="195" customWidth="1"/>
    <col min="16" max="16" width="9" style="195" hidden="1" customWidth="1"/>
    <col min="17" max="20" width="0" style="195" hidden="1" customWidth="1"/>
    <col min="21" max="21" width="9" style="195" hidden="1" customWidth="1"/>
    <col min="22" max="22" width="0" style="195" hidden="1" customWidth="1"/>
    <col min="23" max="23" width="9" style="195" hidden="1" customWidth="1"/>
    <col min="24" max="16384" width="0" style="195"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196"/>
      <c r="C53" s="196"/>
      <c r="D53" s="196"/>
      <c r="E53" s="196"/>
      <c r="F53" s="196"/>
      <c r="G53" s="196"/>
      <c r="H53" s="316" t="s">
        <v>553</v>
      </c>
    </row>
    <row r="54" spans="2:8" ht="29.25" customHeight="1" thickBot="1" x14ac:dyDescent="0.35">
      <c r="B54" s="317" t="s">
        <v>22</v>
      </c>
      <c r="C54" s="318"/>
      <c r="D54" s="318"/>
      <c r="E54" s="319" t="s">
        <v>490</v>
      </c>
      <c r="F54" s="320" t="s">
        <v>5</v>
      </c>
      <c r="G54" s="320" t="s">
        <v>6</v>
      </c>
      <c r="H54" s="321" t="s">
        <v>7</v>
      </c>
    </row>
    <row r="55" spans="2:8" ht="52.5" customHeight="1" x14ac:dyDescent="0.2">
      <c r="B55" s="322"/>
      <c r="C55" s="1184" t="s">
        <v>116</v>
      </c>
      <c r="D55" s="1184"/>
      <c r="E55" s="1185"/>
      <c r="F55" s="323">
        <v>7705</v>
      </c>
      <c r="G55" s="323">
        <v>8409</v>
      </c>
      <c r="H55" s="324">
        <v>8480</v>
      </c>
    </row>
    <row r="56" spans="2:8" ht="52.5" customHeight="1" x14ac:dyDescent="0.2">
      <c r="B56" s="325"/>
      <c r="C56" s="1186" t="s">
        <v>554</v>
      </c>
      <c r="D56" s="1186"/>
      <c r="E56" s="1187"/>
      <c r="F56" s="326">
        <v>571</v>
      </c>
      <c r="G56" s="326">
        <v>601</v>
      </c>
      <c r="H56" s="327">
        <v>528</v>
      </c>
    </row>
    <row r="57" spans="2:8" ht="53.25" customHeight="1" x14ac:dyDescent="0.2">
      <c r="B57" s="325"/>
      <c r="C57" s="1188" t="s">
        <v>121</v>
      </c>
      <c r="D57" s="1188"/>
      <c r="E57" s="1189"/>
      <c r="F57" s="328">
        <v>1460</v>
      </c>
      <c r="G57" s="328">
        <v>1363</v>
      </c>
      <c r="H57" s="329">
        <v>1357</v>
      </c>
    </row>
    <row r="58" spans="2:8" ht="45.75" customHeight="1" x14ac:dyDescent="0.2">
      <c r="B58" s="330"/>
      <c r="C58" s="1176" t="s">
        <v>555</v>
      </c>
      <c r="D58" s="1177"/>
      <c r="E58" s="1178"/>
      <c r="F58" s="331">
        <v>339</v>
      </c>
      <c r="G58" s="331">
        <v>242</v>
      </c>
      <c r="H58" s="332">
        <v>232</v>
      </c>
    </row>
    <row r="59" spans="2:8" ht="45.75" customHeight="1" x14ac:dyDescent="0.2">
      <c r="B59" s="330"/>
      <c r="C59" s="1176" t="s">
        <v>556</v>
      </c>
      <c r="D59" s="1177"/>
      <c r="E59" s="1178"/>
      <c r="F59" s="331">
        <v>465</v>
      </c>
      <c r="G59" s="331">
        <v>456</v>
      </c>
      <c r="H59" s="332">
        <v>472</v>
      </c>
    </row>
    <row r="60" spans="2:8" ht="45.75" customHeight="1" x14ac:dyDescent="0.2">
      <c r="B60" s="330"/>
      <c r="C60" s="1176" t="s">
        <v>557</v>
      </c>
      <c r="D60" s="1177"/>
      <c r="E60" s="1178"/>
      <c r="F60" s="331">
        <v>407</v>
      </c>
      <c r="G60" s="331">
        <v>407</v>
      </c>
      <c r="H60" s="332">
        <v>407</v>
      </c>
    </row>
    <row r="61" spans="2:8" ht="45.75" customHeight="1" x14ac:dyDescent="0.2">
      <c r="B61" s="330"/>
      <c r="C61" s="1176" t="s">
        <v>558</v>
      </c>
      <c r="D61" s="1177"/>
      <c r="E61" s="1178"/>
      <c r="F61" s="331">
        <v>55</v>
      </c>
      <c r="G61" s="331">
        <v>52</v>
      </c>
      <c r="H61" s="332">
        <v>50</v>
      </c>
    </row>
    <row r="62" spans="2:8" ht="45.75" customHeight="1" thickBot="1" x14ac:dyDescent="0.25">
      <c r="B62" s="333"/>
      <c r="C62" s="1179" t="s">
        <v>559</v>
      </c>
      <c r="D62" s="1180"/>
      <c r="E62" s="1181"/>
      <c r="F62" s="334">
        <v>467</v>
      </c>
      <c r="G62" s="334">
        <v>47</v>
      </c>
      <c r="H62" s="335">
        <v>45</v>
      </c>
    </row>
    <row r="63" spans="2:8" ht="52.5" customHeight="1" thickBot="1" x14ac:dyDescent="0.25">
      <c r="B63" s="336"/>
      <c r="C63" s="1182" t="s">
        <v>560</v>
      </c>
      <c r="D63" s="1182"/>
      <c r="E63" s="1183"/>
      <c r="F63" s="337">
        <v>9736</v>
      </c>
      <c r="G63" s="337">
        <v>10373</v>
      </c>
      <c r="H63" s="338">
        <v>10366</v>
      </c>
    </row>
    <row r="64" spans="2:8" ht="13" x14ac:dyDescent="0.2"/>
  </sheetData>
  <sheetProtection algorithmName="SHA-512" hashValue="Sn+xaCzNrthMxHGEblzmtvGwzIjMqTpjwjDL+gTnamujBrFrfK1dQpnt4D0TWSGL78XTKWA2MKGuAoP6YftNhg==" saltValue="ivv+VKmml91wa7xAfyudQ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E85"/>
  <sheetViews>
    <sheetView showGridLines="0" zoomScale="85" zoomScaleNormal="85" zoomScaleSheetLayoutView="55" workbookViewId="0"/>
  </sheetViews>
  <sheetFormatPr defaultColWidth="0" defaultRowHeight="13.5" customHeight="1" zeroHeight="1" x14ac:dyDescent="0.2"/>
  <cols>
    <col min="1" max="1" width="6.36328125" style="3" customWidth="1"/>
    <col min="2" max="107" width="2.453125" style="3" customWidth="1"/>
    <col min="108" max="108" width="6.08984375" style="11" customWidth="1"/>
    <col min="109" max="109" width="5.90625" style="10" customWidth="1"/>
    <col min="110" max="16384" width="8.6328125" style="3" hidden="1"/>
  </cols>
  <sheetData>
    <row r="1" spans="1:109" ht="42.75" customHeight="1" x14ac:dyDescent="0.2">
      <c r="A1" s="1"/>
      <c r="B1" s="2"/>
      <c r="DD1" s="3"/>
      <c r="DE1" s="3"/>
    </row>
    <row r="2" spans="1:109" ht="25.5" customHeight="1" x14ac:dyDescent="0.2">
      <c r="A2" s="4"/>
      <c r="C2" s="4"/>
      <c r="O2" s="4"/>
      <c r="P2" s="4"/>
      <c r="Q2" s="4"/>
      <c r="R2" s="4"/>
      <c r="S2" s="4"/>
      <c r="T2" s="4"/>
      <c r="U2" s="4"/>
      <c r="V2" s="4"/>
      <c r="W2" s="4"/>
      <c r="X2" s="4"/>
      <c r="Y2" s="4"/>
      <c r="Z2" s="4"/>
      <c r="AA2" s="4"/>
      <c r="AB2" s="4"/>
      <c r="AC2" s="4"/>
      <c r="AD2" s="4"/>
      <c r="AE2" s="4"/>
      <c r="AF2" s="4"/>
      <c r="AG2" s="4"/>
      <c r="AH2" s="4"/>
      <c r="AI2" s="4"/>
      <c r="AU2" s="4"/>
      <c r="BG2" s="4"/>
      <c r="BS2" s="4"/>
      <c r="CE2" s="4"/>
      <c r="CQ2" s="4"/>
      <c r="DD2" s="3"/>
      <c r="DE2" s="3"/>
    </row>
    <row r="3" spans="1:109" ht="25.5" customHeight="1" x14ac:dyDescent="0.2">
      <c r="A3" s="4"/>
      <c r="C3" s="4"/>
      <c r="O3" s="4"/>
      <c r="P3" s="4"/>
      <c r="Q3" s="4"/>
      <c r="R3" s="4"/>
      <c r="S3" s="4"/>
      <c r="T3" s="4"/>
      <c r="U3" s="4"/>
      <c r="V3" s="4"/>
      <c r="W3" s="4"/>
      <c r="X3" s="4"/>
      <c r="Y3" s="4"/>
      <c r="Z3" s="4"/>
      <c r="AA3" s="4"/>
      <c r="AB3" s="4"/>
      <c r="AC3" s="4"/>
      <c r="AD3" s="4"/>
      <c r="AE3" s="4"/>
      <c r="AF3" s="4"/>
      <c r="AG3" s="4"/>
      <c r="AH3" s="4"/>
      <c r="AI3" s="4"/>
      <c r="AU3" s="4"/>
      <c r="BG3" s="4"/>
      <c r="BS3" s="4"/>
      <c r="CE3" s="4"/>
      <c r="CQ3" s="4"/>
      <c r="DD3" s="3"/>
      <c r="DE3" s="3"/>
    </row>
    <row r="4" spans="1:109" s="5" customFormat="1" ht="13" x14ac:dyDescent="0.2">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row>
    <row r="5" spans="1:109" s="5" customFormat="1" ht="13" x14ac:dyDescent="0.2">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row>
    <row r="6" spans="1:109" s="5" customFormat="1" ht="13" x14ac:dyDescent="0.2">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row>
    <row r="7" spans="1:109" s="5" customFormat="1" ht="13" x14ac:dyDescent="0.2">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row>
    <row r="8" spans="1:109" s="5" customFormat="1" ht="13" x14ac:dyDescent="0.2">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row>
    <row r="9" spans="1:109" s="5" customFormat="1" ht="13" x14ac:dyDescent="0.2">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row>
    <row r="10" spans="1:109" s="5" customFormat="1" ht="13" x14ac:dyDescent="0.2">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row>
    <row r="11" spans="1:109" s="5" customFormat="1" ht="13" x14ac:dyDescent="0.2">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row>
    <row r="12" spans="1:109" s="5" customFormat="1" ht="13" x14ac:dyDescent="0.2">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row>
    <row r="13" spans="1:109" s="5" customFormat="1" ht="13" x14ac:dyDescent="0.2">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row>
    <row r="14" spans="1:109" s="5" customFormat="1" ht="13" x14ac:dyDescent="0.2">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row>
    <row r="15" spans="1:109" s="5" customFormat="1" ht="13" x14ac:dyDescent="0.2">
      <c r="A15" s="3"/>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row>
    <row r="16" spans="1:109" s="5" customFormat="1" ht="13" x14ac:dyDescent="0.2">
      <c r="A16" s="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row>
    <row r="17" spans="1:109" s="5" customFormat="1" ht="13" x14ac:dyDescent="0.2">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row>
    <row r="18" spans="1:109" s="5" customFormat="1" ht="13" x14ac:dyDescent="0.2">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row>
    <row r="19" spans="1:109" ht="13" x14ac:dyDescent="0.2">
      <c r="DD19" s="3"/>
      <c r="DE19" s="3"/>
    </row>
    <row r="20" spans="1:109" ht="13" x14ac:dyDescent="0.2">
      <c r="DD20" s="3"/>
      <c r="DE20" s="3"/>
    </row>
    <row r="21" spans="1:109" ht="17.25" customHeight="1" x14ac:dyDescent="0.2">
      <c r="B21" s="6"/>
      <c r="C21" s="7"/>
      <c r="D21" s="7"/>
      <c r="E21" s="7"/>
      <c r="F21" s="7"/>
      <c r="G21" s="7"/>
      <c r="H21" s="7"/>
      <c r="I21" s="7"/>
      <c r="J21" s="7"/>
      <c r="K21" s="7"/>
      <c r="L21" s="7"/>
      <c r="M21" s="7"/>
      <c r="N21" s="8"/>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8"/>
      <c r="AU21" s="7"/>
      <c r="AV21" s="7"/>
      <c r="AW21" s="7"/>
      <c r="AX21" s="7"/>
      <c r="AY21" s="7"/>
      <c r="AZ21" s="7"/>
      <c r="BA21" s="7"/>
      <c r="BB21" s="7"/>
      <c r="BC21" s="7"/>
      <c r="BD21" s="7"/>
      <c r="BE21" s="7"/>
      <c r="BF21" s="8"/>
      <c r="BG21" s="7"/>
      <c r="BH21" s="7"/>
      <c r="BI21" s="7"/>
      <c r="BJ21" s="7"/>
      <c r="BK21" s="7"/>
      <c r="BL21" s="7"/>
      <c r="BM21" s="7"/>
      <c r="BN21" s="7"/>
      <c r="BO21" s="7"/>
      <c r="BP21" s="7"/>
      <c r="BQ21" s="7"/>
      <c r="BR21" s="8"/>
      <c r="BS21" s="7"/>
      <c r="BT21" s="7"/>
      <c r="BU21" s="7"/>
      <c r="BV21" s="7"/>
      <c r="BW21" s="7"/>
      <c r="BX21" s="7"/>
      <c r="BY21" s="7"/>
      <c r="BZ21" s="7"/>
      <c r="CA21" s="7"/>
      <c r="CB21" s="7"/>
      <c r="CC21" s="7"/>
      <c r="CD21" s="8"/>
      <c r="CE21" s="7"/>
      <c r="CF21" s="7"/>
      <c r="CG21" s="7"/>
      <c r="CH21" s="7"/>
      <c r="CI21" s="7"/>
      <c r="CJ21" s="7"/>
      <c r="CK21" s="7"/>
      <c r="CL21" s="7"/>
      <c r="CM21" s="7"/>
      <c r="CN21" s="7"/>
      <c r="CO21" s="7"/>
      <c r="CP21" s="8"/>
      <c r="CQ21" s="7"/>
      <c r="CR21" s="7"/>
      <c r="CS21" s="7"/>
      <c r="CT21" s="7"/>
      <c r="CU21" s="7"/>
      <c r="CV21" s="7"/>
      <c r="CW21" s="7"/>
      <c r="CX21" s="7"/>
      <c r="CY21" s="7"/>
      <c r="CZ21" s="7"/>
      <c r="DA21" s="7"/>
      <c r="DB21" s="8"/>
      <c r="DC21" s="7"/>
      <c r="DD21" s="9"/>
      <c r="DE21" s="3"/>
    </row>
    <row r="22" spans="1:109" ht="17.25" customHeight="1" x14ac:dyDescent="0.2">
      <c r="B22" s="10"/>
    </row>
    <row r="23" spans="1:109" ht="13" x14ac:dyDescent="0.2">
      <c r="B23" s="10"/>
    </row>
    <row r="24" spans="1:109" ht="13" x14ac:dyDescent="0.2">
      <c r="B24" s="10"/>
    </row>
    <row r="25" spans="1:109" ht="13" x14ac:dyDescent="0.2">
      <c r="B25" s="10"/>
    </row>
    <row r="26" spans="1:109" ht="13" x14ac:dyDescent="0.2">
      <c r="B26" s="10"/>
    </row>
    <row r="27" spans="1:109" ht="13" x14ac:dyDescent="0.2">
      <c r="B27" s="10"/>
    </row>
    <row r="28" spans="1:109" ht="13" x14ac:dyDescent="0.2">
      <c r="B28" s="10"/>
    </row>
    <row r="29" spans="1:109" ht="13" x14ac:dyDescent="0.2">
      <c r="B29" s="10"/>
    </row>
    <row r="30" spans="1:109" ht="13" x14ac:dyDescent="0.2">
      <c r="B30" s="10"/>
    </row>
    <row r="31" spans="1:109" ht="13" x14ac:dyDescent="0.2">
      <c r="B31" s="10"/>
    </row>
    <row r="32" spans="1:109" ht="13" x14ac:dyDescent="0.2">
      <c r="B32" s="10"/>
    </row>
    <row r="33" spans="2:109" ht="13" x14ac:dyDescent="0.2">
      <c r="B33" s="10"/>
    </row>
    <row r="34" spans="2:109" ht="13" x14ac:dyDescent="0.2">
      <c r="B34" s="10"/>
    </row>
    <row r="35" spans="2:109" ht="13" x14ac:dyDescent="0.2">
      <c r="B35" s="10"/>
    </row>
    <row r="36" spans="2:109" ht="13" x14ac:dyDescent="0.2">
      <c r="B36" s="10"/>
    </row>
    <row r="37" spans="2:109" ht="13" x14ac:dyDescent="0.2">
      <c r="B37" s="10"/>
    </row>
    <row r="38" spans="2:109" ht="13" x14ac:dyDescent="0.2">
      <c r="B38" s="10"/>
    </row>
    <row r="39" spans="2:109" ht="13" x14ac:dyDescent="0.2">
      <c r="B39" s="12"/>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c r="AY39" s="13"/>
      <c r="AZ39" s="13"/>
      <c r="BA39" s="13"/>
      <c r="BB39" s="13"/>
      <c r="BC39" s="13"/>
      <c r="BD39" s="13"/>
      <c r="BE39" s="13"/>
      <c r="BF39" s="13"/>
      <c r="BG39" s="13"/>
      <c r="BH39" s="13"/>
      <c r="BI39" s="13"/>
      <c r="BJ39" s="13"/>
      <c r="BK39" s="13"/>
      <c r="BL39" s="13"/>
      <c r="BM39" s="13"/>
      <c r="BN39" s="13"/>
      <c r="BO39" s="13"/>
      <c r="BP39" s="13"/>
      <c r="BQ39" s="13"/>
      <c r="BR39" s="13"/>
      <c r="BS39" s="13"/>
      <c r="BT39" s="13"/>
      <c r="BU39" s="13"/>
      <c r="BV39" s="13"/>
      <c r="BW39" s="13"/>
      <c r="BX39" s="13"/>
      <c r="BY39" s="13"/>
      <c r="BZ39" s="13"/>
      <c r="CA39" s="13"/>
      <c r="CB39" s="13"/>
      <c r="CC39" s="13"/>
      <c r="CD39" s="13"/>
      <c r="CE39" s="13"/>
      <c r="CF39" s="13"/>
      <c r="CG39" s="13"/>
      <c r="CH39" s="13"/>
      <c r="CI39" s="13"/>
      <c r="CJ39" s="13"/>
      <c r="CK39" s="13"/>
      <c r="CL39" s="13"/>
      <c r="CM39" s="13"/>
      <c r="CN39" s="13"/>
      <c r="CO39" s="13"/>
      <c r="CP39" s="13"/>
      <c r="CQ39" s="13"/>
      <c r="CR39" s="13"/>
      <c r="CS39" s="13"/>
      <c r="CT39" s="13"/>
      <c r="CU39" s="13"/>
      <c r="CV39" s="13"/>
      <c r="CW39" s="13"/>
      <c r="CX39" s="13"/>
      <c r="CY39" s="13"/>
      <c r="CZ39" s="13"/>
      <c r="DA39" s="13"/>
      <c r="DB39" s="13"/>
      <c r="DC39" s="13"/>
      <c r="DD39" s="14"/>
    </row>
    <row r="40" spans="2:109" ht="13" x14ac:dyDescent="0.2">
      <c r="B40" s="15"/>
      <c r="DD40" s="15"/>
      <c r="DE40" s="3"/>
    </row>
    <row r="41" spans="2:109" ht="16.5" x14ac:dyDescent="0.2">
      <c r="B41" s="16" t="s">
        <v>0</v>
      </c>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7"/>
      <c r="CU41" s="7"/>
      <c r="CV41" s="7"/>
      <c r="CW41" s="7"/>
      <c r="CX41" s="7"/>
      <c r="CY41" s="7"/>
      <c r="CZ41" s="7"/>
      <c r="DA41" s="7"/>
      <c r="DB41" s="7"/>
      <c r="DC41" s="7"/>
      <c r="DD41" s="9"/>
    </row>
    <row r="42" spans="2:109" ht="13" x14ac:dyDescent="0.2">
      <c r="B42" s="10"/>
      <c r="G42" s="17"/>
      <c r="I42" s="18"/>
      <c r="J42" s="18"/>
      <c r="K42" s="18"/>
      <c r="AM42" s="17"/>
      <c r="AN42" s="17" t="s">
        <v>1</v>
      </c>
      <c r="AP42" s="18"/>
      <c r="AQ42" s="18"/>
      <c r="AR42" s="18"/>
      <c r="AY42" s="17"/>
      <c r="BA42" s="18"/>
      <c r="BB42" s="18"/>
      <c r="BC42" s="18"/>
      <c r="BK42" s="17"/>
      <c r="BM42" s="18"/>
      <c r="BN42" s="18"/>
      <c r="BO42" s="18"/>
      <c r="BW42" s="17"/>
      <c r="BY42" s="18"/>
      <c r="BZ42" s="18"/>
      <c r="CA42" s="18"/>
      <c r="CI42" s="17"/>
      <c r="CK42" s="18"/>
      <c r="CL42" s="18"/>
      <c r="CM42" s="18"/>
      <c r="CU42" s="17"/>
      <c r="CW42" s="18"/>
      <c r="CX42" s="18"/>
      <c r="CY42" s="18"/>
    </row>
    <row r="43" spans="2:109" ht="13.5" customHeight="1" x14ac:dyDescent="0.2">
      <c r="B43" s="10"/>
      <c r="AN43" s="1190" t="s">
        <v>561</v>
      </c>
      <c r="AO43" s="1191"/>
      <c r="AP43" s="1191"/>
      <c r="AQ43" s="1191"/>
      <c r="AR43" s="1191"/>
      <c r="AS43" s="1191"/>
      <c r="AT43" s="1191"/>
      <c r="AU43" s="1191"/>
      <c r="AV43" s="1191"/>
      <c r="AW43" s="1191"/>
      <c r="AX43" s="1191"/>
      <c r="AY43" s="1191"/>
      <c r="AZ43" s="1191"/>
      <c r="BA43" s="1191"/>
      <c r="BB43" s="1191"/>
      <c r="BC43" s="1191"/>
      <c r="BD43" s="1191"/>
      <c r="BE43" s="1191"/>
      <c r="BF43" s="1191"/>
      <c r="BG43" s="1191"/>
      <c r="BH43" s="1191"/>
      <c r="BI43" s="1191"/>
      <c r="BJ43" s="1191"/>
      <c r="BK43" s="1191"/>
      <c r="BL43" s="1191"/>
      <c r="BM43" s="1191"/>
      <c r="BN43" s="1191"/>
      <c r="BO43" s="1191"/>
      <c r="BP43" s="1191"/>
      <c r="BQ43" s="1191"/>
      <c r="BR43" s="1191"/>
      <c r="BS43" s="1191"/>
      <c r="BT43" s="1191"/>
      <c r="BU43" s="1191"/>
      <c r="BV43" s="1191"/>
      <c r="BW43" s="1191"/>
      <c r="BX43" s="1191"/>
      <c r="BY43" s="1191"/>
      <c r="BZ43" s="1191"/>
      <c r="CA43" s="1191"/>
      <c r="CB43" s="1191"/>
      <c r="CC43" s="1191"/>
      <c r="CD43" s="1191"/>
      <c r="CE43" s="1191"/>
      <c r="CF43" s="1191"/>
      <c r="CG43" s="1191"/>
      <c r="CH43" s="1191"/>
      <c r="CI43" s="1191"/>
      <c r="CJ43" s="1191"/>
      <c r="CK43" s="1191"/>
      <c r="CL43" s="1191"/>
      <c r="CM43" s="1191"/>
      <c r="CN43" s="1191"/>
      <c r="CO43" s="1191"/>
      <c r="CP43" s="1191"/>
      <c r="CQ43" s="1191"/>
      <c r="CR43" s="1191"/>
      <c r="CS43" s="1191"/>
      <c r="CT43" s="1191"/>
      <c r="CU43" s="1191"/>
      <c r="CV43" s="1191"/>
      <c r="CW43" s="1191"/>
      <c r="CX43" s="1191"/>
      <c r="CY43" s="1191"/>
      <c r="CZ43" s="1191"/>
      <c r="DA43" s="1191"/>
      <c r="DB43" s="1191"/>
      <c r="DC43" s="1192"/>
    </row>
    <row r="44" spans="2:109" ht="13" x14ac:dyDescent="0.2">
      <c r="B44" s="10"/>
      <c r="AN44" s="1193"/>
      <c r="AO44" s="1194"/>
      <c r="AP44" s="1194"/>
      <c r="AQ44" s="1194"/>
      <c r="AR44" s="1194"/>
      <c r="AS44" s="1194"/>
      <c r="AT44" s="1194"/>
      <c r="AU44" s="1194"/>
      <c r="AV44" s="1194"/>
      <c r="AW44" s="1194"/>
      <c r="AX44" s="1194"/>
      <c r="AY44" s="1194"/>
      <c r="AZ44" s="1194"/>
      <c r="BA44" s="1194"/>
      <c r="BB44" s="1194"/>
      <c r="BC44" s="1194"/>
      <c r="BD44" s="1194"/>
      <c r="BE44" s="1194"/>
      <c r="BF44" s="1194"/>
      <c r="BG44" s="1194"/>
      <c r="BH44" s="1194"/>
      <c r="BI44" s="1194"/>
      <c r="BJ44" s="1194"/>
      <c r="BK44" s="1194"/>
      <c r="BL44" s="1194"/>
      <c r="BM44" s="1194"/>
      <c r="BN44" s="1194"/>
      <c r="BO44" s="1194"/>
      <c r="BP44" s="1194"/>
      <c r="BQ44" s="1194"/>
      <c r="BR44" s="1194"/>
      <c r="BS44" s="1194"/>
      <c r="BT44" s="1194"/>
      <c r="BU44" s="1194"/>
      <c r="BV44" s="1194"/>
      <c r="BW44" s="1194"/>
      <c r="BX44" s="1194"/>
      <c r="BY44" s="1194"/>
      <c r="BZ44" s="1194"/>
      <c r="CA44" s="1194"/>
      <c r="CB44" s="1194"/>
      <c r="CC44" s="1194"/>
      <c r="CD44" s="1194"/>
      <c r="CE44" s="1194"/>
      <c r="CF44" s="1194"/>
      <c r="CG44" s="1194"/>
      <c r="CH44" s="1194"/>
      <c r="CI44" s="1194"/>
      <c r="CJ44" s="1194"/>
      <c r="CK44" s="1194"/>
      <c r="CL44" s="1194"/>
      <c r="CM44" s="1194"/>
      <c r="CN44" s="1194"/>
      <c r="CO44" s="1194"/>
      <c r="CP44" s="1194"/>
      <c r="CQ44" s="1194"/>
      <c r="CR44" s="1194"/>
      <c r="CS44" s="1194"/>
      <c r="CT44" s="1194"/>
      <c r="CU44" s="1194"/>
      <c r="CV44" s="1194"/>
      <c r="CW44" s="1194"/>
      <c r="CX44" s="1194"/>
      <c r="CY44" s="1194"/>
      <c r="CZ44" s="1194"/>
      <c r="DA44" s="1194"/>
      <c r="DB44" s="1194"/>
      <c r="DC44" s="1195"/>
    </row>
    <row r="45" spans="2:109" ht="13" x14ac:dyDescent="0.2">
      <c r="B45" s="10"/>
      <c r="AN45" s="1193"/>
      <c r="AO45" s="1194"/>
      <c r="AP45" s="1194"/>
      <c r="AQ45" s="1194"/>
      <c r="AR45" s="1194"/>
      <c r="AS45" s="1194"/>
      <c r="AT45" s="1194"/>
      <c r="AU45" s="1194"/>
      <c r="AV45" s="1194"/>
      <c r="AW45" s="1194"/>
      <c r="AX45" s="1194"/>
      <c r="AY45" s="1194"/>
      <c r="AZ45" s="1194"/>
      <c r="BA45" s="1194"/>
      <c r="BB45" s="1194"/>
      <c r="BC45" s="1194"/>
      <c r="BD45" s="1194"/>
      <c r="BE45" s="1194"/>
      <c r="BF45" s="1194"/>
      <c r="BG45" s="1194"/>
      <c r="BH45" s="1194"/>
      <c r="BI45" s="1194"/>
      <c r="BJ45" s="1194"/>
      <c r="BK45" s="1194"/>
      <c r="BL45" s="1194"/>
      <c r="BM45" s="1194"/>
      <c r="BN45" s="1194"/>
      <c r="BO45" s="1194"/>
      <c r="BP45" s="1194"/>
      <c r="BQ45" s="1194"/>
      <c r="BR45" s="1194"/>
      <c r="BS45" s="1194"/>
      <c r="BT45" s="1194"/>
      <c r="BU45" s="1194"/>
      <c r="BV45" s="1194"/>
      <c r="BW45" s="1194"/>
      <c r="BX45" s="1194"/>
      <c r="BY45" s="1194"/>
      <c r="BZ45" s="1194"/>
      <c r="CA45" s="1194"/>
      <c r="CB45" s="1194"/>
      <c r="CC45" s="1194"/>
      <c r="CD45" s="1194"/>
      <c r="CE45" s="1194"/>
      <c r="CF45" s="1194"/>
      <c r="CG45" s="1194"/>
      <c r="CH45" s="1194"/>
      <c r="CI45" s="1194"/>
      <c r="CJ45" s="1194"/>
      <c r="CK45" s="1194"/>
      <c r="CL45" s="1194"/>
      <c r="CM45" s="1194"/>
      <c r="CN45" s="1194"/>
      <c r="CO45" s="1194"/>
      <c r="CP45" s="1194"/>
      <c r="CQ45" s="1194"/>
      <c r="CR45" s="1194"/>
      <c r="CS45" s="1194"/>
      <c r="CT45" s="1194"/>
      <c r="CU45" s="1194"/>
      <c r="CV45" s="1194"/>
      <c r="CW45" s="1194"/>
      <c r="CX45" s="1194"/>
      <c r="CY45" s="1194"/>
      <c r="CZ45" s="1194"/>
      <c r="DA45" s="1194"/>
      <c r="DB45" s="1194"/>
      <c r="DC45" s="1195"/>
    </row>
    <row r="46" spans="2:109" ht="13" x14ac:dyDescent="0.2">
      <c r="B46" s="10"/>
      <c r="AN46" s="1193"/>
      <c r="AO46" s="1194"/>
      <c r="AP46" s="1194"/>
      <c r="AQ46" s="1194"/>
      <c r="AR46" s="1194"/>
      <c r="AS46" s="1194"/>
      <c r="AT46" s="1194"/>
      <c r="AU46" s="1194"/>
      <c r="AV46" s="1194"/>
      <c r="AW46" s="1194"/>
      <c r="AX46" s="1194"/>
      <c r="AY46" s="1194"/>
      <c r="AZ46" s="1194"/>
      <c r="BA46" s="1194"/>
      <c r="BB46" s="1194"/>
      <c r="BC46" s="1194"/>
      <c r="BD46" s="1194"/>
      <c r="BE46" s="1194"/>
      <c r="BF46" s="1194"/>
      <c r="BG46" s="1194"/>
      <c r="BH46" s="1194"/>
      <c r="BI46" s="1194"/>
      <c r="BJ46" s="1194"/>
      <c r="BK46" s="1194"/>
      <c r="BL46" s="1194"/>
      <c r="BM46" s="1194"/>
      <c r="BN46" s="1194"/>
      <c r="BO46" s="1194"/>
      <c r="BP46" s="1194"/>
      <c r="BQ46" s="1194"/>
      <c r="BR46" s="1194"/>
      <c r="BS46" s="1194"/>
      <c r="BT46" s="1194"/>
      <c r="BU46" s="1194"/>
      <c r="BV46" s="1194"/>
      <c r="BW46" s="1194"/>
      <c r="BX46" s="1194"/>
      <c r="BY46" s="1194"/>
      <c r="BZ46" s="1194"/>
      <c r="CA46" s="1194"/>
      <c r="CB46" s="1194"/>
      <c r="CC46" s="1194"/>
      <c r="CD46" s="1194"/>
      <c r="CE46" s="1194"/>
      <c r="CF46" s="1194"/>
      <c r="CG46" s="1194"/>
      <c r="CH46" s="1194"/>
      <c r="CI46" s="1194"/>
      <c r="CJ46" s="1194"/>
      <c r="CK46" s="1194"/>
      <c r="CL46" s="1194"/>
      <c r="CM46" s="1194"/>
      <c r="CN46" s="1194"/>
      <c r="CO46" s="1194"/>
      <c r="CP46" s="1194"/>
      <c r="CQ46" s="1194"/>
      <c r="CR46" s="1194"/>
      <c r="CS46" s="1194"/>
      <c r="CT46" s="1194"/>
      <c r="CU46" s="1194"/>
      <c r="CV46" s="1194"/>
      <c r="CW46" s="1194"/>
      <c r="CX46" s="1194"/>
      <c r="CY46" s="1194"/>
      <c r="CZ46" s="1194"/>
      <c r="DA46" s="1194"/>
      <c r="DB46" s="1194"/>
      <c r="DC46" s="1195"/>
    </row>
    <row r="47" spans="2:109" ht="13" x14ac:dyDescent="0.2">
      <c r="B47" s="10"/>
      <c r="AN47" s="1196"/>
      <c r="AO47" s="1197"/>
      <c r="AP47" s="1197"/>
      <c r="AQ47" s="1197"/>
      <c r="AR47" s="1197"/>
      <c r="AS47" s="1197"/>
      <c r="AT47" s="1197"/>
      <c r="AU47" s="1197"/>
      <c r="AV47" s="1197"/>
      <c r="AW47" s="1197"/>
      <c r="AX47" s="1197"/>
      <c r="AY47" s="1197"/>
      <c r="AZ47" s="1197"/>
      <c r="BA47" s="1197"/>
      <c r="BB47" s="1197"/>
      <c r="BC47" s="1197"/>
      <c r="BD47" s="1197"/>
      <c r="BE47" s="1197"/>
      <c r="BF47" s="1197"/>
      <c r="BG47" s="1197"/>
      <c r="BH47" s="1197"/>
      <c r="BI47" s="1197"/>
      <c r="BJ47" s="1197"/>
      <c r="BK47" s="1197"/>
      <c r="BL47" s="1197"/>
      <c r="BM47" s="1197"/>
      <c r="BN47" s="1197"/>
      <c r="BO47" s="1197"/>
      <c r="BP47" s="1197"/>
      <c r="BQ47" s="1197"/>
      <c r="BR47" s="1197"/>
      <c r="BS47" s="1197"/>
      <c r="BT47" s="1197"/>
      <c r="BU47" s="1197"/>
      <c r="BV47" s="1197"/>
      <c r="BW47" s="1197"/>
      <c r="BX47" s="1197"/>
      <c r="BY47" s="1197"/>
      <c r="BZ47" s="1197"/>
      <c r="CA47" s="1197"/>
      <c r="CB47" s="1197"/>
      <c r="CC47" s="1197"/>
      <c r="CD47" s="1197"/>
      <c r="CE47" s="1197"/>
      <c r="CF47" s="1197"/>
      <c r="CG47" s="1197"/>
      <c r="CH47" s="1197"/>
      <c r="CI47" s="1197"/>
      <c r="CJ47" s="1197"/>
      <c r="CK47" s="1197"/>
      <c r="CL47" s="1197"/>
      <c r="CM47" s="1197"/>
      <c r="CN47" s="1197"/>
      <c r="CO47" s="1197"/>
      <c r="CP47" s="1197"/>
      <c r="CQ47" s="1197"/>
      <c r="CR47" s="1197"/>
      <c r="CS47" s="1197"/>
      <c r="CT47" s="1197"/>
      <c r="CU47" s="1197"/>
      <c r="CV47" s="1197"/>
      <c r="CW47" s="1197"/>
      <c r="CX47" s="1197"/>
      <c r="CY47" s="1197"/>
      <c r="CZ47" s="1197"/>
      <c r="DA47" s="1197"/>
      <c r="DB47" s="1197"/>
      <c r="DC47" s="1198"/>
    </row>
    <row r="48" spans="2:109" ht="13" x14ac:dyDescent="0.2">
      <c r="B48" s="10"/>
      <c r="H48" s="19"/>
      <c r="I48" s="19"/>
      <c r="J48" s="19"/>
      <c r="AN48" s="19"/>
      <c r="AO48" s="19"/>
      <c r="AP48" s="19"/>
      <c r="AZ48" s="19"/>
      <c r="BA48" s="19"/>
      <c r="BB48" s="19"/>
      <c r="BL48" s="19"/>
      <c r="BM48" s="19"/>
      <c r="BN48" s="19"/>
      <c r="BX48" s="19"/>
      <c r="BY48" s="19"/>
      <c r="BZ48" s="19"/>
      <c r="CJ48" s="19"/>
      <c r="CK48" s="19"/>
      <c r="CL48" s="19"/>
      <c r="CV48" s="19"/>
      <c r="CW48" s="19"/>
      <c r="CX48" s="19"/>
    </row>
    <row r="49" spans="1:109" ht="13" x14ac:dyDescent="0.2">
      <c r="B49" s="10"/>
      <c r="AN49" s="3" t="s">
        <v>2</v>
      </c>
    </row>
    <row r="50" spans="1:109" ht="13" x14ac:dyDescent="0.2">
      <c r="B50" s="10"/>
      <c r="G50" s="1199"/>
      <c r="H50" s="1199"/>
      <c r="I50" s="1199"/>
      <c r="J50" s="1199"/>
      <c r="K50" s="20"/>
      <c r="L50" s="20"/>
      <c r="M50" s="21"/>
      <c r="N50" s="21"/>
      <c r="AN50" s="1200"/>
      <c r="AO50" s="1201"/>
      <c r="AP50" s="1201"/>
      <c r="AQ50" s="1201"/>
      <c r="AR50" s="1201"/>
      <c r="AS50" s="1201"/>
      <c r="AT50" s="1201"/>
      <c r="AU50" s="1201"/>
      <c r="AV50" s="1201"/>
      <c r="AW50" s="1201"/>
      <c r="AX50" s="1201"/>
      <c r="AY50" s="1201"/>
      <c r="AZ50" s="1201"/>
      <c r="BA50" s="1201"/>
      <c r="BB50" s="1201"/>
      <c r="BC50" s="1201"/>
      <c r="BD50" s="1201"/>
      <c r="BE50" s="1201"/>
      <c r="BF50" s="1201"/>
      <c r="BG50" s="1201"/>
      <c r="BH50" s="1201"/>
      <c r="BI50" s="1201"/>
      <c r="BJ50" s="1201"/>
      <c r="BK50" s="1201"/>
      <c r="BL50" s="1201"/>
      <c r="BM50" s="1201"/>
      <c r="BN50" s="1201"/>
      <c r="BO50" s="1202"/>
      <c r="BP50" s="1203" t="s">
        <v>3</v>
      </c>
      <c r="BQ50" s="1203"/>
      <c r="BR50" s="1203"/>
      <c r="BS50" s="1203"/>
      <c r="BT50" s="1203"/>
      <c r="BU50" s="1203"/>
      <c r="BV50" s="1203"/>
      <c r="BW50" s="1203"/>
      <c r="BX50" s="1203" t="s">
        <v>4</v>
      </c>
      <c r="BY50" s="1203"/>
      <c r="BZ50" s="1203"/>
      <c r="CA50" s="1203"/>
      <c r="CB50" s="1203"/>
      <c r="CC50" s="1203"/>
      <c r="CD50" s="1203"/>
      <c r="CE50" s="1203"/>
      <c r="CF50" s="1203" t="s">
        <v>5</v>
      </c>
      <c r="CG50" s="1203"/>
      <c r="CH50" s="1203"/>
      <c r="CI50" s="1203"/>
      <c r="CJ50" s="1203"/>
      <c r="CK50" s="1203"/>
      <c r="CL50" s="1203"/>
      <c r="CM50" s="1203"/>
      <c r="CN50" s="1203" t="s">
        <v>6</v>
      </c>
      <c r="CO50" s="1203"/>
      <c r="CP50" s="1203"/>
      <c r="CQ50" s="1203"/>
      <c r="CR50" s="1203"/>
      <c r="CS50" s="1203"/>
      <c r="CT50" s="1203"/>
      <c r="CU50" s="1203"/>
      <c r="CV50" s="1203" t="s">
        <v>7</v>
      </c>
      <c r="CW50" s="1203"/>
      <c r="CX50" s="1203"/>
      <c r="CY50" s="1203"/>
      <c r="CZ50" s="1203"/>
      <c r="DA50" s="1203"/>
      <c r="DB50" s="1203"/>
      <c r="DC50" s="1203"/>
    </row>
    <row r="51" spans="1:109" ht="13.5" customHeight="1" x14ac:dyDescent="0.2">
      <c r="B51" s="10"/>
      <c r="G51" s="1209"/>
      <c r="H51" s="1209"/>
      <c r="I51" s="1207"/>
      <c r="J51" s="1207"/>
      <c r="K51" s="1205"/>
      <c r="L51" s="1205"/>
      <c r="M51" s="1205"/>
      <c r="N51" s="1205"/>
      <c r="AM51" s="19"/>
      <c r="AN51" s="1206" t="s">
        <v>8</v>
      </c>
      <c r="AO51" s="1206"/>
      <c r="AP51" s="1206"/>
      <c r="AQ51" s="1206"/>
      <c r="AR51" s="1206"/>
      <c r="AS51" s="1206"/>
      <c r="AT51" s="1206"/>
      <c r="AU51" s="1206"/>
      <c r="AV51" s="1206"/>
      <c r="AW51" s="1206"/>
      <c r="AX51" s="1206"/>
      <c r="AY51" s="1206"/>
      <c r="AZ51" s="1206"/>
      <c r="BA51" s="1206"/>
      <c r="BB51" s="1206" t="s">
        <v>9</v>
      </c>
      <c r="BC51" s="1206"/>
      <c r="BD51" s="1206"/>
      <c r="BE51" s="1206"/>
      <c r="BF51" s="1206"/>
      <c r="BG51" s="1206"/>
      <c r="BH51" s="1206"/>
      <c r="BI51" s="1206"/>
      <c r="BJ51" s="1206"/>
      <c r="BK51" s="1206"/>
      <c r="BL51" s="1206"/>
      <c r="BM51" s="1206"/>
      <c r="BN51" s="1206"/>
      <c r="BO51" s="1206"/>
      <c r="BP51" s="1204"/>
      <c r="BQ51" s="1204"/>
      <c r="BR51" s="1204"/>
      <c r="BS51" s="1204"/>
      <c r="BT51" s="1204"/>
      <c r="BU51" s="1204"/>
      <c r="BV51" s="1204"/>
      <c r="BW51" s="1204"/>
      <c r="BX51" s="1204"/>
      <c r="BY51" s="1204"/>
      <c r="BZ51" s="1204"/>
      <c r="CA51" s="1204"/>
      <c r="CB51" s="1204"/>
      <c r="CC51" s="1204"/>
      <c r="CD51" s="1204"/>
      <c r="CE51" s="1204"/>
      <c r="CF51" s="1204"/>
      <c r="CG51" s="1204"/>
      <c r="CH51" s="1204"/>
      <c r="CI51" s="1204"/>
      <c r="CJ51" s="1204"/>
      <c r="CK51" s="1204"/>
      <c r="CL51" s="1204"/>
      <c r="CM51" s="1204"/>
      <c r="CN51" s="1204"/>
      <c r="CO51" s="1204"/>
      <c r="CP51" s="1204"/>
      <c r="CQ51" s="1204"/>
      <c r="CR51" s="1204"/>
      <c r="CS51" s="1204"/>
      <c r="CT51" s="1204"/>
      <c r="CU51" s="1204"/>
      <c r="CV51" s="1204"/>
      <c r="CW51" s="1204"/>
      <c r="CX51" s="1204"/>
      <c r="CY51" s="1204"/>
      <c r="CZ51" s="1204"/>
      <c r="DA51" s="1204"/>
      <c r="DB51" s="1204"/>
      <c r="DC51" s="1204"/>
    </row>
    <row r="52" spans="1:109" ht="13" x14ac:dyDescent="0.2">
      <c r="B52" s="10"/>
      <c r="G52" s="1209"/>
      <c r="H52" s="1209"/>
      <c r="I52" s="1207"/>
      <c r="J52" s="1207"/>
      <c r="K52" s="1205"/>
      <c r="L52" s="1205"/>
      <c r="M52" s="1205"/>
      <c r="N52" s="1205"/>
      <c r="AM52" s="19"/>
      <c r="AN52" s="1206"/>
      <c r="AO52" s="1206"/>
      <c r="AP52" s="1206"/>
      <c r="AQ52" s="1206"/>
      <c r="AR52" s="1206"/>
      <c r="AS52" s="1206"/>
      <c r="AT52" s="1206"/>
      <c r="AU52" s="1206"/>
      <c r="AV52" s="1206"/>
      <c r="AW52" s="1206"/>
      <c r="AX52" s="1206"/>
      <c r="AY52" s="1206"/>
      <c r="AZ52" s="1206"/>
      <c r="BA52" s="1206"/>
      <c r="BB52" s="1206"/>
      <c r="BC52" s="1206"/>
      <c r="BD52" s="1206"/>
      <c r="BE52" s="1206"/>
      <c r="BF52" s="1206"/>
      <c r="BG52" s="1206"/>
      <c r="BH52" s="1206"/>
      <c r="BI52" s="1206"/>
      <c r="BJ52" s="1206"/>
      <c r="BK52" s="1206"/>
      <c r="BL52" s="1206"/>
      <c r="BM52" s="1206"/>
      <c r="BN52" s="1206"/>
      <c r="BO52" s="1206"/>
      <c r="BP52" s="1204"/>
      <c r="BQ52" s="1204"/>
      <c r="BR52" s="1204"/>
      <c r="BS52" s="1204"/>
      <c r="BT52" s="1204"/>
      <c r="BU52" s="1204"/>
      <c r="BV52" s="1204"/>
      <c r="BW52" s="1204"/>
      <c r="BX52" s="1204"/>
      <c r="BY52" s="1204"/>
      <c r="BZ52" s="1204"/>
      <c r="CA52" s="1204"/>
      <c r="CB52" s="1204"/>
      <c r="CC52" s="1204"/>
      <c r="CD52" s="1204"/>
      <c r="CE52" s="1204"/>
      <c r="CF52" s="1204"/>
      <c r="CG52" s="1204"/>
      <c r="CH52" s="1204"/>
      <c r="CI52" s="1204"/>
      <c r="CJ52" s="1204"/>
      <c r="CK52" s="1204"/>
      <c r="CL52" s="1204"/>
      <c r="CM52" s="1204"/>
      <c r="CN52" s="1204"/>
      <c r="CO52" s="1204"/>
      <c r="CP52" s="1204"/>
      <c r="CQ52" s="1204"/>
      <c r="CR52" s="1204"/>
      <c r="CS52" s="1204"/>
      <c r="CT52" s="1204"/>
      <c r="CU52" s="1204"/>
      <c r="CV52" s="1204"/>
      <c r="CW52" s="1204"/>
      <c r="CX52" s="1204"/>
      <c r="CY52" s="1204"/>
      <c r="CZ52" s="1204"/>
      <c r="DA52" s="1204"/>
      <c r="DB52" s="1204"/>
      <c r="DC52" s="1204"/>
    </row>
    <row r="53" spans="1:109" ht="13" x14ac:dyDescent="0.2">
      <c r="A53" s="18"/>
      <c r="B53" s="10"/>
      <c r="G53" s="1209"/>
      <c r="H53" s="1209"/>
      <c r="I53" s="1199"/>
      <c r="J53" s="1199"/>
      <c r="K53" s="1205"/>
      <c r="L53" s="1205"/>
      <c r="M53" s="1205"/>
      <c r="N53" s="1205"/>
      <c r="AM53" s="19"/>
      <c r="AN53" s="1206"/>
      <c r="AO53" s="1206"/>
      <c r="AP53" s="1206"/>
      <c r="AQ53" s="1206"/>
      <c r="AR53" s="1206"/>
      <c r="AS53" s="1206"/>
      <c r="AT53" s="1206"/>
      <c r="AU53" s="1206"/>
      <c r="AV53" s="1206"/>
      <c r="AW53" s="1206"/>
      <c r="AX53" s="1206"/>
      <c r="AY53" s="1206"/>
      <c r="AZ53" s="1206"/>
      <c r="BA53" s="1206"/>
      <c r="BB53" s="1206" t="s">
        <v>10</v>
      </c>
      <c r="BC53" s="1206"/>
      <c r="BD53" s="1206"/>
      <c r="BE53" s="1206"/>
      <c r="BF53" s="1206"/>
      <c r="BG53" s="1206"/>
      <c r="BH53" s="1206"/>
      <c r="BI53" s="1206"/>
      <c r="BJ53" s="1206"/>
      <c r="BK53" s="1206"/>
      <c r="BL53" s="1206"/>
      <c r="BM53" s="1206"/>
      <c r="BN53" s="1206"/>
      <c r="BO53" s="1206"/>
      <c r="BP53" s="1204">
        <v>66.400000000000006</v>
      </c>
      <c r="BQ53" s="1204"/>
      <c r="BR53" s="1204"/>
      <c r="BS53" s="1204"/>
      <c r="BT53" s="1204"/>
      <c r="BU53" s="1204"/>
      <c r="BV53" s="1204"/>
      <c r="BW53" s="1204"/>
      <c r="BX53" s="1204">
        <v>59.4</v>
      </c>
      <c r="BY53" s="1204"/>
      <c r="BZ53" s="1204"/>
      <c r="CA53" s="1204"/>
      <c r="CB53" s="1204"/>
      <c r="CC53" s="1204"/>
      <c r="CD53" s="1204"/>
      <c r="CE53" s="1204"/>
      <c r="CF53" s="1204">
        <v>60.7</v>
      </c>
      <c r="CG53" s="1204"/>
      <c r="CH53" s="1204"/>
      <c r="CI53" s="1204"/>
      <c r="CJ53" s="1204"/>
      <c r="CK53" s="1204"/>
      <c r="CL53" s="1204"/>
      <c r="CM53" s="1204"/>
      <c r="CN53" s="1204">
        <v>62.6</v>
      </c>
      <c r="CO53" s="1204"/>
      <c r="CP53" s="1204"/>
      <c r="CQ53" s="1204"/>
      <c r="CR53" s="1204"/>
      <c r="CS53" s="1204"/>
      <c r="CT53" s="1204"/>
      <c r="CU53" s="1204"/>
      <c r="CV53" s="1204">
        <v>64.3</v>
      </c>
      <c r="CW53" s="1204"/>
      <c r="CX53" s="1204"/>
      <c r="CY53" s="1204"/>
      <c r="CZ53" s="1204"/>
      <c r="DA53" s="1204"/>
      <c r="DB53" s="1204"/>
      <c r="DC53" s="1204"/>
    </row>
    <row r="54" spans="1:109" ht="13" x14ac:dyDescent="0.2">
      <c r="A54" s="18"/>
      <c r="B54" s="10"/>
      <c r="G54" s="1209"/>
      <c r="H54" s="1209"/>
      <c r="I54" s="1199"/>
      <c r="J54" s="1199"/>
      <c r="K54" s="1205"/>
      <c r="L54" s="1205"/>
      <c r="M54" s="1205"/>
      <c r="N54" s="1205"/>
      <c r="AM54" s="19"/>
      <c r="AN54" s="1206"/>
      <c r="AO54" s="1206"/>
      <c r="AP54" s="1206"/>
      <c r="AQ54" s="1206"/>
      <c r="AR54" s="1206"/>
      <c r="AS54" s="1206"/>
      <c r="AT54" s="1206"/>
      <c r="AU54" s="1206"/>
      <c r="AV54" s="1206"/>
      <c r="AW54" s="1206"/>
      <c r="AX54" s="1206"/>
      <c r="AY54" s="1206"/>
      <c r="AZ54" s="1206"/>
      <c r="BA54" s="1206"/>
      <c r="BB54" s="1206"/>
      <c r="BC54" s="1206"/>
      <c r="BD54" s="1206"/>
      <c r="BE54" s="1206"/>
      <c r="BF54" s="1206"/>
      <c r="BG54" s="1206"/>
      <c r="BH54" s="1206"/>
      <c r="BI54" s="1206"/>
      <c r="BJ54" s="1206"/>
      <c r="BK54" s="1206"/>
      <c r="BL54" s="1206"/>
      <c r="BM54" s="1206"/>
      <c r="BN54" s="1206"/>
      <c r="BO54" s="1206"/>
      <c r="BP54" s="1204"/>
      <c r="BQ54" s="1204"/>
      <c r="BR54" s="1204"/>
      <c r="BS54" s="1204"/>
      <c r="BT54" s="1204"/>
      <c r="BU54" s="1204"/>
      <c r="BV54" s="1204"/>
      <c r="BW54" s="1204"/>
      <c r="BX54" s="1204"/>
      <c r="BY54" s="1204"/>
      <c r="BZ54" s="1204"/>
      <c r="CA54" s="1204"/>
      <c r="CB54" s="1204"/>
      <c r="CC54" s="1204"/>
      <c r="CD54" s="1204"/>
      <c r="CE54" s="1204"/>
      <c r="CF54" s="1204"/>
      <c r="CG54" s="1204"/>
      <c r="CH54" s="1204"/>
      <c r="CI54" s="1204"/>
      <c r="CJ54" s="1204"/>
      <c r="CK54" s="1204"/>
      <c r="CL54" s="1204"/>
      <c r="CM54" s="1204"/>
      <c r="CN54" s="1204"/>
      <c r="CO54" s="1204"/>
      <c r="CP54" s="1204"/>
      <c r="CQ54" s="1204"/>
      <c r="CR54" s="1204"/>
      <c r="CS54" s="1204"/>
      <c r="CT54" s="1204"/>
      <c r="CU54" s="1204"/>
      <c r="CV54" s="1204"/>
      <c r="CW54" s="1204"/>
      <c r="CX54" s="1204"/>
      <c r="CY54" s="1204"/>
      <c r="CZ54" s="1204"/>
      <c r="DA54" s="1204"/>
      <c r="DB54" s="1204"/>
      <c r="DC54" s="1204"/>
    </row>
    <row r="55" spans="1:109" ht="13" x14ac:dyDescent="0.2">
      <c r="A55" s="18"/>
      <c r="B55" s="10"/>
      <c r="G55" s="1199"/>
      <c r="H55" s="1199"/>
      <c r="I55" s="1199"/>
      <c r="J55" s="1199"/>
      <c r="K55" s="1205"/>
      <c r="L55" s="1205"/>
      <c r="M55" s="1205"/>
      <c r="N55" s="1205"/>
      <c r="AN55" s="1203" t="s">
        <v>11</v>
      </c>
      <c r="AO55" s="1203"/>
      <c r="AP55" s="1203"/>
      <c r="AQ55" s="1203"/>
      <c r="AR55" s="1203"/>
      <c r="AS55" s="1203"/>
      <c r="AT55" s="1203"/>
      <c r="AU55" s="1203"/>
      <c r="AV55" s="1203"/>
      <c r="AW55" s="1203"/>
      <c r="AX55" s="1203"/>
      <c r="AY55" s="1203"/>
      <c r="AZ55" s="1203"/>
      <c r="BA55" s="1203"/>
      <c r="BB55" s="1206" t="s">
        <v>9</v>
      </c>
      <c r="BC55" s="1206"/>
      <c r="BD55" s="1206"/>
      <c r="BE55" s="1206"/>
      <c r="BF55" s="1206"/>
      <c r="BG55" s="1206"/>
      <c r="BH55" s="1206"/>
      <c r="BI55" s="1206"/>
      <c r="BJ55" s="1206"/>
      <c r="BK55" s="1206"/>
      <c r="BL55" s="1206"/>
      <c r="BM55" s="1206"/>
      <c r="BN55" s="1206"/>
      <c r="BO55" s="1206"/>
      <c r="BP55" s="1204">
        <v>20.5</v>
      </c>
      <c r="BQ55" s="1204"/>
      <c r="BR55" s="1204"/>
      <c r="BS55" s="1204"/>
      <c r="BT55" s="1204"/>
      <c r="BU55" s="1204"/>
      <c r="BV55" s="1204"/>
      <c r="BW55" s="1204"/>
      <c r="BX55" s="1204">
        <v>21.4</v>
      </c>
      <c r="BY55" s="1204"/>
      <c r="BZ55" s="1204"/>
      <c r="CA55" s="1204"/>
      <c r="CB55" s="1204"/>
      <c r="CC55" s="1204"/>
      <c r="CD55" s="1204"/>
      <c r="CE55" s="1204"/>
      <c r="CF55" s="1204">
        <v>12.8</v>
      </c>
      <c r="CG55" s="1204"/>
      <c r="CH55" s="1204"/>
      <c r="CI55" s="1204"/>
      <c r="CJ55" s="1204"/>
      <c r="CK55" s="1204"/>
      <c r="CL55" s="1204"/>
      <c r="CM55" s="1204"/>
      <c r="CN55" s="1204">
        <v>0</v>
      </c>
      <c r="CO55" s="1204"/>
      <c r="CP55" s="1204"/>
      <c r="CQ55" s="1204"/>
      <c r="CR55" s="1204"/>
      <c r="CS55" s="1204"/>
      <c r="CT55" s="1204"/>
      <c r="CU55" s="1204"/>
      <c r="CV55" s="1204">
        <v>0</v>
      </c>
      <c r="CW55" s="1204"/>
      <c r="CX55" s="1204"/>
      <c r="CY55" s="1204"/>
      <c r="CZ55" s="1204"/>
      <c r="DA55" s="1204"/>
      <c r="DB55" s="1204"/>
      <c r="DC55" s="1204"/>
    </row>
    <row r="56" spans="1:109" ht="13" x14ac:dyDescent="0.2">
      <c r="A56" s="18"/>
      <c r="B56" s="10"/>
      <c r="G56" s="1199"/>
      <c r="H56" s="1199"/>
      <c r="I56" s="1199"/>
      <c r="J56" s="1199"/>
      <c r="K56" s="1205"/>
      <c r="L56" s="1205"/>
      <c r="M56" s="1205"/>
      <c r="N56" s="1205"/>
      <c r="AN56" s="1203"/>
      <c r="AO56" s="1203"/>
      <c r="AP56" s="1203"/>
      <c r="AQ56" s="1203"/>
      <c r="AR56" s="1203"/>
      <c r="AS56" s="1203"/>
      <c r="AT56" s="1203"/>
      <c r="AU56" s="1203"/>
      <c r="AV56" s="1203"/>
      <c r="AW56" s="1203"/>
      <c r="AX56" s="1203"/>
      <c r="AY56" s="1203"/>
      <c r="AZ56" s="1203"/>
      <c r="BA56" s="1203"/>
      <c r="BB56" s="1206"/>
      <c r="BC56" s="1206"/>
      <c r="BD56" s="1206"/>
      <c r="BE56" s="1206"/>
      <c r="BF56" s="1206"/>
      <c r="BG56" s="1206"/>
      <c r="BH56" s="1206"/>
      <c r="BI56" s="1206"/>
      <c r="BJ56" s="1206"/>
      <c r="BK56" s="1206"/>
      <c r="BL56" s="1206"/>
      <c r="BM56" s="1206"/>
      <c r="BN56" s="1206"/>
      <c r="BO56" s="1206"/>
      <c r="BP56" s="1204"/>
      <c r="BQ56" s="1204"/>
      <c r="BR56" s="1204"/>
      <c r="BS56" s="1204"/>
      <c r="BT56" s="1204"/>
      <c r="BU56" s="1204"/>
      <c r="BV56" s="1204"/>
      <c r="BW56" s="1204"/>
      <c r="BX56" s="1204"/>
      <c r="BY56" s="1204"/>
      <c r="BZ56" s="1204"/>
      <c r="CA56" s="1204"/>
      <c r="CB56" s="1204"/>
      <c r="CC56" s="1204"/>
      <c r="CD56" s="1204"/>
      <c r="CE56" s="1204"/>
      <c r="CF56" s="1204"/>
      <c r="CG56" s="1204"/>
      <c r="CH56" s="1204"/>
      <c r="CI56" s="1204"/>
      <c r="CJ56" s="1204"/>
      <c r="CK56" s="1204"/>
      <c r="CL56" s="1204"/>
      <c r="CM56" s="1204"/>
      <c r="CN56" s="1204"/>
      <c r="CO56" s="1204"/>
      <c r="CP56" s="1204"/>
      <c r="CQ56" s="1204"/>
      <c r="CR56" s="1204"/>
      <c r="CS56" s="1204"/>
      <c r="CT56" s="1204"/>
      <c r="CU56" s="1204"/>
      <c r="CV56" s="1204"/>
      <c r="CW56" s="1204"/>
      <c r="CX56" s="1204"/>
      <c r="CY56" s="1204"/>
      <c r="CZ56" s="1204"/>
      <c r="DA56" s="1204"/>
      <c r="DB56" s="1204"/>
      <c r="DC56" s="1204"/>
    </row>
    <row r="57" spans="1:109" s="18" customFormat="1" ht="13" x14ac:dyDescent="0.2">
      <c r="B57" s="22"/>
      <c r="G57" s="1199"/>
      <c r="H57" s="1199"/>
      <c r="I57" s="1208"/>
      <c r="J57" s="1208"/>
      <c r="K57" s="1205"/>
      <c r="L57" s="1205"/>
      <c r="M57" s="1205"/>
      <c r="N57" s="1205"/>
      <c r="AM57" s="3"/>
      <c r="AN57" s="1203"/>
      <c r="AO57" s="1203"/>
      <c r="AP57" s="1203"/>
      <c r="AQ57" s="1203"/>
      <c r="AR57" s="1203"/>
      <c r="AS57" s="1203"/>
      <c r="AT57" s="1203"/>
      <c r="AU57" s="1203"/>
      <c r="AV57" s="1203"/>
      <c r="AW57" s="1203"/>
      <c r="AX57" s="1203"/>
      <c r="AY57" s="1203"/>
      <c r="AZ57" s="1203"/>
      <c r="BA57" s="1203"/>
      <c r="BB57" s="1206" t="s">
        <v>10</v>
      </c>
      <c r="BC57" s="1206"/>
      <c r="BD57" s="1206"/>
      <c r="BE57" s="1206"/>
      <c r="BF57" s="1206"/>
      <c r="BG57" s="1206"/>
      <c r="BH57" s="1206"/>
      <c r="BI57" s="1206"/>
      <c r="BJ57" s="1206"/>
      <c r="BK57" s="1206"/>
      <c r="BL57" s="1206"/>
      <c r="BM57" s="1206"/>
      <c r="BN57" s="1206"/>
      <c r="BO57" s="1206"/>
      <c r="BP57" s="1204">
        <v>60.3</v>
      </c>
      <c r="BQ57" s="1204"/>
      <c r="BR57" s="1204"/>
      <c r="BS57" s="1204"/>
      <c r="BT57" s="1204"/>
      <c r="BU57" s="1204"/>
      <c r="BV57" s="1204"/>
      <c r="BW57" s="1204"/>
      <c r="BX57" s="1204">
        <v>60.5</v>
      </c>
      <c r="BY57" s="1204"/>
      <c r="BZ57" s="1204"/>
      <c r="CA57" s="1204"/>
      <c r="CB57" s="1204"/>
      <c r="CC57" s="1204"/>
      <c r="CD57" s="1204"/>
      <c r="CE57" s="1204"/>
      <c r="CF57" s="1204">
        <v>61.2</v>
      </c>
      <c r="CG57" s="1204"/>
      <c r="CH57" s="1204"/>
      <c r="CI57" s="1204"/>
      <c r="CJ57" s="1204"/>
      <c r="CK57" s="1204"/>
      <c r="CL57" s="1204"/>
      <c r="CM57" s="1204"/>
      <c r="CN57" s="1204">
        <v>63.1</v>
      </c>
      <c r="CO57" s="1204"/>
      <c r="CP57" s="1204"/>
      <c r="CQ57" s="1204"/>
      <c r="CR57" s="1204"/>
      <c r="CS57" s="1204"/>
      <c r="CT57" s="1204"/>
      <c r="CU57" s="1204"/>
      <c r="CV57" s="1204">
        <v>63.5</v>
      </c>
      <c r="CW57" s="1204"/>
      <c r="CX57" s="1204"/>
      <c r="CY57" s="1204"/>
      <c r="CZ57" s="1204"/>
      <c r="DA57" s="1204"/>
      <c r="DB57" s="1204"/>
      <c r="DC57" s="1204"/>
      <c r="DD57" s="23"/>
      <c r="DE57" s="22"/>
    </row>
    <row r="58" spans="1:109" s="18" customFormat="1" ht="13" x14ac:dyDescent="0.2">
      <c r="A58" s="3"/>
      <c r="B58" s="22"/>
      <c r="G58" s="1199"/>
      <c r="H58" s="1199"/>
      <c r="I58" s="1208"/>
      <c r="J58" s="1208"/>
      <c r="K58" s="1205"/>
      <c r="L58" s="1205"/>
      <c r="M58" s="1205"/>
      <c r="N58" s="1205"/>
      <c r="AM58" s="3"/>
      <c r="AN58" s="1203"/>
      <c r="AO58" s="1203"/>
      <c r="AP58" s="1203"/>
      <c r="AQ58" s="1203"/>
      <c r="AR58" s="1203"/>
      <c r="AS58" s="1203"/>
      <c r="AT58" s="1203"/>
      <c r="AU58" s="1203"/>
      <c r="AV58" s="1203"/>
      <c r="AW58" s="1203"/>
      <c r="AX58" s="1203"/>
      <c r="AY58" s="1203"/>
      <c r="AZ58" s="1203"/>
      <c r="BA58" s="1203"/>
      <c r="BB58" s="1206"/>
      <c r="BC58" s="1206"/>
      <c r="BD58" s="1206"/>
      <c r="BE58" s="1206"/>
      <c r="BF58" s="1206"/>
      <c r="BG58" s="1206"/>
      <c r="BH58" s="1206"/>
      <c r="BI58" s="1206"/>
      <c r="BJ58" s="1206"/>
      <c r="BK58" s="1206"/>
      <c r="BL58" s="1206"/>
      <c r="BM58" s="1206"/>
      <c r="BN58" s="1206"/>
      <c r="BO58" s="1206"/>
      <c r="BP58" s="1204"/>
      <c r="BQ58" s="1204"/>
      <c r="BR58" s="1204"/>
      <c r="BS58" s="1204"/>
      <c r="BT58" s="1204"/>
      <c r="BU58" s="1204"/>
      <c r="BV58" s="1204"/>
      <c r="BW58" s="1204"/>
      <c r="BX58" s="1204"/>
      <c r="BY58" s="1204"/>
      <c r="BZ58" s="1204"/>
      <c r="CA58" s="1204"/>
      <c r="CB58" s="1204"/>
      <c r="CC58" s="1204"/>
      <c r="CD58" s="1204"/>
      <c r="CE58" s="1204"/>
      <c r="CF58" s="1204"/>
      <c r="CG58" s="1204"/>
      <c r="CH58" s="1204"/>
      <c r="CI58" s="1204"/>
      <c r="CJ58" s="1204"/>
      <c r="CK58" s="1204"/>
      <c r="CL58" s="1204"/>
      <c r="CM58" s="1204"/>
      <c r="CN58" s="1204"/>
      <c r="CO58" s="1204"/>
      <c r="CP58" s="1204"/>
      <c r="CQ58" s="1204"/>
      <c r="CR58" s="1204"/>
      <c r="CS58" s="1204"/>
      <c r="CT58" s="1204"/>
      <c r="CU58" s="1204"/>
      <c r="CV58" s="1204"/>
      <c r="CW58" s="1204"/>
      <c r="CX58" s="1204"/>
      <c r="CY58" s="1204"/>
      <c r="CZ58" s="1204"/>
      <c r="DA58" s="1204"/>
      <c r="DB58" s="1204"/>
      <c r="DC58" s="1204"/>
      <c r="DD58" s="23"/>
      <c r="DE58" s="22"/>
    </row>
    <row r="59" spans="1:109" s="18" customFormat="1" ht="13" x14ac:dyDescent="0.2">
      <c r="A59" s="3"/>
      <c r="B59" s="22"/>
      <c r="K59" s="24"/>
      <c r="L59" s="24"/>
      <c r="M59" s="24"/>
      <c r="N59" s="24"/>
      <c r="AQ59" s="24"/>
      <c r="AR59" s="24"/>
      <c r="AS59" s="24"/>
      <c r="AT59" s="24"/>
      <c r="BC59" s="24"/>
      <c r="BD59" s="24"/>
      <c r="BE59" s="24"/>
      <c r="BF59" s="24"/>
      <c r="BO59" s="24"/>
      <c r="BP59" s="24"/>
      <c r="BQ59" s="24"/>
      <c r="BR59" s="24"/>
      <c r="CA59" s="24"/>
      <c r="CB59" s="24"/>
      <c r="CC59" s="24"/>
      <c r="CD59" s="24"/>
      <c r="CM59" s="24"/>
      <c r="CN59" s="24"/>
      <c r="CO59" s="24"/>
      <c r="CP59" s="24"/>
      <c r="CY59" s="24"/>
      <c r="CZ59" s="24"/>
      <c r="DA59" s="24"/>
      <c r="DB59" s="24"/>
      <c r="DC59" s="24"/>
      <c r="DD59" s="23"/>
      <c r="DE59" s="22"/>
    </row>
    <row r="60" spans="1:109" s="18" customFormat="1" ht="13" x14ac:dyDescent="0.2">
      <c r="A60" s="3"/>
      <c r="B60" s="22"/>
      <c r="K60" s="24"/>
      <c r="L60" s="24"/>
      <c r="M60" s="24"/>
      <c r="N60" s="24"/>
      <c r="AQ60" s="24"/>
      <c r="AR60" s="24"/>
      <c r="AS60" s="24"/>
      <c r="AT60" s="24"/>
      <c r="BC60" s="24"/>
      <c r="BD60" s="24"/>
      <c r="BE60" s="24"/>
      <c r="BF60" s="24"/>
      <c r="BO60" s="24"/>
      <c r="BP60" s="24"/>
      <c r="BQ60" s="24"/>
      <c r="BR60" s="24"/>
      <c r="CA60" s="24"/>
      <c r="CB60" s="24"/>
      <c r="CC60" s="24"/>
      <c r="CD60" s="24"/>
      <c r="CM60" s="24"/>
      <c r="CN60" s="24"/>
      <c r="CO60" s="24"/>
      <c r="CP60" s="24"/>
      <c r="CY60" s="24"/>
      <c r="CZ60" s="24"/>
      <c r="DA60" s="24"/>
      <c r="DB60" s="24"/>
      <c r="DC60" s="24"/>
      <c r="DD60" s="23"/>
      <c r="DE60" s="22"/>
    </row>
    <row r="61" spans="1:109" s="18" customFormat="1" ht="13" x14ac:dyDescent="0.2">
      <c r="A61" s="3"/>
      <c r="B61" s="25"/>
      <c r="C61" s="26"/>
      <c r="D61" s="26"/>
      <c r="E61" s="26"/>
      <c r="F61" s="26"/>
      <c r="G61" s="26"/>
      <c r="H61" s="26"/>
      <c r="I61" s="26"/>
      <c r="J61" s="26"/>
      <c r="K61" s="26"/>
      <c r="L61" s="26"/>
      <c r="M61" s="27"/>
      <c r="N61" s="27"/>
      <c r="O61" s="26"/>
      <c r="P61" s="26"/>
      <c r="Q61" s="26"/>
      <c r="R61" s="26"/>
      <c r="S61" s="26"/>
      <c r="T61" s="26"/>
      <c r="U61" s="26"/>
      <c r="V61" s="26"/>
      <c r="W61" s="26"/>
      <c r="X61" s="26"/>
      <c r="Y61" s="26"/>
      <c r="Z61" s="26"/>
      <c r="AA61" s="26"/>
      <c r="AB61" s="26"/>
      <c r="AC61" s="26"/>
      <c r="AD61" s="26"/>
      <c r="AE61" s="26"/>
      <c r="AF61" s="26"/>
      <c r="AG61" s="26"/>
      <c r="AH61" s="26"/>
      <c r="AI61" s="26"/>
      <c r="AJ61" s="26"/>
      <c r="AK61" s="26"/>
      <c r="AL61" s="26"/>
      <c r="AM61" s="26"/>
      <c r="AN61" s="26"/>
      <c r="AO61" s="26"/>
      <c r="AP61" s="26"/>
      <c r="AQ61" s="26"/>
      <c r="AR61" s="26"/>
      <c r="AS61" s="27"/>
      <c r="AT61" s="27"/>
      <c r="AU61" s="26"/>
      <c r="AV61" s="26"/>
      <c r="AW61" s="26"/>
      <c r="AX61" s="26"/>
      <c r="AY61" s="26"/>
      <c r="AZ61" s="26"/>
      <c r="BA61" s="26"/>
      <c r="BB61" s="26"/>
      <c r="BC61" s="26"/>
      <c r="BD61" s="26"/>
      <c r="BE61" s="27"/>
      <c r="BF61" s="27"/>
      <c r="BG61" s="26"/>
      <c r="BH61" s="26"/>
      <c r="BI61" s="26"/>
      <c r="BJ61" s="26"/>
      <c r="BK61" s="26"/>
      <c r="BL61" s="26"/>
      <c r="BM61" s="26"/>
      <c r="BN61" s="26"/>
      <c r="BO61" s="26"/>
      <c r="BP61" s="26"/>
      <c r="BQ61" s="27"/>
      <c r="BR61" s="27"/>
      <c r="BS61" s="26"/>
      <c r="BT61" s="26"/>
      <c r="BU61" s="26"/>
      <c r="BV61" s="26"/>
      <c r="BW61" s="26"/>
      <c r="BX61" s="26"/>
      <c r="BY61" s="26"/>
      <c r="BZ61" s="26"/>
      <c r="CA61" s="26"/>
      <c r="CB61" s="26"/>
      <c r="CC61" s="27"/>
      <c r="CD61" s="27"/>
      <c r="CE61" s="26"/>
      <c r="CF61" s="26"/>
      <c r="CG61" s="26"/>
      <c r="CH61" s="26"/>
      <c r="CI61" s="26"/>
      <c r="CJ61" s="26"/>
      <c r="CK61" s="26"/>
      <c r="CL61" s="26"/>
      <c r="CM61" s="26"/>
      <c r="CN61" s="26"/>
      <c r="CO61" s="27"/>
      <c r="CP61" s="27"/>
      <c r="CQ61" s="26"/>
      <c r="CR61" s="26"/>
      <c r="CS61" s="26"/>
      <c r="CT61" s="26"/>
      <c r="CU61" s="26"/>
      <c r="CV61" s="26"/>
      <c r="CW61" s="26"/>
      <c r="CX61" s="26"/>
      <c r="CY61" s="26"/>
      <c r="CZ61" s="26"/>
      <c r="DA61" s="27"/>
      <c r="DB61" s="27"/>
      <c r="DC61" s="27"/>
      <c r="DD61" s="28"/>
      <c r="DE61" s="22"/>
    </row>
    <row r="62" spans="1:109" ht="13" x14ac:dyDescent="0.2">
      <c r="B62" s="15"/>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15"/>
      <c r="BK62" s="15"/>
      <c r="BL62" s="15"/>
      <c r="BM62" s="15"/>
      <c r="BN62" s="15"/>
      <c r="BO62" s="15"/>
      <c r="BP62" s="15"/>
      <c r="BQ62" s="15"/>
      <c r="BR62" s="15"/>
      <c r="BS62" s="15"/>
      <c r="BT62" s="15"/>
      <c r="BU62" s="15"/>
      <c r="BV62" s="15"/>
      <c r="BW62" s="15"/>
      <c r="BX62" s="15"/>
      <c r="BY62" s="15"/>
      <c r="BZ62" s="15"/>
      <c r="CA62" s="15"/>
      <c r="CB62" s="15"/>
      <c r="CC62" s="15"/>
      <c r="CD62" s="15"/>
      <c r="CE62" s="15"/>
      <c r="CF62" s="15"/>
      <c r="CG62" s="15"/>
      <c r="CH62" s="15"/>
      <c r="CI62" s="15"/>
      <c r="CJ62" s="15"/>
      <c r="CK62" s="15"/>
      <c r="CL62" s="15"/>
      <c r="CM62" s="15"/>
      <c r="CN62" s="15"/>
      <c r="CO62" s="15"/>
      <c r="CP62" s="15"/>
      <c r="CQ62" s="15"/>
      <c r="CR62" s="15"/>
      <c r="CS62" s="15"/>
      <c r="CT62" s="15"/>
      <c r="CU62" s="15"/>
      <c r="CV62" s="15"/>
      <c r="CW62" s="15"/>
      <c r="CX62" s="15"/>
      <c r="CY62" s="15"/>
      <c r="CZ62" s="15"/>
      <c r="DA62" s="15"/>
      <c r="DB62" s="15"/>
      <c r="DC62" s="15"/>
      <c r="DD62" s="15"/>
      <c r="DE62" s="3"/>
    </row>
    <row r="63" spans="1:109" ht="16.5" x14ac:dyDescent="0.2">
      <c r="B63" s="29" t="s">
        <v>12</v>
      </c>
    </row>
    <row r="64" spans="1:109" ht="13" x14ac:dyDescent="0.2">
      <c r="B64" s="10"/>
      <c r="G64" s="17"/>
      <c r="I64" s="30"/>
      <c r="J64" s="30"/>
      <c r="K64" s="30"/>
      <c r="L64" s="30"/>
      <c r="M64" s="30"/>
      <c r="N64" s="31"/>
      <c r="AM64" s="17"/>
      <c r="AN64" s="17" t="s">
        <v>1</v>
      </c>
      <c r="AP64" s="18"/>
      <c r="AQ64" s="18"/>
      <c r="AR64" s="18"/>
      <c r="AY64" s="17"/>
      <c r="BA64" s="18"/>
      <c r="BB64" s="18"/>
      <c r="BC64" s="18"/>
      <c r="BK64" s="17"/>
      <c r="BM64" s="18"/>
      <c r="BN64" s="18"/>
      <c r="BO64" s="18"/>
      <c r="BW64" s="17"/>
      <c r="BY64" s="18"/>
      <c r="BZ64" s="18"/>
      <c r="CA64" s="18"/>
      <c r="CI64" s="17"/>
      <c r="CK64" s="18"/>
      <c r="CL64" s="18"/>
      <c r="CM64" s="18"/>
      <c r="CU64" s="17"/>
      <c r="CW64" s="18"/>
      <c r="CX64" s="18"/>
      <c r="CY64" s="18"/>
    </row>
    <row r="65" spans="2:107" ht="13" x14ac:dyDescent="0.2">
      <c r="B65" s="10"/>
      <c r="AN65" s="1190" t="s">
        <v>562</v>
      </c>
      <c r="AO65" s="1191"/>
      <c r="AP65" s="1191"/>
      <c r="AQ65" s="1191"/>
      <c r="AR65" s="1191"/>
      <c r="AS65" s="1191"/>
      <c r="AT65" s="1191"/>
      <c r="AU65" s="1191"/>
      <c r="AV65" s="1191"/>
      <c r="AW65" s="1191"/>
      <c r="AX65" s="1191"/>
      <c r="AY65" s="1191"/>
      <c r="AZ65" s="1191"/>
      <c r="BA65" s="1191"/>
      <c r="BB65" s="1191"/>
      <c r="BC65" s="1191"/>
      <c r="BD65" s="1191"/>
      <c r="BE65" s="1191"/>
      <c r="BF65" s="1191"/>
      <c r="BG65" s="1191"/>
      <c r="BH65" s="1191"/>
      <c r="BI65" s="1191"/>
      <c r="BJ65" s="1191"/>
      <c r="BK65" s="1191"/>
      <c r="BL65" s="1191"/>
      <c r="BM65" s="1191"/>
      <c r="BN65" s="1191"/>
      <c r="BO65" s="1191"/>
      <c r="BP65" s="1191"/>
      <c r="BQ65" s="1191"/>
      <c r="BR65" s="1191"/>
      <c r="BS65" s="1191"/>
      <c r="BT65" s="1191"/>
      <c r="BU65" s="1191"/>
      <c r="BV65" s="1191"/>
      <c r="BW65" s="1191"/>
      <c r="BX65" s="1191"/>
      <c r="BY65" s="1191"/>
      <c r="BZ65" s="1191"/>
      <c r="CA65" s="1191"/>
      <c r="CB65" s="1191"/>
      <c r="CC65" s="1191"/>
      <c r="CD65" s="1191"/>
      <c r="CE65" s="1191"/>
      <c r="CF65" s="1191"/>
      <c r="CG65" s="1191"/>
      <c r="CH65" s="1191"/>
      <c r="CI65" s="1191"/>
      <c r="CJ65" s="1191"/>
      <c r="CK65" s="1191"/>
      <c r="CL65" s="1191"/>
      <c r="CM65" s="1191"/>
      <c r="CN65" s="1191"/>
      <c r="CO65" s="1191"/>
      <c r="CP65" s="1191"/>
      <c r="CQ65" s="1191"/>
      <c r="CR65" s="1191"/>
      <c r="CS65" s="1191"/>
      <c r="CT65" s="1191"/>
      <c r="CU65" s="1191"/>
      <c r="CV65" s="1191"/>
      <c r="CW65" s="1191"/>
      <c r="CX65" s="1191"/>
      <c r="CY65" s="1191"/>
      <c r="CZ65" s="1191"/>
      <c r="DA65" s="1191"/>
      <c r="DB65" s="1191"/>
      <c r="DC65" s="1192"/>
    </row>
    <row r="66" spans="2:107" ht="13" x14ac:dyDescent="0.2">
      <c r="B66" s="10"/>
      <c r="AN66" s="1193"/>
      <c r="AO66" s="1194"/>
      <c r="AP66" s="1194"/>
      <c r="AQ66" s="1194"/>
      <c r="AR66" s="1194"/>
      <c r="AS66" s="1194"/>
      <c r="AT66" s="1194"/>
      <c r="AU66" s="1194"/>
      <c r="AV66" s="1194"/>
      <c r="AW66" s="1194"/>
      <c r="AX66" s="1194"/>
      <c r="AY66" s="1194"/>
      <c r="AZ66" s="1194"/>
      <c r="BA66" s="1194"/>
      <c r="BB66" s="1194"/>
      <c r="BC66" s="1194"/>
      <c r="BD66" s="1194"/>
      <c r="BE66" s="1194"/>
      <c r="BF66" s="1194"/>
      <c r="BG66" s="1194"/>
      <c r="BH66" s="1194"/>
      <c r="BI66" s="1194"/>
      <c r="BJ66" s="1194"/>
      <c r="BK66" s="1194"/>
      <c r="BL66" s="1194"/>
      <c r="BM66" s="1194"/>
      <c r="BN66" s="1194"/>
      <c r="BO66" s="1194"/>
      <c r="BP66" s="1194"/>
      <c r="BQ66" s="1194"/>
      <c r="BR66" s="1194"/>
      <c r="BS66" s="1194"/>
      <c r="BT66" s="1194"/>
      <c r="BU66" s="1194"/>
      <c r="BV66" s="1194"/>
      <c r="BW66" s="1194"/>
      <c r="BX66" s="1194"/>
      <c r="BY66" s="1194"/>
      <c r="BZ66" s="1194"/>
      <c r="CA66" s="1194"/>
      <c r="CB66" s="1194"/>
      <c r="CC66" s="1194"/>
      <c r="CD66" s="1194"/>
      <c r="CE66" s="1194"/>
      <c r="CF66" s="1194"/>
      <c r="CG66" s="1194"/>
      <c r="CH66" s="1194"/>
      <c r="CI66" s="1194"/>
      <c r="CJ66" s="1194"/>
      <c r="CK66" s="1194"/>
      <c r="CL66" s="1194"/>
      <c r="CM66" s="1194"/>
      <c r="CN66" s="1194"/>
      <c r="CO66" s="1194"/>
      <c r="CP66" s="1194"/>
      <c r="CQ66" s="1194"/>
      <c r="CR66" s="1194"/>
      <c r="CS66" s="1194"/>
      <c r="CT66" s="1194"/>
      <c r="CU66" s="1194"/>
      <c r="CV66" s="1194"/>
      <c r="CW66" s="1194"/>
      <c r="CX66" s="1194"/>
      <c r="CY66" s="1194"/>
      <c r="CZ66" s="1194"/>
      <c r="DA66" s="1194"/>
      <c r="DB66" s="1194"/>
      <c r="DC66" s="1195"/>
    </row>
    <row r="67" spans="2:107" ht="13" x14ac:dyDescent="0.2">
      <c r="B67" s="10"/>
      <c r="AN67" s="1193"/>
      <c r="AO67" s="1194"/>
      <c r="AP67" s="1194"/>
      <c r="AQ67" s="1194"/>
      <c r="AR67" s="1194"/>
      <c r="AS67" s="1194"/>
      <c r="AT67" s="1194"/>
      <c r="AU67" s="1194"/>
      <c r="AV67" s="1194"/>
      <c r="AW67" s="1194"/>
      <c r="AX67" s="1194"/>
      <c r="AY67" s="1194"/>
      <c r="AZ67" s="1194"/>
      <c r="BA67" s="1194"/>
      <c r="BB67" s="1194"/>
      <c r="BC67" s="1194"/>
      <c r="BD67" s="1194"/>
      <c r="BE67" s="1194"/>
      <c r="BF67" s="1194"/>
      <c r="BG67" s="1194"/>
      <c r="BH67" s="1194"/>
      <c r="BI67" s="1194"/>
      <c r="BJ67" s="1194"/>
      <c r="BK67" s="1194"/>
      <c r="BL67" s="1194"/>
      <c r="BM67" s="1194"/>
      <c r="BN67" s="1194"/>
      <c r="BO67" s="1194"/>
      <c r="BP67" s="1194"/>
      <c r="BQ67" s="1194"/>
      <c r="BR67" s="1194"/>
      <c r="BS67" s="1194"/>
      <c r="BT67" s="1194"/>
      <c r="BU67" s="1194"/>
      <c r="BV67" s="1194"/>
      <c r="BW67" s="1194"/>
      <c r="BX67" s="1194"/>
      <c r="BY67" s="1194"/>
      <c r="BZ67" s="1194"/>
      <c r="CA67" s="1194"/>
      <c r="CB67" s="1194"/>
      <c r="CC67" s="1194"/>
      <c r="CD67" s="1194"/>
      <c r="CE67" s="1194"/>
      <c r="CF67" s="1194"/>
      <c r="CG67" s="1194"/>
      <c r="CH67" s="1194"/>
      <c r="CI67" s="1194"/>
      <c r="CJ67" s="1194"/>
      <c r="CK67" s="1194"/>
      <c r="CL67" s="1194"/>
      <c r="CM67" s="1194"/>
      <c r="CN67" s="1194"/>
      <c r="CO67" s="1194"/>
      <c r="CP67" s="1194"/>
      <c r="CQ67" s="1194"/>
      <c r="CR67" s="1194"/>
      <c r="CS67" s="1194"/>
      <c r="CT67" s="1194"/>
      <c r="CU67" s="1194"/>
      <c r="CV67" s="1194"/>
      <c r="CW67" s="1194"/>
      <c r="CX67" s="1194"/>
      <c r="CY67" s="1194"/>
      <c r="CZ67" s="1194"/>
      <c r="DA67" s="1194"/>
      <c r="DB67" s="1194"/>
      <c r="DC67" s="1195"/>
    </row>
    <row r="68" spans="2:107" ht="13" x14ac:dyDescent="0.2">
      <c r="B68" s="10"/>
      <c r="AN68" s="1193"/>
      <c r="AO68" s="1194"/>
      <c r="AP68" s="1194"/>
      <c r="AQ68" s="1194"/>
      <c r="AR68" s="1194"/>
      <c r="AS68" s="1194"/>
      <c r="AT68" s="1194"/>
      <c r="AU68" s="1194"/>
      <c r="AV68" s="1194"/>
      <c r="AW68" s="1194"/>
      <c r="AX68" s="1194"/>
      <c r="AY68" s="1194"/>
      <c r="AZ68" s="1194"/>
      <c r="BA68" s="1194"/>
      <c r="BB68" s="1194"/>
      <c r="BC68" s="1194"/>
      <c r="BD68" s="1194"/>
      <c r="BE68" s="1194"/>
      <c r="BF68" s="1194"/>
      <c r="BG68" s="1194"/>
      <c r="BH68" s="1194"/>
      <c r="BI68" s="1194"/>
      <c r="BJ68" s="1194"/>
      <c r="BK68" s="1194"/>
      <c r="BL68" s="1194"/>
      <c r="BM68" s="1194"/>
      <c r="BN68" s="1194"/>
      <c r="BO68" s="1194"/>
      <c r="BP68" s="1194"/>
      <c r="BQ68" s="1194"/>
      <c r="BR68" s="1194"/>
      <c r="BS68" s="1194"/>
      <c r="BT68" s="1194"/>
      <c r="BU68" s="1194"/>
      <c r="BV68" s="1194"/>
      <c r="BW68" s="1194"/>
      <c r="BX68" s="1194"/>
      <c r="BY68" s="1194"/>
      <c r="BZ68" s="1194"/>
      <c r="CA68" s="1194"/>
      <c r="CB68" s="1194"/>
      <c r="CC68" s="1194"/>
      <c r="CD68" s="1194"/>
      <c r="CE68" s="1194"/>
      <c r="CF68" s="1194"/>
      <c r="CG68" s="1194"/>
      <c r="CH68" s="1194"/>
      <c r="CI68" s="1194"/>
      <c r="CJ68" s="1194"/>
      <c r="CK68" s="1194"/>
      <c r="CL68" s="1194"/>
      <c r="CM68" s="1194"/>
      <c r="CN68" s="1194"/>
      <c r="CO68" s="1194"/>
      <c r="CP68" s="1194"/>
      <c r="CQ68" s="1194"/>
      <c r="CR68" s="1194"/>
      <c r="CS68" s="1194"/>
      <c r="CT68" s="1194"/>
      <c r="CU68" s="1194"/>
      <c r="CV68" s="1194"/>
      <c r="CW68" s="1194"/>
      <c r="CX68" s="1194"/>
      <c r="CY68" s="1194"/>
      <c r="CZ68" s="1194"/>
      <c r="DA68" s="1194"/>
      <c r="DB68" s="1194"/>
      <c r="DC68" s="1195"/>
    </row>
    <row r="69" spans="2:107" ht="13" x14ac:dyDescent="0.2">
      <c r="B69" s="10"/>
      <c r="AN69" s="1196"/>
      <c r="AO69" s="1197"/>
      <c r="AP69" s="1197"/>
      <c r="AQ69" s="1197"/>
      <c r="AR69" s="1197"/>
      <c r="AS69" s="1197"/>
      <c r="AT69" s="1197"/>
      <c r="AU69" s="1197"/>
      <c r="AV69" s="1197"/>
      <c r="AW69" s="1197"/>
      <c r="AX69" s="1197"/>
      <c r="AY69" s="1197"/>
      <c r="AZ69" s="1197"/>
      <c r="BA69" s="1197"/>
      <c r="BB69" s="1197"/>
      <c r="BC69" s="1197"/>
      <c r="BD69" s="1197"/>
      <c r="BE69" s="1197"/>
      <c r="BF69" s="1197"/>
      <c r="BG69" s="1197"/>
      <c r="BH69" s="1197"/>
      <c r="BI69" s="1197"/>
      <c r="BJ69" s="1197"/>
      <c r="BK69" s="1197"/>
      <c r="BL69" s="1197"/>
      <c r="BM69" s="1197"/>
      <c r="BN69" s="1197"/>
      <c r="BO69" s="1197"/>
      <c r="BP69" s="1197"/>
      <c r="BQ69" s="1197"/>
      <c r="BR69" s="1197"/>
      <c r="BS69" s="1197"/>
      <c r="BT69" s="1197"/>
      <c r="BU69" s="1197"/>
      <c r="BV69" s="1197"/>
      <c r="BW69" s="1197"/>
      <c r="BX69" s="1197"/>
      <c r="BY69" s="1197"/>
      <c r="BZ69" s="1197"/>
      <c r="CA69" s="1197"/>
      <c r="CB69" s="1197"/>
      <c r="CC69" s="1197"/>
      <c r="CD69" s="1197"/>
      <c r="CE69" s="1197"/>
      <c r="CF69" s="1197"/>
      <c r="CG69" s="1197"/>
      <c r="CH69" s="1197"/>
      <c r="CI69" s="1197"/>
      <c r="CJ69" s="1197"/>
      <c r="CK69" s="1197"/>
      <c r="CL69" s="1197"/>
      <c r="CM69" s="1197"/>
      <c r="CN69" s="1197"/>
      <c r="CO69" s="1197"/>
      <c r="CP69" s="1197"/>
      <c r="CQ69" s="1197"/>
      <c r="CR69" s="1197"/>
      <c r="CS69" s="1197"/>
      <c r="CT69" s="1197"/>
      <c r="CU69" s="1197"/>
      <c r="CV69" s="1197"/>
      <c r="CW69" s="1197"/>
      <c r="CX69" s="1197"/>
      <c r="CY69" s="1197"/>
      <c r="CZ69" s="1197"/>
      <c r="DA69" s="1197"/>
      <c r="DB69" s="1197"/>
      <c r="DC69" s="1198"/>
    </row>
    <row r="70" spans="2:107" ht="13" x14ac:dyDescent="0.2">
      <c r="B70" s="10"/>
      <c r="H70" s="32"/>
      <c r="I70" s="32"/>
      <c r="J70" s="33"/>
      <c r="K70" s="33"/>
      <c r="L70" s="34"/>
      <c r="M70" s="33"/>
      <c r="N70" s="34"/>
      <c r="AN70" s="19"/>
      <c r="AO70" s="19"/>
      <c r="AP70" s="19"/>
      <c r="AZ70" s="19"/>
      <c r="BA70" s="19"/>
      <c r="BB70" s="19"/>
      <c r="BL70" s="19"/>
      <c r="BM70" s="19"/>
      <c r="BN70" s="19"/>
      <c r="BX70" s="19"/>
      <c r="BY70" s="19"/>
      <c r="BZ70" s="19"/>
      <c r="CJ70" s="19"/>
      <c r="CK70" s="19"/>
      <c r="CL70" s="19"/>
      <c r="CV70" s="19"/>
      <c r="CW70" s="19"/>
      <c r="CX70" s="19"/>
    </row>
    <row r="71" spans="2:107" ht="13" x14ac:dyDescent="0.2">
      <c r="B71" s="10"/>
      <c r="G71" s="35"/>
      <c r="I71" s="36"/>
      <c r="J71" s="33"/>
      <c r="K71" s="33"/>
      <c r="L71" s="34"/>
      <c r="M71" s="33"/>
      <c r="N71" s="34"/>
      <c r="AM71" s="35"/>
      <c r="AN71" s="3" t="s">
        <v>2</v>
      </c>
    </row>
    <row r="72" spans="2:107" ht="13" x14ac:dyDescent="0.2">
      <c r="B72" s="10"/>
      <c r="G72" s="1199"/>
      <c r="H72" s="1199"/>
      <c r="I72" s="1199"/>
      <c r="J72" s="1199"/>
      <c r="K72" s="20"/>
      <c r="L72" s="20"/>
      <c r="M72" s="21"/>
      <c r="N72" s="21"/>
      <c r="AN72" s="1200"/>
      <c r="AO72" s="1201"/>
      <c r="AP72" s="1201"/>
      <c r="AQ72" s="1201"/>
      <c r="AR72" s="1201"/>
      <c r="AS72" s="1201"/>
      <c r="AT72" s="1201"/>
      <c r="AU72" s="1201"/>
      <c r="AV72" s="1201"/>
      <c r="AW72" s="1201"/>
      <c r="AX72" s="1201"/>
      <c r="AY72" s="1201"/>
      <c r="AZ72" s="1201"/>
      <c r="BA72" s="1201"/>
      <c r="BB72" s="1201"/>
      <c r="BC72" s="1201"/>
      <c r="BD72" s="1201"/>
      <c r="BE72" s="1201"/>
      <c r="BF72" s="1201"/>
      <c r="BG72" s="1201"/>
      <c r="BH72" s="1201"/>
      <c r="BI72" s="1201"/>
      <c r="BJ72" s="1201"/>
      <c r="BK72" s="1201"/>
      <c r="BL72" s="1201"/>
      <c r="BM72" s="1201"/>
      <c r="BN72" s="1201"/>
      <c r="BO72" s="1202"/>
      <c r="BP72" s="1203" t="s">
        <v>3</v>
      </c>
      <c r="BQ72" s="1203"/>
      <c r="BR72" s="1203"/>
      <c r="BS72" s="1203"/>
      <c r="BT72" s="1203"/>
      <c r="BU72" s="1203"/>
      <c r="BV72" s="1203"/>
      <c r="BW72" s="1203"/>
      <c r="BX72" s="1203" t="s">
        <v>4</v>
      </c>
      <c r="BY72" s="1203"/>
      <c r="BZ72" s="1203"/>
      <c r="CA72" s="1203"/>
      <c r="CB72" s="1203"/>
      <c r="CC72" s="1203"/>
      <c r="CD72" s="1203"/>
      <c r="CE72" s="1203"/>
      <c r="CF72" s="1203" t="s">
        <v>5</v>
      </c>
      <c r="CG72" s="1203"/>
      <c r="CH72" s="1203"/>
      <c r="CI72" s="1203"/>
      <c r="CJ72" s="1203"/>
      <c r="CK72" s="1203"/>
      <c r="CL72" s="1203"/>
      <c r="CM72" s="1203"/>
      <c r="CN72" s="1203" t="s">
        <v>6</v>
      </c>
      <c r="CO72" s="1203"/>
      <c r="CP72" s="1203"/>
      <c r="CQ72" s="1203"/>
      <c r="CR72" s="1203"/>
      <c r="CS72" s="1203"/>
      <c r="CT72" s="1203"/>
      <c r="CU72" s="1203"/>
      <c r="CV72" s="1203" t="s">
        <v>7</v>
      </c>
      <c r="CW72" s="1203"/>
      <c r="CX72" s="1203"/>
      <c r="CY72" s="1203"/>
      <c r="CZ72" s="1203"/>
      <c r="DA72" s="1203"/>
      <c r="DB72" s="1203"/>
      <c r="DC72" s="1203"/>
    </row>
    <row r="73" spans="2:107" ht="13" x14ac:dyDescent="0.2">
      <c r="B73" s="10"/>
      <c r="G73" s="1209"/>
      <c r="H73" s="1209"/>
      <c r="I73" s="1209"/>
      <c r="J73" s="1209"/>
      <c r="K73" s="1210"/>
      <c r="L73" s="1210"/>
      <c r="M73" s="1210"/>
      <c r="N73" s="1210"/>
      <c r="AM73" s="19"/>
      <c r="AN73" s="1206" t="s">
        <v>8</v>
      </c>
      <c r="AO73" s="1206"/>
      <c r="AP73" s="1206"/>
      <c r="AQ73" s="1206"/>
      <c r="AR73" s="1206"/>
      <c r="AS73" s="1206"/>
      <c r="AT73" s="1206"/>
      <c r="AU73" s="1206"/>
      <c r="AV73" s="1206"/>
      <c r="AW73" s="1206"/>
      <c r="AX73" s="1206"/>
      <c r="AY73" s="1206"/>
      <c r="AZ73" s="1206"/>
      <c r="BA73" s="1206"/>
      <c r="BB73" s="1206" t="s">
        <v>9</v>
      </c>
      <c r="BC73" s="1206"/>
      <c r="BD73" s="1206"/>
      <c r="BE73" s="1206"/>
      <c r="BF73" s="1206"/>
      <c r="BG73" s="1206"/>
      <c r="BH73" s="1206"/>
      <c r="BI73" s="1206"/>
      <c r="BJ73" s="1206"/>
      <c r="BK73" s="1206"/>
      <c r="BL73" s="1206"/>
      <c r="BM73" s="1206"/>
      <c r="BN73" s="1206"/>
      <c r="BO73" s="1206"/>
      <c r="BP73" s="1204"/>
      <c r="BQ73" s="1204"/>
      <c r="BR73" s="1204"/>
      <c r="BS73" s="1204"/>
      <c r="BT73" s="1204"/>
      <c r="BU73" s="1204"/>
      <c r="BV73" s="1204"/>
      <c r="BW73" s="1204"/>
      <c r="BX73" s="1204"/>
      <c r="BY73" s="1204"/>
      <c r="BZ73" s="1204"/>
      <c r="CA73" s="1204"/>
      <c r="CB73" s="1204"/>
      <c r="CC73" s="1204"/>
      <c r="CD73" s="1204"/>
      <c r="CE73" s="1204"/>
      <c r="CF73" s="1204"/>
      <c r="CG73" s="1204"/>
      <c r="CH73" s="1204"/>
      <c r="CI73" s="1204"/>
      <c r="CJ73" s="1204"/>
      <c r="CK73" s="1204"/>
      <c r="CL73" s="1204"/>
      <c r="CM73" s="1204"/>
      <c r="CN73" s="1204"/>
      <c r="CO73" s="1204"/>
      <c r="CP73" s="1204"/>
      <c r="CQ73" s="1204"/>
      <c r="CR73" s="1204"/>
      <c r="CS73" s="1204"/>
      <c r="CT73" s="1204"/>
      <c r="CU73" s="1204"/>
      <c r="CV73" s="1204"/>
      <c r="CW73" s="1204"/>
      <c r="CX73" s="1204"/>
      <c r="CY73" s="1204"/>
      <c r="CZ73" s="1204"/>
      <c r="DA73" s="1204"/>
      <c r="DB73" s="1204"/>
      <c r="DC73" s="1204"/>
    </row>
    <row r="74" spans="2:107" ht="13" x14ac:dyDescent="0.2">
      <c r="B74" s="10"/>
      <c r="G74" s="1209"/>
      <c r="H74" s="1209"/>
      <c r="I74" s="1209"/>
      <c r="J74" s="1209"/>
      <c r="K74" s="1210"/>
      <c r="L74" s="1210"/>
      <c r="M74" s="1210"/>
      <c r="N74" s="1210"/>
      <c r="AM74" s="19"/>
      <c r="AN74" s="1206"/>
      <c r="AO74" s="1206"/>
      <c r="AP74" s="1206"/>
      <c r="AQ74" s="1206"/>
      <c r="AR74" s="1206"/>
      <c r="AS74" s="1206"/>
      <c r="AT74" s="1206"/>
      <c r="AU74" s="1206"/>
      <c r="AV74" s="1206"/>
      <c r="AW74" s="1206"/>
      <c r="AX74" s="1206"/>
      <c r="AY74" s="1206"/>
      <c r="AZ74" s="1206"/>
      <c r="BA74" s="1206"/>
      <c r="BB74" s="1206"/>
      <c r="BC74" s="1206"/>
      <c r="BD74" s="1206"/>
      <c r="BE74" s="1206"/>
      <c r="BF74" s="1206"/>
      <c r="BG74" s="1206"/>
      <c r="BH74" s="1206"/>
      <c r="BI74" s="1206"/>
      <c r="BJ74" s="1206"/>
      <c r="BK74" s="1206"/>
      <c r="BL74" s="1206"/>
      <c r="BM74" s="1206"/>
      <c r="BN74" s="1206"/>
      <c r="BO74" s="1206"/>
      <c r="BP74" s="1204"/>
      <c r="BQ74" s="1204"/>
      <c r="BR74" s="1204"/>
      <c r="BS74" s="1204"/>
      <c r="BT74" s="1204"/>
      <c r="BU74" s="1204"/>
      <c r="BV74" s="1204"/>
      <c r="BW74" s="1204"/>
      <c r="BX74" s="1204"/>
      <c r="BY74" s="1204"/>
      <c r="BZ74" s="1204"/>
      <c r="CA74" s="1204"/>
      <c r="CB74" s="1204"/>
      <c r="CC74" s="1204"/>
      <c r="CD74" s="1204"/>
      <c r="CE74" s="1204"/>
      <c r="CF74" s="1204"/>
      <c r="CG74" s="1204"/>
      <c r="CH74" s="1204"/>
      <c r="CI74" s="1204"/>
      <c r="CJ74" s="1204"/>
      <c r="CK74" s="1204"/>
      <c r="CL74" s="1204"/>
      <c r="CM74" s="1204"/>
      <c r="CN74" s="1204"/>
      <c r="CO74" s="1204"/>
      <c r="CP74" s="1204"/>
      <c r="CQ74" s="1204"/>
      <c r="CR74" s="1204"/>
      <c r="CS74" s="1204"/>
      <c r="CT74" s="1204"/>
      <c r="CU74" s="1204"/>
      <c r="CV74" s="1204"/>
      <c r="CW74" s="1204"/>
      <c r="CX74" s="1204"/>
      <c r="CY74" s="1204"/>
      <c r="CZ74" s="1204"/>
      <c r="DA74" s="1204"/>
      <c r="DB74" s="1204"/>
      <c r="DC74" s="1204"/>
    </row>
    <row r="75" spans="2:107" ht="13" x14ac:dyDescent="0.2">
      <c r="B75" s="10"/>
      <c r="G75" s="1209"/>
      <c r="H75" s="1209"/>
      <c r="I75" s="1199"/>
      <c r="J75" s="1199"/>
      <c r="K75" s="1205"/>
      <c r="L75" s="1205"/>
      <c r="M75" s="1205"/>
      <c r="N75" s="1205"/>
      <c r="AM75" s="19"/>
      <c r="AN75" s="1206"/>
      <c r="AO75" s="1206"/>
      <c r="AP75" s="1206"/>
      <c r="AQ75" s="1206"/>
      <c r="AR75" s="1206"/>
      <c r="AS75" s="1206"/>
      <c r="AT75" s="1206"/>
      <c r="AU75" s="1206"/>
      <c r="AV75" s="1206"/>
      <c r="AW75" s="1206"/>
      <c r="AX75" s="1206"/>
      <c r="AY75" s="1206"/>
      <c r="AZ75" s="1206"/>
      <c r="BA75" s="1206"/>
      <c r="BB75" s="1206" t="s">
        <v>13</v>
      </c>
      <c r="BC75" s="1206"/>
      <c r="BD75" s="1206"/>
      <c r="BE75" s="1206"/>
      <c r="BF75" s="1206"/>
      <c r="BG75" s="1206"/>
      <c r="BH75" s="1206"/>
      <c r="BI75" s="1206"/>
      <c r="BJ75" s="1206"/>
      <c r="BK75" s="1206"/>
      <c r="BL75" s="1206"/>
      <c r="BM75" s="1206"/>
      <c r="BN75" s="1206"/>
      <c r="BO75" s="1206"/>
      <c r="BP75" s="1204">
        <v>7.8</v>
      </c>
      <c r="BQ75" s="1204"/>
      <c r="BR75" s="1204"/>
      <c r="BS75" s="1204"/>
      <c r="BT75" s="1204"/>
      <c r="BU75" s="1204"/>
      <c r="BV75" s="1204"/>
      <c r="BW75" s="1204"/>
      <c r="BX75" s="1204">
        <v>9.3000000000000007</v>
      </c>
      <c r="BY75" s="1204"/>
      <c r="BZ75" s="1204"/>
      <c r="CA75" s="1204"/>
      <c r="CB75" s="1204"/>
      <c r="CC75" s="1204"/>
      <c r="CD75" s="1204"/>
      <c r="CE75" s="1204"/>
      <c r="CF75" s="1204">
        <v>10</v>
      </c>
      <c r="CG75" s="1204"/>
      <c r="CH75" s="1204"/>
      <c r="CI75" s="1204"/>
      <c r="CJ75" s="1204"/>
      <c r="CK75" s="1204"/>
      <c r="CL75" s="1204"/>
      <c r="CM75" s="1204"/>
      <c r="CN75" s="1204">
        <v>10.5</v>
      </c>
      <c r="CO75" s="1204"/>
      <c r="CP75" s="1204"/>
      <c r="CQ75" s="1204"/>
      <c r="CR75" s="1204"/>
      <c r="CS75" s="1204"/>
      <c r="CT75" s="1204"/>
      <c r="CU75" s="1204"/>
      <c r="CV75" s="1204">
        <v>11.2</v>
      </c>
      <c r="CW75" s="1204"/>
      <c r="CX75" s="1204"/>
      <c r="CY75" s="1204"/>
      <c r="CZ75" s="1204"/>
      <c r="DA75" s="1204"/>
      <c r="DB75" s="1204"/>
      <c r="DC75" s="1204"/>
    </row>
    <row r="76" spans="2:107" ht="13" x14ac:dyDescent="0.2">
      <c r="B76" s="10"/>
      <c r="G76" s="1209"/>
      <c r="H76" s="1209"/>
      <c r="I76" s="1199"/>
      <c r="J76" s="1199"/>
      <c r="K76" s="1205"/>
      <c r="L76" s="1205"/>
      <c r="M76" s="1205"/>
      <c r="N76" s="1205"/>
      <c r="AM76" s="19"/>
      <c r="AN76" s="1206"/>
      <c r="AO76" s="1206"/>
      <c r="AP76" s="1206"/>
      <c r="AQ76" s="1206"/>
      <c r="AR76" s="1206"/>
      <c r="AS76" s="1206"/>
      <c r="AT76" s="1206"/>
      <c r="AU76" s="1206"/>
      <c r="AV76" s="1206"/>
      <c r="AW76" s="1206"/>
      <c r="AX76" s="1206"/>
      <c r="AY76" s="1206"/>
      <c r="AZ76" s="1206"/>
      <c r="BA76" s="1206"/>
      <c r="BB76" s="1206"/>
      <c r="BC76" s="1206"/>
      <c r="BD76" s="1206"/>
      <c r="BE76" s="1206"/>
      <c r="BF76" s="1206"/>
      <c r="BG76" s="1206"/>
      <c r="BH76" s="1206"/>
      <c r="BI76" s="1206"/>
      <c r="BJ76" s="1206"/>
      <c r="BK76" s="1206"/>
      <c r="BL76" s="1206"/>
      <c r="BM76" s="1206"/>
      <c r="BN76" s="1206"/>
      <c r="BO76" s="1206"/>
      <c r="BP76" s="1204"/>
      <c r="BQ76" s="1204"/>
      <c r="BR76" s="1204"/>
      <c r="BS76" s="1204"/>
      <c r="BT76" s="1204"/>
      <c r="BU76" s="1204"/>
      <c r="BV76" s="1204"/>
      <c r="BW76" s="1204"/>
      <c r="BX76" s="1204"/>
      <c r="BY76" s="1204"/>
      <c r="BZ76" s="1204"/>
      <c r="CA76" s="1204"/>
      <c r="CB76" s="1204"/>
      <c r="CC76" s="1204"/>
      <c r="CD76" s="1204"/>
      <c r="CE76" s="1204"/>
      <c r="CF76" s="1204"/>
      <c r="CG76" s="1204"/>
      <c r="CH76" s="1204"/>
      <c r="CI76" s="1204"/>
      <c r="CJ76" s="1204"/>
      <c r="CK76" s="1204"/>
      <c r="CL76" s="1204"/>
      <c r="CM76" s="1204"/>
      <c r="CN76" s="1204"/>
      <c r="CO76" s="1204"/>
      <c r="CP76" s="1204"/>
      <c r="CQ76" s="1204"/>
      <c r="CR76" s="1204"/>
      <c r="CS76" s="1204"/>
      <c r="CT76" s="1204"/>
      <c r="CU76" s="1204"/>
      <c r="CV76" s="1204"/>
      <c r="CW76" s="1204"/>
      <c r="CX76" s="1204"/>
      <c r="CY76" s="1204"/>
      <c r="CZ76" s="1204"/>
      <c r="DA76" s="1204"/>
      <c r="DB76" s="1204"/>
      <c r="DC76" s="1204"/>
    </row>
    <row r="77" spans="2:107" ht="13" x14ac:dyDescent="0.2">
      <c r="B77" s="10"/>
      <c r="G77" s="1199"/>
      <c r="H77" s="1199"/>
      <c r="I77" s="1199"/>
      <c r="J77" s="1199"/>
      <c r="K77" s="1210"/>
      <c r="L77" s="1210"/>
      <c r="M77" s="1210"/>
      <c r="N77" s="1210"/>
      <c r="AN77" s="1203" t="s">
        <v>11</v>
      </c>
      <c r="AO77" s="1203"/>
      <c r="AP77" s="1203"/>
      <c r="AQ77" s="1203"/>
      <c r="AR77" s="1203"/>
      <c r="AS77" s="1203"/>
      <c r="AT77" s="1203"/>
      <c r="AU77" s="1203"/>
      <c r="AV77" s="1203"/>
      <c r="AW77" s="1203"/>
      <c r="AX77" s="1203"/>
      <c r="AY77" s="1203"/>
      <c r="AZ77" s="1203"/>
      <c r="BA77" s="1203"/>
      <c r="BB77" s="1206" t="s">
        <v>9</v>
      </c>
      <c r="BC77" s="1206"/>
      <c r="BD77" s="1206"/>
      <c r="BE77" s="1206"/>
      <c r="BF77" s="1206"/>
      <c r="BG77" s="1206"/>
      <c r="BH77" s="1206"/>
      <c r="BI77" s="1206"/>
      <c r="BJ77" s="1206"/>
      <c r="BK77" s="1206"/>
      <c r="BL77" s="1206"/>
      <c r="BM77" s="1206"/>
      <c r="BN77" s="1206"/>
      <c r="BO77" s="1206"/>
      <c r="BP77" s="1204">
        <v>20.5</v>
      </c>
      <c r="BQ77" s="1204"/>
      <c r="BR77" s="1204"/>
      <c r="BS77" s="1204"/>
      <c r="BT77" s="1204"/>
      <c r="BU77" s="1204"/>
      <c r="BV77" s="1204"/>
      <c r="BW77" s="1204"/>
      <c r="BX77" s="1204">
        <v>21.4</v>
      </c>
      <c r="BY77" s="1204"/>
      <c r="BZ77" s="1204"/>
      <c r="CA77" s="1204"/>
      <c r="CB77" s="1204"/>
      <c r="CC77" s="1204"/>
      <c r="CD77" s="1204"/>
      <c r="CE77" s="1204"/>
      <c r="CF77" s="1204">
        <v>12.8</v>
      </c>
      <c r="CG77" s="1204"/>
      <c r="CH77" s="1204"/>
      <c r="CI77" s="1204"/>
      <c r="CJ77" s="1204"/>
      <c r="CK77" s="1204"/>
      <c r="CL77" s="1204"/>
      <c r="CM77" s="1204"/>
      <c r="CN77" s="1204">
        <v>0</v>
      </c>
      <c r="CO77" s="1204"/>
      <c r="CP77" s="1204"/>
      <c r="CQ77" s="1204"/>
      <c r="CR77" s="1204"/>
      <c r="CS77" s="1204"/>
      <c r="CT77" s="1204"/>
      <c r="CU77" s="1204"/>
      <c r="CV77" s="1204">
        <v>0</v>
      </c>
      <c r="CW77" s="1204"/>
      <c r="CX77" s="1204"/>
      <c r="CY77" s="1204"/>
      <c r="CZ77" s="1204"/>
      <c r="DA77" s="1204"/>
      <c r="DB77" s="1204"/>
      <c r="DC77" s="1204"/>
    </row>
    <row r="78" spans="2:107" ht="13" x14ac:dyDescent="0.2">
      <c r="B78" s="10"/>
      <c r="G78" s="1199"/>
      <c r="H78" s="1199"/>
      <c r="I78" s="1199"/>
      <c r="J78" s="1199"/>
      <c r="K78" s="1210"/>
      <c r="L78" s="1210"/>
      <c r="M78" s="1210"/>
      <c r="N78" s="1210"/>
      <c r="AN78" s="1203"/>
      <c r="AO78" s="1203"/>
      <c r="AP78" s="1203"/>
      <c r="AQ78" s="1203"/>
      <c r="AR78" s="1203"/>
      <c r="AS78" s="1203"/>
      <c r="AT78" s="1203"/>
      <c r="AU78" s="1203"/>
      <c r="AV78" s="1203"/>
      <c r="AW78" s="1203"/>
      <c r="AX78" s="1203"/>
      <c r="AY78" s="1203"/>
      <c r="AZ78" s="1203"/>
      <c r="BA78" s="1203"/>
      <c r="BB78" s="1206"/>
      <c r="BC78" s="1206"/>
      <c r="BD78" s="1206"/>
      <c r="BE78" s="1206"/>
      <c r="BF78" s="1206"/>
      <c r="BG78" s="1206"/>
      <c r="BH78" s="1206"/>
      <c r="BI78" s="1206"/>
      <c r="BJ78" s="1206"/>
      <c r="BK78" s="1206"/>
      <c r="BL78" s="1206"/>
      <c r="BM78" s="1206"/>
      <c r="BN78" s="1206"/>
      <c r="BO78" s="1206"/>
      <c r="BP78" s="1204"/>
      <c r="BQ78" s="1204"/>
      <c r="BR78" s="1204"/>
      <c r="BS78" s="1204"/>
      <c r="BT78" s="1204"/>
      <c r="BU78" s="1204"/>
      <c r="BV78" s="1204"/>
      <c r="BW78" s="1204"/>
      <c r="BX78" s="1204"/>
      <c r="BY78" s="1204"/>
      <c r="BZ78" s="1204"/>
      <c r="CA78" s="1204"/>
      <c r="CB78" s="1204"/>
      <c r="CC78" s="1204"/>
      <c r="CD78" s="1204"/>
      <c r="CE78" s="1204"/>
      <c r="CF78" s="1204"/>
      <c r="CG78" s="1204"/>
      <c r="CH78" s="1204"/>
      <c r="CI78" s="1204"/>
      <c r="CJ78" s="1204"/>
      <c r="CK78" s="1204"/>
      <c r="CL78" s="1204"/>
      <c r="CM78" s="1204"/>
      <c r="CN78" s="1204"/>
      <c r="CO78" s="1204"/>
      <c r="CP78" s="1204"/>
      <c r="CQ78" s="1204"/>
      <c r="CR78" s="1204"/>
      <c r="CS78" s="1204"/>
      <c r="CT78" s="1204"/>
      <c r="CU78" s="1204"/>
      <c r="CV78" s="1204"/>
      <c r="CW78" s="1204"/>
      <c r="CX78" s="1204"/>
      <c r="CY78" s="1204"/>
      <c r="CZ78" s="1204"/>
      <c r="DA78" s="1204"/>
      <c r="DB78" s="1204"/>
      <c r="DC78" s="1204"/>
    </row>
    <row r="79" spans="2:107" ht="13" x14ac:dyDescent="0.2">
      <c r="B79" s="10"/>
      <c r="G79" s="1199"/>
      <c r="H79" s="1199"/>
      <c r="I79" s="1208"/>
      <c r="J79" s="1208"/>
      <c r="K79" s="1211"/>
      <c r="L79" s="1211"/>
      <c r="M79" s="1211"/>
      <c r="N79" s="1211"/>
      <c r="AN79" s="1203"/>
      <c r="AO79" s="1203"/>
      <c r="AP79" s="1203"/>
      <c r="AQ79" s="1203"/>
      <c r="AR79" s="1203"/>
      <c r="AS79" s="1203"/>
      <c r="AT79" s="1203"/>
      <c r="AU79" s="1203"/>
      <c r="AV79" s="1203"/>
      <c r="AW79" s="1203"/>
      <c r="AX79" s="1203"/>
      <c r="AY79" s="1203"/>
      <c r="AZ79" s="1203"/>
      <c r="BA79" s="1203"/>
      <c r="BB79" s="1206" t="s">
        <v>13</v>
      </c>
      <c r="BC79" s="1206"/>
      <c r="BD79" s="1206"/>
      <c r="BE79" s="1206"/>
      <c r="BF79" s="1206"/>
      <c r="BG79" s="1206"/>
      <c r="BH79" s="1206"/>
      <c r="BI79" s="1206"/>
      <c r="BJ79" s="1206"/>
      <c r="BK79" s="1206"/>
      <c r="BL79" s="1206"/>
      <c r="BM79" s="1206"/>
      <c r="BN79" s="1206"/>
      <c r="BO79" s="1206"/>
      <c r="BP79" s="1204">
        <v>7.9</v>
      </c>
      <c r="BQ79" s="1204"/>
      <c r="BR79" s="1204"/>
      <c r="BS79" s="1204"/>
      <c r="BT79" s="1204"/>
      <c r="BU79" s="1204"/>
      <c r="BV79" s="1204"/>
      <c r="BW79" s="1204"/>
      <c r="BX79" s="1204">
        <v>7.7</v>
      </c>
      <c r="BY79" s="1204"/>
      <c r="BZ79" s="1204"/>
      <c r="CA79" s="1204"/>
      <c r="CB79" s="1204"/>
      <c r="CC79" s="1204"/>
      <c r="CD79" s="1204"/>
      <c r="CE79" s="1204"/>
      <c r="CF79" s="1204">
        <v>7.3</v>
      </c>
      <c r="CG79" s="1204"/>
      <c r="CH79" s="1204"/>
      <c r="CI79" s="1204"/>
      <c r="CJ79" s="1204"/>
      <c r="CK79" s="1204"/>
      <c r="CL79" s="1204"/>
      <c r="CM79" s="1204"/>
      <c r="CN79" s="1204">
        <v>7.2</v>
      </c>
      <c r="CO79" s="1204"/>
      <c r="CP79" s="1204"/>
      <c r="CQ79" s="1204"/>
      <c r="CR79" s="1204"/>
      <c r="CS79" s="1204"/>
      <c r="CT79" s="1204"/>
      <c r="CU79" s="1204"/>
      <c r="CV79" s="1204">
        <v>7.2</v>
      </c>
      <c r="CW79" s="1204"/>
      <c r="CX79" s="1204"/>
      <c r="CY79" s="1204"/>
      <c r="CZ79" s="1204"/>
      <c r="DA79" s="1204"/>
      <c r="DB79" s="1204"/>
      <c r="DC79" s="1204"/>
    </row>
    <row r="80" spans="2:107" ht="13" x14ac:dyDescent="0.2">
      <c r="B80" s="10"/>
      <c r="G80" s="1199"/>
      <c r="H80" s="1199"/>
      <c r="I80" s="1208"/>
      <c r="J80" s="1208"/>
      <c r="K80" s="1211"/>
      <c r="L80" s="1211"/>
      <c r="M80" s="1211"/>
      <c r="N80" s="1211"/>
      <c r="AN80" s="1203"/>
      <c r="AO80" s="1203"/>
      <c r="AP80" s="1203"/>
      <c r="AQ80" s="1203"/>
      <c r="AR80" s="1203"/>
      <c r="AS80" s="1203"/>
      <c r="AT80" s="1203"/>
      <c r="AU80" s="1203"/>
      <c r="AV80" s="1203"/>
      <c r="AW80" s="1203"/>
      <c r="AX80" s="1203"/>
      <c r="AY80" s="1203"/>
      <c r="AZ80" s="1203"/>
      <c r="BA80" s="1203"/>
      <c r="BB80" s="1206"/>
      <c r="BC80" s="1206"/>
      <c r="BD80" s="1206"/>
      <c r="BE80" s="1206"/>
      <c r="BF80" s="1206"/>
      <c r="BG80" s="1206"/>
      <c r="BH80" s="1206"/>
      <c r="BI80" s="1206"/>
      <c r="BJ80" s="1206"/>
      <c r="BK80" s="1206"/>
      <c r="BL80" s="1206"/>
      <c r="BM80" s="1206"/>
      <c r="BN80" s="1206"/>
      <c r="BO80" s="1206"/>
      <c r="BP80" s="1204"/>
      <c r="BQ80" s="1204"/>
      <c r="BR80" s="1204"/>
      <c r="BS80" s="1204"/>
      <c r="BT80" s="1204"/>
      <c r="BU80" s="1204"/>
      <c r="BV80" s="1204"/>
      <c r="BW80" s="1204"/>
      <c r="BX80" s="1204"/>
      <c r="BY80" s="1204"/>
      <c r="BZ80" s="1204"/>
      <c r="CA80" s="1204"/>
      <c r="CB80" s="1204"/>
      <c r="CC80" s="1204"/>
      <c r="CD80" s="1204"/>
      <c r="CE80" s="1204"/>
      <c r="CF80" s="1204"/>
      <c r="CG80" s="1204"/>
      <c r="CH80" s="1204"/>
      <c r="CI80" s="1204"/>
      <c r="CJ80" s="1204"/>
      <c r="CK80" s="1204"/>
      <c r="CL80" s="1204"/>
      <c r="CM80" s="1204"/>
      <c r="CN80" s="1204"/>
      <c r="CO80" s="1204"/>
      <c r="CP80" s="1204"/>
      <c r="CQ80" s="1204"/>
      <c r="CR80" s="1204"/>
      <c r="CS80" s="1204"/>
      <c r="CT80" s="1204"/>
      <c r="CU80" s="1204"/>
      <c r="CV80" s="1204"/>
      <c r="CW80" s="1204"/>
      <c r="CX80" s="1204"/>
      <c r="CY80" s="1204"/>
      <c r="CZ80" s="1204"/>
      <c r="DA80" s="1204"/>
      <c r="DB80" s="1204"/>
      <c r="DC80" s="1204"/>
    </row>
    <row r="81" spans="2:109" ht="13" x14ac:dyDescent="0.2">
      <c r="B81" s="10"/>
    </row>
    <row r="82" spans="2:109" ht="16.5" x14ac:dyDescent="0.2">
      <c r="B82" s="10"/>
      <c r="K82" s="37"/>
      <c r="L82" s="37"/>
      <c r="M82" s="37"/>
      <c r="N82" s="37"/>
      <c r="AQ82" s="37"/>
      <c r="AR82" s="37"/>
      <c r="AS82" s="37"/>
      <c r="AT82" s="37"/>
      <c r="BC82" s="37"/>
      <c r="BD82" s="37"/>
      <c r="BE82" s="37"/>
      <c r="BF82" s="37"/>
      <c r="BO82" s="37"/>
      <c r="BP82" s="37"/>
      <c r="BQ82" s="37"/>
      <c r="BR82" s="37"/>
      <c r="CA82" s="37"/>
      <c r="CB82" s="37"/>
      <c r="CC82" s="37"/>
      <c r="CD82" s="37"/>
      <c r="CM82" s="37"/>
      <c r="CN82" s="37"/>
      <c r="CO82" s="37"/>
      <c r="CP82" s="37"/>
      <c r="CY82" s="37"/>
      <c r="CZ82" s="37"/>
      <c r="DA82" s="37"/>
      <c r="DB82" s="37"/>
      <c r="DC82" s="37"/>
    </row>
    <row r="83" spans="2:109" ht="13" x14ac:dyDescent="0.2">
      <c r="B83" s="12"/>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c r="AW83" s="13"/>
      <c r="AX83" s="13"/>
      <c r="AY83" s="13"/>
      <c r="AZ83" s="13"/>
      <c r="BA83" s="13"/>
      <c r="BB83" s="13"/>
      <c r="BC83" s="13"/>
      <c r="BD83" s="13"/>
      <c r="BE83" s="13"/>
      <c r="BF83" s="13"/>
      <c r="BG83" s="13"/>
      <c r="BH83" s="13"/>
      <c r="BI83" s="13"/>
      <c r="BJ83" s="13"/>
      <c r="BK83" s="13"/>
      <c r="BL83" s="13"/>
      <c r="BM83" s="13"/>
      <c r="BN83" s="13"/>
      <c r="BO83" s="13"/>
      <c r="BP83" s="13"/>
      <c r="BQ83" s="13"/>
      <c r="BR83" s="13"/>
      <c r="BS83" s="13"/>
      <c r="BT83" s="13"/>
      <c r="BU83" s="13"/>
      <c r="BV83" s="13"/>
      <c r="BW83" s="13"/>
      <c r="BX83" s="13"/>
      <c r="BY83" s="13"/>
      <c r="BZ83" s="13"/>
      <c r="CA83" s="13"/>
      <c r="CB83" s="13"/>
      <c r="CC83" s="13"/>
      <c r="CD83" s="13"/>
      <c r="CE83" s="13"/>
      <c r="CF83" s="13"/>
      <c r="CG83" s="13"/>
      <c r="CH83" s="13"/>
      <c r="CI83" s="13"/>
      <c r="CJ83" s="13"/>
      <c r="CK83" s="13"/>
      <c r="CL83" s="13"/>
      <c r="CM83" s="13"/>
      <c r="CN83" s="13"/>
      <c r="CO83" s="13"/>
      <c r="CP83" s="13"/>
      <c r="CQ83" s="13"/>
      <c r="CR83" s="13"/>
      <c r="CS83" s="13"/>
      <c r="CT83" s="13"/>
      <c r="CU83" s="13"/>
      <c r="CV83" s="13"/>
      <c r="CW83" s="13"/>
      <c r="CX83" s="13"/>
      <c r="CY83" s="13"/>
      <c r="CZ83" s="13"/>
      <c r="DA83" s="13"/>
      <c r="DB83" s="13"/>
      <c r="DC83" s="13"/>
      <c r="DD83" s="14"/>
    </row>
    <row r="84" spans="2:109" ht="13" x14ac:dyDescent="0.2">
      <c r="DD84" s="3"/>
      <c r="DE84" s="3"/>
    </row>
    <row r="85" spans="2:109" ht="13" x14ac:dyDescent="0.2">
      <c r="DD85" s="3"/>
      <c r="DE85" s="3"/>
    </row>
  </sheetData>
  <sheetProtection algorithmName="SHA-512" hashValue="B8W3GhTBOn5++fsUp5NqSu/5f0vl8FukoEO6py/byENKYksxdbtfjjeIiHNb/JymaNCDXiiojIvh9CjT7q49ww==" saltValue="F9s6N0ZoJ4LnFmLD9Zi9H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R125"/>
  <sheetViews>
    <sheetView showGridLines="0" topLeftCell="A52" zoomScale="85" zoomScaleNormal="85" zoomScaleSheetLayoutView="70" workbookViewId="0">
      <selection activeCell="A52" sqref="A52"/>
    </sheetView>
  </sheetViews>
  <sheetFormatPr defaultColWidth="0" defaultRowHeight="13.5" customHeight="1" zeroHeight="1" x14ac:dyDescent="0.2"/>
  <cols>
    <col min="1" max="34" width="2.453125" style="38" customWidth="1"/>
    <col min="35" max="122" width="2.453125" style="5" customWidth="1"/>
    <col min="123" max="16384" width="2.453125" style="5" hidden="1"/>
  </cols>
  <sheetData>
    <row r="1" spans="1:34" ht="13.5" customHeight="1"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1:34" ht="13" x14ac:dyDescent="0.2">
      <c r="S2" s="5"/>
      <c r="AH2" s="5"/>
    </row>
    <row r="3" spans="1:34" ht="13" x14ac:dyDescent="0.2">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row>
    <row r="4" spans="1:34" ht="13" x14ac:dyDescent="0.2"/>
    <row r="5" spans="1:34" ht="13" x14ac:dyDescent="0.2"/>
    <row r="6" spans="1:34" ht="13" x14ac:dyDescent="0.2"/>
    <row r="7" spans="1:34" ht="13" x14ac:dyDescent="0.2"/>
    <row r="8" spans="1:34" ht="13" x14ac:dyDescent="0.2"/>
    <row r="9" spans="1:34" ht="13" x14ac:dyDescent="0.2">
      <c r="AH9" s="5"/>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5"/>
    </row>
    <row r="18" spans="12:34" ht="13" x14ac:dyDescent="0.2"/>
    <row r="19" spans="12:34" ht="13" x14ac:dyDescent="0.2"/>
    <row r="20" spans="12:34" ht="13" x14ac:dyDescent="0.2">
      <c r="AH20" s="5"/>
    </row>
    <row r="21" spans="12:34" ht="13" x14ac:dyDescent="0.2">
      <c r="AH21" s="5"/>
    </row>
    <row r="22" spans="12:34" ht="13" x14ac:dyDescent="0.2"/>
    <row r="23" spans="12:34" ht="13" x14ac:dyDescent="0.2"/>
    <row r="24" spans="12:34" ht="13" x14ac:dyDescent="0.2">
      <c r="Q24" s="5"/>
    </row>
    <row r="25" spans="12:34" ht="13" x14ac:dyDescent="0.2"/>
    <row r="26" spans="12:34" ht="13" x14ac:dyDescent="0.2"/>
    <row r="27" spans="12:34" ht="13" x14ac:dyDescent="0.2"/>
    <row r="28" spans="12:34" ht="13" x14ac:dyDescent="0.2">
      <c r="O28" s="5"/>
      <c r="T28" s="5"/>
      <c r="AH28" s="5"/>
    </row>
    <row r="29" spans="12:34" ht="13" x14ac:dyDescent="0.2"/>
    <row r="30" spans="12:34" ht="13" x14ac:dyDescent="0.2"/>
    <row r="31" spans="12:34" ht="13" x14ac:dyDescent="0.2">
      <c r="Q31" s="5"/>
    </row>
    <row r="32" spans="12:34" ht="13" x14ac:dyDescent="0.2">
      <c r="L32" s="5"/>
    </row>
    <row r="33" spans="2:34" ht="13" x14ac:dyDescent="0.2">
      <c r="C33" s="5"/>
      <c r="E33" s="5"/>
      <c r="G33" s="5"/>
      <c r="I33" s="5"/>
      <c r="X33" s="5"/>
    </row>
    <row r="34" spans="2:34" ht="13" x14ac:dyDescent="0.2">
      <c r="B34" s="5"/>
      <c r="P34" s="5"/>
      <c r="R34" s="5"/>
      <c r="T34" s="5"/>
    </row>
    <row r="35" spans="2:34" ht="13" x14ac:dyDescent="0.2">
      <c r="D35" s="5"/>
      <c r="W35" s="5"/>
      <c r="AC35" s="5"/>
      <c r="AD35" s="5"/>
      <c r="AE35" s="5"/>
      <c r="AF35" s="5"/>
      <c r="AG35" s="5"/>
      <c r="AH35" s="5"/>
    </row>
    <row r="36" spans="2:34" ht="13" x14ac:dyDescent="0.2">
      <c r="H36" s="5"/>
      <c r="J36" s="5"/>
      <c r="K36" s="5"/>
      <c r="M36" s="5"/>
      <c r="Y36" s="5"/>
      <c r="Z36" s="5"/>
      <c r="AA36" s="5"/>
      <c r="AB36" s="5"/>
      <c r="AC36" s="5"/>
      <c r="AD36" s="5"/>
      <c r="AE36" s="5"/>
      <c r="AF36" s="5"/>
      <c r="AG36" s="5"/>
      <c r="AH36" s="5"/>
    </row>
    <row r="37" spans="2:34" ht="13" x14ac:dyDescent="0.2">
      <c r="AH37" s="5"/>
    </row>
    <row r="38" spans="2:34" ht="13" x14ac:dyDescent="0.2">
      <c r="AG38" s="5"/>
      <c r="AH38" s="5"/>
    </row>
    <row r="39" spans="2:34" ht="13" x14ac:dyDescent="0.2"/>
    <row r="40" spans="2:34" ht="13" x14ac:dyDescent="0.2">
      <c r="X40" s="5"/>
    </row>
    <row r="41" spans="2:34" ht="13" x14ac:dyDescent="0.2">
      <c r="R41" s="5"/>
    </row>
    <row r="42" spans="2:34" ht="13" x14ac:dyDescent="0.2">
      <c r="W42" s="5"/>
    </row>
    <row r="43" spans="2:34" ht="13" x14ac:dyDescent="0.2">
      <c r="Y43" s="5"/>
      <c r="Z43" s="5"/>
      <c r="AA43" s="5"/>
      <c r="AB43" s="5"/>
      <c r="AC43" s="5"/>
      <c r="AD43" s="5"/>
      <c r="AE43" s="5"/>
      <c r="AF43" s="5"/>
      <c r="AG43" s="5"/>
      <c r="AH43" s="5"/>
    </row>
    <row r="44" spans="2:34" ht="13" x14ac:dyDescent="0.2">
      <c r="AH44" s="5"/>
    </row>
    <row r="45" spans="2:34" ht="13" x14ac:dyDescent="0.2">
      <c r="X45" s="5"/>
    </row>
    <row r="46" spans="2:34" ht="13" x14ac:dyDescent="0.2"/>
    <row r="47" spans="2:34" ht="13" x14ac:dyDescent="0.2"/>
    <row r="48" spans="2:34" ht="13" x14ac:dyDescent="0.2">
      <c r="W48" s="5"/>
      <c r="Y48" s="5"/>
      <c r="Z48" s="5"/>
      <c r="AA48" s="5"/>
      <c r="AB48" s="5"/>
      <c r="AC48" s="5"/>
      <c r="AD48" s="5"/>
      <c r="AE48" s="5"/>
      <c r="AF48" s="5"/>
      <c r="AG48" s="5"/>
      <c r="AH48" s="5"/>
    </row>
    <row r="49" spans="28:34" ht="13" x14ac:dyDescent="0.2"/>
    <row r="50" spans="28:34" ht="13" x14ac:dyDescent="0.2">
      <c r="AE50" s="5"/>
      <c r="AF50" s="5"/>
      <c r="AG50" s="5"/>
      <c r="AH50" s="5"/>
    </row>
    <row r="51" spans="28:34" ht="13" x14ac:dyDescent="0.2">
      <c r="AC51" s="5"/>
      <c r="AD51" s="5"/>
      <c r="AE51" s="5"/>
      <c r="AF51" s="5"/>
      <c r="AG51" s="5"/>
      <c r="AH51" s="5"/>
    </row>
    <row r="52" spans="28:34" ht="13" x14ac:dyDescent="0.2"/>
    <row r="53" spans="28:34" ht="13" x14ac:dyDescent="0.2">
      <c r="AF53" s="5"/>
      <c r="AG53" s="5"/>
      <c r="AH53" s="5"/>
    </row>
    <row r="54" spans="28:34" ht="13" x14ac:dyDescent="0.2">
      <c r="AH54" s="5"/>
    </row>
    <row r="55" spans="28:34" ht="13" x14ac:dyDescent="0.2"/>
    <row r="56" spans="28:34" ht="13" x14ac:dyDescent="0.2">
      <c r="AB56" s="5"/>
      <c r="AC56" s="5"/>
      <c r="AD56" s="5"/>
      <c r="AE56" s="5"/>
      <c r="AF56" s="5"/>
      <c r="AG56" s="5"/>
      <c r="AH56" s="5"/>
    </row>
    <row r="57" spans="28:34" ht="13" x14ac:dyDescent="0.2">
      <c r="AH57" s="5"/>
    </row>
    <row r="58" spans="28:34" ht="13" x14ac:dyDescent="0.2">
      <c r="AH58" s="5"/>
    </row>
    <row r="59" spans="28:34" ht="13" x14ac:dyDescent="0.2"/>
    <row r="60" spans="28:34" ht="13" x14ac:dyDescent="0.2"/>
    <row r="61" spans="28:34" ht="13" x14ac:dyDescent="0.2"/>
    <row r="62" spans="28:34" ht="13" x14ac:dyDescent="0.2"/>
    <row r="63" spans="28:34" ht="13" x14ac:dyDescent="0.2">
      <c r="AH63" s="5"/>
    </row>
    <row r="64" spans="28:34" ht="13" x14ac:dyDescent="0.2">
      <c r="AG64" s="5"/>
      <c r="AH64" s="5"/>
    </row>
    <row r="65" spans="28:34" ht="13" x14ac:dyDescent="0.2"/>
    <row r="66" spans="28:34" ht="13" x14ac:dyDescent="0.2"/>
    <row r="67" spans="28:34" ht="13" x14ac:dyDescent="0.2"/>
    <row r="68" spans="28:34" ht="13" x14ac:dyDescent="0.2">
      <c r="AB68" s="5"/>
      <c r="AC68" s="5"/>
      <c r="AD68" s="5"/>
      <c r="AE68" s="5"/>
      <c r="AF68" s="5"/>
      <c r="AG68" s="5"/>
      <c r="AH68" s="5"/>
    </row>
    <row r="69" spans="28:34" ht="13" x14ac:dyDescent="0.2">
      <c r="AF69" s="5"/>
      <c r="AG69" s="5"/>
      <c r="AH69" s="5"/>
    </row>
    <row r="70" spans="28:34" ht="13" x14ac:dyDescent="0.2"/>
    <row r="71" spans="28:34" ht="13" x14ac:dyDescent="0.2"/>
    <row r="72" spans="28:34" ht="13" x14ac:dyDescent="0.2"/>
    <row r="73" spans="28:34" ht="13" x14ac:dyDescent="0.2"/>
    <row r="74" spans="28:34" ht="13" x14ac:dyDescent="0.2"/>
    <row r="75" spans="28:34" ht="13" x14ac:dyDescent="0.2">
      <c r="AH75" s="5"/>
    </row>
    <row r="76" spans="28:34" ht="13" x14ac:dyDescent="0.2">
      <c r="AF76" s="5"/>
      <c r="AG76" s="5"/>
      <c r="AH76" s="5"/>
    </row>
    <row r="77" spans="28:34" ht="13" x14ac:dyDescent="0.2">
      <c r="AG77" s="5"/>
      <c r="AH77" s="5"/>
    </row>
    <row r="78" spans="28:34" ht="13" x14ac:dyDescent="0.2"/>
    <row r="79" spans="28:34" ht="13" x14ac:dyDescent="0.2"/>
    <row r="80" spans="28:34" ht="13" x14ac:dyDescent="0.2"/>
    <row r="81" spans="25:34" ht="13" x14ac:dyDescent="0.2"/>
    <row r="82" spans="25:34" ht="13" x14ac:dyDescent="0.2">
      <c r="Y82" s="5"/>
    </row>
    <row r="83" spans="25:34" ht="13" x14ac:dyDescent="0.2">
      <c r="Y83" s="5"/>
      <c r="Z83" s="5"/>
      <c r="AA83" s="5"/>
      <c r="AB83" s="5"/>
      <c r="AC83" s="5"/>
      <c r="AD83" s="5"/>
      <c r="AE83" s="5"/>
      <c r="AF83" s="5"/>
      <c r="AG83" s="5"/>
      <c r="AH83" s="5"/>
    </row>
    <row r="84" spans="25:34" ht="13" x14ac:dyDescent="0.2"/>
    <row r="85" spans="25:34" ht="13" x14ac:dyDescent="0.2"/>
    <row r="86" spans="25:34" ht="13" x14ac:dyDescent="0.2"/>
    <row r="87" spans="25:34" ht="13" x14ac:dyDescent="0.2"/>
    <row r="88" spans="25:34" ht="13" x14ac:dyDescent="0.2">
      <c r="AH88" s="5"/>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5"/>
      <c r="AG94" s="5"/>
      <c r="AH94" s="5"/>
    </row>
    <row r="95" spans="25:34" ht="13.5" customHeight="1" x14ac:dyDescent="0.2">
      <c r="AH95" s="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5"/>
    </row>
    <row r="102" spans="33:34" ht="13.5" customHeight="1" x14ac:dyDescent="0.2"/>
    <row r="103" spans="33:34" ht="13.5" customHeight="1" x14ac:dyDescent="0.2"/>
    <row r="104" spans="33:34" ht="13.5" customHeight="1" x14ac:dyDescent="0.2">
      <c r="AG104" s="5"/>
      <c r="AH104" s="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5"/>
    </row>
    <row r="117" spans="34:122" ht="13.5" customHeight="1" x14ac:dyDescent="0.2"/>
    <row r="118" spans="34:122" ht="13.5" customHeight="1" x14ac:dyDescent="0.2"/>
    <row r="119" spans="34:122" ht="13.5" customHeight="1" x14ac:dyDescent="0.2"/>
    <row r="120" spans="34:122" ht="13.5" customHeight="1" x14ac:dyDescent="0.2">
      <c r="AH120" s="5"/>
    </row>
    <row r="121" spans="34:122" ht="13.5" customHeight="1" x14ac:dyDescent="0.2">
      <c r="AH121" s="5"/>
    </row>
    <row r="122" spans="34:122" ht="13.5" customHeight="1" x14ac:dyDescent="0.2"/>
    <row r="123" spans="34:122" ht="13.5" customHeight="1" x14ac:dyDescent="0.2"/>
    <row r="124" spans="34:122" ht="13.5" customHeight="1" x14ac:dyDescent="0.2"/>
    <row r="125" spans="34:122" ht="13.5" customHeight="1" x14ac:dyDescent="0.2">
      <c r="DR125" s="5" t="s">
        <v>14</v>
      </c>
    </row>
  </sheetData>
  <sheetProtection algorithmName="SHA-512" hashValue="JdgOInLKa1bsFvl1BRow6YUvkwbmU0BPpebrNPMjDk3zqA3W6/EtAKN91svrWR8tNySdUx20CX65wb05BwRhwQ==" saltValue="gxEM4PGgatcAu/U/g/W0n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R125"/>
  <sheetViews>
    <sheetView showGridLines="0" zoomScale="85" zoomScaleNormal="85" zoomScaleSheetLayoutView="55" workbookViewId="0"/>
  </sheetViews>
  <sheetFormatPr defaultColWidth="0" defaultRowHeight="13.5" customHeight="1" zeroHeight="1" x14ac:dyDescent="0.2"/>
  <cols>
    <col min="1" max="34" width="2.453125" style="38" customWidth="1"/>
    <col min="35" max="122" width="2.453125" style="5" customWidth="1"/>
    <col min="123" max="16384" width="2.453125" style="5" hidden="1"/>
  </cols>
  <sheetData>
    <row r="1" spans="2:34" ht="13.5" customHeight="1" x14ac:dyDescent="0.2">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2:34" ht="13" x14ac:dyDescent="0.2">
      <c r="S2" s="5"/>
      <c r="AH2" s="5"/>
    </row>
    <row r="3" spans="2:34" ht="13" x14ac:dyDescent="0.2">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row>
    <row r="4" spans="2:34" ht="13" x14ac:dyDescent="0.2"/>
    <row r="5" spans="2:34" ht="13" x14ac:dyDescent="0.2"/>
    <row r="6" spans="2:34" ht="13" x14ac:dyDescent="0.2"/>
    <row r="7" spans="2:34" ht="13" x14ac:dyDescent="0.2"/>
    <row r="8" spans="2:34" ht="13" x14ac:dyDescent="0.2"/>
    <row r="9" spans="2:34" ht="13" x14ac:dyDescent="0.2">
      <c r="AH9" s="5"/>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5"/>
    </row>
    <row r="18" spans="12:34" ht="13" x14ac:dyDescent="0.2"/>
    <row r="19" spans="12:34" ht="13" x14ac:dyDescent="0.2"/>
    <row r="20" spans="12:34" ht="13" x14ac:dyDescent="0.2">
      <c r="AH20" s="5"/>
    </row>
    <row r="21" spans="12:34" ht="13" x14ac:dyDescent="0.2">
      <c r="AH21" s="5"/>
    </row>
    <row r="22" spans="12:34" ht="13" x14ac:dyDescent="0.2"/>
    <row r="23" spans="12:34" ht="13" x14ac:dyDescent="0.2"/>
    <row r="24" spans="12:34" ht="13" x14ac:dyDescent="0.2">
      <c r="Q24" s="5"/>
    </row>
    <row r="25" spans="12:34" ht="13" x14ac:dyDescent="0.2"/>
    <row r="26" spans="12:34" ht="13" x14ac:dyDescent="0.2"/>
    <row r="27" spans="12:34" ht="13" x14ac:dyDescent="0.2"/>
    <row r="28" spans="12:34" ht="13" x14ac:dyDescent="0.2">
      <c r="O28" s="5"/>
      <c r="T28" s="5"/>
      <c r="AH28" s="5"/>
    </row>
    <row r="29" spans="12:34" ht="13" x14ac:dyDescent="0.2"/>
    <row r="30" spans="12:34" ht="13" x14ac:dyDescent="0.2"/>
    <row r="31" spans="12:34" ht="13" x14ac:dyDescent="0.2">
      <c r="Q31" s="5"/>
    </row>
    <row r="32" spans="12:34" ht="13" x14ac:dyDescent="0.2">
      <c r="L32" s="5"/>
    </row>
    <row r="33" spans="2:34" ht="13" x14ac:dyDescent="0.2">
      <c r="C33" s="5"/>
      <c r="E33" s="5"/>
      <c r="G33" s="5"/>
      <c r="I33" s="5"/>
      <c r="X33" s="5"/>
    </row>
    <row r="34" spans="2:34" ht="13" x14ac:dyDescent="0.2">
      <c r="B34" s="5"/>
      <c r="P34" s="5"/>
      <c r="R34" s="5"/>
      <c r="T34" s="5"/>
    </row>
    <row r="35" spans="2:34" ht="13" x14ac:dyDescent="0.2">
      <c r="D35" s="5"/>
      <c r="W35" s="5"/>
      <c r="AC35" s="5"/>
      <c r="AD35" s="5"/>
      <c r="AE35" s="5"/>
      <c r="AF35" s="5"/>
      <c r="AG35" s="5"/>
      <c r="AH35" s="5"/>
    </row>
    <row r="36" spans="2:34" ht="13" x14ac:dyDescent="0.2">
      <c r="H36" s="5"/>
      <c r="J36" s="5"/>
      <c r="K36" s="5"/>
      <c r="M36" s="5"/>
      <c r="Y36" s="5"/>
      <c r="Z36" s="5"/>
      <c r="AA36" s="5"/>
      <c r="AB36" s="5"/>
      <c r="AC36" s="5"/>
      <c r="AD36" s="5"/>
      <c r="AE36" s="5"/>
      <c r="AF36" s="5"/>
      <c r="AG36" s="5"/>
      <c r="AH36" s="5"/>
    </row>
    <row r="37" spans="2:34" ht="13" x14ac:dyDescent="0.2">
      <c r="AH37" s="5"/>
    </row>
    <row r="38" spans="2:34" ht="13" x14ac:dyDescent="0.2">
      <c r="AG38" s="5"/>
      <c r="AH38" s="5"/>
    </row>
    <row r="39" spans="2:34" ht="13" x14ac:dyDescent="0.2"/>
    <row r="40" spans="2:34" ht="13" x14ac:dyDescent="0.2">
      <c r="X40" s="5"/>
    </row>
    <row r="41" spans="2:34" ht="13" x14ac:dyDescent="0.2">
      <c r="R41" s="5"/>
    </row>
    <row r="42" spans="2:34" ht="13" x14ac:dyDescent="0.2">
      <c r="W42" s="5"/>
    </row>
    <row r="43" spans="2:34" ht="13" x14ac:dyDescent="0.2">
      <c r="Y43" s="5"/>
      <c r="Z43" s="5"/>
      <c r="AA43" s="5"/>
      <c r="AB43" s="5"/>
      <c r="AC43" s="5"/>
      <c r="AD43" s="5"/>
      <c r="AE43" s="5"/>
      <c r="AF43" s="5"/>
      <c r="AG43" s="5"/>
      <c r="AH43" s="5"/>
    </row>
    <row r="44" spans="2:34" ht="13" x14ac:dyDescent="0.2">
      <c r="AH44" s="5"/>
    </row>
    <row r="45" spans="2:34" ht="13" x14ac:dyDescent="0.2">
      <c r="X45" s="5"/>
    </row>
    <row r="46" spans="2:34" ht="13" x14ac:dyDescent="0.2"/>
    <row r="47" spans="2:34" ht="13" x14ac:dyDescent="0.2"/>
    <row r="48" spans="2:34" ht="13" x14ac:dyDescent="0.2">
      <c r="W48" s="5"/>
      <c r="Y48" s="5"/>
      <c r="Z48" s="5"/>
      <c r="AA48" s="5"/>
      <c r="AB48" s="5"/>
      <c r="AC48" s="5"/>
      <c r="AD48" s="5"/>
      <c r="AE48" s="5"/>
      <c r="AF48" s="5"/>
      <c r="AG48" s="5"/>
      <c r="AH48" s="5"/>
    </row>
    <row r="49" spans="28:34" ht="13" x14ac:dyDescent="0.2"/>
    <row r="50" spans="28:34" ht="13" x14ac:dyDescent="0.2">
      <c r="AE50" s="5"/>
      <c r="AF50" s="5"/>
      <c r="AG50" s="5"/>
      <c r="AH50" s="5"/>
    </row>
    <row r="51" spans="28:34" ht="13" x14ac:dyDescent="0.2">
      <c r="AC51" s="5"/>
      <c r="AD51" s="5"/>
      <c r="AE51" s="5"/>
      <c r="AF51" s="5"/>
      <c r="AG51" s="5"/>
      <c r="AH51" s="5"/>
    </row>
    <row r="52" spans="28:34" ht="13" x14ac:dyDescent="0.2"/>
    <row r="53" spans="28:34" ht="13" x14ac:dyDescent="0.2">
      <c r="AF53" s="5"/>
      <c r="AG53" s="5"/>
      <c r="AH53" s="5"/>
    </row>
    <row r="54" spans="28:34" ht="13" x14ac:dyDescent="0.2">
      <c r="AH54" s="5"/>
    </row>
    <row r="55" spans="28:34" ht="13" x14ac:dyDescent="0.2"/>
    <row r="56" spans="28:34" ht="13" x14ac:dyDescent="0.2">
      <c r="AB56" s="5"/>
      <c r="AC56" s="5"/>
      <c r="AD56" s="5"/>
      <c r="AE56" s="5"/>
      <c r="AF56" s="5"/>
      <c r="AG56" s="5"/>
      <c r="AH56" s="5"/>
    </row>
    <row r="57" spans="28:34" ht="13" x14ac:dyDescent="0.2">
      <c r="AH57" s="5"/>
    </row>
    <row r="58" spans="28:34" ht="13" x14ac:dyDescent="0.2">
      <c r="AH58" s="5"/>
    </row>
    <row r="59" spans="28:34" ht="13" x14ac:dyDescent="0.2">
      <c r="AG59" s="5"/>
      <c r="AH59" s="5"/>
    </row>
    <row r="60" spans="28:34" ht="13" x14ac:dyDescent="0.2"/>
    <row r="61" spans="28:34" ht="13" x14ac:dyDescent="0.2"/>
    <row r="62" spans="28:34" ht="13" x14ac:dyDescent="0.2"/>
    <row r="63" spans="28:34" ht="13" x14ac:dyDescent="0.2">
      <c r="AH63" s="5"/>
    </row>
    <row r="64" spans="28:34" ht="13" x14ac:dyDescent="0.2">
      <c r="AG64" s="5"/>
      <c r="AH64" s="5"/>
    </row>
    <row r="65" spans="28:34" ht="13" x14ac:dyDescent="0.2"/>
    <row r="66" spans="28:34" ht="13" x14ac:dyDescent="0.2"/>
    <row r="67" spans="28:34" ht="13" x14ac:dyDescent="0.2"/>
    <row r="68" spans="28:34" ht="13" x14ac:dyDescent="0.2">
      <c r="AB68" s="5"/>
      <c r="AC68" s="5"/>
      <c r="AD68" s="5"/>
      <c r="AE68" s="5"/>
      <c r="AF68" s="5"/>
      <c r="AG68" s="5"/>
      <c r="AH68" s="5"/>
    </row>
    <row r="69" spans="28:34" ht="13" x14ac:dyDescent="0.2">
      <c r="AF69" s="5"/>
      <c r="AG69" s="5"/>
      <c r="AH69" s="5"/>
    </row>
    <row r="70" spans="28:34" ht="13" x14ac:dyDescent="0.2"/>
    <row r="71" spans="28:34" ht="13" x14ac:dyDescent="0.2"/>
    <row r="72" spans="28:34" ht="13" x14ac:dyDescent="0.2"/>
    <row r="73" spans="28:34" ht="13" x14ac:dyDescent="0.2"/>
    <row r="74" spans="28:34" ht="13" x14ac:dyDescent="0.2"/>
    <row r="75" spans="28:34" ht="13" x14ac:dyDescent="0.2">
      <c r="AH75" s="5"/>
    </row>
    <row r="76" spans="28:34" ht="13" x14ac:dyDescent="0.2">
      <c r="AF76" s="5"/>
      <c r="AG76" s="5"/>
      <c r="AH76" s="5"/>
    </row>
    <row r="77" spans="28:34" ht="13" x14ac:dyDescent="0.2">
      <c r="AG77" s="5"/>
      <c r="AH77" s="5"/>
    </row>
    <row r="78" spans="28:34" ht="13" x14ac:dyDescent="0.2"/>
    <row r="79" spans="28:34" ht="13" x14ac:dyDescent="0.2"/>
    <row r="80" spans="28:34" ht="13" x14ac:dyDescent="0.2"/>
    <row r="81" spans="25:34" ht="13" x14ac:dyDescent="0.2"/>
    <row r="82" spans="25:34" ht="13" x14ac:dyDescent="0.2">
      <c r="Y82" s="5"/>
    </row>
    <row r="83" spans="25:34" ht="13" x14ac:dyDescent="0.2">
      <c r="Y83" s="5"/>
      <c r="Z83" s="5"/>
      <c r="AA83" s="5"/>
      <c r="AB83" s="5"/>
      <c r="AC83" s="5"/>
      <c r="AD83" s="5"/>
      <c r="AE83" s="5"/>
      <c r="AF83" s="5"/>
      <c r="AG83" s="5"/>
      <c r="AH83" s="5"/>
    </row>
    <row r="84" spans="25:34" ht="13" x14ac:dyDescent="0.2"/>
    <row r="85" spans="25:34" ht="13" x14ac:dyDescent="0.2"/>
    <row r="86" spans="25:34" ht="13" x14ac:dyDescent="0.2"/>
    <row r="87" spans="25:34" ht="13" x14ac:dyDescent="0.2"/>
    <row r="88" spans="25:34" ht="13" x14ac:dyDescent="0.2">
      <c r="AH88" s="5"/>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5"/>
      <c r="AG94" s="5"/>
      <c r="AH94" s="5"/>
    </row>
    <row r="95" spans="25:34" ht="13.5" customHeight="1" x14ac:dyDescent="0.2">
      <c r="AH95" s="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5"/>
    </row>
    <row r="102" spans="33:34" ht="13.5" customHeight="1" x14ac:dyDescent="0.2"/>
    <row r="103" spans="33:34" ht="13.5" customHeight="1" x14ac:dyDescent="0.2"/>
    <row r="104" spans="33:34" ht="13.5" customHeight="1" x14ac:dyDescent="0.2">
      <c r="AG104" s="5"/>
      <c r="AH104" s="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5"/>
    </row>
    <row r="117" spans="34:122" ht="13.5" customHeight="1" x14ac:dyDescent="0.2"/>
    <row r="118" spans="34:122" ht="13.5" customHeight="1" x14ac:dyDescent="0.2"/>
    <row r="119" spans="34:122" ht="13.5" customHeight="1" x14ac:dyDescent="0.2"/>
    <row r="120" spans="34:122" ht="13.5" customHeight="1" x14ac:dyDescent="0.2">
      <c r="AH120" s="5"/>
    </row>
    <row r="121" spans="34:122" ht="13.5" customHeight="1" x14ac:dyDescent="0.2">
      <c r="AH121" s="5"/>
    </row>
    <row r="122" spans="34:122" ht="13.5" customHeight="1" x14ac:dyDescent="0.2"/>
    <row r="123" spans="34:122" ht="13.5" customHeight="1" x14ac:dyDescent="0.2"/>
    <row r="124" spans="34:122" ht="13.5" customHeight="1" x14ac:dyDescent="0.2"/>
    <row r="125" spans="34:122" ht="13.5" customHeight="1" x14ac:dyDescent="0.2">
      <c r="DR125" s="5" t="s">
        <v>14</v>
      </c>
    </row>
  </sheetData>
  <sheetProtection algorithmName="SHA-512" hashValue="ekLhsilOtO5t5MS8lPP4dEG+zOcl8ZJUB16Ysn/xOuatoPBfhgJBLODW82Oj5TOzpeclcMOkkCmfsCy3ID7ZOw==" saltValue="jAP1wIviC34oApUMAtB33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3E7916579E48942A578B93BD249C02F" ma:contentTypeVersion="15" ma:contentTypeDescription="新しいドキュメントを作成します。" ma:contentTypeScope="" ma:versionID="077ad1fd1e23f8459e1bc86153651884">
  <xsd:schema xmlns:xsd="http://www.w3.org/2001/XMLSchema" xmlns:xs="http://www.w3.org/2001/XMLSchema" xmlns:p="http://schemas.microsoft.com/office/2006/metadata/properties" xmlns:ns2="1f739fab-6d78-413b-bdfb-b8e4b081b506" xmlns:ns3="0cfd19f7-9a31-48f1-a827-fb01c45dd146" targetNamespace="http://schemas.microsoft.com/office/2006/metadata/properties" ma:root="true" ma:fieldsID="e13c999c60dc4d3585d81a7b8420cdc9" ns2:_="" ns3:_="">
    <xsd:import namespace="1f739fab-6d78-413b-bdfb-b8e4b081b506"/>
    <xsd:import namespace="0cfd19f7-9a31-48f1-a827-fb01c45dd14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LengthInSeconds"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Location"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739fab-6d78-413b-bdfb-b8e4b081b506"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16" nillable="true" ma:displayName="Taxonomy Catch All Column" ma:hidden="true" ma:list="{2fd559f5-1430-469a-a933-f673f9cf97d5}" ma:internalName="TaxCatchAll" ma:showField="CatchAllData" ma:web="1f739fab-6d78-413b-bdfb-b8e4b081b50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0cfd19f7-9a31-48f1-a827-fb01c45dd14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462c662f-fcd5-4c16-8282-839128f5194f"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4F327F8-2790-4FBE-BA75-DC7331E443A6}">
  <ds:schemaRefs>
    <ds:schemaRef ds:uri="http://schemas.microsoft.com/sharepoint/v3/contenttype/forms"/>
  </ds:schemaRefs>
</ds:datastoreItem>
</file>

<file path=customXml/itemProps2.xml><?xml version="1.0" encoding="utf-8"?>
<ds:datastoreItem xmlns:ds="http://schemas.openxmlformats.org/officeDocument/2006/customXml" ds:itemID="{B4112A07-3ABB-4BE1-B814-088D714DEE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f739fab-6d78-413b-bdfb-b8e4b081b506"/>
    <ds:schemaRef ds:uri="0cfd19f7-9a31-48f1-a827-fb01c45dd14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dcterms:created xsi:type="dcterms:W3CDTF">2024-07-29T10:20:05Z</dcterms:created>
  <dcterms:modified xsi:type="dcterms:W3CDTF">2024-09-26T03:00:00Z</dcterms:modified>
  <cp:category/>
</cp:coreProperties>
</file>