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8FAE20BA-BAB4-496A-B19D-53600317B0F6}" xr6:coauthVersionLast="47" xr6:coauthVersionMax="47" xr10:uidLastSave="{357E9D48-9D1D-4C58-80DF-B5EDC5380589}"/>
  <bookViews>
    <workbookView xWindow="280" yWindow="400" windowWidth="1440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s="1"/>
  <c r="AM36" i="10" s="1"/>
  <c r="BE34" i="10" l="1"/>
  <c r="BE35" i="10" s="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<sst xmlns="http://schemas.openxmlformats.org/spreadsheetml/2006/main" count="1146" uniqueCount="602">
  <si>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</si>
  <si>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</si>
  <si>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</si>
  <si>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</si>
  <si>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</si>
  <si>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</si>
  <si>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</si>
  <si>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</si>
  <si>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</si>
  <si>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</si>
  <si>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</si>
  <si>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</si>
  <si>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</si>
  <si>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</si>
  <si>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</si>
  <si>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</si>
  <si>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</si>
  <si>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</si>
  <si>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</si>
  <si>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</si>
  <si>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</si>
  <si>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</si>
  <si>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</si>
  <si>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</si>
  <si>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</si>
  <si>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</si>
  <si>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</si>
  <si>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</si>
  <si>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</si>
  <si>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</si>
  <si>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</si>
  <si>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</si>
  <si>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</si>
  <si>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</si>
  <si>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</si>
  <si>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</si>
  <si>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</si>
  <si>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</si>
  <si>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</si>
  <si>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</si>
  <si>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</si>
  <si>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</si>
  <si>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</si>
  <si>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</si>
  <si>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</si>
  <si>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</si>
  <si>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</si>
  <si>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</si>
  <si>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</si>
  <si>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</si>
  <si>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</si>
  <si>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</si>
  <si>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</si>
  <si>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</si>
  <si>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</si>
  <si>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</si>
  <si>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</si>
  <si>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</si>
  <si>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</si>
  <si>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</si>
  <si>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</si>
  <si>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</si>
  <si>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</si>
  <si>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</si>
  <si>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</si>
  <si>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</si>
  <si>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</si>
  <si>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</si>
  <si>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</si>
  <si>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</si>
  <si>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</si>
  <si>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</si>
  <si>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</si>
  <si>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</si>
  <si>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</si>
  <si>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</si>
  <si>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</si>
  <si>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</si>
  <si>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</si>
  <si>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</si>
  <si>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</si>
  <si>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</si>
  <si>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</si>
  <si>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</si>
  <si>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</si>
  <si>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</si>
  <si>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</si>
  <si>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</si>
  <si>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</si>
  <si>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</si>
  <si>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</si>
  <si>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</si>
  <si>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</si>
  <si>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</si>
  <si>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</si>
  <si>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</si>
  <si>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</si>
  <si>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</si>
  <si>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</si>
  <si>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</si>
  <si>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草津町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</si>
  <si>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</si>
  <si>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</si>
  <si>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</si>
  <si>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</si>
  <si>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</si>
  <si>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</si>
  <si>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</si>
  <si>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</si>
  <si>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</si>
  <si>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</si>
  <si>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</si>
  <si>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</si>
  <si>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</si>
  <si>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</si>
  <si>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</si>
  <si>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</si>
  <si>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</si>
  <si>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</si>
  <si>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</si>
  <si>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</si>
  <si>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</si>
  <si>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</si>
  <si>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</si>
  <si>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</si>
  <si>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</si>
  <si>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</si>
  <si>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</si>
  <si>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</si>
  <si>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</si>
  <si>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</si>
  <si>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</si>
  <si>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</si>
  <si>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</si>
  <si>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</si>
  <si>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</si>
  <si>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</si>
  <si>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</si>
  <si>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</si>
  <si>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</si>
  <si>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</si>
  <si>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</si>
  <si>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</si>
  <si>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</si>
  <si>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</si>
  <si>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</si>
  <si>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</si>
  <si>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</si>
  <si>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</si>
  <si>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</si>
  <si>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</si>
  <si>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</si>
  <si>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</si>
  <si>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</si>
  <si>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</si>
  <si>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</si>
  <si>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</si>
  <si>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</si>
  <si>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</si>
  <si>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</si>
  <si>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</si>
  <si>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</si>
  <si>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</si>
  <si>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</si>
  <si>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</si>
  <si>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</si>
  <si>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</si>
  <si>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</si>
  <si>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</si>
  <si>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</si>
  <si>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</si>
  <si>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</si>
  <si>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</si>
  <si>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</si>
  <si>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</si>
  <si>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</si>
  <si>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</si>
  <si>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</si>
  <si>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</si>
  <si>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</si>
  <si>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</si>
  <si>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</si>
  <si>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</si>
  <si>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</si>
  <si>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</si>
  <si>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</si>
  <si>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</si>
  <si>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</si>
  <si>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</si>
  <si>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</si>
  <si>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</si>
  <si>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</si>
  <si>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</si>
  <si>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</si>
  <si>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</si>
  <si>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</si>
  <si>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</si>
  <si>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</si>
  <si>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</si>
  <si>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</si>
  <si>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</si>
  <si>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</si>
  <si>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</si>
  <si>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</si>
  <si>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</si>
  <si>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</si>
  <si>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</si>
  <si>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</si>
  <si>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</si>
  <si>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</si>
  <si>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</si>
  <si>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</si>
  <si>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</si>
  <si>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</si>
  <si>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</si>
  <si>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</si>
  <si>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</si>
  <si>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群馬県草津町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</si>
  <si>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</si>
  <si>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</si>
  <si>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</si>
  <si>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</si>
  <si>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</si>
  <si>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</si>
  <si>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</si>
  <si>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</si>
  <si>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</si>
  <si>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</si>
  <si>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</si>
  <si>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</si>
  <si>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</si>
  <si>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</si>
  <si>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</si>
  <si>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</si>
  <si>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</si>
  <si>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</si>
  <si>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</si>
  <si>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</si>
  <si>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</si>
  <si>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</si>
  <si>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</si>
  <si>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</si>
  <si>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</si>
  <si>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</si>
  <si>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</si>
  <si>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</si>
  <si>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</si>
  <si>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</si>
  <si>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</si>
  <si>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</si>
  <si>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</si>
  <si>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</si>
  <si>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</si>
  <si>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</si>
  <si>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</si>
  <si>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</si>
  <si>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</si>
  <si>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</si>
  <si>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</si>
  <si>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</si>
  <si>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</si>
  <si>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</si>
  <si>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</si>
  <si>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</si>
  <si>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</si>
  <si>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</si>
  <si>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</si>
  <si>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</si>
  <si>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</si>
  <si>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</si>
  <si>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</si>
  <si>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</si>
  <si>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</si>
  <si>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</si>
  <si>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</si>
  <si>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</si>
  <si>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</si>
  <si>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</si>
  <si>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</si>
  <si>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</si>
  <si>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</si>
  <si>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</si>
  <si>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</si>
  <si>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</si>
  <si>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</si>
  <si>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</si>
  <si>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</si>
  <si>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</si>
  <si>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</si>
  <si>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</si>
  <si>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</si>
  <si>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</si>
  <si>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</si>
  <si>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</si>
  <si>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</si>
  <si>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</si>
  <si>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</si>
  <si>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</si>
  <si>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</si>
  <si>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</si>
  <si>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</si>
  <si>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</si>
  <si>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</si>
  <si>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</si>
  <si>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</si>
  <si>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</si>
  <si>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</si>
  <si>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</si>
  <si>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</si>
  <si>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</si>
  <si>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</si>
  <si>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</si>
  <si>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</si>
  <si>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</si>
  <si>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</si>
  <si>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</si>
  <si>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</si>
  <si>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</si>
  <si>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</si>
  <si>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</si>
  <si>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</si>
  <si>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</si>
  <si>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</si>
  <si>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</si>
  <si>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</si>
  <si>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</si>
  <si>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</si>
  <si>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</si>
  <si>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</si>
  <si>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</si>
  <si>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</si>
  <si>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</si>
  <si>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</si>
  <si>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</si>
  <si>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</si>
  <si>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</si>
  <si>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</si>
  <si>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</si>
  <si>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</si>
  <si>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</si>
  <si>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</si>
  <si>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</si>
  <si>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</si>
  <si>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</si>
  <si>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</si>
  <si>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</si>
  <si>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</si>
  <si>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</si>
  <si>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</si>
  <si>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</si>
  <si>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</si>
  <si>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</si>
  <si>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</si>
  <si>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</si>
  <si>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</si>
  <si>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</si>
  <si>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</si>
  <si>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</si>
  <si>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</si>
  <si>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</si>
  <si>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</si>
  <si>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</si>
  <si>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</si>
  <si>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</si>
  <si>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</si>
  <si>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</si>
  <si>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</si>
  <si>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</si>
  <si>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</si>
  <si>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</si>
  <si>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群馬県草津町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</si>
  <si>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</si>
  <si>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</si>
  <si>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</si>
  <si>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</si>
  <si>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</si>
  <si>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</si>
  <si>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</si>
  <si>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</si>
  <si>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</si>
  <si>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</si>
  <si>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</si>
  <si>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</si>
  <si>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</si>
  <si>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</si>
  <si>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</si>
  <si>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</si>
  <si>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</si>
  <si>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</si>
  <si>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</si>
  <si>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</si>
  <si>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</si>
  <si>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</si>
  <si>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</si>
  <si>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</si>
  <si>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</si>
  <si>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</si>
  <si>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</si>
  <si>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</si>
  <si>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</si>
  <si>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</si>
  <si>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</si>
  <si>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</si>
  <si>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</si>
  <si>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</si>
  <si>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</si>
  <si>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</si>
  <si>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</si>
  <si>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</si>
  <si>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温泉温水供給事業会計</t>
    <phoneticPr fontId="5"/>
  </si>
  <si>
    <t>千客万来事業会計</t>
    <phoneticPr fontId="5"/>
  </si>
  <si>
    <t>公共下水道事業特別会計</t>
    <phoneticPr fontId="5"/>
  </si>
  <si>
    <t>法非適用企業</t>
    <phoneticPr fontId="5"/>
  </si>
  <si>
    <t>前口簡易水道事業特別会計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</si>
  <si>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</si>
  <si>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</si>
  <si>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</si>
  <si>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</si>
  <si>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</si>
  <si>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</si>
  <si>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</si>
  <si>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</si>
  <si>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</si>
  <si>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</si>
  <si>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</si>
  <si>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</si>
  <si>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</si>
  <si>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</si>
  <si>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</si>
  <si>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</si>
  <si>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</si>
  <si>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</si>
  <si>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</si>
  <si>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</si>
  <si>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</si>
  <si>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</si>
  <si>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</si>
  <si>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</si>
  <si>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</si>
  <si>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</si>
  <si>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</si>
  <si>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</si>
  <si>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</si>
  <si>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</si>
  <si>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</si>
  <si>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</si>
  <si>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</si>
  <si>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</si>
  <si>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</si>
  <si>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</si>
  <si>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</si>
  <si>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</si>
  <si>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</si>
  <si>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</si>
  <si>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</si>
  <si>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</si>
  <si>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</si>
  <si>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</si>
  <si>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</si>
  <si>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</si>
  <si>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</si>
  <si>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</si>
  <si>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</si>
  <si>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</si>
  <si>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</si>
  <si>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</si>
  <si>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</si>
  <si>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</si>
  <si>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</si>
  <si>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</si>
  <si>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温泉温水供給事業会計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</si>
  <si>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</si>
  <si>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</si>
  <si>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</si>
  <si>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</si>
  <si>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</si>
  <si>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</si>
  <si>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</si>
  <si>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</si>
  <si>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</si>
  <si>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</si>
  <si>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</si>
  <si>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</si>
  <si>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</si>
  <si>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</si>
  <si>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</si>
  <si>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</si>
  <si>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</si>
  <si>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</si>
  <si>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</si>
  <si>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</si>
  <si>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</si>
  <si>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</si>
  <si>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</si>
  <si>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</si>
  <si>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</si>
  <si>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</si>
  <si>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</si>
  <si>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</si>
  <si>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</si>
  <si>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</si>
  <si>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</si>
  <si>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</si>
  <si>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</si>
  <si>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</si>
  <si>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</si>
  <si>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</si>
  <si>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</si>
  <si>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</si>
  <si>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</si>
  <si>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</si>
  <si>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</si>
  <si>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</si>
  <si>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</si>
  <si>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</si>
  <si>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</si>
  <si>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</si>
  <si>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</si>
  <si>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</si>
  <si>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</si>
  <si>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</si>
  <si>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</si>
  <si>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</si>
  <si>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</si>
  <si>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</si>
  <si>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</si>
  <si>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</si>
  <si>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</si>
  <si>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</si>
  <si>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</si>
  <si>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</si>
  <si>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</si>
  <si>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</si>
  <si>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</si>
  <si>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</si>
  <si>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</si>
  <si>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</si>
  <si>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</si>
  <si>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</si>
  <si>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</si>
  <si>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</si>
  <si>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</si>
  <si>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</si>
  <si>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</si>
  <si>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</si>
  <si>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</si>
  <si>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</si>
  <si>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</si>
  <si>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</si>
  <si>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</si>
  <si>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</si>
  <si>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</si>
  <si>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</si>
  <si>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</si>
  <si>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</si>
  <si>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</si>
  <si>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</si>
  <si>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2.20</t>
  </si>
  <si>
    <t>温泉温水供給事業会計</t>
  </si>
  <si>
    <t>千客万来事業会計</t>
  </si>
  <si>
    <t>水道事業会計</t>
  </si>
  <si>
    <t>公共下水道事業特別会計</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</si>
  <si>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</si>
  <si>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</si>
  <si>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</si>
  <si>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</si>
  <si>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</si>
  <si>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</si>
  <si>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</si>
  <si>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</si>
  <si>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</si>
  <si>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</si>
  <si>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</si>
  <si>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</si>
  <si>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吾妻広域町村圏振興整備組合（一般会計）</t>
    <rPh sb="0" eb="2">
      <t>アガツマ</t>
    </rPh>
    <rPh sb="2" eb="4">
      <t>コウイキ</t>
    </rPh>
    <rPh sb="4" eb="6">
      <t>チョウソン</t>
    </rPh>
    <rPh sb="6" eb="7">
      <t>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</si>
  <si>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6">
      <t>チョウソン</t>
    </rPh>
    <rPh sb="6" eb="7">
      <t>ケン</t>
    </rPh>
    <rPh sb="7" eb="9">
      <t>シンコウ</t>
    </rPh>
    <rPh sb="9" eb="11">
      <t>セイビ</t>
    </rPh>
    <rPh sb="11" eb="13">
      <t>クミアイ</t>
    </rPh>
    <rPh sb="14" eb="16">
      <t>ビョウイン</t>
    </rPh>
    <rPh sb="16" eb="18">
      <t>ジギョウ</t>
    </rPh>
    <phoneticPr fontId="2"/>
  </si>
  <si>
    <t>西吾妻衛生施設組合</t>
    <rPh sb="0" eb="1">
      <t>ニシ</t>
    </rPh>
    <rPh sb="1" eb="3">
      <t>アガツマ</t>
    </rPh>
    <rPh sb="3" eb="5">
      <t>エイセイ</t>
    </rPh>
    <rPh sb="5" eb="7">
      <t>シセツ</t>
    </rPh>
    <rPh sb="7" eb="9">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</si>
  <si>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</si>
  <si>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</si>
  <si>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</si>
  <si>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</si>
  <si>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西吾妻福祉病院組合</t>
    <rPh sb="0" eb="1">
      <t>ニシ</t>
    </rPh>
    <rPh sb="1" eb="3">
      <t>アガツマ</t>
    </rPh>
    <rPh sb="3" eb="5">
      <t>フクシ</t>
    </rPh>
    <rPh sb="5" eb="7">
      <t>ビョウイン</t>
    </rPh>
    <rPh sb="7" eb="9">
      <t>クミアイ</t>
    </rPh>
    <phoneticPr fontId="2"/>
  </si>
  <si>
    <t>吾妻環境施設組合</t>
    <rPh sb="0" eb="2">
      <t>アガツマ</t>
    </rPh>
    <rPh sb="2" eb="4">
      <t>カンキョウ</t>
    </rPh>
    <rPh sb="4" eb="6">
      <t>シセツ</t>
    </rPh>
    <rPh sb="6" eb="8">
      <t>クミアイ</t>
    </rPh>
    <phoneticPr fontId="2"/>
  </si>
  <si>
    <t>草津観光公社</t>
    <rPh sb="0" eb="2">
      <t>クサツ</t>
    </rPh>
    <rPh sb="2" eb="4">
      <t>カンコウ</t>
    </rPh>
    <rPh sb="4" eb="6">
      <t>コウシャ</t>
    </rPh>
    <phoneticPr fontId="2"/>
  </si>
  <si>
    <t>ザスパ</t>
    <phoneticPr fontId="2"/>
  </si>
  <si>
    <t>-</t>
    <phoneticPr fontId="2"/>
  </si>
  <si>
    <t>草津よいとこ元気基金</t>
    <rPh sb="0" eb="2">
      <t>クサツ</t>
    </rPh>
    <rPh sb="6" eb="8">
      <t>ゲンキ</t>
    </rPh>
    <rPh sb="8" eb="10">
      <t>キキン</t>
    </rPh>
    <phoneticPr fontId="5"/>
  </si>
  <si>
    <t>公共施設整備基金</t>
    <rPh sb="0" eb="2">
      <t>コウキョウ</t>
    </rPh>
    <rPh sb="2" eb="4">
      <t>シセツ</t>
    </rPh>
    <rPh sb="4" eb="6">
      <t>セイビ</t>
    </rPh>
    <rPh sb="6" eb="8">
      <t>キキン</t>
    </rPh>
    <phoneticPr fontId="2"/>
  </si>
  <si>
    <t>社会福祉基金</t>
    <rPh sb="0" eb="2">
      <t>シャカイ</t>
    </rPh>
    <rPh sb="2" eb="4">
      <t>フクシ</t>
    </rPh>
    <rPh sb="4" eb="6">
      <t>キキン</t>
    </rPh>
    <phoneticPr fontId="2"/>
  </si>
  <si>
    <t>スポーツ振興基金</t>
    <rPh sb="4" eb="6">
      <t>シンコウ</t>
    </rPh>
    <rPh sb="6" eb="8">
      <t>キキン</t>
    </rPh>
    <phoneticPr fontId="2"/>
  </si>
  <si>
    <t>小学校施設整備基金</t>
    <rPh sb="0" eb="3">
      <t>ショウガッコウ</t>
    </rPh>
    <rPh sb="3" eb="5">
      <t>シセツ</t>
    </rPh>
    <rPh sb="5" eb="7">
      <t>セイビ</t>
    </rPh>
    <rPh sb="7" eb="9">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</si>
  <si>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</si>
  <si>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</si>
  <si>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</si>
  <si>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</si>
  <si>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</si>
  <si>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地方債の抑制や充当可能基金の増加により、将来負担比率については平成２８年度から令和４年度まで算定されない良好な結果となっている。また実質公債費比率についても、類似団体と比較して低い水準にあり、近年は横ばいとなっている。今後は施設の老朽化対策などにより地方債の発行が増えていくことが予想されるため、公債費の適正化が重要な課題とな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</si>
  <si>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</si>
  <si>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</si>
  <si>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</si>
  <si>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地方債の抑制や充当可能基金の増加により、将来負担比率については平成２８年度から令和</t>
    </r>
    <r>
      <rPr>
        <sz val="11"/>
        <color rgb="FF000000"/>
        <rFont val="ＭＳ Ｐゴシック"/>
        <family val="3"/>
        <charset val="128"/>
      </rPr>
      <t>４</t>
    </r>
    <r>
      <rPr>
        <sz val="11"/>
        <color indexed="8"/>
        <rFont val="ＭＳ Ｐゴシック"/>
        <family val="3"/>
        <charset val="128"/>
      </rPr>
      <t>年度まで算定されない良好な結果となっている。一方で、有形固定資産減価償却率については７３．２％と類似団体と比べてみても高い水準となっており、前年度と比べてみると１．７ポイントの悪化となっている。主な要因は学校施設や公営住宅の老朽化によるものであるが、今後については充当可能財源を活用し、公共施設総合管理計画に基づいた老朽化対策に取り組んでいく。</t>
    </r>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</si>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</sst>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center" wrapText="1"/>
      <protection locked="0"/>
    </xf>
    <xf numFmtId="0" fontId="1" fillId="0" borderId="56"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65" xfId="16" applyFont="1" applyBorder="1" applyAlignment="1" applyProtection="1">
      <alignment horizontal="left" vertical="center" wrapText="1"/>
      <protection locked="0"/>
    </xf>
    <xf numFmtId="0" fontId="1" fillId="0" borderId="5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1" xfId="16" applyFont="1" applyBorder="1" applyAlignment="1" applyProtection="1">
      <alignment horizontal="left" vertical="center"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199AFE5-B5C2-4060-B560-07914AB23DE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61C1-4558-92B3-28EC5C7DA5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107377</c:v>
                </c:pt>
                <c:pt idx="1">
                  <c:v>101290</c:v>
                </c:pt>
                <c:pt idx="2">
                  <c:v>118728</c:v>
                </c:pt>
                <c:pt idx="3">
                  <c:v>72696</c:v>
                </c:pt>
                <c:pt idx="4">
                  <c:v>90927</c:v>
                </c:pt>
              </c:numCache>
            </c:numRef>
          </c:val>
          <c:smooth val="0"/>
          <c:extLst>
            <c:ext xmlns:c16="http://schemas.microsoft.com/office/drawing/2014/chart" uri="{C3380CC4-5D6E-409C-BE32-E72D297353CC}">
              <c16:uniqueId val="{00000001-61C1-4558-92B3-28EC5C7DA5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5.69</c:v>
                </c:pt>
                <c:pt idx="1">
                  <c:v>5.07</c:v>
                </c:pt>
                <c:pt idx="2">
                  <c:v>5.88</c:v>
                </c:pt>
                <c:pt idx="3">
                  <c:v>3.93</c:v>
                </c:pt>
                <c:pt idx="4">
                  <c:v>3.59</c:v>
                </c:pt>
              </c:numCache>
            </c:numRef>
          </c:val>
          <c:extLst>
            <c:ext xmlns:c16="http://schemas.microsoft.com/office/drawing/2014/chart" uri="{C3380CC4-5D6E-409C-BE32-E72D297353CC}">
              <c16:uniqueId val="{00000000-AC1F-44CC-9F9B-A3EF42D650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74.790000000000006</c:v>
                </c:pt>
                <c:pt idx="1">
                  <c:v>79.78</c:v>
                </c:pt>
                <c:pt idx="2">
                  <c:v>81.650000000000006</c:v>
                </c:pt>
                <c:pt idx="3">
                  <c:v>86.15</c:v>
                </c:pt>
                <c:pt idx="4">
                  <c:v>93.4</c:v>
                </c:pt>
              </c:numCache>
            </c:numRef>
          </c:val>
          <c:extLst>
            <c:ext xmlns:c16="http://schemas.microsoft.com/office/drawing/2014/chart" uri="{C3380CC4-5D6E-409C-BE32-E72D297353CC}">
              <c16:uniqueId val="{00000001-AC1F-44CC-9F9B-A3EF42D650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-2.2000000000000002</c:v>
                </c:pt>
                <c:pt idx="1">
                  <c:v>1.97</c:v>
                </c:pt>
                <c:pt idx="2">
                  <c:v>4.17</c:v>
                </c:pt>
                <c:pt idx="3">
                  <c:v>7.53</c:v>
                </c:pt>
                <c:pt idx="4">
                  <c:v>1.51</c:v>
                </c:pt>
              </c:numCache>
            </c:numRef>
          </c:val>
          <c:smooth val="0"/>
          <c:extLst>
            <c:ext xmlns:c16="http://schemas.microsoft.com/office/drawing/2014/chart" uri="{C3380CC4-5D6E-409C-BE32-E72D297353CC}">
              <c16:uniqueId val="{00000002-AC1F-44CC-9F9B-A3EF42D650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0.01</c:v>
                </c:pt>
                <c:pt idx="4">
                  <c:v>#N/A</c:v>
                </c:pt>
                <c:pt idx="5">
                  <c:v>0.03</c:v>
                </c:pt>
                <c:pt idx="6">
                  <c:v>#N/A</c:v>
                </c:pt>
                <c:pt idx="7">
                  <c:v>0.04</c:v>
                </c:pt>
                <c:pt idx="8">
                  <c:v>#N/A</c:v>
                </c:pt>
                <c:pt idx="9">
                  <c:v>0.02</c:v>
                </c:pt>
              </c:numCache>
            </c:numRef>
          </c:val>
          <c:extLst>
            <c:ext xmlns:c16="http://schemas.microsoft.com/office/drawing/2014/chart" uri="{C3380CC4-5D6E-409C-BE32-E72D297353CC}">
              <c16:uniqueId val="{00000000-8283-4417-BF4D-DD7C1570BF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83-4417-BF4D-DD7C1570BF3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0.23</c:v>
                </c:pt>
                <c:pt idx="2">
                  <c:v>#N/A</c:v>
                </c:pt>
                <c:pt idx="3">
                  <c:v>0.24</c:v>
                </c:pt>
                <c:pt idx="4">
                  <c:v>#N/A</c:v>
                </c:pt>
                <c:pt idx="5">
                  <c:v>0.25</c:v>
                </c:pt>
                <c:pt idx="6">
                  <c:v>#N/A</c:v>
                </c:pt>
                <c:pt idx="7">
                  <c:v>0.24</c:v>
                </c:pt>
                <c:pt idx="8">
                  <c:v>#N/A</c:v>
                </c:pt>
                <c:pt idx="9">
                  <c:v>0.32</c:v>
                </c:pt>
              </c:numCache>
            </c:numRef>
          </c:val>
          <c:extLst>
            <c:ext xmlns:c16="http://schemas.microsoft.com/office/drawing/2014/chart" uri="{C3380CC4-5D6E-409C-BE32-E72D297353CC}">
              <c16:uniqueId val="{00000002-8283-4417-BF4D-DD7C1570BF3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0.77</c:v>
                </c:pt>
                <c:pt idx="2">
                  <c:v>#N/A</c:v>
                </c:pt>
                <c:pt idx="3">
                  <c:v>0.62</c:v>
                </c:pt>
                <c:pt idx="4">
                  <c:v>#N/A</c:v>
                </c:pt>
                <c:pt idx="5">
                  <c:v>0.26</c:v>
                </c:pt>
                <c:pt idx="6">
                  <c:v>#N/A</c:v>
                </c:pt>
                <c:pt idx="7">
                  <c:v>0.48</c:v>
                </c:pt>
                <c:pt idx="8">
                  <c:v>#N/A</c:v>
                </c:pt>
                <c:pt idx="9">
                  <c:v>0.64</c:v>
                </c:pt>
              </c:numCache>
            </c:numRef>
          </c:val>
          <c:extLst>
            <c:ext xmlns:c16="http://schemas.microsoft.com/office/drawing/2014/chart" uri="{C3380CC4-5D6E-409C-BE32-E72D297353CC}">
              <c16:uniqueId val="{00000003-8283-4417-BF4D-DD7C1570BF3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1.74</c:v>
                </c:pt>
                <c:pt idx="2">
                  <c:v>#N/A</c:v>
                </c:pt>
                <c:pt idx="3">
                  <c:v>1.2</c:v>
                </c:pt>
                <c:pt idx="4">
                  <c:v>#N/A</c:v>
                </c:pt>
                <c:pt idx="5">
                  <c:v>1.05</c:v>
                </c:pt>
                <c:pt idx="6">
                  <c:v>#N/A</c:v>
                </c:pt>
                <c:pt idx="7">
                  <c:v>0.66</c:v>
                </c:pt>
                <c:pt idx="8">
                  <c:v>#N/A</c:v>
                </c:pt>
                <c:pt idx="9">
                  <c:v>0.77</c:v>
                </c:pt>
              </c:numCache>
            </c:numRef>
          </c:val>
          <c:extLst>
            <c:ext xmlns:c16="http://schemas.microsoft.com/office/drawing/2014/chart" uri="{C3380CC4-5D6E-409C-BE32-E72D297353CC}">
              <c16:uniqueId val="{00000004-8283-4417-BF4D-DD7C1570BF3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5.73</c:v>
                </c:pt>
                <c:pt idx="2">
                  <c:v>#N/A</c:v>
                </c:pt>
                <c:pt idx="3">
                  <c:v>5.12</c:v>
                </c:pt>
                <c:pt idx="4">
                  <c:v>#N/A</c:v>
                </c:pt>
                <c:pt idx="5">
                  <c:v>5.92</c:v>
                </c:pt>
                <c:pt idx="6">
                  <c:v>#N/A</c:v>
                </c:pt>
                <c:pt idx="7">
                  <c:v>3.97</c:v>
                </c:pt>
                <c:pt idx="8">
                  <c:v>#N/A</c:v>
                </c:pt>
                <c:pt idx="9">
                  <c:v>3.63</c:v>
                </c:pt>
              </c:numCache>
            </c:numRef>
          </c:val>
          <c:extLst>
            <c:ext xmlns:c16="http://schemas.microsoft.com/office/drawing/2014/chart" uri="{C3380CC4-5D6E-409C-BE32-E72D297353CC}">
              <c16:uniqueId val="{00000005-8283-4417-BF4D-DD7C1570BF39}"/>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1.54</c:v>
                </c:pt>
                <c:pt idx="2">
                  <c:v>#N/A</c:v>
                </c:pt>
                <c:pt idx="3">
                  <c:v>3.23</c:v>
                </c:pt>
                <c:pt idx="4">
                  <c:v>#N/A</c:v>
                </c:pt>
                <c:pt idx="5">
                  <c:v>3.8</c:v>
                </c:pt>
                <c:pt idx="6">
                  <c:v>#N/A</c:v>
                </c:pt>
                <c:pt idx="7">
                  <c:v>6.11</c:v>
                </c:pt>
                <c:pt idx="8">
                  <c:v>#N/A</c:v>
                </c:pt>
                <c:pt idx="9">
                  <c:v>6.11</c:v>
                </c:pt>
              </c:numCache>
            </c:numRef>
          </c:val>
          <c:extLst>
            <c:ext xmlns:c16="http://schemas.microsoft.com/office/drawing/2014/chart" uri="{C3380CC4-5D6E-409C-BE32-E72D297353CC}">
              <c16:uniqueId val="{00000006-8283-4417-BF4D-DD7C1570BF3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35.24</c:v>
                </c:pt>
                <c:pt idx="2">
                  <c:v>#N/A</c:v>
                </c:pt>
                <c:pt idx="3">
                  <c:v>35.56</c:v>
                </c:pt>
                <c:pt idx="4">
                  <c:v>#N/A</c:v>
                </c:pt>
                <c:pt idx="5">
                  <c:v>31.07</c:v>
                </c:pt>
                <c:pt idx="6">
                  <c:v>#N/A</c:v>
                </c:pt>
                <c:pt idx="7">
                  <c:v>28.06</c:v>
                </c:pt>
                <c:pt idx="8">
                  <c:v>#N/A</c:v>
                </c:pt>
                <c:pt idx="9">
                  <c:v>30.43</c:v>
                </c:pt>
              </c:numCache>
            </c:numRef>
          </c:val>
          <c:extLst>
            <c:ext xmlns:c16="http://schemas.microsoft.com/office/drawing/2014/chart" uri="{C3380CC4-5D6E-409C-BE32-E72D297353CC}">
              <c16:uniqueId val="{00000007-8283-4417-BF4D-DD7C1570BF39}"/>
            </c:ext>
          </c:extLst>
        </c:ser>
        <c:ser>
          <c:idx val="8"/>
          <c:order val="8"/>
          <c:tx>
            <c:strRef>
              <c:f>データシート!$A$35</c:f>
              <c:strCache>
                <c:ptCount val="1"/>
                <c:pt idx="0">
                  <c:v>千客万来事業会計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32.909999999999997</c:v>
                </c:pt>
                <c:pt idx="2">
                  <c:v>#N/A</c:v>
                </c:pt>
                <c:pt idx="3">
                  <c:v>39.25</c:v>
                </c:pt>
                <c:pt idx="4">
                  <c:v>#N/A</c:v>
                </c:pt>
                <c:pt idx="5">
                  <c:v>33.1</c:v>
                </c:pt>
                <c:pt idx="6">
                  <c:v>#N/A</c:v>
                </c:pt>
                <c:pt idx="7">
                  <c:v>35</c:v>
                </c:pt>
                <c:pt idx="8">
                  <c:v>#N/A</c:v>
                </c:pt>
                <c:pt idx="9">
                  <c:v>37.01</c:v>
                </c:pt>
              </c:numCache>
            </c:numRef>
          </c:val>
          <c:extLst>
            <c:ext xmlns:c16="http://schemas.microsoft.com/office/drawing/2014/chart" uri="{C3380CC4-5D6E-409C-BE32-E72D297353CC}">
              <c16:uniqueId val="{00000008-8283-4417-BF4D-DD7C1570BF39}"/>
            </c:ext>
          </c:extLst>
        </c:ser>
        <c:ser>
          <c:idx val="9"/>
          <c:order val="9"/>
          <c:tx>
            <c:strRef>
              <c:f>データシート!$A$36</c:f>
              <c:strCache>
                <c:ptCount val="1"/>
                <c:pt idx="0">
                  <c:v>温泉温水供給事業会計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59.97</c:v>
                </c:pt>
                <c:pt idx="2">
                  <c:v>#N/A</c:v>
                </c:pt>
                <c:pt idx="3">
                  <c:v>71.02</c:v>
                </c:pt>
                <c:pt idx="4">
                  <c:v>#N/A</c:v>
                </c:pt>
                <c:pt idx="5">
                  <c:v>72.14</c:v>
                </c:pt>
                <c:pt idx="6">
                  <c:v>#N/A</c:v>
                </c:pt>
                <c:pt idx="7">
                  <c:v>69.55</c:v>
                </c:pt>
                <c:pt idx="8">
                  <c:v>#N/A</c:v>
                </c:pt>
                <c:pt idx="9">
                  <c:v>65.69</c:v>
                </c:pt>
              </c:numCache>
            </c:numRef>
          </c:val>
          <c:extLst>
            <c:ext xmlns:c16="http://schemas.microsoft.com/office/drawing/2014/chart" uri="{C3380CC4-5D6E-409C-BE32-E72D297353CC}">
              <c16:uniqueId val="{00000009-8283-4417-BF4D-DD7C1570BF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274</c:v>
                </c:pt>
                <c:pt idx="5">
                  <c:v>286</c:v>
                </c:pt>
                <c:pt idx="8">
                  <c:v>287</c:v>
                </c:pt>
                <c:pt idx="11">
                  <c:v>410</c:v>
                </c:pt>
                <c:pt idx="14">
                  <c:v>291</c:v>
                </c:pt>
              </c:numCache>
            </c:numRef>
          </c:val>
          <c:extLst>
            <c:ext xmlns:c16="http://schemas.microsoft.com/office/drawing/2014/chart" uri="{C3380CC4-5D6E-409C-BE32-E72D297353CC}">
              <c16:uniqueId val="{00000000-0EAD-43A1-9741-0341A12C6E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AD-43A1-9741-0341A12C6E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0EAD-43A1-9741-0341A12C6E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52</c:v>
                </c:pt>
                <c:pt idx="3">
                  <c:v>49</c:v>
                </c:pt>
                <c:pt idx="6">
                  <c:v>51</c:v>
                </c:pt>
                <c:pt idx="9">
                  <c:v>53</c:v>
                </c:pt>
                <c:pt idx="12">
                  <c:v>51</c:v>
                </c:pt>
              </c:numCache>
            </c:numRef>
          </c:val>
          <c:extLst>
            <c:ext xmlns:c16="http://schemas.microsoft.com/office/drawing/2014/chart" uri="{C3380CC4-5D6E-409C-BE32-E72D297353CC}">
              <c16:uniqueId val="{00000003-0EAD-43A1-9741-0341A12C6E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c:v>
                </c:pt>
                <c:pt idx="3">
                  <c:v>16</c:v>
                </c:pt>
                <c:pt idx="6">
                  <c:v>16</c:v>
                </c:pt>
                <c:pt idx="9">
                  <c:v>16</c:v>
                </c:pt>
                <c:pt idx="12">
                  <c:v>25</c:v>
                </c:pt>
              </c:numCache>
            </c:numRef>
          </c:val>
          <c:extLst>
            <c:ext xmlns:c16="http://schemas.microsoft.com/office/drawing/2014/chart" uri="{C3380CC4-5D6E-409C-BE32-E72D297353CC}">
              <c16:uniqueId val="{00000004-0EAD-43A1-9741-0341A12C6E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AD-43A1-9741-0341A12C6E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AD-43A1-9741-0341A12C6E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300</c:v>
                </c:pt>
                <c:pt idx="3">
                  <c:v>314</c:v>
                </c:pt>
                <c:pt idx="6">
                  <c:v>319</c:v>
                </c:pt>
                <c:pt idx="9">
                  <c:v>432</c:v>
                </c:pt>
                <c:pt idx="12">
                  <c:v>307</c:v>
                </c:pt>
              </c:numCache>
            </c:numRef>
          </c:val>
          <c:extLst>
            <c:ext xmlns:c16="http://schemas.microsoft.com/office/drawing/2014/chart" uri="{C3380CC4-5D6E-409C-BE32-E72D297353CC}">
              <c16:uniqueId val="{00000007-0EAD-43A1-9741-0341A12C6E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95</c:v>
                </c:pt>
                <c:pt idx="2">
                  <c:v>#N/A</c:v>
                </c:pt>
                <c:pt idx="3">
                  <c:v>#N/A</c:v>
                </c:pt>
                <c:pt idx="4">
                  <c:v>94</c:v>
                </c:pt>
                <c:pt idx="5">
                  <c:v>#N/A</c:v>
                </c:pt>
                <c:pt idx="6">
                  <c:v>#N/A</c:v>
                </c:pt>
                <c:pt idx="7">
                  <c:v>100</c:v>
                </c:pt>
                <c:pt idx="8">
                  <c:v>#N/A</c:v>
                </c:pt>
                <c:pt idx="9">
                  <c:v>#N/A</c:v>
                </c:pt>
                <c:pt idx="10">
                  <c:v>92</c:v>
                </c:pt>
                <c:pt idx="11">
                  <c:v>#N/A</c:v>
                </c:pt>
                <c:pt idx="12">
                  <c:v>#N/A</c:v>
                </c:pt>
                <c:pt idx="13">
                  <c:v>93</c:v>
                </c:pt>
                <c:pt idx="14">
                  <c:v>#N/A</c:v>
                </c:pt>
              </c:numCache>
            </c:numRef>
          </c:val>
          <c:smooth val="0"/>
          <c:extLst>
            <c:ext xmlns:c16="http://schemas.microsoft.com/office/drawing/2014/chart" uri="{C3380CC4-5D6E-409C-BE32-E72D297353CC}">
              <c16:uniqueId val="{00000008-0EAD-43A1-9741-0341A12C6E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3297</c:v>
                </c:pt>
                <c:pt idx="5">
                  <c:v>3224</c:v>
                </c:pt>
                <c:pt idx="8">
                  <c:v>3260</c:v>
                </c:pt>
                <c:pt idx="11">
                  <c:v>3403</c:v>
                </c:pt>
                <c:pt idx="14">
                  <c:v>3343</c:v>
                </c:pt>
              </c:numCache>
            </c:numRef>
          </c:val>
          <c:extLst>
            <c:ext xmlns:c16="http://schemas.microsoft.com/office/drawing/2014/chart" uri="{C3380CC4-5D6E-409C-BE32-E72D297353CC}">
              <c16:uniqueId val="{00000000-AA5D-4019-A003-968D67D923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306</c:v>
                </c:pt>
                <c:pt idx="5">
                  <c:v>324</c:v>
                </c:pt>
                <c:pt idx="8">
                  <c:v>518</c:v>
                </c:pt>
                <c:pt idx="11">
                  <c:v>17</c:v>
                </c:pt>
                <c:pt idx="14">
                  <c:v>9</c:v>
                </c:pt>
              </c:numCache>
            </c:numRef>
          </c:val>
          <c:extLst>
            <c:ext xmlns:c16="http://schemas.microsoft.com/office/drawing/2014/chart" uri="{C3380CC4-5D6E-409C-BE32-E72D297353CC}">
              <c16:uniqueId val="{00000001-AA5D-4019-A003-968D67D923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3696</c:v>
                </c:pt>
                <c:pt idx="5">
                  <c:v>4161</c:v>
                </c:pt>
                <c:pt idx="8">
                  <c:v>4395</c:v>
                </c:pt>
                <c:pt idx="11">
                  <c:v>5154</c:v>
                </c:pt>
                <c:pt idx="14">
                  <c:v>5728</c:v>
                </c:pt>
              </c:numCache>
            </c:numRef>
          </c:val>
          <c:extLst>
            <c:ext xmlns:c16="http://schemas.microsoft.com/office/drawing/2014/chart" uri="{C3380CC4-5D6E-409C-BE32-E72D297353CC}">
              <c16:uniqueId val="{00000002-AA5D-4019-A003-968D67D923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5D-4019-A003-968D67D923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5D-4019-A003-968D67D923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5D-4019-A003-968D67D923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1832</c:v>
                </c:pt>
                <c:pt idx="3">
                  <c:v>1772</c:v>
                </c:pt>
                <c:pt idx="6">
                  <c:v>1747</c:v>
                </c:pt>
                <c:pt idx="9">
                  <c:v>1737</c:v>
                </c:pt>
                <c:pt idx="12">
                  <c:v>1742</c:v>
                </c:pt>
              </c:numCache>
            </c:numRef>
          </c:val>
          <c:extLst>
            <c:ext xmlns:c16="http://schemas.microsoft.com/office/drawing/2014/chart" uri="{C3380CC4-5D6E-409C-BE32-E72D297353CC}">
              <c16:uniqueId val="{00000006-AA5D-4019-A003-968D67D923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436</c:v>
                </c:pt>
                <c:pt idx="3">
                  <c:v>423</c:v>
                </c:pt>
                <c:pt idx="6">
                  <c:v>455</c:v>
                </c:pt>
                <c:pt idx="9">
                  <c:v>432</c:v>
                </c:pt>
                <c:pt idx="12">
                  <c:v>394</c:v>
                </c:pt>
              </c:numCache>
            </c:numRef>
          </c:val>
          <c:extLst>
            <c:ext xmlns:c16="http://schemas.microsoft.com/office/drawing/2014/chart" uri="{C3380CC4-5D6E-409C-BE32-E72D297353CC}">
              <c16:uniqueId val="{00000007-AA5D-4019-A003-968D67D923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208</c:v>
                </c:pt>
                <c:pt idx="3">
                  <c:v>204</c:v>
                </c:pt>
                <c:pt idx="6">
                  <c:v>239</c:v>
                </c:pt>
                <c:pt idx="9">
                  <c:v>491</c:v>
                </c:pt>
                <c:pt idx="12">
                  <c:v>598</c:v>
                </c:pt>
              </c:numCache>
            </c:numRef>
          </c:val>
          <c:extLst>
            <c:ext xmlns:c16="http://schemas.microsoft.com/office/drawing/2014/chart" uri="{C3380CC4-5D6E-409C-BE32-E72D297353CC}">
              <c16:uniqueId val="{00000008-AA5D-4019-A003-968D67D923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c:v>
                </c:pt>
                <c:pt idx="3">
                  <c:v>3</c:v>
                </c:pt>
                <c:pt idx="6">
                  <c:v>3</c:v>
                </c:pt>
                <c:pt idx="9">
                  <c:v>2</c:v>
                </c:pt>
                <c:pt idx="12">
                  <c:v>2</c:v>
                </c:pt>
              </c:numCache>
            </c:numRef>
          </c:val>
          <c:extLst>
            <c:ext xmlns:c16="http://schemas.microsoft.com/office/drawing/2014/chart" uri="{C3380CC4-5D6E-409C-BE32-E72D297353CC}">
              <c16:uniqueId val="{00000009-AA5D-4019-A003-968D67D923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3578</c:v>
                </c:pt>
                <c:pt idx="3">
                  <c:v>3443</c:v>
                </c:pt>
                <c:pt idx="6">
                  <c:v>3529</c:v>
                </c:pt>
                <c:pt idx="9">
                  <c:v>3362</c:v>
                </c:pt>
                <c:pt idx="12">
                  <c:v>3185</c:v>
                </c:pt>
              </c:numCache>
            </c:numRef>
          </c:val>
          <c:extLst>
            <c:ext xmlns:c16="http://schemas.microsoft.com/office/drawing/2014/chart" uri="{C3380CC4-5D6E-409C-BE32-E72D297353CC}">
              <c16:uniqueId val="{0000000A-AA5D-4019-A003-968D67D923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5D-4019-A003-968D67D923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2030</c:v>
                </c:pt>
                <c:pt idx="1">
                  <c:v>2349</c:v>
                </c:pt>
                <c:pt idx="2">
                  <c:v>2462</c:v>
                </c:pt>
              </c:numCache>
            </c:numRef>
          </c:val>
          <c:extLst>
            <c:ext xmlns:c16="http://schemas.microsoft.com/office/drawing/2014/chart" uri="{C3380CC4-5D6E-409C-BE32-E72D297353CC}">
              <c16:uniqueId val="{00000000-AFCC-4084-82D2-A38AAE242B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c:v>
                </c:pt>
                <c:pt idx="1">
                  <c:v>91</c:v>
                </c:pt>
                <c:pt idx="2">
                  <c:v>241</c:v>
                </c:pt>
              </c:numCache>
            </c:numRef>
          </c:val>
          <c:extLst>
            <c:ext xmlns:c16="http://schemas.microsoft.com/office/drawing/2014/chart" uri="{C3380CC4-5D6E-409C-BE32-E72D297353CC}">
              <c16:uniqueId val="{00000001-AFCC-4084-82D2-A38AAE242B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2099</c:v>
                </c:pt>
                <c:pt idx="1">
                  <c:v>2501</c:v>
                </c:pt>
                <c:pt idx="2">
                  <c:v>2824</c:v>
                </c:pt>
              </c:numCache>
            </c:numRef>
          </c:val>
          <c:extLst>
            <c:ext xmlns:c16="http://schemas.microsoft.com/office/drawing/2014/chart" uri="{C3380CC4-5D6E-409C-BE32-E72D297353CC}">
              <c16:uniqueId val="{00000002-AFCC-4084-82D2-A38AAE242B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{50914550-CF58-4849-8998-A09E85BF27D6}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149-4B07-81CD-D5827E30D1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{4BED149F-C7D4-4646-98B7-DEA9DBB514D8}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49-4B07-81CD-D5827E30D1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{BAC2ED92-2ECC-4CAE-8ACD-FF67735759CF}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49-4B07-81CD-D5827E30D1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{33006337-2A2C-4EAA-86E1-76F3478850C8}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49-4B07-81CD-D5827E30D1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{41D183CD-2268-44B6-8CAD-3496E9C6E45D}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49-4B07-81CD-D5827E30D19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{117BD9A6-5ED2-4226-AAD1-81E164AB0E72}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149-4B07-81CD-D5827E30D19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{C9BBA2A0-70F3-4246-BE9C-0BBD99EAD113}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149-4B07-81CD-D5827E30D19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{7A9D1DF2-337E-4AD8-A584-B9DFD0680F60}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149-4B07-81CD-D5827E30D19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{3A31E818-6DAD-48F6-88C4-35EAF91F8069}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149-4B07-81CD-D5827E30D1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69.099999999999994</c:v>
                </c:pt>
                <c:pt idx="16">
                  <c:v>70.900000000000006</c:v>
                </c:pt>
                <c:pt idx="24">
                  <c:v>71.5</c:v>
                </c:pt>
                <c:pt idx="32">
                  <c:v>73.2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149-4B07-81CD-D5827E30D1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{19B16698-7FF7-4AC1-AF31-5166B27509C6}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149-4B07-81CD-D5827E30D1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{B8FB930F-FDC8-41A3-8BF8-8D840183372D}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49-4B07-81CD-D5827E30D1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{B0739443-B5AB-433B-9682-9A2554792B6C}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49-4B07-81CD-D5827E30D1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{64F120EE-CC7A-469F-B286-FD9B06444F25}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49-4B07-81CD-D5827E30D1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{D9AF8368-DBD3-4849-A462-F78C5E007546}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49-4B07-81CD-D5827E30D19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{B673482A-160B-4CDC-8C45-D9885D5542EA}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149-4B07-81CD-D5827E30D19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{8A0251A7-5A3C-4AE8-A10E-D58AA1065066}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149-4B07-81CD-D5827E30D19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{B74065AB-8F0C-442F-80AC-B887978D16F9}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149-4B07-81CD-D5827E30D19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{EB4D3AA8-D2ED-41CA-A236-BFB6BCC9D7A8}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149-4B07-81CD-D5827E30D1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8149-4B07-81CD-D5827E30D192}"/>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{FF48AC8C-8D65-4D51-AB8E-07009B33B039}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A99-4A4A-BD85-5E49865EC2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{417E4028-898D-4DD5-A946-ABD81FEBBBC8}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99-4A4A-BD85-5E49865EC2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{FDD50293-816C-4785-A85A-4D16879CDB3D}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99-4A4A-BD85-5E49865EC2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{6AC504CD-389E-4226-80AC-F999759D015E}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99-4A4A-BD85-5E49865EC2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{CB912A51-AD9E-4DF9-91B8-E30FA3B75AD5}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99-4A4A-BD85-5E49865EC20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{77F1AB33-61C9-4713-AA36-544A6B8DC214}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A99-4A4A-BD85-5E49865EC20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{CE1F85A8-F096-4B35-9128-1E115D399F93}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A99-4A4A-BD85-5E49865EC20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{8EBDA1CA-D18D-405B-AAE1-FE6B52631D9A}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A99-4A4A-BD85-5E49865EC20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{124329B5-0CF0-4CDF-ABFB-04CF0BC305AD}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A99-4A4A-BD85-5E49865EC2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4.3</c:v>
                </c:pt>
                <c:pt idx="16">
                  <c:v>4.4000000000000004</c:v>
                </c:pt>
                <c:pt idx="24">
                  <c:v>4.2</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99-4A4A-BD85-5E49865EC2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{AEBEE169-81B8-4BC5-90D2-8A4EFBC4951D}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A99-4A4A-BD85-5E49865EC2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{C8F405EA-970C-453C-9F98-5497FC440C14}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99-4A4A-BD85-5E49865EC2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{078D1B7B-57E4-4493-9DDF-53D4787A11D3}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99-4A4A-BD85-5E49865EC2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{4091064C-3002-4737-8417-485BED5F8170}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99-4A4A-BD85-5E49865EC2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{2FC7E2F2-E80A-41E5-967F-5DFAD56A86F9}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99-4A4A-BD85-5E49865EC201}"/>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{6F4EA082-8916-4078-AEB0-82B9471A3786}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A99-4A4A-BD85-5E49865EC201}"/>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{199520A1-1848-4837-B8A5-2F56C37C510A}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A99-4A4A-BD85-5E49865EC20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{6EF34402-662A-495A-AE6B-BFBD60B2CFF1}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A99-4A4A-BD85-5E49865EC20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{2C7F3A4E-30F9-471F-8500-DE11E1993F71}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A99-4A4A-BD85-5E49865EC2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3A99-4A4A-BD85-5E49865EC201}"/>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34BB80C-C873-4F09-AEBA-FC54C728ABB9}"/>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08B93B0-C7BA-490B-9C9F-24456550D9FC}"/>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944088A-8B0F-407C-8457-90ACAB655B7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E6F92E0-158A-4EB1-A229-FFAE31DB414D}"/>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169D291-92D9-458B-99F5-91269264D08B}"/>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C061DEB-0298-4F06-B67D-E55B87E5F51C}"/>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80DC5D0-7711-45E8-8ABF-D5AAC18FE54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85CDE7D-1628-434E-AF31-0D03AA0D3753}"/>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4A18581-92A3-4272-9AF4-3A4276E108D7}"/>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43A6878-9BF0-4ED7-9251-EEB18F0A76D3}"/>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6,082
5,695
49.75
6,590,789
6,484,350
94,555
2,635,749
3,185,052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74C8650-F9CB-4A84-94BF-B66CCACCA86A}"/>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7B7E691-5F6B-48E4-ACEE-9DFEE3ABB7F6}"/>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38030A4-10D7-4FDF-8C89-B3C99EE9CAE4}"/>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482F58F-29BC-499E-B234-8A96A80E1D17}"/>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DBAE43C-31BA-4283-B37A-10589F4900C7}"/>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30CD0CC-F323-4881-9562-AA859EFFD6F8}"/>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E5C615B-0EF8-4294-B7F2-E20F2FBF6086}"/>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6BF73BF-40EB-4FC2-925E-65F75F0EB279}"/>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10F21B2-71E4-417E-88CB-C82208D72E4F}"/>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416F4CA-6342-4FBF-9CAF-30837D14A1D1}"/>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6DF0A84-BD1C-4D0F-BEFA-BD0D664BFFA5}"/>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00E80E1-7163-4209-BB08-A45393BEA93B}"/>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62D57CA-AF12-43F7-8460-A371D60FCB38}"/>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F6F6D69-91BE-4E6E-A87F-A69243AC4323}"/>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DBDAF46-E318-42E6-BA3E-938FE50CD484}"/>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AD981DC-63EE-435A-9F4E-42D7B94097C4}"/>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66FB085-B493-40E9-AC0F-960A6D2FBE88}"/>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DBD598D-7732-4556-AB6A-4CE18FE6D777}"/>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ADCCD36-BF3C-4E12-9DBD-30A686CCCD06}"/>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A9F4615-333C-4129-AF88-7F4A9C6ADEFD}"/>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D314A66-565C-4BD9-A6A3-FA60B8612CF5}"/>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FE8C82D-F119-495D-8171-D12763E38A4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9E155C7-E6BC-427A-8135-7A64F31D1584}"/>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61409AC-4512-487C-A026-375F60DDC556}"/>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6498FDA-F2A0-4C29-92E2-BA90F3B05337}"/>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FBA3490-C3B0-4AE1-BF11-A8CF572DB45F}"/>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D617ABD-ECC7-49E5-AE57-E5929FFA574D}"/>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5C9D5BF-2359-4248-ABBE-4E3DA1C6E26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8C03865-C6A4-4EE4-8C14-AC1E1164B82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7884111-A0BA-435C-9C9A-CE32B1BEC9AC}"/>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10A8E0F-8E4B-4C5A-AC28-5C1AF04C553B}"/>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D019AE8-BE94-43E1-8BFE-4A56F81F4307}"/>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D0A2199-DC91-4841-AF49-480841FA646C}"/>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4592E8E-A946-4753-973C-B21C581D75B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689E6E7-4FA8-4040-BCA5-41C1A53DB93C}"/>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B3B783E-1640-4CED-BC1A-AF76C01FB335}"/>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0B76AE9-A1D4-417F-9B7E-A4E1AE68E842}"/>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類似団体平均を０</a:t>
          </a:r>
          <a:r>
            <a:rPr kumimoji="1" lang="en-US" altLang="ja-JP" sz="1100">
              <a:latin typeface="+mn-ea"/>
              <a:ea typeface="+mn-ea"/>
            </a:rPr>
            <a:t>.</a:t>
          </a:r>
          <a:r>
            <a:rPr kumimoji="1" lang="ja-JP" altLang="en-US" sz="1100">
              <a:latin typeface="+mn-ea"/>
              <a:ea typeface="+mn-ea"/>
            </a:rPr>
            <a:t>２３ポイント上回る０</a:t>
          </a:r>
          <a:r>
            <a:rPr kumimoji="1" lang="en-US" altLang="ja-JP" sz="1100">
              <a:latin typeface="+mn-ea"/>
              <a:ea typeface="+mn-ea"/>
            </a:rPr>
            <a:t>.</a:t>
          </a:r>
          <a:r>
            <a:rPr kumimoji="1" lang="ja-JP" altLang="en-US" sz="1100">
              <a:latin typeface="+mn-ea"/>
              <a:ea typeface="+mn-ea"/>
            </a:rPr>
            <a:t>６１であり、前年度と比較すると０</a:t>
          </a:r>
          <a:r>
            <a:rPr kumimoji="1" lang="en-US" altLang="ja-JP" sz="1100">
              <a:latin typeface="+mn-ea"/>
              <a:ea typeface="+mn-ea"/>
            </a:rPr>
            <a:t>.</a:t>
          </a:r>
          <a:r>
            <a:rPr kumimoji="1" lang="ja-JP" altLang="en-US" sz="1100">
              <a:latin typeface="+mn-ea"/>
              <a:ea typeface="+mn-ea"/>
            </a:rPr>
            <a:t>０４ポイントの減少となった。令和４年度の単年度指数が１９０６１９０６令和元年度よりも減少したことが主な要因であり、単年度でみると、税収の伸びにより基準財政収入額が増加となっているが、臨時財政対策債発行可能額の大幅な減により前年度からは横ばいとなっている。類似団体と比較すると良好な数値ではあるもののここ数年で低下傾向にあり、引き続き収納対策の強化等による自主財源の確保と、事業の徹底した見直しによる歳出削減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1E1BB17-2B98-4CC6-96CD-8AA7543B5E35}"/>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136ABD8E-07FE-4CC5-A3FC-51B28039F8F2}"/>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2055CA42-85B9-419A-9D12-4AB44EC692EE}"/>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AA7A52E3-5778-4805-B42C-FD2A233824D2}"/>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C8B58EF8-CE97-4928-93BE-DF68B2ADD5B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5128CA4-AE21-4382-B19D-24685308CE6D}"/>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C57B5695-755B-4EC3-9EBB-7F5A9CDA06AB}"/>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E8DA8A51-AA90-4953-ACC5-F33ADE99F349}"/>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F17B4DE1-D0B4-41A2-8088-039AE5FC2173}"/>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16E917BB-FED0-4738-91D6-62FBE1023C45}"/>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E5A74D37-1919-4806-9BC8-8826C55796A5}"/>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996F841E-28C9-4403-A6AE-C0A0E6DEBEB7}"/>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26B1F5F0-EAAF-4731-B3F7-CC46B9E09BBD}"/>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151A6812-A997-4152-8613-87A703F3E6B8}"/>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350FFB20-CB1A-42DB-8E1B-6244387E0147}"/>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460BA311-E31A-4D38-A8E0-B70D566237D7}"/>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3A9DA3B3-9141-4ECB-9EBD-A2A48A78EAB8}"/>
            </a:ext>
          </a:extLst>
        </xdr:cNvPr>
        <xdr:cNvCxnSpPr/>
      </xdr:nvCxnSpPr>
      <xdr:spPr>
        <a:xfrm flipV="1">
          <a:off x="4514850" y="6212054"/>
          <a:ext cx="0" cy="1283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18C1469F-9B42-484B-BEFA-A9F6F67AB938}"/>
            </a:ext>
          </a:extLst>
        </xdr:cNvPr>
        <xdr:cNvSpPr txBox="1"/>
      </xdr:nvSpPr>
      <xdr:spPr>
        <a:xfrm>
          <a:off x="4584700" y="74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8559D103-0340-4B13-AD99-7A36682BE6A9}"/>
            </a:ext>
          </a:extLst>
        </xdr:cNvPr>
        <xdr:cNvCxnSpPr/>
      </xdr:nvCxnSpPr>
      <xdr:spPr>
        <a:xfrm>
          <a:off x="4425950" y="7495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D2C0A5BF-9330-474A-8B38-ED8239A6BEEE}"/>
            </a:ext>
          </a:extLst>
        </xdr:cNvPr>
        <xdr:cNvSpPr txBox="1"/>
      </xdr:nvSpPr>
      <xdr:spPr>
        <a:xfrm>
          <a:off x="4584700" y="596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7564AAEE-3E5F-471E-8784-14F4112CC6A4}"/>
            </a:ext>
          </a:extLst>
        </xdr:cNvPr>
        <xdr:cNvCxnSpPr/>
      </xdr:nvCxnSpPr>
      <xdr:spPr>
        <a:xfrm>
          <a:off x="4425950" y="621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70455</xdr:rowOff>
    </xdr:from>
    <xdr:to>
      <xdr:col>23</xdr:col>
      <xdr:colOff>133350</xdr:colOff>
      <xdr:row>41</xdr:row>
      <xdr:rowOff>116417</xdr:rowOff>
    </xdr:to>
    <xdr:cxnSp macro="">
      <xdr:nvCxnSpPr>
        <xdr:cNvPr id="70" name="直線コネクタ 69">
          <a:extLst>
            <a:ext uri="{FF2B5EF4-FFF2-40B4-BE49-F238E27FC236}">
              <a16:creationId xmlns:a16="http://schemas.microsoft.com/office/drawing/2014/main" id="{16B8914B-DAEF-4A07-BE1C-76543F745679}"/>
            </a:ext>
          </a:extLst>
        </xdr:cNvPr>
        <xdr:cNvCxnSpPr/>
      </xdr:nvCxnSpPr>
      <xdr:spPr>
        <a:xfrm>
          <a:off x="3752850" y="6943695"/>
          <a:ext cx="762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307C237D-D656-40C7-8C73-5F1F314245FD}"/>
            </a:ext>
          </a:extLst>
        </xdr:cNvPr>
        <xdr:cNvSpPr txBox="1"/>
      </xdr:nvSpPr>
      <xdr:spPr>
        <a:xfrm>
          <a:off x="4584700" y="717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8DBD02A3-3EDE-425A-87D4-022560C29CFD}"/>
            </a:ext>
          </a:extLst>
        </xdr:cNvPr>
        <xdr:cNvSpPr/>
      </xdr:nvSpPr>
      <xdr:spPr>
        <a:xfrm>
          <a:off x="4464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70455</xdr:rowOff>
    </xdr:to>
    <xdr:cxnSp macro="">
      <xdr:nvCxnSpPr>
        <xdr:cNvPr id="73" name="直線コネクタ 72">
          <a:extLst>
            <a:ext uri="{FF2B5EF4-FFF2-40B4-BE49-F238E27FC236}">
              <a16:creationId xmlns:a16="http://schemas.microsoft.com/office/drawing/2014/main" id="{26EE4950-64FA-468B-9487-4CB83206107A}"/>
            </a:ext>
          </a:extLst>
        </xdr:cNvPr>
        <xdr:cNvCxnSpPr/>
      </xdr:nvCxnSpPr>
      <xdr:spPr>
        <a:xfrm>
          <a:off x="2940050" y="6897733"/>
          <a:ext cx="8128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1CA98CF7-08F8-420F-AE9D-B48D9CFE6404}"/>
            </a:ext>
          </a:extLst>
        </xdr:cNvPr>
        <xdr:cNvSpPr/>
      </xdr:nvSpPr>
      <xdr:spPr>
        <a:xfrm>
          <a:off x="3702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A8F50974-2F6E-45FB-AD37-F7F277D16903}"/>
            </a:ext>
          </a:extLst>
        </xdr:cNvPr>
        <xdr:cNvSpPr txBox="1"/>
      </xdr:nvSpPr>
      <xdr:spPr>
        <a:xfrm>
          <a:off x="3409950" y="728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24493</xdr:rowOff>
    </xdr:to>
    <xdr:cxnSp macro="">
      <xdr:nvCxnSpPr>
        <xdr:cNvPr id="76" name="直線コネクタ 75">
          <a:extLst>
            <a:ext uri="{FF2B5EF4-FFF2-40B4-BE49-F238E27FC236}">
              <a16:creationId xmlns:a16="http://schemas.microsoft.com/office/drawing/2014/main" id="{704E7BC6-571C-4DBA-AC85-ECD526EBC356}"/>
            </a:ext>
          </a:extLst>
        </xdr:cNvPr>
        <xdr:cNvCxnSpPr/>
      </xdr:nvCxnSpPr>
      <xdr:spPr>
        <a:xfrm>
          <a:off x="2127250" y="6867072"/>
          <a:ext cx="8128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5426E55B-F6B2-4F70-BEDC-9CCD82DD726E}"/>
            </a:ext>
          </a:extLst>
        </xdr:cNvPr>
        <xdr:cNvSpPr/>
      </xdr:nvSpPr>
      <xdr:spPr>
        <a:xfrm>
          <a:off x="2889250" y="7164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57B02808-B914-4652-89C0-9A54B1DB2DDF}"/>
            </a:ext>
          </a:extLst>
        </xdr:cNvPr>
        <xdr:cNvSpPr txBox="1"/>
      </xdr:nvSpPr>
      <xdr:spPr>
        <a:xfrm>
          <a:off x="2597150" y="724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149981</xdr:rowOff>
    </xdr:from>
    <xdr:to>
      <xdr:col>11</xdr:col>
      <xdr:colOff>31750</xdr:colOff>
      <xdr:row>40</xdr:row>
      <xdr:rowOff>161472</xdr:rowOff>
    </xdr:to>
    <xdr:cxnSp macro="">
      <xdr:nvCxnSpPr>
        <xdr:cNvPr id="79" name="直線コネクタ 78">
          <a:extLst>
            <a:ext uri="{FF2B5EF4-FFF2-40B4-BE49-F238E27FC236}">
              <a16:creationId xmlns:a16="http://schemas.microsoft.com/office/drawing/2014/main" id="{8192C644-B8C1-4B94-BB48-69209C21FFF0}"/>
            </a:ext>
          </a:extLst>
        </xdr:cNvPr>
        <xdr:cNvCxnSpPr/>
      </xdr:nvCxnSpPr>
      <xdr:spPr>
        <a:xfrm>
          <a:off x="1333500" y="6855581"/>
          <a:ext cx="79375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9519B335-F885-44A0-8F72-3BCC2C5570E3}"/>
            </a:ext>
          </a:extLst>
        </xdr:cNvPr>
        <xdr:cNvSpPr/>
      </xdr:nvSpPr>
      <xdr:spPr>
        <a:xfrm>
          <a:off x="2095500" y="716485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99A590C9-7270-44C9-B48E-E700A9E5D1B6}"/>
            </a:ext>
          </a:extLst>
        </xdr:cNvPr>
        <xdr:cNvSpPr txBox="1"/>
      </xdr:nvSpPr>
      <xdr:spPr>
        <a:xfrm>
          <a:off x="1784350" y="724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84FFC8E7-EB70-4324-ABA1-10AC929C8857}"/>
            </a:ext>
          </a:extLst>
        </xdr:cNvPr>
        <xdr:cNvSpPr/>
      </xdr:nvSpPr>
      <xdr:spPr>
        <a:xfrm>
          <a:off x="1282700" y="71878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129782BB-D556-4077-994A-932959AB9D30}"/>
            </a:ext>
          </a:extLst>
        </xdr:cNvPr>
        <xdr:cNvSpPr txBox="1"/>
      </xdr:nvSpPr>
      <xdr:spPr>
        <a:xfrm>
          <a:off x="971550" y="727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CC1B1A1-2274-45DC-A466-05E7B27EC3EE}"/>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F064644-F62E-41F9-BC17-EA7761BE3181}"/>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092CC6C-4E8E-48EC-B2E8-0A2440E4E97F}"/>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EFFA420-6BFA-44AD-AD32-378FBBC6BDAF}"/>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DD2C956-6260-4444-9119-A47C42756AC5}"/>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a:extLst>
            <a:ext uri="{FF2B5EF4-FFF2-40B4-BE49-F238E27FC236}">
              <a16:creationId xmlns:a16="http://schemas.microsoft.com/office/drawing/2014/main" id="{8594B0A2-1D3E-45F8-B71F-154E4017DF6C}"/>
            </a:ext>
          </a:extLst>
        </xdr:cNvPr>
        <xdr:cNvSpPr/>
      </xdr:nvSpPr>
      <xdr:spPr>
        <a:xfrm>
          <a:off x="4464050" y="69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a:extLst>
            <a:ext uri="{FF2B5EF4-FFF2-40B4-BE49-F238E27FC236}">
              <a16:creationId xmlns:a16="http://schemas.microsoft.com/office/drawing/2014/main" id="{9CAF7F6C-C0E1-4403-9652-C45CFBE4EA13}"/>
            </a:ext>
          </a:extLst>
        </xdr:cNvPr>
        <xdr:cNvSpPr txBox="1"/>
      </xdr:nvSpPr>
      <xdr:spPr>
        <a:xfrm>
          <a:off x="4584700" y="678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19655</xdr:rowOff>
    </xdr:from>
    <xdr:to>
      <xdr:col>19</xdr:col>
      <xdr:colOff>184150</xdr:colOff>
      <xdr:row>41</xdr:row>
      <xdr:rowOff>121255</xdr:rowOff>
    </xdr:to>
    <xdr:sp macro="" textlink="">
      <xdr:nvSpPr>
        <xdr:cNvPr id="91" name="楕円 90">
          <a:extLst>
            <a:ext uri="{FF2B5EF4-FFF2-40B4-BE49-F238E27FC236}">
              <a16:creationId xmlns:a16="http://schemas.microsoft.com/office/drawing/2014/main" id="{DBB1AD54-8413-41A2-8FF9-5DD3FF0CC917}"/>
            </a:ext>
          </a:extLst>
        </xdr:cNvPr>
        <xdr:cNvSpPr/>
      </xdr:nvSpPr>
      <xdr:spPr>
        <a:xfrm>
          <a:off x="3702050" y="68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131432</xdr:rowOff>
    </xdr:from>
    <xdr:ext cx="736600" cy="259045"/>
    <xdr:sp macro="" textlink="">
      <xdr:nvSpPr>
        <xdr:cNvPr id="92" name="テキスト ボックス 91">
          <a:extLst>
            <a:ext uri="{FF2B5EF4-FFF2-40B4-BE49-F238E27FC236}">
              <a16:creationId xmlns:a16="http://schemas.microsoft.com/office/drawing/2014/main" id="{A5A643A4-0B84-4801-B441-B037DF981991}"/>
            </a:ext>
          </a:extLst>
        </xdr:cNvPr>
        <xdr:cNvSpPr txBox="1"/>
      </xdr:nvSpPr>
      <xdr:spPr>
        <a:xfrm>
          <a:off x="3409950" y="666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a:extLst>
            <a:ext uri="{FF2B5EF4-FFF2-40B4-BE49-F238E27FC236}">
              <a16:creationId xmlns:a16="http://schemas.microsoft.com/office/drawing/2014/main" id="{D576802D-52D9-4D6B-8C89-0BC7B9689C24}"/>
            </a:ext>
          </a:extLst>
        </xdr:cNvPr>
        <xdr:cNvSpPr/>
      </xdr:nvSpPr>
      <xdr:spPr>
        <a:xfrm>
          <a:off x="2889250" y="6850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a:extLst>
            <a:ext uri="{FF2B5EF4-FFF2-40B4-BE49-F238E27FC236}">
              <a16:creationId xmlns:a16="http://schemas.microsoft.com/office/drawing/2014/main" id="{65C3AE56-0167-43AC-9166-2CCB8A4E3040}"/>
            </a:ext>
          </a:extLst>
        </xdr:cNvPr>
        <xdr:cNvSpPr txBox="1"/>
      </xdr:nvSpPr>
      <xdr:spPr>
        <a:xfrm>
          <a:off x="2597150" y="66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5" name="楕円 94">
          <a:extLst>
            <a:ext uri="{FF2B5EF4-FFF2-40B4-BE49-F238E27FC236}">
              <a16:creationId xmlns:a16="http://schemas.microsoft.com/office/drawing/2014/main" id="{3EE2BC63-B5B0-4E7F-9A50-2DCA36F6C054}"/>
            </a:ext>
          </a:extLst>
        </xdr:cNvPr>
        <xdr:cNvSpPr/>
      </xdr:nvSpPr>
      <xdr:spPr>
        <a:xfrm>
          <a:off x="2095500" y="68162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6" name="テキスト ボックス 95">
          <a:extLst>
            <a:ext uri="{FF2B5EF4-FFF2-40B4-BE49-F238E27FC236}">
              <a16:creationId xmlns:a16="http://schemas.microsoft.com/office/drawing/2014/main" id="{7723C7E9-3FEF-4278-AC73-A774DBB0F4D5}"/>
            </a:ext>
          </a:extLst>
        </xdr:cNvPr>
        <xdr:cNvSpPr txBox="1"/>
      </xdr:nvSpPr>
      <xdr:spPr>
        <a:xfrm>
          <a:off x="178435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99181</xdr:rowOff>
    </xdr:from>
    <xdr:to>
      <xdr:col>7</xdr:col>
      <xdr:colOff>31750</xdr:colOff>
      <xdr:row>41</xdr:row>
      <xdr:rowOff>29331</xdr:rowOff>
    </xdr:to>
    <xdr:sp macro="" textlink="">
      <xdr:nvSpPr>
        <xdr:cNvPr id="97" name="楕円 96">
          <a:extLst>
            <a:ext uri="{FF2B5EF4-FFF2-40B4-BE49-F238E27FC236}">
              <a16:creationId xmlns:a16="http://schemas.microsoft.com/office/drawing/2014/main" id="{085A9784-5C12-4C1E-A2F0-4C9CECD91A44}"/>
            </a:ext>
          </a:extLst>
        </xdr:cNvPr>
        <xdr:cNvSpPr/>
      </xdr:nvSpPr>
      <xdr:spPr>
        <a:xfrm>
          <a:off x="1282700" y="680478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39508</xdr:rowOff>
    </xdr:from>
    <xdr:ext cx="762000" cy="259045"/>
    <xdr:sp macro="" textlink="">
      <xdr:nvSpPr>
        <xdr:cNvPr id="98" name="テキスト ボックス 97">
          <a:extLst>
            <a:ext uri="{FF2B5EF4-FFF2-40B4-BE49-F238E27FC236}">
              <a16:creationId xmlns:a16="http://schemas.microsoft.com/office/drawing/2014/main" id="{6529C23E-2283-4EE7-B76A-4B35C7DA0612}"/>
            </a:ext>
          </a:extLst>
        </xdr:cNvPr>
        <xdr:cNvSpPr txBox="1"/>
      </xdr:nvSpPr>
      <xdr:spPr>
        <a:xfrm>
          <a:off x="971550" y="657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17AD72A4-4A72-4D1A-9765-9E2B3F0087B6}"/>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868EA31C-DE80-4174-8E5F-E2CDB839DA07}"/>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CE03F3E3-A1AE-42E2-9D40-4C398D8DB71D}"/>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AA2ECA18-E67F-415F-977E-095E90629DEA}"/>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D779CFC2-F979-4B62-8FFE-B8BC45E3C043}"/>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A7B779D2-ED33-40C4-B803-D9C62B405B5D}"/>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133E1B1F-BE4D-4968-AFDA-84A76ACA12C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9B5B7D8A-9DF3-45C1-AC33-74A011A3CA3F}"/>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FA18C6FA-93F7-4997-9D33-113E70110121}"/>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1765D9D-2349-481C-B470-2A6C2F816A1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B4A9FDD-63CF-4E01-A984-816B31F83227}"/>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5BA2C636-DFCC-4813-A1E3-9EF708ADDBC6}"/>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5DBD11E1-113F-48FF-BD10-D3EF44A4FFB4}"/>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類似団体平均を０</a:t>
          </a:r>
          <a:r>
            <a:rPr kumimoji="1" lang="en-US" altLang="ja-JP" sz="1200">
              <a:latin typeface="+mn-ea"/>
              <a:ea typeface="+mn-ea"/>
            </a:rPr>
            <a:t>.</a:t>
          </a:r>
          <a:r>
            <a:rPr kumimoji="1" lang="ja-JP" altLang="en-US" sz="1200">
              <a:latin typeface="+mn-ea"/>
              <a:ea typeface="+mn-ea"/>
            </a:rPr>
            <a:t>４ポイント上回る８７</a:t>
          </a:r>
          <a:r>
            <a:rPr kumimoji="1" lang="en-US" altLang="ja-JP" sz="1200">
              <a:latin typeface="+mn-ea"/>
              <a:ea typeface="+mn-ea"/>
            </a:rPr>
            <a:t>.</a:t>
          </a:r>
          <a:r>
            <a:rPr kumimoji="1" lang="ja-JP" altLang="en-US" sz="1200">
              <a:latin typeface="+mn-ea"/>
              <a:ea typeface="+mn-ea"/>
            </a:rPr>
            <a:t>３</a:t>
          </a:r>
          <a:r>
            <a:rPr kumimoji="1" lang="en-US" altLang="ja-JP" sz="1200">
              <a:latin typeface="+mn-ea"/>
              <a:ea typeface="+mn-ea"/>
            </a:rPr>
            <a:t>%</a:t>
          </a:r>
          <a:r>
            <a:rPr kumimoji="1" lang="ja-JP" altLang="en-US" sz="1200">
              <a:latin typeface="+mn-ea"/>
              <a:ea typeface="+mn-ea"/>
            </a:rPr>
            <a:t>であり、前年度と比較すると０</a:t>
          </a:r>
          <a:r>
            <a:rPr kumimoji="1" lang="en-US" altLang="ja-JP" sz="1200">
              <a:latin typeface="+mn-ea"/>
              <a:ea typeface="+mn-ea"/>
            </a:rPr>
            <a:t>.</a:t>
          </a:r>
          <a:r>
            <a:rPr kumimoji="1" lang="ja-JP" altLang="en-US" sz="1200">
              <a:latin typeface="+mn-ea"/>
              <a:ea typeface="+mn-ea"/>
            </a:rPr>
            <a:t>７ポイントの増加となった。維持補修費や公債費の圧縮による経常経費充当一般財源の減少額を、臨時財政対策債発行可能額の減による経常一般財源の減少額が上回ったことが主な要因と考えられる。依然として高水準で推移しており、増嵩傾向にある経常経費の削減を進めるとともに、徴税対策や施設使用料の見直しなど自主財源の確保に注力し、改善を図り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D46F603-7904-4BF3-BD89-AE55318E9267}"/>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5D1FD23B-E9DA-49C3-AA64-47916C5B9CAC}"/>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A3864D1F-405D-44B6-8B70-BC3D2FE7F813}"/>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5CCE8D58-38DA-4785-B135-4BD0611F56D9}"/>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93612144-2296-4993-8C6D-DC478F51B475}"/>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2F8EDAD3-728D-4D90-9592-491F58C38426}"/>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DF8B0962-FE84-4DBC-B7AE-05959C516BAA}"/>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ECE047C-43AD-4C5D-AAE1-991558AF90D1}"/>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B5A75D38-0DFB-4831-9B60-B78616C5B2F6}"/>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F539C34E-3465-461C-A1E3-A3ADCFB8A1D6}"/>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91B9FC6-C176-43DB-A14A-41D4B289AAC5}"/>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B11590C5-CE06-463F-8A02-9C22A14278D3}"/>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10EF0A9-8C91-4C89-9805-E9817E8D82E7}"/>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4B023C4E-2CC0-40E0-A9CB-44C5D10E66F3}"/>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442C05D1-8068-42CB-98D5-135A588D7900}"/>
            </a:ext>
          </a:extLst>
        </xdr:cNvPr>
        <xdr:cNvCxnSpPr/>
      </xdr:nvCxnSpPr>
      <xdr:spPr>
        <a:xfrm flipV="1">
          <a:off x="4514850" y="9933178"/>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B01E8E2B-CB48-42A4-B226-D9E3B722947C}"/>
            </a:ext>
          </a:extLst>
        </xdr:cNvPr>
        <xdr:cNvSpPr txBox="1"/>
      </xdr:nvSpPr>
      <xdr:spPr>
        <a:xfrm>
          <a:off x="4584700" y="111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A206A22E-BBB7-472C-9125-1E38C95F21B9}"/>
            </a:ext>
          </a:extLst>
        </xdr:cNvPr>
        <xdr:cNvCxnSpPr/>
      </xdr:nvCxnSpPr>
      <xdr:spPr>
        <a:xfrm>
          <a:off x="4425950" y="11161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BB64C582-B409-41D3-8426-69B6CB16C73A}"/>
            </a:ext>
          </a:extLst>
        </xdr:cNvPr>
        <xdr:cNvSpPr txBox="1"/>
      </xdr:nvSpPr>
      <xdr:spPr>
        <a:xfrm>
          <a:off x="458470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5007B0BF-D07F-4480-A6C8-9925CA6B502F}"/>
            </a:ext>
          </a:extLst>
        </xdr:cNvPr>
        <xdr:cNvCxnSpPr/>
      </xdr:nvCxnSpPr>
      <xdr:spPr>
        <a:xfrm>
          <a:off x="4425950" y="9933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63</xdr:row>
      <xdr:rowOff>104648</xdr:rowOff>
    </xdr:to>
    <xdr:cxnSp macro="">
      <xdr:nvCxnSpPr>
        <xdr:cNvPr id="131" name="直線コネクタ 130">
          <a:extLst>
            <a:ext uri="{FF2B5EF4-FFF2-40B4-BE49-F238E27FC236}">
              <a16:creationId xmlns:a16="http://schemas.microsoft.com/office/drawing/2014/main" id="{A6641A6E-3D4E-455F-A196-F924466EE2AE}"/>
            </a:ext>
          </a:extLst>
        </xdr:cNvPr>
        <xdr:cNvCxnSpPr/>
      </xdr:nvCxnSpPr>
      <xdr:spPr>
        <a:xfrm>
          <a:off x="3752850" y="10632186"/>
          <a:ext cx="762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116FBC6-3113-409B-BBD2-0E24C04E2C6F}"/>
            </a:ext>
          </a:extLst>
        </xdr:cNvPr>
        <xdr:cNvSpPr txBox="1"/>
      </xdr:nvSpPr>
      <xdr:spPr>
        <a:xfrm>
          <a:off x="4584700" y="1044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94A376AF-7570-4026-8815-5C47048E9A1B}"/>
            </a:ext>
          </a:extLst>
        </xdr:cNvPr>
        <xdr:cNvSpPr/>
      </xdr:nvSpPr>
      <xdr:spPr>
        <a:xfrm>
          <a:off x="4464050" y="1059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65</xdr:row>
      <xdr:rowOff>65786</xdr:rowOff>
    </xdr:to>
    <xdr:cxnSp macro="">
      <xdr:nvCxnSpPr>
        <xdr:cNvPr id="134" name="直線コネクタ 133">
          <a:extLst>
            <a:ext uri="{FF2B5EF4-FFF2-40B4-BE49-F238E27FC236}">
              <a16:creationId xmlns:a16="http://schemas.microsoft.com/office/drawing/2014/main" id="{D89490F3-03AE-4BE9-BD50-93141A534467}"/>
            </a:ext>
          </a:extLst>
        </xdr:cNvPr>
        <xdr:cNvCxnSpPr/>
      </xdr:nvCxnSpPr>
      <xdr:spPr>
        <a:xfrm flipV="1">
          <a:off x="2940050" y="10632186"/>
          <a:ext cx="8128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9FF04CF4-E34C-4D1F-9CE7-3AC1332989E5}"/>
            </a:ext>
          </a:extLst>
        </xdr:cNvPr>
        <xdr:cNvSpPr/>
      </xdr:nvSpPr>
      <xdr:spPr>
        <a:xfrm>
          <a:off x="3702050" y="1044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1F3C08A9-D1C4-48B0-854D-F737C1AEB138}"/>
            </a:ext>
          </a:extLst>
        </xdr:cNvPr>
        <xdr:cNvSpPr txBox="1"/>
      </xdr:nvSpPr>
      <xdr:spPr>
        <a:xfrm>
          <a:off x="3409950" y="1021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65</xdr:row>
      <xdr:rowOff>104394</xdr:rowOff>
    </xdr:to>
    <xdr:cxnSp macro="">
      <xdr:nvCxnSpPr>
        <xdr:cNvPr id="137" name="直線コネクタ 136">
          <a:extLst>
            <a:ext uri="{FF2B5EF4-FFF2-40B4-BE49-F238E27FC236}">
              <a16:creationId xmlns:a16="http://schemas.microsoft.com/office/drawing/2014/main" id="{95C62D32-9BA7-46B6-953D-B03B18542A5A}"/>
            </a:ext>
          </a:extLst>
        </xdr:cNvPr>
        <xdr:cNvCxnSpPr/>
      </xdr:nvCxnSpPr>
      <xdr:spPr>
        <a:xfrm flipV="1">
          <a:off x="2127250" y="10962386"/>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CF7FC119-DEAB-4ACB-8045-DD4A3CB9EC42}"/>
            </a:ext>
          </a:extLst>
        </xdr:cNvPr>
        <xdr:cNvSpPr/>
      </xdr:nvSpPr>
      <xdr:spPr>
        <a:xfrm>
          <a:off x="2889250" y="1075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78EF702F-2029-448A-916E-A96BAB9EE6F7}"/>
            </a:ext>
          </a:extLst>
        </xdr:cNvPr>
        <xdr:cNvSpPr txBox="1"/>
      </xdr:nvSpPr>
      <xdr:spPr>
        <a:xfrm>
          <a:off x="2597150" y="1052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66</xdr:row>
      <xdr:rowOff>130810</xdr:rowOff>
    </xdr:to>
    <xdr:cxnSp macro="">
      <xdr:nvCxnSpPr>
        <xdr:cNvPr id="140" name="直線コネクタ 139">
          <a:extLst>
            <a:ext uri="{FF2B5EF4-FFF2-40B4-BE49-F238E27FC236}">
              <a16:creationId xmlns:a16="http://schemas.microsoft.com/office/drawing/2014/main" id="{2E62E4B6-CEE4-4BF4-99C1-E22B792095B3}"/>
            </a:ext>
          </a:extLst>
        </xdr:cNvPr>
        <xdr:cNvCxnSpPr/>
      </xdr:nvCxnSpPr>
      <xdr:spPr>
        <a:xfrm flipV="1">
          <a:off x="1333500" y="11000994"/>
          <a:ext cx="793750" cy="19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F0B5A16E-30E4-4F1E-87CE-D06003BCFF7E}"/>
            </a:ext>
          </a:extLst>
        </xdr:cNvPr>
        <xdr:cNvSpPr/>
      </xdr:nvSpPr>
      <xdr:spPr>
        <a:xfrm>
          <a:off x="2095500" y="107995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F880E785-9BE7-4B40-99F6-303D8F4857FD}"/>
            </a:ext>
          </a:extLst>
        </xdr:cNvPr>
        <xdr:cNvSpPr txBox="1"/>
      </xdr:nvSpPr>
      <xdr:spPr>
        <a:xfrm>
          <a:off x="1784350" y="1057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2CFCA456-00A1-4FF5-BE03-F64311FE5E53}"/>
            </a:ext>
          </a:extLst>
        </xdr:cNvPr>
        <xdr:cNvSpPr/>
      </xdr:nvSpPr>
      <xdr:spPr>
        <a:xfrm>
          <a:off x="1282700" y="107802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A7DED67F-D2EE-43A0-A5B9-CD066FB7C822}"/>
            </a:ext>
          </a:extLst>
        </xdr:cNvPr>
        <xdr:cNvSpPr txBox="1"/>
      </xdr:nvSpPr>
      <xdr:spPr>
        <a:xfrm>
          <a:off x="971550" y="1055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FACB554-FCAA-4AA7-B838-2BBC121C97C8}"/>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8A1E6F5-8ED1-42FF-A2AD-3748ABFF3E2A}"/>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C72DB92-F973-4FA0-9258-39D49E15BBA1}"/>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FFA6916-8CBE-4D52-B1E5-52A0F532AA36}"/>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11C1A85-53ED-4EBB-A09D-1731E59C8DED}"/>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a:extLst>
            <a:ext uri="{FF2B5EF4-FFF2-40B4-BE49-F238E27FC236}">
              <a16:creationId xmlns:a16="http://schemas.microsoft.com/office/drawing/2014/main" id="{E3715D37-405F-4D27-B73A-8C1A6D51129E}"/>
            </a:ext>
          </a:extLst>
        </xdr:cNvPr>
        <xdr:cNvSpPr/>
      </xdr:nvSpPr>
      <xdr:spPr>
        <a:xfrm>
          <a:off x="4464050" y="106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1" name="財政構造の弾力性該当値テキスト">
          <a:extLst>
            <a:ext uri="{FF2B5EF4-FFF2-40B4-BE49-F238E27FC236}">
              <a16:creationId xmlns:a16="http://schemas.microsoft.com/office/drawing/2014/main" id="{51D2506F-E6CE-407B-8A75-E6346E07C6D9}"/>
            </a:ext>
          </a:extLst>
        </xdr:cNvPr>
        <xdr:cNvSpPr txBox="1"/>
      </xdr:nvSpPr>
      <xdr:spPr>
        <a:xfrm>
          <a:off x="4584700" y="1058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2" name="楕円 151">
          <a:extLst>
            <a:ext uri="{FF2B5EF4-FFF2-40B4-BE49-F238E27FC236}">
              <a16:creationId xmlns:a16="http://schemas.microsoft.com/office/drawing/2014/main" id="{DB099192-320E-4DD4-BD1B-2673A862FED9}"/>
            </a:ext>
          </a:extLst>
        </xdr:cNvPr>
        <xdr:cNvSpPr/>
      </xdr:nvSpPr>
      <xdr:spPr>
        <a:xfrm>
          <a:off x="370205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106443</xdr:rowOff>
    </xdr:from>
    <xdr:ext cx="736600" cy="259045"/>
    <xdr:sp macro="" textlink="">
      <xdr:nvSpPr>
        <xdr:cNvPr id="153" name="テキスト ボックス 152">
          <a:extLst>
            <a:ext uri="{FF2B5EF4-FFF2-40B4-BE49-F238E27FC236}">
              <a16:creationId xmlns:a16="http://schemas.microsoft.com/office/drawing/2014/main" id="{86372E95-EBF4-4837-9419-6F9E0888C0B9}"/>
            </a:ext>
          </a:extLst>
        </xdr:cNvPr>
        <xdr:cNvSpPr txBox="1"/>
      </xdr:nvSpPr>
      <xdr:spPr>
        <a:xfrm>
          <a:off x="3409950" y="1066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4" name="楕円 153">
          <a:extLst>
            <a:ext uri="{FF2B5EF4-FFF2-40B4-BE49-F238E27FC236}">
              <a16:creationId xmlns:a16="http://schemas.microsoft.com/office/drawing/2014/main" id="{5860D11E-D58D-41F7-8BE0-0667673C9689}"/>
            </a:ext>
          </a:extLst>
        </xdr:cNvPr>
        <xdr:cNvSpPr/>
      </xdr:nvSpPr>
      <xdr:spPr>
        <a:xfrm>
          <a:off x="2889250" y="109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5" name="テキスト ボックス 154">
          <a:extLst>
            <a:ext uri="{FF2B5EF4-FFF2-40B4-BE49-F238E27FC236}">
              <a16:creationId xmlns:a16="http://schemas.microsoft.com/office/drawing/2014/main" id="{01595AAD-C279-4421-8372-D837ED3F5AE2}"/>
            </a:ext>
          </a:extLst>
        </xdr:cNvPr>
        <xdr:cNvSpPr txBox="1"/>
      </xdr:nvSpPr>
      <xdr:spPr>
        <a:xfrm>
          <a:off x="2597150" y="1099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6" name="楕円 155">
          <a:extLst>
            <a:ext uri="{FF2B5EF4-FFF2-40B4-BE49-F238E27FC236}">
              <a16:creationId xmlns:a16="http://schemas.microsoft.com/office/drawing/2014/main" id="{FBB29187-91C4-4A4B-83F9-AEF7BD3754D2}"/>
            </a:ext>
          </a:extLst>
        </xdr:cNvPr>
        <xdr:cNvSpPr/>
      </xdr:nvSpPr>
      <xdr:spPr>
        <a:xfrm>
          <a:off x="2095500" y="109501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7" name="テキスト ボックス 156">
          <a:extLst>
            <a:ext uri="{FF2B5EF4-FFF2-40B4-BE49-F238E27FC236}">
              <a16:creationId xmlns:a16="http://schemas.microsoft.com/office/drawing/2014/main" id="{E6F2D6E3-3EAF-4D00-8F43-57357265AFA2}"/>
            </a:ext>
          </a:extLst>
        </xdr:cNvPr>
        <xdr:cNvSpPr txBox="1"/>
      </xdr:nvSpPr>
      <xdr:spPr>
        <a:xfrm>
          <a:off x="1784350" y="1103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58" name="楕円 157">
          <a:extLst>
            <a:ext uri="{FF2B5EF4-FFF2-40B4-BE49-F238E27FC236}">
              <a16:creationId xmlns:a16="http://schemas.microsoft.com/office/drawing/2014/main" id="{73B7EDFE-5EF8-42BA-9AE3-749D8D7721BD}"/>
            </a:ext>
          </a:extLst>
        </xdr:cNvPr>
        <xdr:cNvSpPr/>
      </xdr:nvSpPr>
      <xdr:spPr>
        <a:xfrm>
          <a:off x="1282700" y="111442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59" name="テキスト ボックス 158">
          <a:extLst>
            <a:ext uri="{FF2B5EF4-FFF2-40B4-BE49-F238E27FC236}">
              <a16:creationId xmlns:a16="http://schemas.microsoft.com/office/drawing/2014/main" id="{A57B5C47-4E86-4B8C-9F05-1701A364B96C}"/>
            </a:ext>
          </a:extLst>
        </xdr:cNvPr>
        <xdr:cNvSpPr txBox="1"/>
      </xdr:nvSpPr>
      <xdr:spPr>
        <a:xfrm>
          <a:off x="971550" y="1123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4ADA920A-D392-4215-B1C8-A0736A36D9F1}"/>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7B88E9DA-E5F1-40D5-AF5C-0431A6DAB33B}"/>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297C8879-3575-4FF6-9F1B-B69E399D19FC}"/>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F3D6BACE-E48F-450A-9F58-43FB55F84275}"/>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9B79CE5-6F1A-49E8-8077-6FE1AE6A889A}"/>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78775B92-FF83-401B-8CAA-25ED24E51DDD}"/>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7FCBDC72-F39F-45B4-9D0A-6CD0A36F17A5}"/>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BCB2D176-D0F3-4753-82CD-A9F80FFCD3CA}"/>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7496A31-7E89-4FAB-B70B-52E8937D3379}"/>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63BD1A0E-A673-4F03-853E-46DA00F39162}"/>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F0FB86AF-B9E0-43EA-B0E5-CB76D0D631AD}"/>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3F4BC0EB-688C-4E6E-AFD7-EB5EB4C6CE92}"/>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16D65460-D456-4E69-B629-9C0F72DD9C82}"/>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類似団体平均を１１０</a:t>
          </a:r>
          <a:r>
            <a:rPr kumimoji="1" lang="en-US" altLang="ja-JP" sz="1100">
              <a:latin typeface="+mn-ea"/>
              <a:ea typeface="+mn-ea"/>
            </a:rPr>
            <a:t>,</a:t>
          </a:r>
          <a:r>
            <a:rPr kumimoji="1" lang="ja-JP" altLang="en-US" sz="1100">
              <a:latin typeface="+mn-ea"/>
              <a:ea typeface="+mn-ea"/>
            </a:rPr>
            <a:t>９７６円上回る４０２</a:t>
          </a:r>
          <a:r>
            <a:rPr kumimoji="1" lang="en-US" altLang="ja-JP" sz="1100">
              <a:latin typeface="+mn-ea"/>
              <a:ea typeface="+mn-ea"/>
            </a:rPr>
            <a:t>,</a:t>
          </a:r>
          <a:r>
            <a:rPr kumimoji="1" lang="ja-JP" altLang="en-US" sz="1100">
              <a:latin typeface="+mn-ea"/>
              <a:ea typeface="+mn-ea"/>
            </a:rPr>
            <a:t>８３５円であり、前年度と比較すると９１</a:t>
          </a:r>
          <a:r>
            <a:rPr kumimoji="1" lang="en-US" altLang="ja-JP" sz="1100">
              <a:latin typeface="+mn-ea"/>
              <a:ea typeface="+mn-ea"/>
            </a:rPr>
            <a:t>,</a:t>
          </a:r>
          <a:r>
            <a:rPr kumimoji="1" lang="ja-JP" altLang="en-US" sz="1100">
              <a:latin typeface="+mn-ea"/>
              <a:ea typeface="+mn-ea"/>
            </a:rPr>
            <a:t>４１９円の増加となった。経済活性化のための商品券・クーポン券事業が実施されたことや一般廃棄物処分委託費が増加したことが主な要因であり、類似団体平均に比べ高くなっているのは、観光関係の委託経費に費用がかかっているためである。今後は予算編成における事業見直しを通じて、徹底したコスト削減や委託内容の見直しを行い、物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1F02392-8AE8-44F2-9159-EAB964CE858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30386732-6A4A-4C19-B378-436B313BEB07}"/>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C7AEB0AE-CF04-46DC-AFF7-1F208412720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D848DEAA-4931-4E1E-89ED-27B73E78D99D}"/>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C8B9679E-A910-4A73-8F2E-55BFE7507472}"/>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173E532B-DD3B-40B0-9916-7D0C45CCF03F}"/>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34FB3554-7EB4-4D5A-8516-89645829399C}"/>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7AAF80FE-DAA6-4C54-B59C-DA5DA97A44B5}"/>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2E5BCCCA-FEF9-429B-9E21-A550069C6E83}"/>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6DC37C4B-4721-404A-B70B-D6A0F60A5655}"/>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225A5D5D-CC59-447E-AC8D-DD30C381CDCA}"/>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26E22BEC-7FA5-4F71-A8C1-73089F288356}"/>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50DDBF7F-1342-46B2-B063-81F5351208C8}"/>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BAF5C3FA-1FAC-4537-B6F7-55A3194659AF}"/>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A4FD2023-E2BC-41A1-9F6A-A8F94F8DC89E}"/>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A0272576-6457-4E92-B49F-343CB9B20D3B}"/>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574B782C-BB47-412A-9561-BDAF2EFAB461}"/>
            </a:ext>
          </a:extLst>
        </xdr:cNvPr>
        <xdr:cNvCxnSpPr/>
      </xdr:nvCxnSpPr>
      <xdr:spPr>
        <a:xfrm flipV="1">
          <a:off x="4514850" y="13405959"/>
          <a:ext cx="0" cy="1604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236E81C8-826E-4121-9B4B-1F9697884E6E}"/>
            </a:ext>
          </a:extLst>
        </xdr:cNvPr>
        <xdr:cNvSpPr txBox="1"/>
      </xdr:nvSpPr>
      <xdr:spPr>
        <a:xfrm>
          <a:off x="4584700" y="1498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B9DBF845-9B29-4AC8-B644-FFD97742851D}"/>
            </a:ext>
          </a:extLst>
        </xdr:cNvPr>
        <xdr:cNvCxnSpPr/>
      </xdr:nvCxnSpPr>
      <xdr:spPr>
        <a:xfrm>
          <a:off x="4425950" y="15010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FF21F91D-C91D-4580-9F29-FEEB0F4E0923}"/>
            </a:ext>
          </a:extLst>
        </xdr:cNvPr>
        <xdr:cNvSpPr txBox="1"/>
      </xdr:nvSpPr>
      <xdr:spPr>
        <a:xfrm>
          <a:off x="4584700" y="131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98D4C732-A37B-4CBD-8F0E-AA1D7B6A6543}"/>
            </a:ext>
          </a:extLst>
        </xdr:cNvPr>
        <xdr:cNvCxnSpPr/>
      </xdr:nvCxnSpPr>
      <xdr:spPr>
        <a:xfrm>
          <a:off x="4425950" y="13405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137255</xdr:rowOff>
    </xdr:from>
    <xdr:to>
      <xdr:col>23</xdr:col>
      <xdr:colOff>133350</xdr:colOff>
      <xdr:row>82</xdr:row>
      <xdr:rowOff>149634</xdr:rowOff>
    </xdr:to>
    <xdr:cxnSp macro="">
      <xdr:nvCxnSpPr>
        <xdr:cNvPr id="194" name="直線コネクタ 193">
          <a:extLst>
            <a:ext uri="{FF2B5EF4-FFF2-40B4-BE49-F238E27FC236}">
              <a16:creationId xmlns:a16="http://schemas.microsoft.com/office/drawing/2014/main" id="{CA2BB3E6-5183-459E-8BBB-C0CE258B3359}"/>
            </a:ext>
          </a:extLst>
        </xdr:cNvPr>
        <xdr:cNvCxnSpPr/>
      </xdr:nvCxnSpPr>
      <xdr:spPr>
        <a:xfrm>
          <a:off x="3752850" y="13716095"/>
          <a:ext cx="762000" cy="18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E6813BBF-72BD-4B6C-8003-878E17776CDE}"/>
            </a:ext>
          </a:extLst>
        </xdr:cNvPr>
        <xdr:cNvSpPr txBox="1"/>
      </xdr:nvSpPr>
      <xdr:spPr>
        <a:xfrm>
          <a:off x="4584700" y="1347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8CFCD002-FB97-427E-AC54-66829485F961}"/>
            </a:ext>
          </a:extLst>
        </xdr:cNvPr>
        <xdr:cNvSpPr/>
      </xdr:nvSpPr>
      <xdr:spPr>
        <a:xfrm>
          <a:off x="4464050" y="1362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83429</xdr:rowOff>
    </xdr:from>
    <xdr:to>
      <xdr:col>19</xdr:col>
      <xdr:colOff>133350</xdr:colOff>
      <xdr:row>81</xdr:row>
      <xdr:rowOff>137255</xdr:rowOff>
    </xdr:to>
    <xdr:cxnSp macro="">
      <xdr:nvCxnSpPr>
        <xdr:cNvPr id="197" name="直線コネクタ 196">
          <a:extLst>
            <a:ext uri="{FF2B5EF4-FFF2-40B4-BE49-F238E27FC236}">
              <a16:creationId xmlns:a16="http://schemas.microsoft.com/office/drawing/2014/main" id="{4A558534-0A48-4E0D-86B6-3960B2323B63}"/>
            </a:ext>
          </a:extLst>
        </xdr:cNvPr>
        <xdr:cNvCxnSpPr/>
      </xdr:nvCxnSpPr>
      <xdr:spPr>
        <a:xfrm>
          <a:off x="2940050" y="13662269"/>
          <a:ext cx="812800" cy="5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D5126C3E-FE80-4374-8A8C-B3EC9A1AB6E6}"/>
            </a:ext>
          </a:extLst>
        </xdr:cNvPr>
        <xdr:cNvSpPr/>
      </xdr:nvSpPr>
      <xdr:spPr>
        <a:xfrm>
          <a:off x="3702050" y="1359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B3AA0095-80A8-4961-B47E-33CB16433A75}"/>
            </a:ext>
          </a:extLst>
        </xdr:cNvPr>
        <xdr:cNvSpPr txBox="1"/>
      </xdr:nvSpPr>
      <xdr:spPr>
        <a:xfrm>
          <a:off x="3409950" y="13368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37061</xdr:rowOff>
    </xdr:from>
    <xdr:to>
      <xdr:col>15</xdr:col>
      <xdr:colOff>82550</xdr:colOff>
      <xdr:row>81</xdr:row>
      <xdr:rowOff>83429</xdr:rowOff>
    </xdr:to>
    <xdr:cxnSp macro="">
      <xdr:nvCxnSpPr>
        <xdr:cNvPr id="200" name="直線コネクタ 199">
          <a:extLst>
            <a:ext uri="{FF2B5EF4-FFF2-40B4-BE49-F238E27FC236}">
              <a16:creationId xmlns:a16="http://schemas.microsoft.com/office/drawing/2014/main" id="{C61FCEBA-BD75-4CE9-B664-D2545E05D135}"/>
            </a:ext>
          </a:extLst>
        </xdr:cNvPr>
        <xdr:cNvCxnSpPr/>
      </xdr:nvCxnSpPr>
      <xdr:spPr>
        <a:xfrm>
          <a:off x="2127250" y="13615901"/>
          <a:ext cx="8128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1DFFC801-ECC2-4057-9B1C-A81F3BCD52E0}"/>
            </a:ext>
          </a:extLst>
        </xdr:cNvPr>
        <xdr:cNvSpPr/>
      </xdr:nvSpPr>
      <xdr:spPr>
        <a:xfrm>
          <a:off x="2889250" y="13574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2C437104-86DC-4981-A830-185D58CA0FB1}"/>
            </a:ext>
          </a:extLst>
        </xdr:cNvPr>
        <xdr:cNvSpPr txBox="1"/>
      </xdr:nvSpPr>
      <xdr:spPr>
        <a:xfrm>
          <a:off x="2597150" y="1334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37061</xdr:rowOff>
    </xdr:from>
    <xdr:to>
      <xdr:col>11</xdr:col>
      <xdr:colOff>31750</xdr:colOff>
      <xdr:row>81</xdr:row>
      <xdr:rowOff>50895</xdr:rowOff>
    </xdr:to>
    <xdr:cxnSp macro="">
      <xdr:nvCxnSpPr>
        <xdr:cNvPr id="203" name="直線コネクタ 202">
          <a:extLst>
            <a:ext uri="{FF2B5EF4-FFF2-40B4-BE49-F238E27FC236}">
              <a16:creationId xmlns:a16="http://schemas.microsoft.com/office/drawing/2014/main" id="{65F78528-5D9F-4F92-BA61-38059F0A5C94}"/>
            </a:ext>
          </a:extLst>
        </xdr:cNvPr>
        <xdr:cNvCxnSpPr/>
      </xdr:nvCxnSpPr>
      <xdr:spPr>
        <a:xfrm flipV="1">
          <a:off x="1333500" y="13615901"/>
          <a:ext cx="79375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C06E05B0-002C-4ACD-9E7B-862B0A64AAF7}"/>
            </a:ext>
          </a:extLst>
        </xdr:cNvPr>
        <xdr:cNvSpPr/>
      </xdr:nvSpPr>
      <xdr:spPr>
        <a:xfrm>
          <a:off x="2095500" y="1353980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F4B47F80-F57A-4BD0-A940-9AA3B1A4C376}"/>
            </a:ext>
          </a:extLst>
        </xdr:cNvPr>
        <xdr:cNvSpPr txBox="1"/>
      </xdr:nvSpPr>
      <xdr:spPr>
        <a:xfrm>
          <a:off x="1784350" y="1331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AE54F73F-D007-47BE-92C0-D743710E7794}"/>
            </a:ext>
          </a:extLst>
        </xdr:cNvPr>
        <xdr:cNvSpPr/>
      </xdr:nvSpPr>
      <xdr:spPr>
        <a:xfrm>
          <a:off x="1282700" y="135248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1C99A569-737C-48DC-9836-9E87A9AAEE4E}"/>
            </a:ext>
          </a:extLst>
        </xdr:cNvPr>
        <xdr:cNvSpPr txBox="1"/>
      </xdr:nvSpPr>
      <xdr:spPr>
        <a:xfrm>
          <a:off x="971550" y="1329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AED031AD-F181-4621-B804-9CDE29041849}"/>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2D63118-45C5-4C52-9D70-8A5437C838F6}"/>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F1AA109-B1E2-40FB-B797-A89082C59869}"/>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1D967BD-B16D-4499-8A7D-10522AE0A24D}"/>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9A86887-E191-4022-ADA7-E11BAE6B1D1C}"/>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98834</xdr:rowOff>
    </xdr:from>
    <xdr:to>
      <xdr:col>23</xdr:col>
      <xdr:colOff>184150</xdr:colOff>
      <xdr:row>83</xdr:row>
      <xdr:rowOff>28984</xdr:rowOff>
    </xdr:to>
    <xdr:sp macro="" textlink="">
      <xdr:nvSpPr>
        <xdr:cNvPr id="213" name="楕円 212">
          <a:extLst>
            <a:ext uri="{FF2B5EF4-FFF2-40B4-BE49-F238E27FC236}">
              <a16:creationId xmlns:a16="http://schemas.microsoft.com/office/drawing/2014/main" id="{1E30B520-8D48-4B10-AFAC-8CF4DBE8D991}"/>
            </a:ext>
          </a:extLst>
        </xdr:cNvPr>
        <xdr:cNvSpPr/>
      </xdr:nvSpPr>
      <xdr:spPr>
        <a:xfrm>
          <a:off x="4464050" y="1384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70911</xdr:rowOff>
    </xdr:from>
    <xdr:ext cx="762000" cy="259045"/>
    <xdr:sp macro="" textlink="">
      <xdr:nvSpPr>
        <xdr:cNvPr id="214" name="人件費・物件費等の状況該当値テキスト">
          <a:extLst>
            <a:ext uri="{FF2B5EF4-FFF2-40B4-BE49-F238E27FC236}">
              <a16:creationId xmlns:a16="http://schemas.microsoft.com/office/drawing/2014/main" id="{15FE493A-70D4-4A0F-9C36-FB7198532666}"/>
            </a:ext>
          </a:extLst>
        </xdr:cNvPr>
        <xdr:cNvSpPr txBox="1"/>
      </xdr:nvSpPr>
      <xdr:spPr>
        <a:xfrm>
          <a:off x="4584700" y="1381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86455</xdr:rowOff>
    </xdr:from>
    <xdr:to>
      <xdr:col>19</xdr:col>
      <xdr:colOff>184150</xdr:colOff>
      <xdr:row>82</xdr:row>
      <xdr:rowOff>16605</xdr:rowOff>
    </xdr:to>
    <xdr:sp macro="" textlink="">
      <xdr:nvSpPr>
        <xdr:cNvPr id="215" name="楕円 214">
          <a:extLst>
            <a:ext uri="{FF2B5EF4-FFF2-40B4-BE49-F238E27FC236}">
              <a16:creationId xmlns:a16="http://schemas.microsoft.com/office/drawing/2014/main" id="{CEE8B7A9-FE92-4B08-99CE-B8002AC8B0DE}"/>
            </a:ext>
          </a:extLst>
        </xdr:cNvPr>
        <xdr:cNvSpPr/>
      </xdr:nvSpPr>
      <xdr:spPr>
        <a:xfrm>
          <a:off x="3702050" y="13665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1382</xdr:rowOff>
    </xdr:from>
    <xdr:ext cx="736600" cy="259045"/>
    <xdr:sp macro="" textlink="">
      <xdr:nvSpPr>
        <xdr:cNvPr id="216" name="テキスト ボックス 215">
          <a:extLst>
            <a:ext uri="{FF2B5EF4-FFF2-40B4-BE49-F238E27FC236}">
              <a16:creationId xmlns:a16="http://schemas.microsoft.com/office/drawing/2014/main" id="{17AB7464-3E6A-4486-803C-1FCBC7551170}"/>
            </a:ext>
          </a:extLst>
        </xdr:cNvPr>
        <xdr:cNvSpPr txBox="1"/>
      </xdr:nvSpPr>
      <xdr:spPr>
        <a:xfrm>
          <a:off x="3409950" y="1374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32629</xdr:rowOff>
    </xdr:from>
    <xdr:to>
      <xdr:col>15</xdr:col>
      <xdr:colOff>133350</xdr:colOff>
      <xdr:row>81</xdr:row>
      <xdr:rowOff>134229</xdr:rowOff>
    </xdr:to>
    <xdr:sp macro="" textlink="">
      <xdr:nvSpPr>
        <xdr:cNvPr id="217" name="楕円 216">
          <a:extLst>
            <a:ext uri="{FF2B5EF4-FFF2-40B4-BE49-F238E27FC236}">
              <a16:creationId xmlns:a16="http://schemas.microsoft.com/office/drawing/2014/main" id="{414542B2-30D7-4ADE-9824-7833CBF6EA72}"/>
            </a:ext>
          </a:extLst>
        </xdr:cNvPr>
        <xdr:cNvSpPr/>
      </xdr:nvSpPr>
      <xdr:spPr>
        <a:xfrm>
          <a:off x="2889250" y="136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119006</xdr:rowOff>
    </xdr:from>
    <xdr:ext cx="762000" cy="259045"/>
    <xdr:sp macro="" textlink="">
      <xdr:nvSpPr>
        <xdr:cNvPr id="218" name="テキスト ボックス 217">
          <a:extLst>
            <a:ext uri="{FF2B5EF4-FFF2-40B4-BE49-F238E27FC236}">
              <a16:creationId xmlns:a16="http://schemas.microsoft.com/office/drawing/2014/main" id="{D4CAE7AB-AA25-457D-AACD-B329DCB857D2}"/>
            </a:ext>
          </a:extLst>
        </xdr:cNvPr>
        <xdr:cNvSpPr txBox="1"/>
      </xdr:nvSpPr>
      <xdr:spPr>
        <a:xfrm>
          <a:off x="2597150" y="136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157711</xdr:rowOff>
    </xdr:from>
    <xdr:to>
      <xdr:col>11</xdr:col>
      <xdr:colOff>82550</xdr:colOff>
      <xdr:row>81</xdr:row>
      <xdr:rowOff>87861</xdr:rowOff>
    </xdr:to>
    <xdr:sp macro="" textlink="">
      <xdr:nvSpPr>
        <xdr:cNvPr id="219" name="楕円 218">
          <a:extLst>
            <a:ext uri="{FF2B5EF4-FFF2-40B4-BE49-F238E27FC236}">
              <a16:creationId xmlns:a16="http://schemas.microsoft.com/office/drawing/2014/main" id="{7B19FA51-2F91-44C4-B70D-53D64F7218F4}"/>
            </a:ext>
          </a:extLst>
        </xdr:cNvPr>
        <xdr:cNvSpPr/>
      </xdr:nvSpPr>
      <xdr:spPr>
        <a:xfrm>
          <a:off x="2095500" y="1356891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72638</xdr:rowOff>
    </xdr:from>
    <xdr:ext cx="762000" cy="259045"/>
    <xdr:sp macro="" textlink="">
      <xdr:nvSpPr>
        <xdr:cNvPr id="220" name="テキスト ボックス 219">
          <a:extLst>
            <a:ext uri="{FF2B5EF4-FFF2-40B4-BE49-F238E27FC236}">
              <a16:creationId xmlns:a16="http://schemas.microsoft.com/office/drawing/2014/main" id="{A620DABE-6004-417C-9821-A0D5DA58C03E}"/>
            </a:ext>
          </a:extLst>
        </xdr:cNvPr>
        <xdr:cNvSpPr txBox="1"/>
      </xdr:nvSpPr>
      <xdr:spPr>
        <a:xfrm>
          <a:off x="1784350" y="1365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xdr:rowOff>
    </xdr:from>
    <xdr:to>
      <xdr:col>7</xdr:col>
      <xdr:colOff>31750</xdr:colOff>
      <xdr:row>81</xdr:row>
      <xdr:rowOff>101695</xdr:rowOff>
    </xdr:to>
    <xdr:sp macro="" textlink="">
      <xdr:nvSpPr>
        <xdr:cNvPr id="221" name="楕円 220">
          <a:extLst>
            <a:ext uri="{FF2B5EF4-FFF2-40B4-BE49-F238E27FC236}">
              <a16:creationId xmlns:a16="http://schemas.microsoft.com/office/drawing/2014/main" id="{B9BFB29B-E127-4470-8134-A38BD3E55894}"/>
            </a:ext>
          </a:extLst>
        </xdr:cNvPr>
        <xdr:cNvSpPr/>
      </xdr:nvSpPr>
      <xdr:spPr>
        <a:xfrm>
          <a:off x="1282700" y="13578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86472</xdr:rowOff>
    </xdr:from>
    <xdr:ext cx="762000" cy="259045"/>
    <xdr:sp macro="" textlink="">
      <xdr:nvSpPr>
        <xdr:cNvPr id="222" name="テキスト ボックス 221">
          <a:extLst>
            <a:ext uri="{FF2B5EF4-FFF2-40B4-BE49-F238E27FC236}">
              <a16:creationId xmlns:a16="http://schemas.microsoft.com/office/drawing/2014/main" id="{D4599582-11E1-446E-A5B0-F449AF8E0524}"/>
            </a:ext>
          </a:extLst>
        </xdr:cNvPr>
        <xdr:cNvSpPr txBox="1"/>
      </xdr:nvSpPr>
      <xdr:spPr>
        <a:xfrm>
          <a:off x="971550" y="1366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B561F270-BC40-4AD5-A2BB-E0467D6E0F84}"/>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9B7420C2-103E-4360-985C-3245A45C2AF3}"/>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83C41170-6DE6-4353-9720-E9B6E9240EB7}"/>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E4DB1F03-7CBE-46E2-B195-AA0EF6158769}"/>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643CCCDE-56EC-452D-B55E-F6AA3054A25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43CE9449-44FF-4B6B-A887-3B4A1F926171}"/>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A7B2AA07-A273-430A-A086-C6B134CE5D78}"/>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9641768B-C0C0-4A2C-AE1E-9EED215A62F1}"/>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1A4404AD-0D25-4819-A9D1-291DF753029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CA099D1E-ADF6-4202-AEFC-E0C8F0A5FD1D}"/>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D0C073D6-7FA4-495F-A9B4-C3ED192D83F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D9D6A7B1-9391-40B9-9B8C-32B36FDBA827}"/>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9FBCB155-FE34-4067-9C40-F193FA14528B}"/>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類似団体平均を０</a:t>
          </a:r>
          <a:r>
            <a:rPr kumimoji="1" lang="en-US" altLang="ja-JP" sz="1300">
              <a:latin typeface="+mn-ea"/>
              <a:ea typeface="+mn-ea"/>
            </a:rPr>
            <a:t>.</a:t>
          </a:r>
          <a:r>
            <a:rPr kumimoji="1" lang="ja-JP" altLang="en-US" sz="1300">
              <a:latin typeface="+mn-ea"/>
              <a:ea typeface="+mn-ea"/>
            </a:rPr>
            <a:t>３ポイント上回る９５</a:t>
          </a:r>
          <a:r>
            <a:rPr kumimoji="1" lang="en-US" altLang="ja-JP" sz="1300">
              <a:latin typeface="+mn-ea"/>
              <a:ea typeface="+mn-ea"/>
            </a:rPr>
            <a:t>.</a:t>
          </a:r>
          <a:r>
            <a:rPr kumimoji="1" lang="ja-JP" altLang="en-US" sz="1300">
              <a:latin typeface="+mn-ea"/>
              <a:ea typeface="+mn-ea"/>
            </a:rPr>
            <a:t>８であり、前年度と比較すると０</a:t>
          </a:r>
          <a:r>
            <a:rPr kumimoji="1" lang="en-US" altLang="ja-JP" sz="1300">
              <a:latin typeface="+mn-ea"/>
              <a:ea typeface="+mn-ea"/>
            </a:rPr>
            <a:t>.</a:t>
          </a:r>
          <a:r>
            <a:rPr kumimoji="1" lang="ja-JP" altLang="en-US" sz="1300">
              <a:latin typeface="+mn-ea"/>
              <a:ea typeface="+mn-ea"/>
            </a:rPr>
            <a:t>２ポイントの減少となった。引き続き財政状況を考慮しながら、国の制度や人事院勧告に準拠した給与水準となるよう適正化を図っていく。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98D290BB-1516-49A0-A895-72580C55170F}"/>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56DFF0CE-9D9A-4BB8-B8EC-4DE75593F621}"/>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19DE65BB-4F1C-44BB-B505-4E3BFEA3F3CF}"/>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EFB40F22-0C36-4951-90A6-2F9A04638DEC}"/>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5C34C791-053D-43EF-B788-A1F81C6F4046}"/>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91E96D2E-E135-4A4C-893D-C1469F06AB15}"/>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C0CE7907-E37A-4FE8-8CA6-50873C91540C}"/>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E5A29625-BAF3-4D6F-B1D2-425811B36F8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20C16314-586A-4CB3-B36A-5120758903BB}"/>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D591DB81-0C2A-453F-B4A8-38B4608F7C91}"/>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CE979BF6-2EA5-4F38-A536-B27FE6A72CED}"/>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D2F3A2E9-6043-47C0-93A8-03B37D37838C}"/>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F42DB80C-3A32-4A4D-941B-14E2972D5DF8}"/>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A8E8C121-3444-4808-9BA9-64EAAFAF60CD}"/>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8BC9A0D2-A5D0-46AA-A5F5-BA2E0B5DDF33}"/>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E3BA291C-033F-44EC-A3DA-622B07951023}"/>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5D444873-DDF9-40DE-9540-A68B37C44537}"/>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306FBF1C-BBED-4F23-AFAE-58480B9D7174}"/>
            </a:ext>
          </a:extLst>
        </xdr:cNvPr>
        <xdr:cNvCxnSpPr/>
      </xdr:nvCxnSpPr>
      <xdr:spPr>
        <a:xfrm flipV="1">
          <a:off x="15474950" y="13641433"/>
          <a:ext cx="0" cy="1482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AE017AC0-8BCF-496B-98CB-12D3C0BD068F}"/>
            </a:ext>
          </a:extLst>
        </xdr:cNvPr>
        <xdr:cNvSpPr txBox="1"/>
      </xdr:nvSpPr>
      <xdr:spPr>
        <a:xfrm>
          <a:off x="15563850" y="1509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B0C295E2-050E-4546-B00D-CD1A5D0A87D4}"/>
            </a:ext>
          </a:extLst>
        </xdr:cNvPr>
        <xdr:cNvCxnSpPr/>
      </xdr:nvCxnSpPr>
      <xdr:spPr>
        <a:xfrm>
          <a:off x="15405100" y="15123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76CCF903-7D07-4690-A008-9763B8A1DC14}"/>
            </a:ext>
          </a:extLst>
        </xdr:cNvPr>
        <xdr:cNvSpPr txBox="1"/>
      </xdr:nvSpPr>
      <xdr:spPr>
        <a:xfrm>
          <a:off x="15563850" y="133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8C7D0030-E98C-4172-AADF-07765BE32D80}"/>
            </a:ext>
          </a:extLst>
        </xdr:cNvPr>
        <xdr:cNvCxnSpPr/>
      </xdr:nvCxnSpPr>
      <xdr:spPr>
        <a:xfrm>
          <a:off x="15405100" y="13641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32657</xdr:rowOff>
    </xdr:to>
    <xdr:cxnSp macro="">
      <xdr:nvCxnSpPr>
        <xdr:cNvPr id="258" name="直線コネクタ 257">
          <a:extLst>
            <a:ext uri="{FF2B5EF4-FFF2-40B4-BE49-F238E27FC236}">
              <a16:creationId xmlns:a16="http://schemas.microsoft.com/office/drawing/2014/main" id="{C97D8A04-BB9B-42F1-BC52-4A2AC4DFE404}"/>
            </a:ext>
          </a:extLst>
        </xdr:cNvPr>
        <xdr:cNvCxnSpPr/>
      </xdr:nvCxnSpPr>
      <xdr:spPr>
        <a:xfrm flipV="1">
          <a:off x="14712950" y="14426717"/>
          <a:ext cx="762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F85E9CD9-A8D6-4318-AFFF-7DF213CA88EA}"/>
            </a:ext>
          </a:extLst>
        </xdr:cNvPr>
        <xdr:cNvSpPr txBox="1"/>
      </xdr:nvSpPr>
      <xdr:spPr>
        <a:xfrm>
          <a:off x="15563850" y="14194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96B6DE31-443B-4398-B016-B4E9A1D62B04}"/>
            </a:ext>
          </a:extLst>
        </xdr:cNvPr>
        <xdr:cNvSpPr/>
      </xdr:nvSpPr>
      <xdr:spPr>
        <a:xfrm>
          <a:off x="15427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32657</xdr:rowOff>
    </xdr:to>
    <xdr:cxnSp macro="">
      <xdr:nvCxnSpPr>
        <xdr:cNvPr id="261" name="直線コネクタ 260">
          <a:extLst>
            <a:ext uri="{FF2B5EF4-FFF2-40B4-BE49-F238E27FC236}">
              <a16:creationId xmlns:a16="http://schemas.microsoft.com/office/drawing/2014/main" id="{324C40DD-A18B-43C6-BDC4-36983FB63D42}"/>
            </a:ext>
          </a:extLst>
        </xdr:cNvPr>
        <xdr:cNvCxnSpPr/>
      </xdr:nvCxnSpPr>
      <xdr:spPr>
        <a:xfrm>
          <a:off x="13903960" y="14350093"/>
          <a:ext cx="80899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C02CE060-7D0C-4532-A227-2EE279807E8D}"/>
            </a:ext>
          </a:extLst>
        </xdr:cNvPr>
        <xdr:cNvSpPr/>
      </xdr:nvSpPr>
      <xdr:spPr>
        <a:xfrm>
          <a:off x="14665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8B1C7C1C-18D5-4C4C-94B2-AE3C6BEAC681}"/>
            </a:ext>
          </a:extLst>
        </xdr:cNvPr>
        <xdr:cNvSpPr txBox="1"/>
      </xdr:nvSpPr>
      <xdr:spPr>
        <a:xfrm>
          <a:off x="14370050" y="14117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4" name="直線コネクタ 263">
          <a:extLst>
            <a:ext uri="{FF2B5EF4-FFF2-40B4-BE49-F238E27FC236}">
              <a16:creationId xmlns:a16="http://schemas.microsoft.com/office/drawing/2014/main" id="{6CE2480B-8E82-40AB-BA5D-6F2D42E06552}"/>
            </a:ext>
          </a:extLst>
        </xdr:cNvPr>
        <xdr:cNvCxnSpPr/>
      </xdr:nvCxnSpPr>
      <xdr:spPr>
        <a:xfrm>
          <a:off x="13106400" y="14315621"/>
          <a:ext cx="79756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AEEA805C-2BA7-4856-9B4A-D7D022D1A115}"/>
            </a:ext>
          </a:extLst>
        </xdr:cNvPr>
        <xdr:cNvSpPr/>
      </xdr:nvSpPr>
      <xdr:spPr>
        <a:xfrm>
          <a:off x="13868400" y="14310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10A77B08-FC8D-4234-A91A-41E096DF7D08}"/>
            </a:ext>
          </a:extLst>
        </xdr:cNvPr>
        <xdr:cNvSpPr txBox="1"/>
      </xdr:nvSpPr>
      <xdr:spPr>
        <a:xfrm>
          <a:off x="1355725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85</xdr:row>
      <xdr:rowOff>66221</xdr:rowOff>
    </xdr:to>
    <xdr:cxnSp macro="">
      <xdr:nvCxnSpPr>
        <xdr:cNvPr id="267" name="直線コネクタ 266">
          <a:extLst>
            <a:ext uri="{FF2B5EF4-FFF2-40B4-BE49-F238E27FC236}">
              <a16:creationId xmlns:a16="http://schemas.microsoft.com/office/drawing/2014/main" id="{7E9C7373-D0FC-4742-A265-C26482C2F36D}"/>
            </a:ext>
          </a:extLst>
        </xdr:cNvPr>
        <xdr:cNvCxnSpPr/>
      </xdr:nvCxnSpPr>
      <xdr:spPr>
        <a:xfrm>
          <a:off x="12293600" y="14238998"/>
          <a:ext cx="8128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A6871D96-FFD0-40FB-94A2-960BD6AC9C5D}"/>
            </a:ext>
          </a:extLst>
        </xdr:cNvPr>
        <xdr:cNvSpPr/>
      </xdr:nvSpPr>
      <xdr:spPr>
        <a:xfrm>
          <a:off x="13055600" y="142763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BDF479FC-851B-45BA-81B1-368CAF1122D7}"/>
            </a:ext>
          </a:extLst>
        </xdr:cNvPr>
        <xdr:cNvSpPr txBox="1"/>
      </xdr:nvSpPr>
      <xdr:spPr>
        <a:xfrm>
          <a:off x="12763500" y="14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4C782776-BE5C-4C44-BCCA-47A3B7376A9B}"/>
            </a:ext>
          </a:extLst>
        </xdr:cNvPr>
        <xdr:cNvSpPr/>
      </xdr:nvSpPr>
      <xdr:spPr>
        <a:xfrm>
          <a:off x="12242800" y="142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581C126-FD68-4413-92DC-2AEAB3DE9328}"/>
            </a:ext>
          </a:extLst>
        </xdr:cNvPr>
        <xdr:cNvSpPr txBox="1"/>
      </xdr:nvSpPr>
      <xdr:spPr>
        <a:xfrm>
          <a:off x="11950700" y="14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178F357-2E32-4DB7-A1FA-B8F2999EF926}"/>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E950208-25AC-4DEC-911E-AB69A5A5DD76}"/>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BB4FA2FE-4D9C-4E35-8FF5-5F410DC33E97}"/>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5645D9E-D09E-47A7-B529-D54D5E38F9BE}"/>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B8E78EE-943E-468C-9831-4CEE09016077}"/>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7" name="楕円 276">
          <a:extLst>
            <a:ext uri="{FF2B5EF4-FFF2-40B4-BE49-F238E27FC236}">
              <a16:creationId xmlns:a16="http://schemas.microsoft.com/office/drawing/2014/main" id="{54DDFA78-12BF-45C5-82DE-D73BAAF54F24}"/>
            </a:ext>
          </a:extLst>
        </xdr:cNvPr>
        <xdr:cNvSpPr/>
      </xdr:nvSpPr>
      <xdr:spPr>
        <a:xfrm>
          <a:off x="15427960" y="143797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102404</xdr:rowOff>
    </xdr:from>
    <xdr:ext cx="762000" cy="259045"/>
    <xdr:sp macro="" textlink="">
      <xdr:nvSpPr>
        <xdr:cNvPr id="278" name="給与水準   （国との比較）該当値テキスト">
          <a:extLst>
            <a:ext uri="{FF2B5EF4-FFF2-40B4-BE49-F238E27FC236}">
              <a16:creationId xmlns:a16="http://schemas.microsoft.com/office/drawing/2014/main" id="{C85B4E30-9241-424F-8C40-DEA5B82518F2}"/>
            </a:ext>
          </a:extLst>
        </xdr:cNvPr>
        <xdr:cNvSpPr txBox="1"/>
      </xdr:nvSpPr>
      <xdr:spPr>
        <a:xfrm>
          <a:off x="15563850" y="1435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9" name="楕円 278">
          <a:extLst>
            <a:ext uri="{FF2B5EF4-FFF2-40B4-BE49-F238E27FC236}">
              <a16:creationId xmlns:a16="http://schemas.microsoft.com/office/drawing/2014/main" id="{E283B842-C062-4477-ACF8-BEDC3DD2CBF1}"/>
            </a:ext>
          </a:extLst>
        </xdr:cNvPr>
        <xdr:cNvSpPr/>
      </xdr:nvSpPr>
      <xdr:spPr>
        <a:xfrm>
          <a:off x="14665960" y="144027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0" name="テキスト ボックス 279">
          <a:extLst>
            <a:ext uri="{FF2B5EF4-FFF2-40B4-BE49-F238E27FC236}">
              <a16:creationId xmlns:a16="http://schemas.microsoft.com/office/drawing/2014/main" id="{E84C749C-AD89-495D-AFDE-9B584C6472C9}"/>
            </a:ext>
          </a:extLst>
        </xdr:cNvPr>
        <xdr:cNvSpPr txBox="1"/>
      </xdr:nvSpPr>
      <xdr:spPr>
        <a:xfrm>
          <a:off x="14370050" y="14485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1" name="楕円 280">
          <a:extLst>
            <a:ext uri="{FF2B5EF4-FFF2-40B4-BE49-F238E27FC236}">
              <a16:creationId xmlns:a16="http://schemas.microsoft.com/office/drawing/2014/main" id="{CE73EB42-4F87-4940-B929-68E7C2A61CED}"/>
            </a:ext>
          </a:extLst>
        </xdr:cNvPr>
        <xdr:cNvSpPr/>
      </xdr:nvSpPr>
      <xdr:spPr>
        <a:xfrm>
          <a:off x="13868400" y="142992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2" name="テキスト ボックス 281">
          <a:extLst>
            <a:ext uri="{FF2B5EF4-FFF2-40B4-BE49-F238E27FC236}">
              <a16:creationId xmlns:a16="http://schemas.microsoft.com/office/drawing/2014/main" id="{191802E5-BBD9-4E07-8D3B-FD5EEB2E06C3}"/>
            </a:ext>
          </a:extLst>
        </xdr:cNvPr>
        <xdr:cNvSpPr txBox="1"/>
      </xdr:nvSpPr>
      <xdr:spPr>
        <a:xfrm>
          <a:off x="13557250" y="1407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3" name="楕円 282">
          <a:extLst>
            <a:ext uri="{FF2B5EF4-FFF2-40B4-BE49-F238E27FC236}">
              <a16:creationId xmlns:a16="http://schemas.microsoft.com/office/drawing/2014/main" id="{93A4C089-6663-491D-A686-5A5C47E8A04E}"/>
            </a:ext>
          </a:extLst>
        </xdr:cNvPr>
        <xdr:cNvSpPr/>
      </xdr:nvSpPr>
      <xdr:spPr>
        <a:xfrm>
          <a:off x="13055600" y="1426482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4" name="テキスト ボックス 283">
          <a:extLst>
            <a:ext uri="{FF2B5EF4-FFF2-40B4-BE49-F238E27FC236}">
              <a16:creationId xmlns:a16="http://schemas.microsoft.com/office/drawing/2014/main" id="{3A6D9886-5A79-49C6-BD15-829A0655669D}"/>
            </a:ext>
          </a:extLst>
        </xdr:cNvPr>
        <xdr:cNvSpPr txBox="1"/>
      </xdr:nvSpPr>
      <xdr:spPr>
        <a:xfrm>
          <a:off x="12763500" y="14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5" name="楕円 284">
          <a:extLst>
            <a:ext uri="{FF2B5EF4-FFF2-40B4-BE49-F238E27FC236}">
              <a16:creationId xmlns:a16="http://schemas.microsoft.com/office/drawing/2014/main" id="{263646EF-9355-4244-ACD9-508FBA5CC1CB}"/>
            </a:ext>
          </a:extLst>
        </xdr:cNvPr>
        <xdr:cNvSpPr/>
      </xdr:nvSpPr>
      <xdr:spPr>
        <a:xfrm>
          <a:off x="12242800" y="14188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6" name="テキスト ボックス 285">
          <a:extLst>
            <a:ext uri="{FF2B5EF4-FFF2-40B4-BE49-F238E27FC236}">
              <a16:creationId xmlns:a16="http://schemas.microsoft.com/office/drawing/2014/main" id="{8DB3B05F-D961-4E78-A865-CE9C09DD436C}"/>
            </a:ext>
          </a:extLst>
        </xdr:cNvPr>
        <xdr:cNvSpPr txBox="1"/>
      </xdr:nvSpPr>
      <xdr:spPr>
        <a:xfrm>
          <a:off x="11950700" y="1396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166C895-77AD-42A2-80B8-B90C8115825E}"/>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B7F5B516-D076-4E93-A9C1-87E2AC585F9B}"/>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5D7D801C-BBD9-4C26-A2D0-E8F5A7F0812E}"/>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C6CAF576-799C-4B99-82AB-5BE998399BDA}"/>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D73FC12E-D1F4-4C7E-9D4F-1A4A4540111C}"/>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CF414B4C-3572-489B-A32E-642682DD9A86}"/>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CE039F4-7DD0-4E63-86B1-3F3FD7EB0A74}"/>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5497F1D-18B3-49AD-8729-36A479439B69}"/>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A6F61CB8-30A1-4DCC-87C1-FEF70888D774}"/>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8D20A41-CFBD-4546-86E0-54E1B0F2281A}"/>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DB019D45-2BA9-4A5E-B19E-1E377223C05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1133A007-A174-4569-89DE-5D8A6F36E5BC}"/>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16782113-771C-43E0-8D7F-21A5711C0A8B}"/>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類似団体平均を０</a:t>
          </a:r>
          <a:r>
            <a:rPr kumimoji="1" lang="en-US" altLang="ja-JP" sz="1300">
              <a:latin typeface="+mn-ea"/>
              <a:ea typeface="+mn-ea"/>
            </a:rPr>
            <a:t>.</a:t>
          </a:r>
          <a:r>
            <a:rPr kumimoji="1" lang="ja-JP" altLang="en-US" sz="1300">
              <a:latin typeface="+mn-ea"/>
              <a:ea typeface="+mn-ea"/>
            </a:rPr>
            <a:t>９５人上回る１４</a:t>
          </a:r>
          <a:r>
            <a:rPr kumimoji="1" lang="en-US" altLang="ja-JP" sz="1300">
              <a:latin typeface="+mn-ea"/>
              <a:ea typeface="+mn-ea"/>
            </a:rPr>
            <a:t>.</a:t>
          </a:r>
          <a:r>
            <a:rPr kumimoji="1" lang="ja-JP" altLang="en-US" sz="1300">
              <a:latin typeface="+mn-ea"/>
              <a:ea typeface="+mn-ea"/>
            </a:rPr>
            <a:t>８人であり、前年度と比較すると０</a:t>
          </a:r>
          <a:r>
            <a:rPr kumimoji="1" lang="en-US" altLang="ja-JP" sz="1300">
              <a:latin typeface="+mn-ea"/>
              <a:ea typeface="+mn-ea"/>
            </a:rPr>
            <a:t>.</a:t>
          </a:r>
          <a:r>
            <a:rPr kumimoji="1" lang="ja-JP" altLang="en-US" sz="1300">
              <a:latin typeface="+mn-ea"/>
              <a:ea typeface="+mn-ea"/>
            </a:rPr>
            <a:t>０１人の増加となった。観光立町という特殊な事情もあり、職員数は類似団体平均と比較し高い水準にある。今後も退職者と採用者の調整による計画的な補充を行い、需要に応じた適切な定員管理を行う。</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6E5269CD-303E-4C49-8926-998E33379C4B}"/>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6786325D-7319-4897-BE20-BD6687375023}"/>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DEB876FF-7B9C-4DB1-B5E7-FCFE82DBFA94}"/>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54A73816-17DE-48F9-90BB-E67E5B34E2D7}"/>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1C4A5DA0-6649-4F09-872D-AC7621AE9B0B}"/>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2B57507E-C1FD-439F-A207-84EE18F5E7A5}"/>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D425B543-837B-43C8-A5B3-3A50A1328763}"/>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4843D7B8-83F7-43B3-8A12-D26BB9AFE852}"/>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C06785D1-2DF9-4595-87BF-B045417FCF24}"/>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411A5DB5-8DB3-403B-9100-331BB5C25CB2}"/>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13EB6463-248A-484F-862E-A82697B734A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E1A73961-BB96-498C-82E4-6EADCD294554}"/>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746E8B12-64B1-4386-8A07-AE9E24170E13}"/>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B4EB4B4E-800E-48E2-91C3-101B266561C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E165A192-108A-40B1-8533-F8DBC0624008}"/>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4B575E69-BEEF-4E6F-9F20-3CDD8D9D00ED}"/>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A925CEDF-33C2-4386-AFA1-51BB92ADDBF1}"/>
            </a:ext>
          </a:extLst>
        </xdr:cNvPr>
        <xdr:cNvCxnSpPr/>
      </xdr:nvCxnSpPr>
      <xdr:spPr>
        <a:xfrm flipV="1">
          <a:off x="15474950" y="10034524"/>
          <a:ext cx="0" cy="1260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C9331C51-61D1-4F32-95ED-0C4EB0CB0124}"/>
            </a:ext>
          </a:extLst>
        </xdr:cNvPr>
        <xdr:cNvSpPr txBox="1"/>
      </xdr:nvSpPr>
      <xdr:spPr>
        <a:xfrm>
          <a:off x="15563850" y="1126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CB3EF95E-C37D-4FCF-A4BC-1A9DE03C3E09}"/>
            </a:ext>
          </a:extLst>
        </xdr:cNvPr>
        <xdr:cNvCxnSpPr/>
      </xdr:nvCxnSpPr>
      <xdr:spPr>
        <a:xfrm>
          <a:off x="15405100" y="11294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361D5A9C-F346-4FAF-8829-2CB933A4A555}"/>
            </a:ext>
          </a:extLst>
        </xdr:cNvPr>
        <xdr:cNvSpPr txBox="1"/>
      </xdr:nvSpPr>
      <xdr:spPr>
        <a:xfrm>
          <a:off x="15563850" y="978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E8DBA86B-8F19-4A28-B720-2A4ADC82E9B0}"/>
            </a:ext>
          </a:extLst>
        </xdr:cNvPr>
        <xdr:cNvCxnSpPr/>
      </xdr:nvCxnSpPr>
      <xdr:spPr>
        <a:xfrm>
          <a:off x="15405100" y="10034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148209</xdr:rowOff>
    </xdr:from>
    <xdr:to>
      <xdr:col>81</xdr:col>
      <xdr:colOff>44450</xdr:colOff>
      <xdr:row>62</xdr:row>
      <xdr:rowOff>149013</xdr:rowOff>
    </xdr:to>
    <xdr:cxnSp macro="">
      <xdr:nvCxnSpPr>
        <xdr:cNvPr id="321" name="直線コネクタ 320">
          <a:extLst>
            <a:ext uri="{FF2B5EF4-FFF2-40B4-BE49-F238E27FC236}">
              <a16:creationId xmlns:a16="http://schemas.microsoft.com/office/drawing/2014/main" id="{9D96B838-2426-4792-B949-50EE2EAC1197}"/>
            </a:ext>
          </a:extLst>
        </xdr:cNvPr>
        <xdr:cNvCxnSpPr/>
      </xdr:nvCxnSpPr>
      <xdr:spPr>
        <a:xfrm>
          <a:off x="14712950" y="10541889"/>
          <a:ext cx="762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71EFB3D1-37A8-443D-A12B-873EFA763FA0}"/>
            </a:ext>
          </a:extLst>
        </xdr:cNvPr>
        <xdr:cNvSpPr txBox="1"/>
      </xdr:nvSpPr>
      <xdr:spPr>
        <a:xfrm>
          <a:off x="15563850" y="10264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3D80DFCE-1CF6-4748-8434-9B777B689423}"/>
            </a:ext>
          </a:extLst>
        </xdr:cNvPr>
        <xdr:cNvSpPr/>
      </xdr:nvSpPr>
      <xdr:spPr>
        <a:xfrm>
          <a:off x="15427960" y="1041548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148209</xdr:rowOff>
    </xdr:to>
    <xdr:cxnSp macro="">
      <xdr:nvCxnSpPr>
        <xdr:cNvPr id="324" name="直線コネクタ 323">
          <a:extLst>
            <a:ext uri="{FF2B5EF4-FFF2-40B4-BE49-F238E27FC236}">
              <a16:creationId xmlns:a16="http://schemas.microsoft.com/office/drawing/2014/main" id="{ADE72278-B44A-493B-B446-E6A79A53ED71}"/>
            </a:ext>
          </a:extLst>
        </xdr:cNvPr>
        <xdr:cNvCxnSpPr/>
      </xdr:nvCxnSpPr>
      <xdr:spPr>
        <a:xfrm>
          <a:off x="13903960" y="10526607"/>
          <a:ext cx="80899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4596FB22-78E5-4B9C-BEAF-1BC184AA8963}"/>
            </a:ext>
          </a:extLst>
        </xdr:cNvPr>
        <xdr:cNvSpPr/>
      </xdr:nvSpPr>
      <xdr:spPr>
        <a:xfrm>
          <a:off x="14665960" y="1041226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1C55E0E6-1009-4F71-AC92-34C03FFCA099}"/>
            </a:ext>
          </a:extLst>
        </xdr:cNvPr>
        <xdr:cNvSpPr txBox="1"/>
      </xdr:nvSpPr>
      <xdr:spPr>
        <a:xfrm>
          <a:off x="14370050" y="1018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107993</xdr:rowOff>
    </xdr:from>
    <xdr:to>
      <xdr:col>72</xdr:col>
      <xdr:colOff>203200</xdr:colOff>
      <xdr:row>62</xdr:row>
      <xdr:rowOff>132927</xdr:rowOff>
    </xdr:to>
    <xdr:cxnSp macro="">
      <xdr:nvCxnSpPr>
        <xdr:cNvPr id="327" name="直線コネクタ 326">
          <a:extLst>
            <a:ext uri="{FF2B5EF4-FFF2-40B4-BE49-F238E27FC236}">
              <a16:creationId xmlns:a16="http://schemas.microsoft.com/office/drawing/2014/main" id="{11E180B6-2734-446C-B2F7-FA2AB0F44ADB}"/>
            </a:ext>
          </a:extLst>
        </xdr:cNvPr>
        <xdr:cNvCxnSpPr/>
      </xdr:nvCxnSpPr>
      <xdr:spPr>
        <a:xfrm>
          <a:off x="13106400" y="10501673"/>
          <a:ext cx="79756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C2CF8720-7DC6-4320-9FB1-16FCD2ADE613}"/>
            </a:ext>
          </a:extLst>
        </xdr:cNvPr>
        <xdr:cNvSpPr/>
      </xdr:nvSpPr>
      <xdr:spPr>
        <a:xfrm>
          <a:off x="13868400" y="10408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9B709169-4CF6-4DCC-B80B-95B501CB7902}"/>
            </a:ext>
          </a:extLst>
        </xdr:cNvPr>
        <xdr:cNvSpPr txBox="1"/>
      </xdr:nvSpPr>
      <xdr:spPr>
        <a:xfrm>
          <a:off x="13557250" y="101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99144</xdr:rowOff>
    </xdr:from>
    <xdr:to>
      <xdr:col>68</xdr:col>
      <xdr:colOff>152400</xdr:colOff>
      <xdr:row>62</xdr:row>
      <xdr:rowOff>107993</xdr:rowOff>
    </xdr:to>
    <xdr:cxnSp macro="">
      <xdr:nvCxnSpPr>
        <xdr:cNvPr id="330" name="直線コネクタ 329">
          <a:extLst>
            <a:ext uri="{FF2B5EF4-FFF2-40B4-BE49-F238E27FC236}">
              <a16:creationId xmlns:a16="http://schemas.microsoft.com/office/drawing/2014/main" id="{E7DCD87E-DF2A-4098-B049-2D1238F02827}"/>
            </a:ext>
          </a:extLst>
        </xdr:cNvPr>
        <xdr:cNvCxnSpPr/>
      </xdr:nvCxnSpPr>
      <xdr:spPr>
        <a:xfrm>
          <a:off x="12293600" y="10492824"/>
          <a:ext cx="8128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B1220FDC-256A-475D-95DE-9043D80B76B8}"/>
            </a:ext>
          </a:extLst>
        </xdr:cNvPr>
        <xdr:cNvSpPr/>
      </xdr:nvSpPr>
      <xdr:spPr>
        <a:xfrm>
          <a:off x="13055600" y="1041065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37196868-099A-41E6-9E62-B937BFBEE5D7}"/>
            </a:ext>
          </a:extLst>
        </xdr:cNvPr>
        <xdr:cNvSpPr txBox="1"/>
      </xdr:nvSpPr>
      <xdr:spPr>
        <a:xfrm>
          <a:off x="12763500" y="101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8AA8991-A434-44EF-BD0D-29B7A55D9167}"/>
            </a:ext>
          </a:extLst>
        </xdr:cNvPr>
        <xdr:cNvSpPr/>
      </xdr:nvSpPr>
      <xdr:spPr>
        <a:xfrm>
          <a:off x="12242800" y="1040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EBE9BC19-AA35-436E-8E8E-51FBE283E65B}"/>
            </a:ext>
          </a:extLst>
        </xdr:cNvPr>
        <xdr:cNvSpPr txBox="1"/>
      </xdr:nvSpPr>
      <xdr:spPr>
        <a:xfrm>
          <a:off x="11950700" y="101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C9D42FC-063B-4AFF-9076-ED51283FFCA9}"/>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78416A0-9169-4071-BEEA-C98E8673B4AF}"/>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AD78EFE-6494-47A1-95F8-48F8BCFDAC6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C27753F-0C75-4CDC-99C1-80A4DF545E6A}"/>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68685ED3-00C7-4341-9330-4DF550CFAB96}"/>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40" name="楕円 339">
          <a:extLst>
            <a:ext uri="{FF2B5EF4-FFF2-40B4-BE49-F238E27FC236}">
              <a16:creationId xmlns:a16="http://schemas.microsoft.com/office/drawing/2014/main" id="{554096F6-892F-49C8-BAC8-611DC1B54925}"/>
            </a:ext>
          </a:extLst>
        </xdr:cNvPr>
        <xdr:cNvSpPr/>
      </xdr:nvSpPr>
      <xdr:spPr>
        <a:xfrm>
          <a:off x="15427960" y="104918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70290</xdr:rowOff>
    </xdr:from>
    <xdr:ext cx="762000" cy="259045"/>
    <xdr:sp macro="" textlink="">
      <xdr:nvSpPr>
        <xdr:cNvPr id="341" name="定員管理の状況該当値テキスト">
          <a:extLst>
            <a:ext uri="{FF2B5EF4-FFF2-40B4-BE49-F238E27FC236}">
              <a16:creationId xmlns:a16="http://schemas.microsoft.com/office/drawing/2014/main" id="{FB8CF4F6-325C-4595-A99A-C0622E40035C}"/>
            </a:ext>
          </a:extLst>
        </xdr:cNvPr>
        <xdr:cNvSpPr txBox="1"/>
      </xdr:nvSpPr>
      <xdr:spPr>
        <a:xfrm>
          <a:off x="15563850" y="1046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97409</xdr:rowOff>
    </xdr:from>
    <xdr:to>
      <xdr:col>77</xdr:col>
      <xdr:colOff>95250</xdr:colOff>
      <xdr:row>63</xdr:row>
      <xdr:rowOff>27559</xdr:rowOff>
    </xdr:to>
    <xdr:sp macro="" textlink="">
      <xdr:nvSpPr>
        <xdr:cNvPr id="342" name="楕円 341">
          <a:extLst>
            <a:ext uri="{FF2B5EF4-FFF2-40B4-BE49-F238E27FC236}">
              <a16:creationId xmlns:a16="http://schemas.microsoft.com/office/drawing/2014/main" id="{297405D8-84A4-4914-8BCD-4EDC7DC970F0}"/>
            </a:ext>
          </a:extLst>
        </xdr:cNvPr>
        <xdr:cNvSpPr/>
      </xdr:nvSpPr>
      <xdr:spPr>
        <a:xfrm>
          <a:off x="14665960" y="1049108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12336</xdr:rowOff>
    </xdr:from>
    <xdr:ext cx="736600" cy="259045"/>
    <xdr:sp macro="" textlink="">
      <xdr:nvSpPr>
        <xdr:cNvPr id="343" name="テキスト ボックス 342">
          <a:extLst>
            <a:ext uri="{FF2B5EF4-FFF2-40B4-BE49-F238E27FC236}">
              <a16:creationId xmlns:a16="http://schemas.microsoft.com/office/drawing/2014/main" id="{FAC9AF79-FEF8-477B-BBF1-51B406E2CE28}"/>
            </a:ext>
          </a:extLst>
        </xdr:cNvPr>
        <xdr:cNvSpPr txBox="1"/>
      </xdr:nvSpPr>
      <xdr:spPr>
        <a:xfrm>
          <a:off x="14370050" y="10573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4" name="楕円 343">
          <a:extLst>
            <a:ext uri="{FF2B5EF4-FFF2-40B4-BE49-F238E27FC236}">
              <a16:creationId xmlns:a16="http://schemas.microsoft.com/office/drawing/2014/main" id="{6D1A166A-91A8-44A7-AEF8-46B1618229BB}"/>
            </a:ext>
          </a:extLst>
        </xdr:cNvPr>
        <xdr:cNvSpPr/>
      </xdr:nvSpPr>
      <xdr:spPr>
        <a:xfrm>
          <a:off x="13868400" y="104758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5" name="テキスト ボックス 344">
          <a:extLst>
            <a:ext uri="{FF2B5EF4-FFF2-40B4-BE49-F238E27FC236}">
              <a16:creationId xmlns:a16="http://schemas.microsoft.com/office/drawing/2014/main" id="{7D778833-8679-4F69-AFBF-F2AECA8037CD}"/>
            </a:ext>
          </a:extLst>
        </xdr:cNvPr>
        <xdr:cNvSpPr txBox="1"/>
      </xdr:nvSpPr>
      <xdr:spPr>
        <a:xfrm>
          <a:off x="13557250" y="1056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57193</xdr:rowOff>
    </xdr:from>
    <xdr:to>
      <xdr:col>68</xdr:col>
      <xdr:colOff>203200</xdr:colOff>
      <xdr:row>62</xdr:row>
      <xdr:rowOff>158793</xdr:rowOff>
    </xdr:to>
    <xdr:sp macro="" textlink="">
      <xdr:nvSpPr>
        <xdr:cNvPr id="346" name="楕円 345">
          <a:extLst>
            <a:ext uri="{FF2B5EF4-FFF2-40B4-BE49-F238E27FC236}">
              <a16:creationId xmlns:a16="http://schemas.microsoft.com/office/drawing/2014/main" id="{824B90F5-2C08-4A42-9296-1CF3D9C4EEBC}"/>
            </a:ext>
          </a:extLst>
        </xdr:cNvPr>
        <xdr:cNvSpPr/>
      </xdr:nvSpPr>
      <xdr:spPr>
        <a:xfrm>
          <a:off x="13055600" y="1045087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143570</xdr:rowOff>
    </xdr:from>
    <xdr:ext cx="762000" cy="259045"/>
    <xdr:sp macro="" textlink="">
      <xdr:nvSpPr>
        <xdr:cNvPr id="347" name="テキスト ボックス 346">
          <a:extLst>
            <a:ext uri="{FF2B5EF4-FFF2-40B4-BE49-F238E27FC236}">
              <a16:creationId xmlns:a16="http://schemas.microsoft.com/office/drawing/2014/main" id="{F5EACB47-808B-4F82-8037-A301970E949A}"/>
            </a:ext>
          </a:extLst>
        </xdr:cNvPr>
        <xdr:cNvSpPr txBox="1"/>
      </xdr:nvSpPr>
      <xdr:spPr>
        <a:xfrm>
          <a:off x="12763500" y="10537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48344</xdr:rowOff>
    </xdr:from>
    <xdr:to>
      <xdr:col>64</xdr:col>
      <xdr:colOff>152400</xdr:colOff>
      <xdr:row>62</xdr:row>
      <xdr:rowOff>149944</xdr:rowOff>
    </xdr:to>
    <xdr:sp macro="" textlink="">
      <xdr:nvSpPr>
        <xdr:cNvPr id="348" name="楕円 347">
          <a:extLst>
            <a:ext uri="{FF2B5EF4-FFF2-40B4-BE49-F238E27FC236}">
              <a16:creationId xmlns:a16="http://schemas.microsoft.com/office/drawing/2014/main" id="{2C81B638-D54D-45F8-9F55-A8C3232C5056}"/>
            </a:ext>
          </a:extLst>
        </xdr:cNvPr>
        <xdr:cNvSpPr/>
      </xdr:nvSpPr>
      <xdr:spPr>
        <a:xfrm>
          <a:off x="12242800" y="104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134721</xdr:rowOff>
    </xdr:from>
    <xdr:ext cx="762000" cy="259045"/>
    <xdr:sp macro="" textlink="">
      <xdr:nvSpPr>
        <xdr:cNvPr id="349" name="テキスト ボックス 348">
          <a:extLst>
            <a:ext uri="{FF2B5EF4-FFF2-40B4-BE49-F238E27FC236}">
              <a16:creationId xmlns:a16="http://schemas.microsoft.com/office/drawing/2014/main" id="{72B62B0C-D5C1-43F8-A9D5-A9F637A36545}"/>
            </a:ext>
          </a:extLst>
        </xdr:cNvPr>
        <xdr:cNvSpPr txBox="1"/>
      </xdr:nvSpPr>
      <xdr:spPr>
        <a:xfrm>
          <a:off x="11950700" y="1052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DE03F92-DA4E-4216-BE39-2BFD21730222}"/>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105B1570-9D9F-43F6-83E2-B6B227A410B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7C0F60A2-5F91-4C6E-9CF3-F06214E5FB75}"/>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1253247B-8989-4AEB-8A78-84E4CB834AB4}"/>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5C9FB7F8-520F-4E8A-8B62-4C626453AF09}"/>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69B60847-83E6-482E-8D2D-63A2EF784399}"/>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1DCDF20B-BC36-4B19-97D9-B644E62A3617}"/>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4169C3BA-8430-4042-8D4B-21C1CD71F8BD}"/>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9C2D9174-D5CA-4075-8A0C-C83C0A71A8BC}"/>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5CF5D798-481A-49B6-8D77-D98B3D108D6B}"/>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40CBDCF8-F0F1-4B49-AA8C-18D178559DA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46C9471D-92F6-4996-B82E-2C4C5DBE7A7F}"/>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E891FE99-2710-4AE3-B98C-F49AA450065E}"/>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類似団体平均を４</a:t>
          </a:r>
          <a:r>
            <a:rPr kumimoji="1" lang="en-US" altLang="ja-JP" sz="1100">
              <a:latin typeface="+mn-ea"/>
              <a:ea typeface="+mn-ea"/>
            </a:rPr>
            <a:t>.</a:t>
          </a:r>
          <a:r>
            <a:rPr kumimoji="1" lang="ja-JP" altLang="en-US" sz="1100">
              <a:latin typeface="+mn-ea"/>
              <a:ea typeface="+mn-ea"/>
            </a:rPr>
            <a:t>１ポイント下回る４</a:t>
          </a:r>
          <a:r>
            <a:rPr kumimoji="1" lang="en-US" altLang="ja-JP" sz="1100">
              <a:latin typeface="+mn-ea"/>
              <a:ea typeface="+mn-ea"/>
            </a:rPr>
            <a:t>.</a:t>
          </a:r>
          <a:r>
            <a:rPr kumimoji="1" lang="ja-JP" altLang="en-US" sz="1100">
              <a:latin typeface="+mn-ea"/>
              <a:ea typeface="+mn-ea"/>
            </a:rPr>
            <a:t>０であり、前年度と比較すると０</a:t>
          </a:r>
          <a:r>
            <a:rPr kumimoji="1" lang="en-US" altLang="ja-JP" sz="1100">
              <a:latin typeface="+mn-ea"/>
              <a:ea typeface="+mn-ea"/>
            </a:rPr>
            <a:t>.</a:t>
          </a:r>
          <a:r>
            <a:rPr kumimoji="1" lang="ja-JP" altLang="en-US" sz="1100">
              <a:latin typeface="+mn-ea"/>
              <a:ea typeface="+mn-ea"/>
            </a:rPr>
            <a:t>２ポイントの減少となった。令和４年度の単年度比率が令和元年度よりも減少したことが主な要因であり、単年度でみると、分子は前年度とほぼ横ばいとなっているが、分母である標準財政規模が圧縮されたため、前年度と比較して０．１ポイントの悪化となっている。今後とも緊急度・住民ニーズを的確に把握した事業の選択により地方債発行の抑制に努め、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E12BFD43-A38E-486F-8E99-8960DD318127}"/>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515DBD4D-24B9-4B96-A73C-67D364787BE8}"/>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5A916111-5E76-44B8-B4EF-6E6DA6D65E99}"/>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7BBC2241-1CCA-4DBC-84D0-EC2BAE5752DE}"/>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9447B2C5-C1E5-44D5-B71B-B545BBD0CA2F}"/>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4828AA3D-5C1B-494A-A01C-BFEF759F4134}"/>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6DE69D50-228B-4A34-9E81-97B528F5CB52}"/>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9B9024F7-42C5-4012-A679-895405F4261C}"/>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4F1E0195-A345-49FD-8EEC-126B4AF3EC98}"/>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22B3363B-6EEC-439F-B781-33F008DF5A0B}"/>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E3125016-D6FE-43A1-A847-5163D89563B6}"/>
            </a:ext>
          </a:extLst>
        </xdr:cNvPr>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5E9B335-9A0F-4FD8-8127-616167F53DC8}"/>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8F92871A-46D3-4F71-BB24-107A9DFF6E2D}"/>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A5691164-66BF-49CD-AED5-829527778F77}"/>
            </a:ext>
          </a:extLst>
        </xdr:cNvPr>
        <xdr:cNvCxnSpPr/>
      </xdr:nvCxnSpPr>
      <xdr:spPr>
        <a:xfrm flipV="1">
          <a:off x="15474950" y="6056376"/>
          <a:ext cx="0" cy="1490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9EAF9B55-2B3A-4EB8-8FDA-A5490F569CF7}"/>
            </a:ext>
          </a:extLst>
        </xdr:cNvPr>
        <xdr:cNvSpPr txBox="1"/>
      </xdr:nvSpPr>
      <xdr:spPr>
        <a:xfrm>
          <a:off x="15563850" y="75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41B2AB1D-CC51-4A57-931A-9E78B5E99331}"/>
            </a:ext>
          </a:extLst>
        </xdr:cNvPr>
        <xdr:cNvCxnSpPr/>
      </xdr:nvCxnSpPr>
      <xdr:spPr>
        <a:xfrm>
          <a:off x="15405100" y="7547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FCF88C10-B410-4E49-A91E-4C51EE0E9093}"/>
            </a:ext>
          </a:extLst>
        </xdr:cNvPr>
        <xdr:cNvSpPr txBox="1"/>
      </xdr:nvSpPr>
      <xdr:spPr>
        <a:xfrm>
          <a:off x="15563850" y="58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96065580-C488-4509-9124-83ECC0C1D6E0}"/>
            </a:ext>
          </a:extLst>
        </xdr:cNvPr>
        <xdr:cNvCxnSpPr/>
      </xdr:nvCxnSpPr>
      <xdr:spPr>
        <a:xfrm>
          <a:off x="15405100" y="6056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151384</xdr:rowOff>
    </xdr:to>
    <xdr:cxnSp macro="">
      <xdr:nvCxnSpPr>
        <xdr:cNvPr id="381" name="直線コネクタ 380">
          <a:extLst>
            <a:ext uri="{FF2B5EF4-FFF2-40B4-BE49-F238E27FC236}">
              <a16:creationId xmlns:a16="http://schemas.microsoft.com/office/drawing/2014/main" id="{EC1F303D-C72D-4086-9DC7-02A72E2BA259}"/>
            </a:ext>
          </a:extLst>
        </xdr:cNvPr>
        <xdr:cNvCxnSpPr/>
      </xdr:nvCxnSpPr>
      <xdr:spPr>
        <a:xfrm flipV="1">
          <a:off x="14712950" y="6502400"/>
          <a:ext cx="762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9FE8F623-1349-43AE-9E9C-D8F811CE6EAF}"/>
            </a:ext>
          </a:extLst>
        </xdr:cNvPr>
        <xdr:cNvSpPr txBox="1"/>
      </xdr:nvSpPr>
      <xdr:spPr>
        <a:xfrm>
          <a:off x="15563850" y="6811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B7CC9183-E6DD-4CAA-9062-B4823DDBD24A}"/>
            </a:ext>
          </a:extLst>
        </xdr:cNvPr>
        <xdr:cNvSpPr/>
      </xdr:nvSpPr>
      <xdr:spPr>
        <a:xfrm>
          <a:off x="15427960" y="68397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38</xdr:row>
      <xdr:rowOff>170688</xdr:rowOff>
    </xdr:to>
    <xdr:cxnSp macro="">
      <xdr:nvCxnSpPr>
        <xdr:cNvPr id="384" name="直線コネクタ 383">
          <a:extLst>
            <a:ext uri="{FF2B5EF4-FFF2-40B4-BE49-F238E27FC236}">
              <a16:creationId xmlns:a16="http://schemas.microsoft.com/office/drawing/2014/main" id="{4BEE2D91-AA45-408B-8473-3B7E8AA84EBF}"/>
            </a:ext>
          </a:extLst>
        </xdr:cNvPr>
        <xdr:cNvCxnSpPr/>
      </xdr:nvCxnSpPr>
      <xdr:spPr>
        <a:xfrm flipV="1">
          <a:off x="13903960" y="6521704"/>
          <a:ext cx="80899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D9A1B20D-E74F-495C-A8BD-6218908807C7}"/>
            </a:ext>
          </a:extLst>
        </xdr:cNvPr>
        <xdr:cNvSpPr/>
      </xdr:nvSpPr>
      <xdr:spPr>
        <a:xfrm>
          <a:off x="14665960" y="68590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8C7ADC7F-7C0D-4F44-90A2-092C7807A100}"/>
            </a:ext>
          </a:extLst>
        </xdr:cNvPr>
        <xdr:cNvSpPr txBox="1"/>
      </xdr:nvSpPr>
      <xdr:spPr>
        <a:xfrm>
          <a:off x="14370050" y="6941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38</xdr:row>
      <xdr:rowOff>170688</xdr:rowOff>
    </xdr:to>
    <xdr:cxnSp macro="">
      <xdr:nvCxnSpPr>
        <xdr:cNvPr id="387" name="直線コネクタ 386">
          <a:extLst>
            <a:ext uri="{FF2B5EF4-FFF2-40B4-BE49-F238E27FC236}">
              <a16:creationId xmlns:a16="http://schemas.microsoft.com/office/drawing/2014/main" id="{CB2159EF-FD35-427C-BEDA-473836E3FB83}"/>
            </a:ext>
          </a:extLst>
        </xdr:cNvPr>
        <xdr:cNvCxnSpPr/>
      </xdr:nvCxnSpPr>
      <xdr:spPr>
        <a:xfrm>
          <a:off x="13106400" y="6531356"/>
          <a:ext cx="79756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E05FE305-3110-48B1-A525-375BECDE7055}"/>
            </a:ext>
          </a:extLst>
        </xdr:cNvPr>
        <xdr:cNvSpPr/>
      </xdr:nvSpPr>
      <xdr:spPr>
        <a:xfrm>
          <a:off x="13868400" y="6903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8AC6B9ED-C731-466C-B8A4-E59B565512AF}"/>
            </a:ext>
          </a:extLst>
        </xdr:cNvPr>
        <xdr:cNvSpPr txBox="1"/>
      </xdr:nvSpPr>
      <xdr:spPr>
        <a:xfrm>
          <a:off x="13557250" y="69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161036</xdr:rowOff>
    </xdr:to>
    <xdr:cxnSp macro="">
      <xdr:nvCxnSpPr>
        <xdr:cNvPr id="390" name="直線コネクタ 389">
          <a:extLst>
            <a:ext uri="{FF2B5EF4-FFF2-40B4-BE49-F238E27FC236}">
              <a16:creationId xmlns:a16="http://schemas.microsoft.com/office/drawing/2014/main" id="{C59D5DE9-CCB4-4A5F-B99E-BBDD8C848611}"/>
            </a:ext>
          </a:extLst>
        </xdr:cNvPr>
        <xdr:cNvCxnSpPr/>
      </xdr:nvCxnSpPr>
      <xdr:spPr>
        <a:xfrm>
          <a:off x="12293600" y="6454140"/>
          <a:ext cx="8128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869A392C-AD01-4F24-9324-E36B9B2AD9FB}"/>
            </a:ext>
          </a:extLst>
        </xdr:cNvPr>
        <xdr:cNvSpPr/>
      </xdr:nvSpPr>
      <xdr:spPr>
        <a:xfrm>
          <a:off x="13055600" y="690346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9C62E3AF-E2BB-4F33-8779-65B03B364CF1}"/>
            </a:ext>
          </a:extLst>
        </xdr:cNvPr>
        <xdr:cNvSpPr txBox="1"/>
      </xdr:nvSpPr>
      <xdr:spPr>
        <a:xfrm>
          <a:off x="12763500" y="69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2C808B7D-A472-480E-A410-541432483BAB}"/>
            </a:ext>
          </a:extLst>
        </xdr:cNvPr>
        <xdr:cNvSpPr/>
      </xdr:nvSpPr>
      <xdr:spPr>
        <a:xfrm>
          <a:off x="122428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BB6BFECE-4440-46FD-BEC9-26D43ABCFDD5}"/>
            </a:ext>
          </a:extLst>
        </xdr:cNvPr>
        <xdr:cNvSpPr txBox="1"/>
      </xdr:nvSpPr>
      <xdr:spPr>
        <a:xfrm>
          <a:off x="11950700" y="69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69F9082-2F19-473C-A7ED-9B1687C7698B}"/>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A53A40B-9BD9-4166-BC75-DD2E4201E6A7}"/>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CFE39CF-8271-4B1A-A578-2B479EACCF29}"/>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F7DF416-9E4E-4DA2-A9CA-3EE78EE91AF8}"/>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650A0834-88AC-44B5-B25B-AB3412DA5413}"/>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0" name="楕円 399">
          <a:extLst>
            <a:ext uri="{FF2B5EF4-FFF2-40B4-BE49-F238E27FC236}">
              <a16:creationId xmlns:a16="http://schemas.microsoft.com/office/drawing/2014/main" id="{6C0D3910-F735-402E-A1AA-8298B89A07F7}"/>
            </a:ext>
          </a:extLst>
        </xdr:cNvPr>
        <xdr:cNvSpPr/>
      </xdr:nvSpPr>
      <xdr:spPr>
        <a:xfrm>
          <a:off x="15427960" y="64516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1" name="公債費負担の状況該当値テキスト">
          <a:extLst>
            <a:ext uri="{FF2B5EF4-FFF2-40B4-BE49-F238E27FC236}">
              <a16:creationId xmlns:a16="http://schemas.microsoft.com/office/drawing/2014/main" id="{27ACDB40-0393-4247-A6C5-7CF4EDE31D47}"/>
            </a:ext>
          </a:extLst>
        </xdr:cNvPr>
        <xdr:cNvSpPr txBox="1"/>
      </xdr:nvSpPr>
      <xdr:spPr>
        <a:xfrm>
          <a:off x="1556385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402" name="楕円 401">
          <a:extLst>
            <a:ext uri="{FF2B5EF4-FFF2-40B4-BE49-F238E27FC236}">
              <a16:creationId xmlns:a16="http://schemas.microsoft.com/office/drawing/2014/main" id="{07FCE62E-E179-4C1C-B20C-3017E767092E}"/>
            </a:ext>
          </a:extLst>
        </xdr:cNvPr>
        <xdr:cNvSpPr/>
      </xdr:nvSpPr>
      <xdr:spPr>
        <a:xfrm>
          <a:off x="14665960" y="64709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3" name="テキスト ボックス 402">
          <a:extLst>
            <a:ext uri="{FF2B5EF4-FFF2-40B4-BE49-F238E27FC236}">
              <a16:creationId xmlns:a16="http://schemas.microsoft.com/office/drawing/2014/main" id="{13204126-F518-419F-BEEA-7E11A68D401E}"/>
            </a:ext>
          </a:extLst>
        </xdr:cNvPr>
        <xdr:cNvSpPr txBox="1"/>
      </xdr:nvSpPr>
      <xdr:spPr>
        <a:xfrm>
          <a:off x="14370050" y="624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4" name="楕円 403">
          <a:extLst>
            <a:ext uri="{FF2B5EF4-FFF2-40B4-BE49-F238E27FC236}">
              <a16:creationId xmlns:a16="http://schemas.microsoft.com/office/drawing/2014/main" id="{18940C16-D0FB-49AA-9590-F7B82B397B9B}"/>
            </a:ext>
          </a:extLst>
        </xdr:cNvPr>
        <xdr:cNvSpPr/>
      </xdr:nvSpPr>
      <xdr:spPr>
        <a:xfrm>
          <a:off x="13868400" y="649020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5" name="テキスト ボックス 404">
          <a:extLst>
            <a:ext uri="{FF2B5EF4-FFF2-40B4-BE49-F238E27FC236}">
              <a16:creationId xmlns:a16="http://schemas.microsoft.com/office/drawing/2014/main" id="{5910312B-9383-4025-809C-F831299995DB}"/>
            </a:ext>
          </a:extLst>
        </xdr:cNvPr>
        <xdr:cNvSpPr txBox="1"/>
      </xdr:nvSpPr>
      <xdr:spPr>
        <a:xfrm>
          <a:off x="13557250" y="626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6" name="楕円 405">
          <a:extLst>
            <a:ext uri="{FF2B5EF4-FFF2-40B4-BE49-F238E27FC236}">
              <a16:creationId xmlns:a16="http://schemas.microsoft.com/office/drawing/2014/main" id="{A5E93BA5-8376-445F-B29C-ADEE99169C17}"/>
            </a:ext>
          </a:extLst>
        </xdr:cNvPr>
        <xdr:cNvSpPr/>
      </xdr:nvSpPr>
      <xdr:spPr>
        <a:xfrm>
          <a:off x="13055600" y="64805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7" name="テキスト ボックス 406">
          <a:extLst>
            <a:ext uri="{FF2B5EF4-FFF2-40B4-BE49-F238E27FC236}">
              <a16:creationId xmlns:a16="http://schemas.microsoft.com/office/drawing/2014/main" id="{538A65A4-BB89-45CE-BF5B-C9A9F5DBEC32}"/>
            </a:ext>
          </a:extLst>
        </xdr:cNvPr>
        <xdr:cNvSpPr txBox="1"/>
      </xdr:nvSpPr>
      <xdr:spPr>
        <a:xfrm>
          <a:off x="12763500" y="62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8" name="楕円 407">
          <a:extLst>
            <a:ext uri="{FF2B5EF4-FFF2-40B4-BE49-F238E27FC236}">
              <a16:creationId xmlns:a16="http://schemas.microsoft.com/office/drawing/2014/main" id="{A08F4267-0E2C-4E7E-AF32-946540515280}"/>
            </a:ext>
          </a:extLst>
        </xdr:cNvPr>
        <xdr:cNvSpPr/>
      </xdr:nvSpPr>
      <xdr:spPr>
        <a:xfrm>
          <a:off x="122428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9" name="テキスト ボックス 408">
          <a:extLst>
            <a:ext uri="{FF2B5EF4-FFF2-40B4-BE49-F238E27FC236}">
              <a16:creationId xmlns:a16="http://schemas.microsoft.com/office/drawing/2014/main" id="{FE840306-D835-4806-9980-454AA281B392}"/>
            </a:ext>
          </a:extLst>
        </xdr:cNvPr>
        <xdr:cNvSpPr txBox="1"/>
      </xdr:nvSpPr>
      <xdr:spPr>
        <a:xfrm>
          <a:off x="119507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E3258F57-101A-4D7B-B418-FE410B1F7B2C}"/>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5F0456E-A70E-4820-A01C-E70A6391AB9E}"/>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CB23C5F-04CC-4D21-B928-49D8961DE139}"/>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0441A4A-CAF4-42DF-B5F2-CFDCD32A23B6}"/>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CE8F0F07-44FB-4A4F-8534-41ED8AC02AF2}"/>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B1C4B7D7-6FE4-4637-932C-41E3166DA575}"/>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E2B11C75-C874-44C4-BA28-94ABAE3B1091}"/>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9598F7CE-C7F8-4457-A645-B6BB6039BEF6}"/>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96A4D9AA-D9B9-4636-8142-379617A53F58}"/>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BE09EA89-0CA9-47FE-A537-4878117CDB11}"/>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8B5465C-77C9-4FCB-B7AA-DD401D35916F}"/>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1B8C0F74-5AA4-46DB-895C-2D37A9775645}"/>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239A8477-5B2B-4877-B70C-AB4F5D15612A}"/>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類似団体平均と同じく将来負担比率は０％と算定されていない。地方債の抑制や財政調整基金及びふるさと納税の寄附金積立による充当可能基金の増が主な要因とな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E8065FFB-7562-459B-8416-955D2CCA17EE}"/>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3B884846-AD34-4766-9EB1-679278BE6643}"/>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F58AD55F-285A-46AC-98CC-61035EE430C7}"/>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E4CC333C-4722-4647-AD26-1E7FA45C0763}"/>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3E053BBD-29BE-4686-A47F-B2A2CE13FC2A}"/>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1BB388DA-FBBF-45A2-832E-55895868C678}"/>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D9AD010F-4885-49E3-A48F-627A264C40A8}"/>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B85D6477-7F81-4993-A25B-9963A060A717}"/>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1191321-3AB5-4C43-AE8F-C5E0C445BECF}"/>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5FA98906-034D-4AD8-BF01-F00BBEC911CC}"/>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B8D3F7EB-9564-4FE5-B42F-D195D9A5206D}"/>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C3A12EC2-5CB6-4998-9703-698283CD79FF}"/>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E75A065C-FC38-45A4-B4CA-CA4119C8F988}"/>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9E23571B-D516-439B-9A52-FE46F2190923}"/>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4FD227F6-9226-45B9-B829-0C492D6B6501}"/>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2F69ED20-D979-4501-AD28-2C48425CAB05}"/>
            </a:ext>
          </a:extLst>
        </xdr:cNvPr>
        <xdr:cNvCxnSpPr/>
      </xdr:nvCxnSpPr>
      <xdr:spPr>
        <a:xfrm flipV="1">
          <a:off x="15474950" y="2321137"/>
          <a:ext cx="0" cy="1429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88813DE-1E2D-49F6-9E01-A1385E657E48}"/>
            </a:ext>
          </a:extLst>
        </xdr:cNvPr>
        <xdr:cNvSpPr txBox="1"/>
      </xdr:nvSpPr>
      <xdr:spPr>
        <a:xfrm>
          <a:off x="15563850" y="37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7045CAE1-845A-4FDB-8C40-0CD57CC8B92A}"/>
            </a:ext>
          </a:extLst>
        </xdr:cNvPr>
        <xdr:cNvCxnSpPr/>
      </xdr:nvCxnSpPr>
      <xdr:spPr>
        <a:xfrm>
          <a:off x="15405100" y="375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9688CEE4-4B32-4C0D-A678-BC87696C56D9}"/>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3AA4CE8F-D943-498B-951D-906AE263E99A}"/>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C43E9F09-7B24-4D37-810D-682F483DEC94}"/>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896DBE4E-2A33-448B-9445-775378859C31}"/>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83C1E8E1-62C9-4F51-8530-D4F775B43F46}"/>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51D1CDBD-1029-4665-9B9D-8E7C957333FE}"/>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9189ECC2-1BE6-482E-9626-91511638DB77}"/>
            </a:ext>
          </a:extLst>
        </xdr:cNvPr>
        <xdr:cNvSpPr/>
      </xdr:nvSpPr>
      <xdr:spPr>
        <a:xfrm>
          <a:off x="13868400" y="2315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7BFB9957-2D03-47C2-9D8E-48354383A110}"/>
            </a:ext>
          </a:extLst>
        </xdr:cNvPr>
        <xdr:cNvSpPr txBox="1"/>
      </xdr:nvSpPr>
      <xdr:spPr>
        <a:xfrm>
          <a:off x="13557250" y="208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id="{6CDE3E97-5EAF-43E2-9B24-090ABC9D8329}"/>
            </a:ext>
          </a:extLst>
        </xdr:cNvPr>
        <xdr:cNvSpPr/>
      </xdr:nvSpPr>
      <xdr:spPr>
        <a:xfrm>
          <a:off x="13055600" y="23105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383E0996-DB51-4B98-8FBE-3793A2A26208}"/>
            </a:ext>
          </a:extLst>
        </xdr:cNvPr>
        <xdr:cNvSpPr txBox="1"/>
      </xdr:nvSpPr>
      <xdr:spPr>
        <a:xfrm>
          <a:off x="12763500" y="20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id="{7387988F-E39A-4F93-949E-C3C8B4E85D33}"/>
            </a:ext>
          </a:extLst>
        </xdr:cNvPr>
        <xdr:cNvSpPr/>
      </xdr:nvSpPr>
      <xdr:spPr>
        <a:xfrm>
          <a:off x="12242800" y="23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9B30FCE7-3846-4473-9853-503C4D2A4178}"/>
            </a:ext>
          </a:extLst>
        </xdr:cNvPr>
        <xdr:cNvSpPr txBox="1"/>
      </xdr:nvSpPr>
      <xdr:spPr>
        <a:xfrm>
          <a:off x="11950700" y="21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6C6D0B9-F84B-42FA-9F99-DEE445605858}"/>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4D69B71F-DF51-4881-BFB8-91D31562FD07}"/>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E6264ED-C16C-4C29-AE59-8825D44AF6B9}"/>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118A3F4-BB2C-4033-9E4F-9B15E9892888}"/>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7A5CF6C2-9732-440C-8EA3-C42358E232AB}"/>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6,082
5,695
49.75
6,590,789
6,484,350
94,555
2,635,749
3,185,052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a:t>
          </a:r>
          <a:r>
            <a:rPr kumimoji="1" lang="ja-JP" altLang="en-US" sz="1100">
              <a:solidFill>
                <a:schemeClr val="dk1"/>
              </a:solidFill>
              <a:effectLst/>
              <a:latin typeface="+mn-lt"/>
              <a:ea typeface="+mn-ea"/>
              <a:cs typeface="+mn-cs"/>
            </a:rPr>
            <a:t>２７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であり、前年度と比較すると</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会計年度任用職員に対する経費が増額となったことが主な要因と考えられる。業務量に見合った職員の確保が課題であり、引き続き会計年度任用職員制度を活用しつつ、必要最低限の職員採用を継続的に行う。</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97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39</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9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192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40</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92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ポイント上回る</a:t>
          </a:r>
          <a:r>
            <a:rPr kumimoji="1" lang="ja-JP" altLang="en-US" sz="1100">
              <a:solidFill>
                <a:schemeClr val="dk1"/>
              </a:solidFill>
              <a:effectLst/>
              <a:latin typeface="+mn-lt"/>
              <a:ea typeface="+mn-ea"/>
              <a:cs typeface="+mn-cs"/>
            </a:rPr>
            <a:t>２０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であり、前年度と比較すると</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ポイントの増加となった。経済活性化のための商品券・クーポン券事業が実施されたことや</a:t>
          </a:r>
          <a:r>
            <a:rPr kumimoji="1" lang="ja-JP" altLang="en-US" sz="1100">
              <a:solidFill>
                <a:schemeClr val="dk1"/>
              </a:solidFill>
              <a:effectLst/>
              <a:latin typeface="+mn-lt"/>
              <a:ea typeface="+mn-ea"/>
              <a:cs typeface="+mn-cs"/>
            </a:rPr>
            <a:t>最終処分場撤退による廃棄物収集委託料が増加したことが主な要因であり、</a:t>
          </a:r>
          <a:r>
            <a:rPr kumimoji="1" lang="ja-JP" altLang="ja-JP" sz="1100">
              <a:solidFill>
                <a:schemeClr val="dk1"/>
              </a:solidFill>
              <a:effectLst/>
              <a:latin typeface="+mn-lt"/>
              <a:ea typeface="+mn-ea"/>
              <a:cs typeface="+mn-cs"/>
            </a:rPr>
            <a:t>類似団体平均に比べ高くなっているのは、観光関係の委託経費に費用がかかっているためである。</a:t>
          </a:r>
          <a:r>
            <a:rPr kumimoji="1" lang="ja-JP" altLang="en-US" sz="1100">
              <a:solidFill>
                <a:schemeClr val="dk1"/>
              </a:solidFill>
              <a:effectLst/>
              <a:latin typeface="+mn-lt"/>
              <a:ea typeface="+mn-ea"/>
              <a:cs typeface="+mn-cs"/>
            </a:rPr>
            <a:t>物件費については高止まりしており、今後も財政圧迫が懸念されるため、引き続き財源の確保と経費の節約に努める。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131572</xdr:rowOff>
    </xdr:from>
    <xdr:to>
      <xdr:col>82</xdr:col>
      <xdr:colOff>107950</xdr:colOff>
      <xdr:row>18</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176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131572</xdr:rowOff>
    </xdr:from>
    <xdr:to>
      <xdr:col>78</xdr:col>
      <xdr:colOff>69850</xdr:colOff>
      <xdr:row>19</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176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42418</xdr:rowOff>
    </xdr:from>
    <xdr:to>
      <xdr:col>73</xdr:col>
      <xdr:colOff>180975</xdr:colOff>
      <xdr:row>19</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999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129286</xdr:rowOff>
    </xdr:from>
    <xdr:to>
      <xdr:col>69</xdr:col>
      <xdr:colOff>92075</xdr:colOff>
      <xdr:row>19</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3868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80772</xdr:rowOff>
    </xdr:from>
    <xdr:to>
      <xdr:col>78</xdr:col>
      <xdr:colOff>120650</xdr:colOff>
      <xdr:row>19</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167149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5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163068</xdr:rowOff>
    </xdr:from>
    <xdr:to>
      <xdr:col>74</xdr:col>
      <xdr:colOff>31750</xdr:colOff>
      <xdr:row>19</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77995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110490</xdr:rowOff>
    </xdr:from>
    <xdr:to>
      <xdr:col>69</xdr:col>
      <xdr:colOff>142875</xdr:colOff>
      <xdr:row>20</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78486</xdr:rowOff>
    </xdr:from>
    <xdr:to>
      <xdr:col>65</xdr:col>
      <xdr:colOff>53975</xdr:colOff>
      <xdr:row>20</xdr:row>
      <xdr:rowOff>8636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164863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類似団体平均を</a:t>
          </a:r>
          <a:r>
            <a:rPr kumimoji="1" lang="ja-JP" altLang="en-US" sz="1100" b="0" i="0" u="none" strike="noStrike" kern="0" cap="none" spc="0" normalizeH="0" baseline="0" noProof="0">
              <a:ln>
                <a:noFill/>
              </a:ln>
              <a:solidFill>
                <a:prstClr val="black"/>
              </a:solidFill>
              <a:effectLst/>
              <a:uLnTx/>
              <a:uFillTx/>
              <a:latin typeface="+mn-lt"/>
              <a:ea typeface="+mn-ea"/>
              <a:cs typeface="+mn-cs"/>
            </a:rPr>
            <a:t>１</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７</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下</a:t>
          </a:r>
          <a:r>
            <a:rPr kumimoji="1" lang="ja-JP" altLang="ja-JP" sz="1100" b="0" i="0" u="none" strike="noStrike" kern="0" cap="none" spc="0" normalizeH="0" baseline="0" noProof="0">
              <a:ln>
                <a:noFill/>
              </a:ln>
              <a:solidFill>
                <a:prstClr val="black"/>
              </a:solidFill>
              <a:effectLst/>
              <a:uLnTx/>
              <a:uFillTx/>
              <a:latin typeface="+mn-lt"/>
              <a:ea typeface="+mn-ea"/>
              <a:cs typeface="+mn-cs"/>
            </a:rPr>
            <a:t>回る</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７</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であり、前年度と比較すると</a:t>
          </a:r>
          <a:r>
            <a:rPr kumimoji="1" lang="ja-JP" altLang="en-US" sz="1100" b="0" i="0" u="none" strike="noStrike" kern="0" cap="none" spc="0" normalizeH="0" baseline="0" noProof="0">
              <a:ln>
                <a:noFill/>
              </a:ln>
              <a:solidFill>
                <a:prstClr val="black"/>
              </a:solidFill>
              <a:effectLst/>
              <a:uLnTx/>
              <a:uFillTx/>
              <a:latin typeface="+mn-lt"/>
              <a:ea typeface="+mn-ea"/>
              <a:cs typeface="+mn-cs"/>
            </a:rPr>
            <a:t>０</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２</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扶助費はここ数年横ばいの傾向であり、類似団体を下回ってはいるが、今後も</a:t>
          </a:r>
          <a:r>
            <a:rPr kumimoji="1" lang="ja-JP" altLang="ja-JP" sz="1100">
              <a:solidFill>
                <a:schemeClr val="dk1"/>
              </a:solidFill>
              <a:effectLst/>
              <a:latin typeface="+mn-lt"/>
              <a:ea typeface="+mn-ea"/>
              <a:cs typeface="+mn-cs"/>
            </a:rPr>
            <a:t>福祉サービス</a:t>
          </a:r>
          <a:r>
            <a:rPr kumimoji="1" lang="ja-JP" altLang="en-US" sz="1100">
              <a:solidFill>
                <a:schemeClr val="dk1"/>
              </a:solidFill>
              <a:effectLst/>
              <a:latin typeface="+mn-lt"/>
              <a:ea typeface="+mn-ea"/>
              <a:cs typeface="+mn-cs"/>
            </a:rPr>
            <a:t>の低下を招かないよう水準の維持と適正化に努める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75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7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回る１</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であり、前年度と比較すると</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ポイントの増加となった</a:t>
          </a:r>
          <a:r>
            <a:rPr kumimoji="1" lang="ja-JP" altLang="en-US" sz="1100">
              <a:solidFill>
                <a:schemeClr val="dk1"/>
              </a:solidFill>
              <a:effectLst/>
              <a:latin typeface="+mn-lt"/>
              <a:ea typeface="+mn-ea"/>
              <a:cs typeface="+mn-cs"/>
            </a:rPr>
            <a:t>。基本料減免による水道事業等への繰出金の増加が主な要因と考えられる。また介護保険給付費などの社会保障経費も増嵩傾向にあり、各事業会計においても事業内容の適正化を図ることなどにより、税収を主な財源とする普通会計の負担額を減らしていくよう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91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123190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91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14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56</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14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ポイント上回る</a:t>
          </a:r>
          <a:r>
            <a:rPr kumimoji="1" lang="ja-JP" altLang="en-US" sz="1100">
              <a:solidFill>
                <a:schemeClr val="dk1"/>
              </a:solidFill>
              <a:effectLst/>
              <a:latin typeface="+mn-lt"/>
              <a:ea typeface="+mn-ea"/>
              <a:cs typeface="+mn-cs"/>
            </a:rPr>
            <a:t>１５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であり、前年度と比較すると</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ポイントの増加となった。</a:t>
          </a:r>
          <a:r>
            <a:rPr kumimoji="1" lang="ja-JP" altLang="en-US" sz="1100">
              <a:solidFill>
                <a:schemeClr val="dk1"/>
              </a:solidFill>
              <a:effectLst/>
              <a:latin typeface="+mn-lt"/>
              <a:ea typeface="+mn-ea"/>
              <a:cs typeface="+mn-cs"/>
            </a:rPr>
            <a:t>消防経費に関する一部事務組合</a:t>
          </a:r>
          <a:r>
            <a:rPr kumimoji="1" lang="ja-JP" altLang="ja-JP" sz="1100">
              <a:solidFill>
                <a:schemeClr val="dk1"/>
              </a:solidFill>
              <a:effectLst/>
              <a:latin typeface="+mn-lt"/>
              <a:ea typeface="+mn-ea"/>
              <a:cs typeface="+mn-cs"/>
            </a:rPr>
            <a:t>負担金</a:t>
          </a:r>
          <a:r>
            <a:rPr kumimoji="1" lang="ja-JP" altLang="en-US" sz="1100">
              <a:solidFill>
                <a:schemeClr val="dk1"/>
              </a:solidFill>
              <a:effectLst/>
              <a:latin typeface="+mn-lt"/>
              <a:ea typeface="+mn-ea"/>
              <a:cs typeface="+mn-cs"/>
            </a:rPr>
            <a:t>やイベント関連団体に対する補助金の増加が主な要因となる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引き続き、費用対効果の観点から十分に検討し、交付に当たっては慎重に判断を行うことで補助金の適正化を図りたい。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357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357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156718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40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37</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158259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５</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ポイント下回る</a:t>
          </a:r>
          <a:r>
            <a:rPr kumimoji="1" lang="ja-JP" altLang="en-US" sz="1100" b="0" i="0" baseline="0">
              <a:solidFill>
                <a:schemeClr val="dk1"/>
              </a:solidFill>
              <a:effectLst/>
              <a:latin typeface="+mn-lt"/>
              <a:ea typeface="+mn-ea"/>
              <a:cs typeface="+mn-cs"/>
            </a:rPr>
            <a:t>１０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であり、前年度と比較すると</a:t>
          </a:r>
          <a:r>
            <a:rPr kumimoji="1" lang="ja-JP" altLang="en-US" sz="1100" b="0" i="0" baseline="0">
              <a:solidFill>
                <a:schemeClr val="dk1"/>
              </a:solidFill>
              <a:effectLst/>
              <a:latin typeface="+mn-lt"/>
              <a:ea typeface="+mn-ea"/>
              <a:cs typeface="+mn-cs"/>
            </a:rPr>
            <a:t>３</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ysClr val="windowText" lastClr="000000"/>
              </a:solidFill>
              <a:effectLst/>
              <a:latin typeface="+mn-lt"/>
              <a:ea typeface="+mn-ea"/>
              <a:cs typeface="+mn-cs"/>
            </a:rPr>
            <a:t>ポイントの</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となった。</a:t>
          </a:r>
          <a:r>
            <a:rPr kumimoji="1" lang="ja-JP" altLang="en-US" sz="1100" b="0" i="0" baseline="0">
              <a:solidFill>
                <a:sysClr val="windowText" lastClr="000000"/>
              </a:solidFill>
              <a:effectLst/>
              <a:latin typeface="+mn-lt"/>
              <a:ea typeface="+mn-ea"/>
              <a:cs typeface="+mn-cs"/>
            </a:rPr>
            <a:t>前年度は猶予特例債の一括償還を行ったため急増となったが、こ</a:t>
          </a:r>
          <a:r>
            <a:rPr kumimoji="1" lang="ja-JP" altLang="en-US" sz="1100" b="0" i="0" baseline="0">
              <a:solidFill>
                <a:schemeClr val="dk1"/>
              </a:solidFill>
              <a:effectLst/>
              <a:latin typeface="+mn-lt"/>
              <a:ea typeface="+mn-ea"/>
              <a:cs typeface="+mn-cs"/>
            </a:rPr>
            <a:t>れまでの起債抑制対策により公債費についてはゆるやかに減少してく見込みである。今後も現状維持を基本とし、必要最小限かつ有利な起債の発行に努める。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76</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095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76</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628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104140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47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a:t>
          </a:r>
          <a:r>
            <a:rPr kumimoji="1" lang="ja-JP" altLang="en-US" sz="1100">
              <a:solidFill>
                <a:schemeClr val="dk1"/>
              </a:solidFill>
              <a:effectLst/>
              <a:latin typeface="+mn-lt"/>
              <a:ea typeface="+mn-ea"/>
              <a:cs typeface="+mn-cs"/>
            </a:rPr>
            <a:t>７６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であり、前年度と比較すると</a:t>
          </a:r>
          <a:r>
            <a:rPr kumimoji="1" lang="ja-JP" altLang="en-US"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ポイントの増加となった</a:t>
          </a:r>
          <a:r>
            <a:rPr kumimoji="1" lang="ja-JP" altLang="en-US" sz="1100">
              <a:solidFill>
                <a:schemeClr val="dk1"/>
              </a:solidFill>
              <a:effectLst/>
              <a:latin typeface="+mn-lt"/>
              <a:ea typeface="+mn-ea"/>
              <a:cs typeface="+mn-cs"/>
            </a:rPr>
            <a:t>。観光立町としての特殊事情のため、類似団体平均を大きく上回っており、引き続き義務的経費を中心に経費の削減を進め、財政の健全化に努める。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157480</xdr:rowOff>
    </xdr:from>
    <xdr:to>
      <xdr:col>82</xdr:col>
      <xdr:colOff>107950</xdr:colOff>
      <xdr:row>78</xdr:row>
      <xdr:rowOff>157480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5913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157480</xdr:rowOff>
    </xdr:from>
    <xdr:to>
      <xdr:col>78</xdr:col>
      <xdr:colOff>69850</xdr:colOff>
      <xdr:row>80</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5913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xdr:rowOff>
    </xdr:from>
    <xdr:to>
      <xdr:col>73</xdr:col>
      <xdr:colOff>180975</xdr:colOff>
      <xdr:row>80</xdr:row>
      <xdr:rowOff>46989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717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46989</xdr:rowOff>
    </xdr:from>
    <xdr:to>
      <xdr:col>69</xdr:col>
      <xdr:colOff>92075</xdr:colOff>
      <xdr:row>81</xdr:row>
      <xdr:rowOff>43180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7629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106680</xdr:rowOff>
    </xdr:from>
    <xdr:to>
      <xdr:col>78</xdr:col>
      <xdr:colOff>120650</xdr:colOff>
      <xdr:row>78</xdr:row>
      <xdr:rowOff>36830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121920</xdr:rowOff>
    </xdr:from>
    <xdr:to>
      <xdr:col>74</xdr:col>
      <xdr:colOff>31750</xdr:colOff>
      <xdr:row>80</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36847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163830</xdr:rowOff>
    </xdr:from>
    <xdr:to>
      <xdr:col>65</xdr:col>
      <xdr:colOff>53975</xdr:colOff>
      <xdr:row>81</xdr:row>
      <xdr:rowOff>93980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78757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82476</xdr:rowOff>
    </xdr:from>
    <xdr:to>
      <xdr:col>29</xdr:col>
      <xdr:colOff>127000</xdr:colOff>
      <xdr:row>15</xdr:row>
      <xdr:rowOff>132989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01851"/>
          <a:ext cx="647700" cy="50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67253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132989</xdr:rowOff>
    </xdr:from>
    <xdr:to>
      <xdr:col>26</xdr:col>
      <xdr:colOff>50800</xdr:colOff>
      <xdr:row>15</xdr:row>
      <xdr:rowOff>152359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52364"/>
          <a:ext cx="698500" cy="19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132928</xdr:rowOff>
    </xdr:from>
    <xdr:to>
      <xdr:col>22</xdr:col>
      <xdr:colOff>114300</xdr:colOff>
      <xdr:row>15</xdr:row>
      <xdr:rowOff>152359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52303"/>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112141</xdr:rowOff>
    </xdr:from>
    <xdr:to>
      <xdr:col>18</xdr:col>
      <xdr:colOff>177800</xdr:colOff>
      <xdr:row>15</xdr:row>
      <xdr:rowOff>132928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31516"/>
          <a:ext cx="698500" cy="2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31676</xdr:rowOff>
    </xdr:from>
    <xdr:to>
      <xdr:col>29</xdr:col>
      <xdr:colOff>177800</xdr:colOff>
      <xdr:row>15</xdr:row>
      <xdr:rowOff>133276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48203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82189</xdr:rowOff>
    </xdr:from>
    <xdr:to>
      <xdr:col>26</xdr:col>
      <xdr:colOff>101600</xdr:colOff>
      <xdr:row>16</xdr:row>
      <xdr:rowOff>12339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0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22516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0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101559</xdr:rowOff>
    </xdr:from>
    <xdr:to>
      <xdr:col>22</xdr:col>
      <xdr:colOff>165100</xdr:colOff>
      <xdr:row>16</xdr:row>
      <xdr:rowOff>31709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41886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8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82128</xdr:rowOff>
    </xdr:from>
    <xdr:to>
      <xdr:col>19</xdr:col>
      <xdr:colOff>38100</xdr:colOff>
      <xdr:row>16</xdr:row>
      <xdr:rowOff>12278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22455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61341</xdr:rowOff>
    </xdr:from>
    <xdr:to>
      <xdr:col>15</xdr:col>
      <xdr:colOff>101600</xdr:colOff>
      <xdr:row>15</xdr:row>
      <xdr:rowOff>162941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8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239553</xdr:rowOff>
    </xdr:from>
    <xdr:to>
      <xdr:col>29</xdr:col>
      <xdr:colOff>127000</xdr:colOff>
      <xdr:row>37</xdr:row>
      <xdr:rowOff>241986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64253"/>
          <a:ext cx="647700" cy="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222800</xdr:rowOff>
    </xdr:from>
    <xdr:to>
      <xdr:col>26</xdr:col>
      <xdr:colOff>50800</xdr:colOff>
      <xdr:row>37</xdr:row>
      <xdr:rowOff>241986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47500"/>
          <a:ext cx="698500" cy="19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222800</xdr:rowOff>
    </xdr:from>
    <xdr:to>
      <xdr:col>22</xdr:col>
      <xdr:colOff>114300</xdr:colOff>
      <xdr:row>37</xdr:row>
      <xdr:rowOff>249072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47500"/>
          <a:ext cx="698500" cy="26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245954</xdr:rowOff>
    </xdr:from>
    <xdr:to>
      <xdr:col>18</xdr:col>
      <xdr:colOff>177800</xdr:colOff>
      <xdr:row>37</xdr:row>
      <xdr:rowOff>249072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70654"/>
          <a:ext cx="698500" cy="3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188753</xdr:rowOff>
    </xdr:from>
    <xdr:to>
      <xdr:col>29</xdr:col>
      <xdr:colOff>177800</xdr:colOff>
      <xdr:row>37</xdr:row>
      <xdr:rowOff>290353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1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160830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8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191186</xdr:rowOff>
    </xdr:from>
    <xdr:to>
      <xdr:col>26</xdr:col>
      <xdr:colOff>101600</xdr:colOff>
      <xdr:row>37</xdr:row>
      <xdr:rowOff>292786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15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277563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0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172000</xdr:rowOff>
    </xdr:from>
    <xdr:to>
      <xdr:col>22</xdr:col>
      <xdr:colOff>165100</xdr:colOff>
      <xdr:row>37</xdr:row>
      <xdr:rowOff>273600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9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258377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8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198272</xdr:rowOff>
    </xdr:from>
    <xdr:to>
      <xdr:col>19</xdr:col>
      <xdr:colOff>38100</xdr:colOff>
      <xdr:row>37</xdr:row>
      <xdr:rowOff>299872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2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284649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195154</xdr:rowOff>
    </xdr:from>
    <xdr:to>
      <xdr:col>15</xdr:col>
      <xdr:colOff>101600</xdr:colOff>
      <xdr:row>37</xdr:row>
      <xdr:rowOff>296754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1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281531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6,082
5,695
49.75
6,590,789
6,484,350
94,555
2,635,749
3,185,052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31481</xdr:rowOff>
    </xdr:from>
    <xdr:to>
      <xdr:col>24</xdr:col>
      <xdr:colOff>63500</xdr:colOff>
      <xdr:row>35</xdr:row>
      <xdr:rowOff>45738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2231"/>
          <a:ext cx="8382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45738</xdr:rowOff>
    </xdr:from>
    <xdr:to>
      <xdr:col>19</xdr:col>
      <xdr:colOff>177800</xdr:colOff>
      <xdr:row>35</xdr:row>
      <xdr:rowOff>68681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6488"/>
          <a:ext cx="8890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68681</xdr:rowOff>
    </xdr:from>
    <xdr:to>
      <xdr:col>15</xdr:col>
      <xdr:colOff>50800</xdr:colOff>
      <xdr:row>36</xdr:row>
      <xdr:rowOff>8339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9431"/>
          <a:ext cx="889000" cy="1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106698</xdr:rowOff>
    </xdr:from>
    <xdr:to>
      <xdr:col>10</xdr:col>
      <xdr:colOff>114300</xdr:colOff>
      <xdr:row>36</xdr:row>
      <xdr:rowOff>8339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07448"/>
          <a:ext cx="889000" cy="7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152131</xdr:rowOff>
    </xdr:from>
    <xdr:to>
      <xdr:col>24</xdr:col>
      <xdr:colOff>114300</xdr:colOff>
      <xdr:row>35</xdr:row>
      <xdr:rowOff>82281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166388</xdr:rowOff>
    </xdr:from>
    <xdr:to>
      <xdr:col>20</xdr:col>
      <xdr:colOff>38100</xdr:colOff>
      <xdr:row>35</xdr:row>
      <xdr:rowOff>96538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113065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7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17881</xdr:rowOff>
    </xdr:from>
    <xdr:to>
      <xdr:col>15</xdr:col>
      <xdr:colOff>101600</xdr:colOff>
      <xdr:row>35</xdr:row>
      <xdr:rowOff>119481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136008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9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128989</xdr:rowOff>
    </xdr:from>
    <xdr:to>
      <xdr:col>10</xdr:col>
      <xdr:colOff>165100</xdr:colOff>
      <xdr:row>36</xdr:row>
      <xdr:rowOff>59139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75666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55898</xdr:rowOff>
    </xdr:from>
    <xdr:to>
      <xdr:col>6</xdr:col>
      <xdr:colOff>38100</xdr:colOff>
      <xdr:row>35</xdr:row>
      <xdr:rowOff>157498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2575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3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95220</xdr:rowOff>
    </xdr:from>
    <xdr:to>
      <xdr:col>24</xdr:col>
      <xdr:colOff>63500</xdr:colOff>
      <xdr:row>57</xdr:row>
      <xdr:rowOff>81380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96420"/>
          <a:ext cx="838200" cy="15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81380</xdr:rowOff>
    </xdr:from>
    <xdr:to>
      <xdr:col>19</xdr:col>
      <xdr:colOff>177800</xdr:colOff>
      <xdr:row>57</xdr:row>
      <xdr:rowOff>120309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54030"/>
          <a:ext cx="889000" cy="3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120309</xdr:rowOff>
    </xdr:from>
    <xdr:to>
      <xdr:col>15</xdr:col>
      <xdr:colOff>50800</xdr:colOff>
      <xdr:row>57</xdr:row>
      <xdr:rowOff>127777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92959"/>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127777</xdr:rowOff>
    </xdr:from>
    <xdr:to>
      <xdr:col>10</xdr:col>
      <xdr:colOff>114300</xdr:colOff>
      <xdr:row>57</xdr:row>
      <xdr:rowOff>135884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0427"/>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44420</xdr:rowOff>
    </xdr:from>
    <xdr:to>
      <xdr:col>24</xdr:col>
      <xdr:colOff>114300</xdr:colOff>
      <xdr:row>56</xdr:row>
      <xdr:rowOff>146020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67297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9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30580</xdr:rowOff>
    </xdr:from>
    <xdr:to>
      <xdr:col>20</xdr:col>
      <xdr:colOff>38100</xdr:colOff>
      <xdr:row>57</xdr:row>
      <xdr:rowOff>132180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148707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7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69509</xdr:rowOff>
    </xdr:from>
    <xdr:to>
      <xdr:col>15</xdr:col>
      <xdr:colOff>101600</xdr:colOff>
      <xdr:row>57</xdr:row>
      <xdr:rowOff>171109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1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76977</xdr:rowOff>
    </xdr:from>
    <xdr:to>
      <xdr:col>10</xdr:col>
      <xdr:colOff>165100</xdr:colOff>
      <xdr:row>58</xdr:row>
      <xdr:rowOff>7127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23654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2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85084</xdr:rowOff>
    </xdr:from>
    <xdr:to>
      <xdr:col>6</xdr:col>
      <xdr:colOff>38100</xdr:colOff>
      <xdr:row>58</xdr:row>
      <xdr:rowOff>15234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31761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3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45593</xdr:rowOff>
    </xdr:from>
    <xdr:to>
      <xdr:col>24</xdr:col>
      <xdr:colOff>63500</xdr:colOff>
      <xdr:row>76</xdr:row>
      <xdr:rowOff>153436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075793"/>
          <a:ext cx="838200" cy="10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153436</xdr:rowOff>
    </xdr:from>
    <xdr:to>
      <xdr:col>19</xdr:col>
      <xdr:colOff>177800</xdr:colOff>
      <xdr:row>77</xdr:row>
      <xdr:rowOff>79597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83636"/>
          <a:ext cx="8890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79597</xdr:rowOff>
    </xdr:from>
    <xdr:to>
      <xdr:col>15</xdr:col>
      <xdr:colOff>50800</xdr:colOff>
      <xdr:row>77</xdr:row>
      <xdr:rowOff>167151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81247"/>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62471</xdr:rowOff>
    </xdr:from>
    <xdr:to>
      <xdr:col>10</xdr:col>
      <xdr:colOff>114300</xdr:colOff>
      <xdr:row>77</xdr:row>
      <xdr:rowOff>167151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64121"/>
          <a:ext cx="889000" cy="10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166243</xdr:rowOff>
    </xdr:from>
    <xdr:to>
      <xdr:col>24</xdr:col>
      <xdr:colOff>114300</xdr:colOff>
      <xdr:row>76</xdr:row>
      <xdr:rowOff>96393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17670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7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102636</xdr:rowOff>
    </xdr:from>
    <xdr:to>
      <xdr:col>20</xdr:col>
      <xdr:colOff>38100</xdr:colOff>
      <xdr:row>77</xdr:row>
      <xdr:rowOff>32786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49312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28797</xdr:rowOff>
    </xdr:from>
    <xdr:to>
      <xdr:col>15</xdr:col>
      <xdr:colOff>101600</xdr:colOff>
      <xdr:row>77</xdr:row>
      <xdr:rowOff>130397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146924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116351</xdr:rowOff>
    </xdr:from>
    <xdr:to>
      <xdr:col>10</xdr:col>
      <xdr:colOff>165100</xdr:colOff>
      <xdr:row>78</xdr:row>
      <xdr:rowOff>46501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63028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9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11671</xdr:rowOff>
    </xdr:from>
    <xdr:to>
      <xdr:col>6</xdr:col>
      <xdr:colOff>38100</xdr:colOff>
      <xdr:row>77</xdr:row>
      <xdr:rowOff>113271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129798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72175</xdr:rowOff>
    </xdr:from>
    <xdr:to>
      <xdr:col>24</xdr:col>
      <xdr:colOff>63500</xdr:colOff>
      <xdr:row>97</xdr:row>
      <xdr:rowOff>99510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02825"/>
          <a:ext cx="8382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72175</xdr:rowOff>
    </xdr:from>
    <xdr:to>
      <xdr:col>19</xdr:col>
      <xdr:colOff>177800</xdr:colOff>
      <xdr:row>98</xdr:row>
      <xdr:rowOff>155180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02825"/>
          <a:ext cx="889000" cy="25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155180</xdr:rowOff>
    </xdr:from>
    <xdr:to>
      <xdr:col>15</xdr:col>
      <xdr:colOff>50800</xdr:colOff>
      <xdr:row>98</xdr:row>
      <xdr:rowOff>166088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57280"/>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166088</xdr:rowOff>
    </xdr:from>
    <xdr:to>
      <xdr:col>10</xdr:col>
      <xdr:colOff>114300</xdr:colOff>
      <xdr:row>99</xdr:row>
      <xdr:rowOff>733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6818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48710</xdr:rowOff>
    </xdr:from>
    <xdr:to>
      <xdr:col>24</xdr:col>
      <xdr:colOff>114300</xdr:colOff>
      <xdr:row>97</xdr:row>
      <xdr:rowOff>150310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27137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5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21375</xdr:rowOff>
    </xdr:from>
    <xdr:to>
      <xdr:col>20</xdr:col>
      <xdr:colOff>38100</xdr:colOff>
      <xdr:row>97</xdr:row>
      <xdr:rowOff>122975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114102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104380</xdr:rowOff>
    </xdr:from>
    <xdr:to>
      <xdr:col>15</xdr:col>
      <xdr:colOff>101600</xdr:colOff>
      <xdr:row>99</xdr:row>
      <xdr:rowOff>34530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9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25657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115288</xdr:rowOff>
    </xdr:from>
    <xdr:to>
      <xdr:col>10</xdr:col>
      <xdr:colOff>165100</xdr:colOff>
      <xdr:row>99</xdr:row>
      <xdr:rowOff>45438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36565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701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121383</xdr:rowOff>
    </xdr:from>
    <xdr:to>
      <xdr:col>6</xdr:col>
      <xdr:colOff>38100</xdr:colOff>
      <xdr:row>99</xdr:row>
      <xdr:rowOff>51533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42660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157495</xdr:rowOff>
    </xdr:from>
    <xdr:to>
      <xdr:col>55</xdr:col>
      <xdr:colOff>0</xdr:colOff>
      <xdr:row>37</xdr:row>
      <xdr:rowOff>22510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29695"/>
          <a:ext cx="838200" cy="3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10525</xdr:rowOff>
    </xdr:from>
    <xdr:to>
      <xdr:col>50</xdr:col>
      <xdr:colOff>114300</xdr:colOff>
      <xdr:row>37</xdr:row>
      <xdr:rowOff>22510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11275"/>
          <a:ext cx="889000" cy="35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10525</xdr:rowOff>
    </xdr:from>
    <xdr:to>
      <xdr:col>45</xdr:col>
      <xdr:colOff>177800</xdr:colOff>
      <xdr:row>37</xdr:row>
      <xdr:rowOff>18131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11275"/>
          <a:ext cx="889000" cy="35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117473</xdr:rowOff>
    </xdr:from>
    <xdr:to>
      <xdr:col>41</xdr:col>
      <xdr:colOff>50800</xdr:colOff>
      <xdr:row>37</xdr:row>
      <xdr:rowOff>18131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289673"/>
          <a:ext cx="889000" cy="7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106695</xdr:rowOff>
    </xdr:from>
    <xdr:to>
      <xdr:col>55</xdr:col>
      <xdr:colOff>50800</xdr:colOff>
      <xdr:row>37</xdr:row>
      <xdr:rowOff>36845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85122</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143160</xdr:rowOff>
    </xdr:from>
    <xdr:to>
      <xdr:col>50</xdr:col>
      <xdr:colOff>165100</xdr:colOff>
      <xdr:row>37</xdr:row>
      <xdr:rowOff>73310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64437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40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131175</xdr:rowOff>
    </xdr:from>
    <xdr:to>
      <xdr:col>46</xdr:col>
      <xdr:colOff>38100</xdr:colOff>
      <xdr:row>35</xdr:row>
      <xdr:rowOff>61325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77852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73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138781</xdr:rowOff>
    </xdr:from>
    <xdr:to>
      <xdr:col>41</xdr:col>
      <xdr:colOff>101600</xdr:colOff>
      <xdr:row>37</xdr:row>
      <xdr:rowOff>68931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85458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08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66673</xdr:rowOff>
    </xdr:from>
    <xdr:to>
      <xdr:col>36</xdr:col>
      <xdr:colOff>165100</xdr:colOff>
      <xdr:row>36</xdr:row>
      <xdr:rowOff>168273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13350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01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100423</xdr:rowOff>
    </xdr:from>
    <xdr:to>
      <xdr:col>55</xdr:col>
      <xdr:colOff>0</xdr:colOff>
      <xdr:row>58</xdr:row>
      <xdr:rowOff>123576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44523"/>
          <a:ext cx="8382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65115</xdr:rowOff>
    </xdr:from>
    <xdr:to>
      <xdr:col>50</xdr:col>
      <xdr:colOff>114300</xdr:colOff>
      <xdr:row>58</xdr:row>
      <xdr:rowOff>123576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09215"/>
          <a:ext cx="889000" cy="5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65115</xdr:rowOff>
    </xdr:from>
    <xdr:to>
      <xdr:col>45</xdr:col>
      <xdr:colOff>177800</xdr:colOff>
      <xdr:row>58</xdr:row>
      <xdr:rowOff>87261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09215"/>
          <a:ext cx="889000" cy="2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79532</xdr:rowOff>
    </xdr:from>
    <xdr:to>
      <xdr:col>41</xdr:col>
      <xdr:colOff>50800</xdr:colOff>
      <xdr:row>58</xdr:row>
      <xdr:rowOff>87261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23632"/>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49623</xdr:rowOff>
    </xdr:from>
    <xdr:to>
      <xdr:col>55</xdr:col>
      <xdr:colOff>50800</xdr:colOff>
      <xdr:row>58</xdr:row>
      <xdr:rowOff>151223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9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136000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72776</xdr:rowOff>
    </xdr:from>
    <xdr:to>
      <xdr:col>50</xdr:col>
      <xdr:colOff>165100</xdr:colOff>
      <xdr:row>59</xdr:row>
      <xdr:rowOff>2926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1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165503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0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14315</xdr:rowOff>
    </xdr:from>
    <xdr:to>
      <xdr:col>46</xdr:col>
      <xdr:colOff>38100</xdr:colOff>
      <xdr:row>58</xdr:row>
      <xdr:rowOff>115915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107042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1005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36461</xdr:rowOff>
    </xdr:from>
    <xdr:to>
      <xdr:col>41</xdr:col>
      <xdr:colOff>101600</xdr:colOff>
      <xdr:row>58</xdr:row>
      <xdr:rowOff>138061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8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129188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7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28732</xdr:rowOff>
    </xdr:from>
    <xdr:to>
      <xdr:col>36</xdr:col>
      <xdr:colOff>165100</xdr:colOff>
      <xdr:row>58</xdr:row>
      <xdr:rowOff>130332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121459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1006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154443</xdr:rowOff>
    </xdr:from>
    <xdr:to>
      <xdr:col>55</xdr:col>
      <xdr:colOff>0</xdr:colOff>
      <xdr:row>79</xdr:row>
      <xdr:rowOff>11088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27543"/>
          <a:ext cx="8382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146245</xdr:rowOff>
    </xdr:from>
    <xdr:to>
      <xdr:col>50</xdr:col>
      <xdr:colOff>114300</xdr:colOff>
      <xdr:row>79</xdr:row>
      <xdr:rowOff>11088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19345"/>
          <a:ext cx="889000" cy="3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146245</xdr:rowOff>
    </xdr:from>
    <xdr:to>
      <xdr:col>45</xdr:col>
      <xdr:colOff>177800</xdr:colOff>
      <xdr:row>79</xdr:row>
      <xdr:rowOff>8615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19345"/>
          <a:ext cx="889000" cy="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8615</xdr:rowOff>
    </xdr:from>
    <xdr:to>
      <xdr:col>41</xdr:col>
      <xdr:colOff>50800</xdr:colOff>
      <xdr:row>79</xdr:row>
      <xdr:rowOff>29220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53165"/>
          <a:ext cx="88900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103643</xdr:rowOff>
    </xdr:from>
    <xdr:to>
      <xdr:col>55</xdr:col>
      <xdr:colOff>50800</xdr:colOff>
      <xdr:row>79</xdr:row>
      <xdr:rowOff>33793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131738</xdr:rowOff>
    </xdr:from>
    <xdr:to>
      <xdr:col>50</xdr:col>
      <xdr:colOff>165100</xdr:colOff>
      <xdr:row>79</xdr:row>
      <xdr:rowOff>61888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53015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95445</xdr:rowOff>
    </xdr:from>
    <xdr:to>
      <xdr:col>46</xdr:col>
      <xdr:colOff>38100</xdr:colOff>
      <xdr:row>79</xdr:row>
      <xdr:rowOff>25595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42122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129265</xdr:rowOff>
    </xdr:from>
    <xdr:to>
      <xdr:col>41</xdr:col>
      <xdr:colOff>101600</xdr:colOff>
      <xdr:row>79</xdr:row>
      <xdr:rowOff>59415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50542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149870</xdr:rowOff>
    </xdr:from>
    <xdr:to>
      <xdr:col>36</xdr:col>
      <xdr:colOff>165100</xdr:colOff>
      <xdr:row>79</xdr:row>
      <xdr:rowOff>80020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71147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1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69917</xdr:rowOff>
    </xdr:from>
    <xdr:to>
      <xdr:col>55</xdr:col>
      <xdr:colOff>0</xdr:colOff>
      <xdr:row>98</xdr:row>
      <xdr:rowOff>70137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72017"/>
          <a:ext cx="8382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1569</xdr:rowOff>
    </xdr:from>
    <xdr:to>
      <xdr:col>50</xdr:col>
      <xdr:colOff>114300</xdr:colOff>
      <xdr:row>98</xdr:row>
      <xdr:rowOff>69917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03669"/>
          <a:ext cx="889000" cy="6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124082</xdr:rowOff>
    </xdr:from>
    <xdr:to>
      <xdr:col>45</xdr:col>
      <xdr:colOff>177800</xdr:colOff>
      <xdr:row>98</xdr:row>
      <xdr:rowOff>1569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54732"/>
          <a:ext cx="889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42176</xdr:rowOff>
    </xdr:from>
    <xdr:to>
      <xdr:col>41</xdr:col>
      <xdr:colOff>50800</xdr:colOff>
      <xdr:row>97</xdr:row>
      <xdr:rowOff>124082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72826"/>
          <a:ext cx="889000" cy="8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19337</xdr:rowOff>
    </xdr:from>
    <xdr:to>
      <xdr:col>55</xdr:col>
      <xdr:colOff>50800</xdr:colOff>
      <xdr:row>98</xdr:row>
      <xdr:rowOff>120937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105714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19117</xdr:rowOff>
    </xdr:from>
    <xdr:to>
      <xdr:col>50</xdr:col>
      <xdr:colOff>165100</xdr:colOff>
      <xdr:row>98</xdr:row>
      <xdr:rowOff>120717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2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111844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1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122219</xdr:rowOff>
    </xdr:from>
    <xdr:to>
      <xdr:col>46</xdr:col>
      <xdr:colOff>38100</xdr:colOff>
      <xdr:row>98</xdr:row>
      <xdr:rowOff>52369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43496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73282</xdr:rowOff>
    </xdr:from>
    <xdr:to>
      <xdr:col>41</xdr:col>
      <xdr:colOff>101600</xdr:colOff>
      <xdr:row>98</xdr:row>
      <xdr:rowOff>3432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166009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162826</xdr:rowOff>
    </xdr:from>
    <xdr:to>
      <xdr:col>36</xdr:col>
      <xdr:colOff>165100</xdr:colOff>
      <xdr:row>97</xdr:row>
      <xdr:rowOff>92976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109503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119579</xdr:rowOff>
    </xdr:from>
    <xdr:to>
      <xdr:col>85</xdr:col>
      <xdr:colOff>127000</xdr:colOff>
      <xdr:row>78</xdr:row>
      <xdr:rowOff>23887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21229"/>
          <a:ext cx="8382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119579</xdr:rowOff>
    </xdr:from>
    <xdr:to>
      <xdr:col>81</xdr:col>
      <xdr:colOff>50800</xdr:colOff>
      <xdr:row>78</xdr:row>
      <xdr:rowOff>20664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21229"/>
          <a:ext cx="889000" cy="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20664</xdr:rowOff>
    </xdr:from>
    <xdr:to>
      <xdr:col>76</xdr:col>
      <xdr:colOff>114300</xdr:colOff>
      <xdr:row>78</xdr:row>
      <xdr:rowOff>28291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93764"/>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28291</xdr:rowOff>
    </xdr:from>
    <xdr:to>
      <xdr:col>71</xdr:col>
      <xdr:colOff>177800</xdr:colOff>
      <xdr:row>78</xdr:row>
      <xdr:rowOff>38007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01391"/>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144537</xdr:rowOff>
    </xdr:from>
    <xdr:to>
      <xdr:col>85</xdr:col>
      <xdr:colOff>177800</xdr:colOff>
      <xdr:row>78</xdr:row>
      <xdr:rowOff>74687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122964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68779</xdr:rowOff>
    </xdr:from>
    <xdr:to>
      <xdr:col>81</xdr:col>
      <xdr:colOff>101600</xdr:colOff>
      <xdr:row>77</xdr:row>
      <xdr:rowOff>170379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161506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141314</xdr:rowOff>
    </xdr:from>
    <xdr:to>
      <xdr:col>76</xdr:col>
      <xdr:colOff>165100</xdr:colOff>
      <xdr:row>78</xdr:row>
      <xdr:rowOff>71464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62591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148941</xdr:rowOff>
    </xdr:from>
    <xdr:to>
      <xdr:col>72</xdr:col>
      <xdr:colOff>38100</xdr:colOff>
      <xdr:row>78</xdr:row>
      <xdr:rowOff>79091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70218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158657</xdr:rowOff>
    </xdr:from>
    <xdr:to>
      <xdr:col>67</xdr:col>
      <xdr:colOff>101600</xdr:colOff>
      <xdr:row>78</xdr:row>
      <xdr:rowOff>88807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79934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44036</xdr:rowOff>
    </xdr:from>
    <xdr:to>
      <xdr:col>85</xdr:col>
      <xdr:colOff>127000</xdr:colOff>
      <xdr:row>96</xdr:row>
      <xdr:rowOff>61902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03236"/>
          <a:ext cx="838200" cy="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44036</xdr:rowOff>
    </xdr:from>
    <xdr:to>
      <xdr:col>81</xdr:col>
      <xdr:colOff>50800</xdr:colOff>
      <xdr:row>97</xdr:row>
      <xdr:rowOff>47313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503236"/>
          <a:ext cx="889000" cy="1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13353</xdr:rowOff>
    </xdr:from>
    <xdr:to>
      <xdr:col>76</xdr:col>
      <xdr:colOff>114300</xdr:colOff>
      <xdr:row>97</xdr:row>
      <xdr:rowOff>47313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644003"/>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13353</xdr:rowOff>
    </xdr:from>
    <xdr:to>
      <xdr:col>71</xdr:col>
      <xdr:colOff>177800</xdr:colOff>
      <xdr:row>97</xdr:row>
      <xdr:rowOff>111114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644003"/>
          <a:ext cx="889000" cy="9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11102</xdr:rowOff>
    </xdr:from>
    <xdr:to>
      <xdr:col>85</xdr:col>
      <xdr:colOff>177800</xdr:colOff>
      <xdr:row>96</xdr:row>
      <xdr:rowOff>112702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4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33979</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2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164686</xdr:rowOff>
    </xdr:from>
    <xdr:to>
      <xdr:col>81</xdr:col>
      <xdr:colOff>101600</xdr:colOff>
      <xdr:row>96</xdr:row>
      <xdr:rowOff>94836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4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111363</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22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167963</xdr:rowOff>
    </xdr:from>
    <xdr:to>
      <xdr:col>76</xdr:col>
      <xdr:colOff>165100</xdr:colOff>
      <xdr:row>97</xdr:row>
      <xdr:rowOff>98113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114640</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40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134003</xdr:rowOff>
    </xdr:from>
    <xdr:to>
      <xdr:col>72</xdr:col>
      <xdr:colOff>38100</xdr:colOff>
      <xdr:row>97</xdr:row>
      <xdr:rowOff>64153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59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80680</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36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60314</xdr:rowOff>
    </xdr:from>
    <xdr:to>
      <xdr:col>67</xdr:col>
      <xdr:colOff>101600</xdr:colOff>
      <xdr:row>97</xdr:row>
      <xdr:rowOff>161914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6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6991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46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82448</xdr:rowOff>
    </xdr:from>
    <xdr:to>
      <xdr:col>116</xdr:col>
      <xdr:colOff>63500</xdr:colOff>
      <xdr:row>75</xdr:row>
      <xdr:rowOff>114084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41198"/>
          <a:ext cx="838200" cy="3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114084</xdr:rowOff>
    </xdr:from>
    <xdr:to>
      <xdr:col>111</xdr:col>
      <xdr:colOff>177800</xdr:colOff>
      <xdr:row>75</xdr:row>
      <xdr:rowOff>119037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7283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98234</xdr:rowOff>
    </xdr:from>
    <xdr:to>
      <xdr:col>107</xdr:col>
      <xdr:colOff>50800</xdr:colOff>
      <xdr:row>75</xdr:row>
      <xdr:rowOff>119037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56984"/>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98234</xdr:rowOff>
    </xdr:from>
    <xdr:to>
      <xdr:col>102</xdr:col>
      <xdr:colOff>114300</xdr:colOff>
      <xdr:row>75</xdr:row>
      <xdr:rowOff>99543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56984"/>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31648</xdr:rowOff>
    </xdr:from>
    <xdr:to>
      <xdr:col>116</xdr:col>
      <xdr:colOff>114300</xdr:colOff>
      <xdr:row>75</xdr:row>
      <xdr:rowOff>133248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10075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63284</xdr:rowOff>
    </xdr:from>
    <xdr:to>
      <xdr:col>112</xdr:col>
      <xdr:colOff>38100</xdr:colOff>
      <xdr:row>75</xdr:row>
      <xdr:rowOff>164883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22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156012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68237</xdr:rowOff>
    </xdr:from>
    <xdr:to>
      <xdr:col>107</xdr:col>
      <xdr:colOff>101600</xdr:colOff>
      <xdr:row>75</xdr:row>
      <xdr:rowOff>169838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2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160965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47434</xdr:rowOff>
    </xdr:from>
    <xdr:to>
      <xdr:col>102</xdr:col>
      <xdr:colOff>165100</xdr:colOff>
      <xdr:row>75</xdr:row>
      <xdr:rowOff>149034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140161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9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48743</xdr:rowOff>
    </xdr:from>
    <xdr:to>
      <xdr:col>98</xdr:col>
      <xdr:colOff>38100</xdr:colOff>
      <xdr:row>75</xdr:row>
      <xdr:rowOff>150343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141470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・歳出決算総額は、住民一人当たり約１０７万円となっている。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・人件費については、住民一人当たり約１４万円であり、類似団体平均を約３千円上回っている。</a:t>
          </a:r>
          <a:r>
            <a:rPr kumimoji="1" lang="ja-JP" altLang="ja-JP" sz="1100">
              <a:solidFill>
                <a:schemeClr val="dk1"/>
              </a:solidFill>
              <a:effectLst/>
              <a:latin typeface="+mn-lt"/>
              <a:ea typeface="+mn-ea"/>
              <a:cs typeface="+mn-cs"/>
            </a:rPr>
            <a:t>引き続き会計年度任用職員制度を活用しつつ、</a:t>
          </a:r>
          <a:r>
            <a:rPr kumimoji="1" lang="ja-JP" altLang="en-US" sz="1100">
              <a:solidFill>
                <a:schemeClr val="dk1"/>
              </a:solidFill>
              <a:effectLst/>
              <a:latin typeface="+mn-lt"/>
              <a:ea typeface="+mn-ea"/>
              <a:cs typeface="+mn-cs"/>
            </a:rPr>
            <a:t>業務量に見合った職員の確保を行っていく。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・物件費については、住民一人当たり約２４万円であり、類似団体平均を約１０万円上回っている。観光立町として</a:t>
          </a:r>
          <a:r>
            <a:rPr kumimoji="1" lang="ja-JP" altLang="ja-JP" sz="1100">
              <a:solidFill>
                <a:schemeClr val="dk1"/>
              </a:solidFill>
              <a:effectLst/>
              <a:latin typeface="+mn-lt"/>
              <a:ea typeface="+mn-ea"/>
              <a:cs typeface="+mn-cs"/>
            </a:rPr>
            <a:t>観光関係の委託経費</a:t>
          </a:r>
          <a:r>
            <a:rPr kumimoji="1" lang="ja-JP" altLang="en-US" sz="1100">
              <a:solidFill>
                <a:schemeClr val="dk1"/>
              </a:solidFill>
              <a:effectLst/>
              <a:latin typeface="+mn-lt"/>
              <a:ea typeface="+mn-ea"/>
              <a:cs typeface="+mn-cs"/>
            </a:rPr>
            <a:t>が多額となっていることが要因である。引き続き財源の確保と経費の節約に努める。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については、住民一人当たり約２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万円であり、類似団体平均を約１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万円上回っている。</a:t>
          </a:r>
          <a:r>
            <a:rPr kumimoji="1" lang="ja-JP" altLang="en-US" sz="1100">
              <a:solidFill>
                <a:schemeClr val="dk1"/>
              </a:solidFill>
              <a:effectLst/>
              <a:latin typeface="+mn-lt"/>
              <a:ea typeface="+mn-ea"/>
              <a:cs typeface="+mn-cs"/>
            </a:rPr>
            <a:t>除雪費用については減となったが、ごみ処理施設や観光施設の老朽化により修繕費が多額となったことが要因である。公共施設総合管理計画等に基づき、引き続き適正な管理を行っていく。</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6,082
5,695
49.75
6,590,789
6,484,350
94,555
2,635,749
3,185,052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146748</xdr:rowOff>
    </xdr:from>
    <xdr:to>
      <xdr:col>24</xdr:col>
      <xdr:colOff>63500</xdr:colOff>
      <xdr:row>32</xdr:row>
      <xdr:rowOff>147891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3314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67501</xdr:rowOff>
    </xdr:from>
    <xdr:to>
      <xdr:col>19</xdr:col>
      <xdr:colOff>177800</xdr:colOff>
      <xdr:row>32</xdr:row>
      <xdr:rowOff>147891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53901"/>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67501</xdr:rowOff>
    </xdr:from>
    <xdr:to>
      <xdr:col>15</xdr:col>
      <xdr:colOff>50800</xdr:colOff>
      <xdr:row>32</xdr:row>
      <xdr:rowOff>140081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53901"/>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140081</xdr:rowOff>
    </xdr:from>
    <xdr:to>
      <xdr:col>10</xdr:col>
      <xdr:colOff>114300</xdr:colOff>
      <xdr:row>33</xdr:row>
      <xdr:rowOff>11303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26481"/>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95948</xdr:rowOff>
    </xdr:from>
    <xdr:to>
      <xdr:col>24</xdr:col>
      <xdr:colOff>114300</xdr:colOff>
      <xdr:row>33</xdr:row>
      <xdr:rowOff>26098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118825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97091</xdr:rowOff>
    </xdr:from>
    <xdr:to>
      <xdr:col>20</xdr:col>
      <xdr:colOff>38100</xdr:colOff>
      <xdr:row>33</xdr:row>
      <xdr:rowOff>27241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43768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5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16701</xdr:rowOff>
    </xdr:from>
    <xdr:to>
      <xdr:col>15</xdr:col>
      <xdr:colOff>101600</xdr:colOff>
      <xdr:row>32</xdr:row>
      <xdr:rowOff>118301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134828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89281</xdr:rowOff>
    </xdr:from>
    <xdr:to>
      <xdr:col>10</xdr:col>
      <xdr:colOff>165100</xdr:colOff>
      <xdr:row>33</xdr:row>
      <xdr:rowOff>19431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35958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131953</xdr:rowOff>
    </xdr:from>
    <xdr:to>
      <xdr:col>6</xdr:col>
      <xdr:colOff>38100</xdr:colOff>
      <xdr:row>33</xdr:row>
      <xdr:rowOff>62103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78630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106658</xdr:rowOff>
    </xdr:from>
    <xdr:to>
      <xdr:col>24</xdr:col>
      <xdr:colOff>63500</xdr:colOff>
      <xdr:row>57</xdr:row>
      <xdr:rowOff>118401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79308"/>
          <a:ext cx="8382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95741</xdr:rowOff>
    </xdr:from>
    <xdr:to>
      <xdr:col>19</xdr:col>
      <xdr:colOff>177800</xdr:colOff>
      <xdr:row>57</xdr:row>
      <xdr:rowOff>118401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68391"/>
          <a:ext cx="889000" cy="2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95741</xdr:rowOff>
    </xdr:from>
    <xdr:to>
      <xdr:col>15</xdr:col>
      <xdr:colOff>50800</xdr:colOff>
      <xdr:row>57</xdr:row>
      <xdr:rowOff>170252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8391"/>
          <a:ext cx="889000" cy="7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170252</xdr:rowOff>
    </xdr:from>
    <xdr:to>
      <xdr:col>10</xdr:col>
      <xdr:colOff>114300</xdr:colOff>
      <xdr:row>58</xdr:row>
      <xdr:rowOff>40895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2902"/>
          <a:ext cx="889000" cy="4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55858</xdr:rowOff>
    </xdr:from>
    <xdr:to>
      <xdr:col>24</xdr:col>
      <xdr:colOff>114300</xdr:colOff>
      <xdr:row>57</xdr:row>
      <xdr:rowOff>157458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78735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67601</xdr:rowOff>
    </xdr:from>
    <xdr:to>
      <xdr:col>20</xdr:col>
      <xdr:colOff>38100</xdr:colOff>
      <xdr:row>57</xdr:row>
      <xdr:rowOff>169201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14278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44941</xdr:rowOff>
    </xdr:from>
    <xdr:to>
      <xdr:col>15</xdr:col>
      <xdr:colOff>101600</xdr:colOff>
      <xdr:row>57</xdr:row>
      <xdr:rowOff>146541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163068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119452</xdr:rowOff>
    </xdr:from>
    <xdr:to>
      <xdr:col>10</xdr:col>
      <xdr:colOff>165100</xdr:colOff>
      <xdr:row>58</xdr:row>
      <xdr:rowOff>49602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66129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6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161545</xdr:rowOff>
    </xdr:from>
    <xdr:to>
      <xdr:col>6</xdr:col>
      <xdr:colOff>38100</xdr:colOff>
      <xdr:row>58</xdr:row>
      <xdr:rowOff>91695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108222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108649</xdr:rowOff>
    </xdr:from>
    <xdr:to>
      <xdr:col>24</xdr:col>
      <xdr:colOff>63500</xdr:colOff>
      <xdr:row>76</xdr:row>
      <xdr:rowOff>118943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8849"/>
          <a:ext cx="8382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118943</xdr:rowOff>
    </xdr:from>
    <xdr:to>
      <xdr:col>19</xdr:col>
      <xdr:colOff>177800</xdr:colOff>
      <xdr:row>77</xdr:row>
      <xdr:rowOff>141026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9143"/>
          <a:ext cx="889000" cy="19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141026</xdr:rowOff>
    </xdr:from>
    <xdr:to>
      <xdr:col>15</xdr:col>
      <xdr:colOff>50800</xdr:colOff>
      <xdr:row>78</xdr:row>
      <xdr:rowOff>4056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2676"/>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4056</xdr:rowOff>
    </xdr:from>
    <xdr:to>
      <xdr:col>10</xdr:col>
      <xdr:colOff>114300</xdr:colOff>
      <xdr:row>78</xdr:row>
      <xdr:rowOff>20658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7156"/>
          <a:ext cx="8890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57849</xdr:rowOff>
    </xdr:from>
    <xdr:to>
      <xdr:col>24</xdr:col>
      <xdr:colOff>114300</xdr:colOff>
      <xdr:row>76</xdr:row>
      <xdr:rowOff>159449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36276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68143</xdr:rowOff>
    </xdr:from>
    <xdr:to>
      <xdr:col>20</xdr:col>
      <xdr:colOff>38100</xdr:colOff>
      <xdr:row>76</xdr:row>
      <xdr:rowOff>169743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160870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9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90226</xdr:rowOff>
    </xdr:from>
    <xdr:to>
      <xdr:col>15</xdr:col>
      <xdr:colOff>101600</xdr:colOff>
      <xdr:row>78</xdr:row>
      <xdr:rowOff>20376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124706</xdr:rowOff>
    </xdr:from>
    <xdr:to>
      <xdr:col>10</xdr:col>
      <xdr:colOff>165100</xdr:colOff>
      <xdr:row>78</xdr:row>
      <xdr:rowOff>54856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45983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141308</xdr:rowOff>
    </xdr:from>
    <xdr:to>
      <xdr:col>6</xdr:col>
      <xdr:colOff>38100</xdr:colOff>
      <xdr:row>78</xdr:row>
      <xdr:rowOff>71458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62585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106749</xdr:rowOff>
    </xdr:from>
    <xdr:to>
      <xdr:col>24</xdr:col>
      <xdr:colOff>63500</xdr:colOff>
      <xdr:row>98</xdr:row>
      <xdr:rowOff>120351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8849"/>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120351</xdr:rowOff>
    </xdr:from>
    <xdr:to>
      <xdr:col>19</xdr:col>
      <xdr:colOff>177800</xdr:colOff>
      <xdr:row>98</xdr:row>
      <xdr:rowOff>122943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22451"/>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122943</xdr:rowOff>
    </xdr:from>
    <xdr:to>
      <xdr:col>15</xdr:col>
      <xdr:colOff>50800</xdr:colOff>
      <xdr:row>98</xdr:row>
      <xdr:rowOff>125568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5043"/>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123143</xdr:rowOff>
    </xdr:from>
    <xdr:to>
      <xdr:col>10</xdr:col>
      <xdr:colOff>114300</xdr:colOff>
      <xdr:row>98</xdr:row>
      <xdr:rowOff>125568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5243"/>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55949</xdr:rowOff>
    </xdr:from>
    <xdr:to>
      <xdr:col>24</xdr:col>
      <xdr:colOff>114300</xdr:colOff>
      <xdr:row>98</xdr:row>
      <xdr:rowOff>157549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69551</xdr:rowOff>
    </xdr:from>
    <xdr:to>
      <xdr:col>20</xdr:col>
      <xdr:colOff>38100</xdr:colOff>
      <xdr:row>98</xdr:row>
      <xdr:rowOff>171151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162278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72143</xdr:rowOff>
    </xdr:from>
    <xdr:to>
      <xdr:col>15</xdr:col>
      <xdr:colOff>101600</xdr:colOff>
      <xdr:row>99</xdr:row>
      <xdr:rowOff>2293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164870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74768</xdr:rowOff>
    </xdr:from>
    <xdr:to>
      <xdr:col>10</xdr:col>
      <xdr:colOff>165100</xdr:colOff>
      <xdr:row>99</xdr:row>
      <xdr:rowOff>4918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167495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72343</xdr:rowOff>
    </xdr:from>
    <xdr:to>
      <xdr:col>6</xdr:col>
      <xdr:colOff>38100</xdr:colOff>
      <xdr:row>99</xdr:row>
      <xdr:rowOff>2493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165070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139654</xdr:rowOff>
    </xdr:from>
    <xdr:to>
      <xdr:col>55</xdr:col>
      <xdr:colOff>0</xdr:colOff>
      <xdr:row>38</xdr:row>
      <xdr:rowOff>139654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139654</xdr:rowOff>
    </xdr:from>
    <xdr:to>
      <xdr:col>50</xdr:col>
      <xdr:colOff>114300</xdr:colOff>
      <xdr:row>38</xdr:row>
      <xdr:rowOff>139654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139654</xdr:rowOff>
    </xdr:from>
    <xdr:to>
      <xdr:col>45</xdr:col>
      <xdr:colOff>177800</xdr:colOff>
      <xdr:row>38</xdr:row>
      <xdr:rowOff>139654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139654</xdr:rowOff>
    </xdr:from>
    <xdr:to>
      <xdr:col>41</xdr:col>
      <xdr:colOff>50800</xdr:colOff>
      <xdr:row>38</xdr:row>
      <xdr:rowOff>139654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88854</xdr:rowOff>
    </xdr:from>
    <xdr:to>
      <xdr:col>55</xdr:col>
      <xdr:colOff>50800</xdr:colOff>
      <xdr:row>39</xdr:row>
      <xdr:rowOff>19004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88854</xdr:rowOff>
    </xdr:from>
    <xdr:to>
      <xdr:col>50</xdr:col>
      <xdr:colOff>165100</xdr:colOff>
      <xdr:row>39</xdr:row>
      <xdr:rowOff>19004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10131</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88854</xdr:rowOff>
    </xdr:from>
    <xdr:to>
      <xdr:col>46</xdr:col>
      <xdr:colOff>38100</xdr:colOff>
      <xdr:row>39</xdr:row>
      <xdr:rowOff>19004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10131</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88854</xdr:rowOff>
    </xdr:from>
    <xdr:to>
      <xdr:col>41</xdr:col>
      <xdr:colOff>101600</xdr:colOff>
      <xdr:row>39</xdr:row>
      <xdr:rowOff>19004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10131</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88854</xdr:rowOff>
    </xdr:from>
    <xdr:to>
      <xdr:col>36</xdr:col>
      <xdr:colOff>165100</xdr:colOff>
      <xdr:row>39</xdr:row>
      <xdr:rowOff>19004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10131</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32848</xdr:rowOff>
    </xdr:from>
    <xdr:to>
      <xdr:col>55</xdr:col>
      <xdr:colOff>0</xdr:colOff>
      <xdr:row>59</xdr:row>
      <xdr:rowOff>34937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48398"/>
          <a:ext cx="8382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34937</xdr:rowOff>
    </xdr:from>
    <xdr:to>
      <xdr:col>50</xdr:col>
      <xdr:colOff>114300</xdr:colOff>
      <xdr:row>59</xdr:row>
      <xdr:rowOff>36560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50487"/>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36560</xdr:rowOff>
    </xdr:from>
    <xdr:to>
      <xdr:col>45</xdr:col>
      <xdr:colOff>177800</xdr:colOff>
      <xdr:row>59</xdr:row>
      <xdr:rowOff>38084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5211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26257</xdr:rowOff>
    </xdr:from>
    <xdr:to>
      <xdr:col>41</xdr:col>
      <xdr:colOff>50800</xdr:colOff>
      <xdr:row>59</xdr:row>
      <xdr:rowOff>38084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41807"/>
          <a:ext cx="889000" cy="1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153498</xdr:rowOff>
    </xdr:from>
    <xdr:to>
      <xdr:col>55</xdr:col>
      <xdr:colOff>50800</xdr:colOff>
      <xdr:row>59</xdr:row>
      <xdr:rowOff>83648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68425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155587</xdr:rowOff>
    </xdr:from>
    <xdr:to>
      <xdr:col>50</xdr:col>
      <xdr:colOff>165100</xdr:colOff>
      <xdr:row>59</xdr:row>
      <xdr:rowOff>85737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76864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9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157210</xdr:rowOff>
    </xdr:from>
    <xdr:to>
      <xdr:col>46</xdr:col>
      <xdr:colOff>38100</xdr:colOff>
      <xdr:row>59</xdr:row>
      <xdr:rowOff>87360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78487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158734</xdr:rowOff>
    </xdr:from>
    <xdr:to>
      <xdr:col>41</xdr:col>
      <xdr:colOff>101600</xdr:colOff>
      <xdr:row>59</xdr:row>
      <xdr:rowOff>88884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80011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9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146907</xdr:rowOff>
    </xdr:from>
    <xdr:to>
      <xdr:col>36</xdr:col>
      <xdr:colOff>165100</xdr:colOff>
      <xdr:row>59</xdr:row>
      <xdr:rowOff>77057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68184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90433</xdr:rowOff>
    </xdr:from>
    <xdr:to>
      <xdr:col>55</xdr:col>
      <xdr:colOff>0</xdr:colOff>
      <xdr:row>76</xdr:row>
      <xdr:rowOff>147999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949183"/>
          <a:ext cx="838200" cy="22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147999</xdr:rowOff>
    </xdr:from>
    <xdr:to>
      <xdr:col>50</xdr:col>
      <xdr:colOff>114300</xdr:colOff>
      <xdr:row>77</xdr:row>
      <xdr:rowOff>66945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78199"/>
          <a:ext cx="889000" cy="9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66945</xdr:rowOff>
    </xdr:from>
    <xdr:to>
      <xdr:col>45</xdr:col>
      <xdr:colOff>177800</xdr:colOff>
      <xdr:row>77</xdr:row>
      <xdr:rowOff>74301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68595"/>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154536</xdr:rowOff>
    </xdr:from>
    <xdr:to>
      <xdr:col>41</xdr:col>
      <xdr:colOff>50800</xdr:colOff>
      <xdr:row>77</xdr:row>
      <xdr:rowOff>74301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184736"/>
          <a:ext cx="889000" cy="9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39633</xdr:rowOff>
    </xdr:from>
    <xdr:to>
      <xdr:col>55</xdr:col>
      <xdr:colOff>50800</xdr:colOff>
      <xdr:row>75</xdr:row>
      <xdr:rowOff>141233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89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62510</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74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97199</xdr:rowOff>
    </xdr:from>
    <xdr:to>
      <xdr:col>50</xdr:col>
      <xdr:colOff>165100</xdr:colOff>
      <xdr:row>77</xdr:row>
      <xdr:rowOff>27349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43875</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9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16145</xdr:rowOff>
    </xdr:from>
    <xdr:to>
      <xdr:col>46</xdr:col>
      <xdr:colOff>38100</xdr:colOff>
      <xdr:row>77</xdr:row>
      <xdr:rowOff>117745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134272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9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23501</xdr:rowOff>
    </xdr:from>
    <xdr:to>
      <xdr:col>41</xdr:col>
      <xdr:colOff>101600</xdr:colOff>
      <xdr:row>77</xdr:row>
      <xdr:rowOff>125101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141628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103736</xdr:rowOff>
    </xdr:from>
    <xdr:to>
      <xdr:col>36</xdr:col>
      <xdr:colOff>165100</xdr:colOff>
      <xdr:row>77</xdr:row>
      <xdr:rowOff>33886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3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50413</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672795" y="1290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168380</xdr:rowOff>
    </xdr:from>
    <xdr:to>
      <xdr:col>55</xdr:col>
      <xdr:colOff>0</xdr:colOff>
      <xdr:row>96</xdr:row>
      <xdr:rowOff>42605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56130"/>
          <a:ext cx="838200" cy="4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93244</xdr:rowOff>
    </xdr:from>
    <xdr:to>
      <xdr:col>50</xdr:col>
      <xdr:colOff>114300</xdr:colOff>
      <xdr:row>96</xdr:row>
      <xdr:rowOff>42605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380994"/>
          <a:ext cx="889000" cy="1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93244</xdr:rowOff>
    </xdr:from>
    <xdr:to>
      <xdr:col>45</xdr:col>
      <xdr:colOff>177800</xdr:colOff>
      <xdr:row>95</xdr:row>
      <xdr:rowOff>161491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380994"/>
          <a:ext cx="889000" cy="6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166371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161491</xdr:rowOff>
    </xdr:from>
    <xdr:to>
      <xdr:col>41</xdr:col>
      <xdr:colOff>50800</xdr:colOff>
      <xdr:row>96</xdr:row>
      <xdr:rowOff>7871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449241"/>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156266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117580</xdr:rowOff>
    </xdr:from>
    <xdr:to>
      <xdr:col>55</xdr:col>
      <xdr:colOff>50800</xdr:colOff>
      <xdr:row>96</xdr:row>
      <xdr:rowOff>47730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140457</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5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163255</xdr:rowOff>
    </xdr:from>
    <xdr:to>
      <xdr:col>50</xdr:col>
      <xdr:colOff>165100</xdr:colOff>
      <xdr:row>96</xdr:row>
      <xdr:rowOff>93405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109932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2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42444</xdr:rowOff>
    </xdr:from>
    <xdr:to>
      <xdr:col>46</xdr:col>
      <xdr:colOff>38100</xdr:colOff>
      <xdr:row>95</xdr:row>
      <xdr:rowOff>144044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160571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10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110691</xdr:rowOff>
    </xdr:from>
    <xdr:to>
      <xdr:col>41</xdr:col>
      <xdr:colOff>101600</xdr:colOff>
      <xdr:row>96</xdr:row>
      <xdr:rowOff>40841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57368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17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128521</xdr:rowOff>
    </xdr:from>
    <xdr:to>
      <xdr:col>36</xdr:col>
      <xdr:colOff>165100</xdr:colOff>
      <xdr:row>96</xdr:row>
      <xdr:rowOff>58671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1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75198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19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128441</xdr:rowOff>
    </xdr:from>
    <xdr:to>
      <xdr:col>85</xdr:col>
      <xdr:colOff>127000</xdr:colOff>
      <xdr:row>38</xdr:row>
      <xdr:rowOff>16694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72091"/>
          <a:ext cx="8382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143967</xdr:rowOff>
    </xdr:from>
    <xdr:to>
      <xdr:col>81</xdr:col>
      <xdr:colOff>50800</xdr:colOff>
      <xdr:row>38</xdr:row>
      <xdr:rowOff>16694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87617"/>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143967</xdr:rowOff>
    </xdr:from>
    <xdr:to>
      <xdr:col>76</xdr:col>
      <xdr:colOff>114300</xdr:colOff>
      <xdr:row>37</xdr:row>
      <xdr:rowOff>154349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87617"/>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125546</xdr:rowOff>
    </xdr:from>
    <xdr:to>
      <xdr:col>71</xdr:col>
      <xdr:colOff>177800</xdr:colOff>
      <xdr:row>37</xdr:row>
      <xdr:rowOff>154349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69196"/>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77641</xdr:rowOff>
    </xdr:from>
    <xdr:to>
      <xdr:col>85</xdr:col>
      <xdr:colOff>177800</xdr:colOff>
      <xdr:row>38</xdr:row>
      <xdr:rowOff>7792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1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56068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137344</xdr:rowOff>
    </xdr:from>
    <xdr:to>
      <xdr:col>81</xdr:col>
      <xdr:colOff>101600</xdr:colOff>
      <xdr:row>38</xdr:row>
      <xdr:rowOff>67494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58621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7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93167</xdr:rowOff>
    </xdr:from>
    <xdr:to>
      <xdr:col>76</xdr:col>
      <xdr:colOff>165100</xdr:colOff>
      <xdr:row>38</xdr:row>
      <xdr:rowOff>23317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103549</xdr:rowOff>
    </xdr:from>
    <xdr:to>
      <xdr:col>72</xdr:col>
      <xdr:colOff>38100</xdr:colOff>
      <xdr:row>38</xdr:row>
      <xdr:rowOff>33699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24826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3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74746</xdr:rowOff>
    </xdr:from>
    <xdr:to>
      <xdr:col>67</xdr:col>
      <xdr:colOff>101600</xdr:colOff>
      <xdr:row>38</xdr:row>
      <xdr:rowOff>4896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167473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1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152517</xdr:rowOff>
    </xdr:from>
    <xdr:to>
      <xdr:col>85</xdr:col>
      <xdr:colOff>127000</xdr:colOff>
      <xdr:row>58</xdr:row>
      <xdr:rowOff>14522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25167"/>
          <a:ext cx="838200" cy="3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157142</xdr:rowOff>
    </xdr:from>
    <xdr:to>
      <xdr:col>81</xdr:col>
      <xdr:colOff>50800</xdr:colOff>
      <xdr:row>58</xdr:row>
      <xdr:rowOff>14522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29792"/>
          <a:ext cx="889000"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157142</xdr:rowOff>
    </xdr:from>
    <xdr:to>
      <xdr:col>76</xdr:col>
      <xdr:colOff>114300</xdr:colOff>
      <xdr:row>58</xdr:row>
      <xdr:rowOff>8876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29792"/>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110009</xdr:rowOff>
    </xdr:from>
    <xdr:to>
      <xdr:col>71</xdr:col>
      <xdr:colOff>177800</xdr:colOff>
      <xdr:row>58</xdr:row>
      <xdr:rowOff>8876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82659"/>
          <a:ext cx="889000" cy="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101717</xdr:rowOff>
    </xdr:from>
    <xdr:to>
      <xdr:col>85</xdr:col>
      <xdr:colOff>177800</xdr:colOff>
      <xdr:row>58</xdr:row>
      <xdr:rowOff>31867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16644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135172</xdr:rowOff>
    </xdr:from>
    <xdr:to>
      <xdr:col>81</xdr:col>
      <xdr:colOff>101600</xdr:colOff>
      <xdr:row>58</xdr:row>
      <xdr:rowOff>65322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56449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106342</xdr:rowOff>
    </xdr:from>
    <xdr:to>
      <xdr:col>76</xdr:col>
      <xdr:colOff>165100</xdr:colOff>
      <xdr:row>58</xdr:row>
      <xdr:rowOff>36492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27619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7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129526</xdr:rowOff>
    </xdr:from>
    <xdr:to>
      <xdr:col>72</xdr:col>
      <xdr:colOff>38100</xdr:colOff>
      <xdr:row>58</xdr:row>
      <xdr:rowOff>59676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50803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59209</xdr:rowOff>
    </xdr:from>
    <xdr:to>
      <xdr:col>67</xdr:col>
      <xdr:colOff>101600</xdr:colOff>
      <xdr:row>57</xdr:row>
      <xdr:rowOff>160809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5886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119579</xdr:rowOff>
    </xdr:from>
    <xdr:to>
      <xdr:col>85</xdr:col>
      <xdr:colOff>127000</xdr:colOff>
      <xdr:row>98</xdr:row>
      <xdr:rowOff>23887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50229"/>
          <a:ext cx="8382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119579</xdr:rowOff>
    </xdr:from>
    <xdr:to>
      <xdr:col>81</xdr:col>
      <xdr:colOff>50800</xdr:colOff>
      <xdr:row>98</xdr:row>
      <xdr:rowOff>20664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50229"/>
          <a:ext cx="889000" cy="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20664</xdr:rowOff>
    </xdr:from>
    <xdr:to>
      <xdr:col>76</xdr:col>
      <xdr:colOff>114300</xdr:colOff>
      <xdr:row>98</xdr:row>
      <xdr:rowOff>28291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22764"/>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28291</xdr:rowOff>
    </xdr:from>
    <xdr:to>
      <xdr:col>71</xdr:col>
      <xdr:colOff>177800</xdr:colOff>
      <xdr:row>98</xdr:row>
      <xdr:rowOff>38007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30391"/>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144537</xdr:rowOff>
    </xdr:from>
    <xdr:to>
      <xdr:col>85</xdr:col>
      <xdr:colOff>177800</xdr:colOff>
      <xdr:row>98</xdr:row>
      <xdr:rowOff>74687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122964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5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68779</xdr:rowOff>
    </xdr:from>
    <xdr:to>
      <xdr:col>81</xdr:col>
      <xdr:colOff>101600</xdr:colOff>
      <xdr:row>97</xdr:row>
      <xdr:rowOff>170379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161506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141314</xdr:rowOff>
    </xdr:from>
    <xdr:to>
      <xdr:col>76</xdr:col>
      <xdr:colOff>165100</xdr:colOff>
      <xdr:row>98</xdr:row>
      <xdr:rowOff>71464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62591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6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148941</xdr:rowOff>
    </xdr:from>
    <xdr:to>
      <xdr:col>72</xdr:col>
      <xdr:colOff>38100</xdr:colOff>
      <xdr:row>98</xdr:row>
      <xdr:rowOff>79091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70218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158657</xdr:rowOff>
    </xdr:from>
    <xdr:to>
      <xdr:col>67</xdr:col>
      <xdr:colOff>101600</xdr:colOff>
      <xdr:row>98</xdr:row>
      <xdr:rowOff>88807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79934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・歳出決算総額は、住民一人当たり約１０７万円となっている。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については、住民一人当たり約</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万円であり、類似団体平均を約</a:t>
          </a:r>
          <a:r>
            <a:rPr kumimoji="1" lang="ja-JP" altLang="en-US" sz="1100">
              <a:solidFill>
                <a:schemeClr val="dk1"/>
              </a:solidFill>
              <a:effectLst/>
              <a:latin typeface="+mn-lt"/>
              <a:ea typeface="+mn-ea"/>
              <a:cs typeface="+mn-cs"/>
            </a:rPr>
            <a:t>１３万</a:t>
          </a:r>
          <a:r>
            <a:rPr kumimoji="1" lang="ja-JP" altLang="ja-JP" sz="1100">
              <a:solidFill>
                <a:schemeClr val="dk1"/>
              </a:solidFill>
              <a:effectLst/>
              <a:latin typeface="+mn-lt"/>
              <a:ea typeface="+mn-ea"/>
              <a:cs typeface="+mn-cs"/>
            </a:rPr>
            <a:t>円上回っている。</a:t>
          </a:r>
          <a:r>
            <a:rPr kumimoji="1" lang="ja-JP" altLang="en-US" sz="1100">
              <a:solidFill>
                <a:schemeClr val="dk1"/>
              </a:solidFill>
              <a:effectLst/>
              <a:latin typeface="+mn-lt"/>
              <a:ea typeface="+mn-ea"/>
              <a:cs typeface="+mn-cs"/>
            </a:rPr>
            <a:t>ふるさと納税制度による経費が増嵩傾向にあることが要因と考えられる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費については、住民一人当たり約</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万円であり、類似団体平均を約</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万円上回っている。</a:t>
          </a:r>
          <a:r>
            <a:rPr kumimoji="1" lang="ja-JP" altLang="en-US" sz="1100">
              <a:solidFill>
                <a:schemeClr val="dk1"/>
              </a:solidFill>
              <a:effectLst/>
              <a:latin typeface="+mn-lt"/>
              <a:ea typeface="+mn-ea"/>
              <a:cs typeface="+mn-cs"/>
            </a:rPr>
            <a:t>また、前年度より約６万円の増額となっているが、コロナ禍における経済対策として商品券・クーポン券事業が行われたことが要因と考えられる。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については、住民一人</a:t>
          </a:r>
          <a:r>
            <a:rPr kumimoji="1" lang="ja-JP" altLang="ja-JP" sz="1100">
              <a:solidFill>
                <a:sysClr val="windowText" lastClr="000000"/>
              </a:solidFill>
              <a:effectLst/>
              <a:latin typeface="+mn-lt"/>
              <a:ea typeface="+mn-ea"/>
              <a:cs typeface="+mn-cs"/>
            </a:rPr>
            <a:t>当たり約</a:t>
          </a: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万円であり</a:t>
          </a:r>
          <a:r>
            <a:rPr kumimoji="1" lang="ja-JP" altLang="ja-JP" sz="1100">
              <a:solidFill>
                <a:schemeClr val="dk1"/>
              </a:solidFill>
              <a:effectLst/>
              <a:latin typeface="+mn-lt"/>
              <a:ea typeface="+mn-ea"/>
              <a:cs typeface="+mn-cs"/>
            </a:rPr>
            <a:t>、類似団体平均を約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万円上回っている。</a:t>
          </a:r>
          <a:r>
            <a:rPr kumimoji="1" lang="ja-JP" altLang="en-US" sz="1100">
              <a:solidFill>
                <a:schemeClr val="dk1"/>
              </a:solidFill>
              <a:effectLst/>
              <a:latin typeface="+mn-lt"/>
              <a:ea typeface="+mn-ea"/>
              <a:cs typeface="+mn-cs"/>
            </a:rPr>
            <a:t>温泉門及び立体交差建設事業の実施によるものである。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財政調整基金残高については、ここ数年積立ができており、増加傾向にある。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実質収支額については、既存施設の維持費や立体交差建設事業など大型投資などで多額の財政需要があったため、０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３４ポイントの悪化となった。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実質単年度収支については、財政調整基金の積立額が大幅に減となったことから６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ポイントの減少となっている。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全ての会計において黒字となっている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税収減や大規模災害などに備え、財政調整基金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の確保を行い、</a:t>
          </a:r>
          <a:r>
            <a:rPr kumimoji="1" lang="ja-JP" altLang="en-US" sz="1100">
              <a:solidFill>
                <a:schemeClr val="dk1"/>
              </a:solidFill>
              <a:effectLst/>
              <a:latin typeface="+mn-lt"/>
              <a:ea typeface="+mn-ea"/>
              <a:cs typeface="+mn-cs"/>
            </a:rPr>
            <a:t>一定の黒字を維持していく。また、</a:t>
          </a:r>
          <a:r>
            <a:rPr kumimoji="1" lang="ja-JP" altLang="ja-JP" sz="1100">
              <a:solidFill>
                <a:schemeClr val="dk1"/>
              </a:solidFill>
              <a:effectLst/>
              <a:latin typeface="+mn-lt"/>
              <a:ea typeface="+mn-ea"/>
              <a:cs typeface="+mn-cs"/>
            </a:rPr>
            <a:t>下水道事業会計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終末処理場の再構築</a:t>
          </a:r>
          <a:r>
            <a:rPr kumimoji="1" lang="ja-JP" altLang="en-US" sz="1100">
              <a:solidFill>
                <a:schemeClr val="dk1"/>
              </a:solidFill>
              <a:effectLst/>
              <a:latin typeface="+mn-lt"/>
              <a:ea typeface="+mn-ea"/>
              <a:cs typeface="+mn-cs"/>
            </a:rPr>
            <a:t>など、大型</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の更新が続いていくことから、一般会計はもとより資産を</a:t>
          </a:r>
          <a:r>
            <a:rPr kumimoji="1" lang="ja-JP" altLang="ja-JP" sz="1100">
              <a:solidFill>
                <a:schemeClr val="dk1"/>
              </a:solidFill>
              <a:effectLst/>
              <a:latin typeface="+mn-lt"/>
              <a:ea typeface="+mn-ea"/>
              <a:cs typeface="+mn-cs"/>
            </a:rPr>
            <a:t>保有する事業会計にあたっては、長期的な計画のもと、健全な財政運営</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令和４年度の分子については前年並みとなる一方、臨時財政対策債発行可能額が大幅な減少となり、分母である標準財政規模が圧縮された結果、単年度実質公債費比率については約０</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１ポイントの悪化となっている。しかしながら、元年度の単年度実質公債費比率が４年度算定よりも約０</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５ポイント高かったため、３ヵ年平均でみると前年度よりも０</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２ポイントの改善となった</a:t>
          </a:r>
          <a:r>
            <a:rPr kumimoji="1" lang="ja-JP" altLang="en-US" sz="1100">
              <a:solidFill>
                <a:schemeClr val="dk1"/>
              </a:solidFill>
              <a:effectLst/>
              <a:latin typeface="+mn-ea"/>
              <a:ea typeface="+mn-ea"/>
              <a:cs typeface="+mn-cs"/>
            </a:rPr>
            <a:t>。今後も引き続き起債の適正管理に努めていく</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を利用していない</a:t>
          </a:r>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将来負担比率については減少傾向にある。地方債現在高がほぼ横ばいで推移している一方、財政調整基金や草津よいとこ元気基金による充当可能財源の増加により、比率の上昇を抑制することができたが、今後は人口減少による税収の落ち込みや大型</a:t>
          </a:r>
          <a:r>
            <a:rPr kumimoji="1" lang="ja-JP" altLang="ja-JP" sz="1100">
              <a:solidFill>
                <a:schemeClr val="dk1"/>
              </a:solidFill>
              <a:effectLst/>
              <a:latin typeface="+mn-lt"/>
              <a:ea typeface="+mn-ea"/>
              <a:cs typeface="+mn-cs"/>
            </a:rPr>
            <a:t>インフラ設備の更新</a:t>
          </a:r>
          <a:r>
            <a:rPr kumimoji="1" lang="ja-JP" altLang="en-US" sz="1100">
              <a:solidFill>
                <a:schemeClr val="dk1"/>
              </a:solidFill>
              <a:effectLst/>
              <a:latin typeface="+mn-lt"/>
              <a:ea typeface="+mn-ea"/>
              <a:cs typeface="+mn-cs"/>
            </a:rPr>
            <a:t>により基金の大幅な減少が懸念される。引き続き、事業の見直しによる徹底的な行政コストの削減に取り組むとともに、出来る限り基金を確保していくことで、将来負担比率の軽減を図っていく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群馬県草津町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・令和４年度末の基金残高は約５５億２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７００万円であり、前年度から約５億８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・主なものとしては、財政調整基金が約１億１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３００万円の増、減債基金が１億５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０００万円の増、公共施設整備基金が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約１億８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０００万円の増、草津よいとこ元気基金が約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１億４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３００万円の増となって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草津町の主産業は観光であり、税収は景気の動向に影響を受けやすい。また、活火山である草津白根山を抱え、噴火による災害とも常に隣り合わせの状況にある。そのため、財政調整基金については、決算状況を踏まえながら可能な範囲で積立を行っている。また、今後は老朽化した公共施設の更新を控えており、財政調整基金に限らず、将来に向けて基金全体の底上げ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・草津よいとこ元気基金：温泉、観光及び産業振興に関する事業など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・公共施設整備基金：草津町の公共施設整備のため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・社会福祉基金：罹災救助等社会福祉のため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・スポーツ振興基金：スポーツ選手育成等スポーツ振興のため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・小学校施設整備基金：小学校施設整備のため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・草津よいとこ元気基金：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ふるさと納税寄附金の積立と事業取崩に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約１億４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００万円の増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老朽化する公共施設更新のため約１億８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０００万円の積立による増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条例及び利子により約１０万円の積立による増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・スポーツ振興基金：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条例により１０万円の積立による増</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・小学校施設整備基金：条例により１０万円の積立による増</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・草津よいとこ元気基金：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寄付目的にあった取崩を予定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スポーツ振興基金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小学校施設整備基金：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事業を実施するための必要額の積立及び取崩を予定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・令和４年度末の基金残高は約２４億６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０００万円であり、前年度から約１億１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・前年度剰余金の積立てを行ったため増加となっているが、緊縮予算による財政運営やふるさと納税の開始により事業財源を見込むことができるようになったため、取崩しも少ない傾向にある。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・大規模災害等への備えとして標準財政規模と同程度となるように、一定規模の残高の確保に努めていく。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・令和４年度末の基金残高は約２億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０００万円であり、前年度から１億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００万円の増となった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・大規模投資事業の償還に備えた積立をおこなったため増加となっている。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・地方債を財源とした老朽施設の更新が見込まれることから、公債費による一般財源の圧迫がないよう計画的に積立を行っていく。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14D92F9-DFC1-40F5-BD1E-D229885E9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94B692-3BF4-44E6-9C54-C9683C024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BBA69D9-1696-4265-B08B-78502F4DF710}"/>
            </a:ext>
          </a:extLst>
        </xdr:cNvPr>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3B6F850-8105-4625-93D4-475F1189FF5B}"/>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D7013D7-15B6-444C-BF4E-4DC23AAE9B27}"/>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58D1766-E80A-476A-9EC6-D14B34CDCB54}"/>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C310DBA-3640-4F66-A089-8214F03A19B9}"/>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DB7DDDF-D5EC-4D23-B345-F2763C21C279}"/>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D4F8277-D7BA-44E2-B55E-24C0FECE563F}"/>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B5A1E7C-9428-44F9-86BD-543CAA446297}"/>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C8A77E8-ADED-4FAC-89DF-E90C8C66C200}"/>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AA4E621-9254-48D6-858D-21C097AB1A0F}"/>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57D1D12-5374-422E-97E5-49F9AC712EF8}"/>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478E42E-6D66-4274-AB48-04AAD904BB03}"/>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A33E329-3123-47B6-A30F-DC29CC92A961}"/>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169D372-1D5B-4799-AB35-DD1DE8F80DED}"/>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C7ADDA1-ED43-4DDF-9CD8-2C8FD241FD66}"/>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955EEAE-E53B-495B-93EF-0F3EC55B6AE8}"/>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2CB7369-2DDE-472C-A3D9-A8F574729EF8}"/>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4365E25-DE46-4B39-92AE-11D5E3C4AF05}"/>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116EB4B-ACFB-499B-8948-659F8E759878}"/>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80E8327-99A6-4462-8995-7460D5CCBBD8}"/>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6,082
5,695
49.75
6,590,789
6,484,350
94,555
2,635,749
3,185,052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8ABF954-5A89-453D-99B9-74BEE523377E}"/>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39CC95F-9E38-48EE-85C6-7AC81D28BAD3}"/>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9EDC521-D104-4EF4-8BD8-D413654A8EFA}"/>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FC9B5C-AB88-45FD-A529-1C1FB05AA671}"/>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B71AFC6-BEEE-422C-BCEE-ABDE51FB2B6B}"/>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7D43721-2488-4CCA-ACE1-1A174872FAF7}"/>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8188AB4-4B80-4DBC-B7D4-77048D45995C}"/>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A94AC97-0122-403E-BE05-1A2F3B1CDF04}"/>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85B206A-D7D6-43CD-8769-4A3340254DDC}"/>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5B2B184-9591-4232-96C7-183BDCBA656B}"/>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06CFE70-3942-479E-89C2-E2F7CBF1CBE8}"/>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C785BFA-C9C5-4D12-912E-8382F52BB669}"/>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AA9CA30-25AB-4D97-917F-1BE529FF3E35}"/>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A9D125D-235D-4780-99D5-D97BCE2E56C6}"/>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0998457-1B22-4269-AE49-8C2F3DDBB899}"/>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3220870-B2BC-43A8-B9B0-2D9E15A96234}"/>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6DE0461-E3CC-4896-8848-C3744B5A21D9}"/>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1E4D39B-B6F7-460B-8D81-36CDA0F0FA60}"/>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395F7FB-B58B-4870-B0CA-5C59317CB49A}"/>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0CD5C2C-E6DE-4A24-BDCA-2D14823A573F}"/>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020B575-9D9B-4EC1-8ADE-6EA693C8E8D3}"/>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F07C8E9-EB1C-48FF-A397-67E73E397A6E}"/>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0AEC836-FF0F-40DA-A5E7-CA71A8666401}"/>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A1B200B-BE90-4036-9A7B-9A459BB7E211}"/>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C522CAB-723A-43DF-B906-B9698E122196}"/>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94B57E5-1597-4C73-B524-947C652AEB7C}"/>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38DE751-82BE-45A2-A2B0-7052FC2509E8}"/>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3E79223-93BB-43FC-8455-400E9051CC82}"/>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740D6C6-4925-4C4E-8300-FCFB3344DBC6}"/>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FC8F7AA-5539-4F56-A1C3-4B822CA67510}"/>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711439B-6B55-4613-97F3-5BAF48C18AB3}"/>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178A51E-5F21-4E48-AC60-0DAB68C5B0C4}"/>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307BCDE-CBB5-4433-80B1-EEE019BCA585}"/>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BE12539-5954-4512-94C2-BE58A8A153FC}"/>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C2DF4B3-6BF5-4E84-BB3E-5BBC52B3A537}"/>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有形固定資産減価償却率は類似団体内平均値より高い水準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ポイントの悪化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となる。分子である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減価償却累計額が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６９３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百万円の増加</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ことが要因である。資産の管理にあたっては、公共施設総合管理計画に基づき行っていくが、特に学校施設や公営住宅が耐用年数を過ぎ、老朽化が進んでいることから、統廃合や長寿命化対策などの方針を考え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7BF67DC-1E98-4529-92C5-7C7C68E85A7D}"/>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4517060-8714-42C4-8D1A-57149ED9CB2E}"/>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7EE7A94-06D3-4AED-BC4C-C31F8F6EB9EA}"/>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387F0A9F-2089-4EAE-A203-E50285399162}"/>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72E57000-DDE6-4D61-9B60-BEAD9407B00D}"/>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4884D2B-E32B-4BBC-A6D3-9C82CBA461F4}"/>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82C7E4D-0A78-42E0-A3FD-D3141E4DC65F}"/>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4CE833A-0D00-4D46-81D9-388460F5DE16}"/>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86E8FEC-D62A-41C0-BDF2-3E027DD26A8A}"/>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0AA6B01-757F-4C88-97B1-05817C640008}"/>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28E3DDD-FFD4-490D-A11F-6B45191CFDDE}"/>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CE84008-90D1-488B-82FD-EBBB68FA732F}"/>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188A44D-E76A-4CB0-B0BD-36E1F5BE3844}"/>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F025A0B-E93A-475C-B358-FC41D952B7CE}"/>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4E01A1E-DAD8-4269-B5C6-7F1C047837DF}"/>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BF658CF-8DFB-4D82-93AA-7378C1DDA1F0}"/>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0C05D1B7-8335-4E82-8B75-645289B3B5DF}"/>
            </a:ext>
          </a:extLst>
        </xdr:cNvPr>
        <xdr:cNvCxnSpPr/>
      </xdr:nvCxnSpPr>
      <xdr:spPr>
        <a:xfrm flipV="1">
          <a:off x="4300220" y="4274608"/>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C90BFF99-9AAB-46FE-B533-E0D6EC8BD4B1}"/>
            </a:ext>
          </a:extLst>
        </xdr:cNvPr>
        <xdr:cNvSpPr txBox="1"/>
      </xdr:nvSpPr>
      <xdr:spPr>
        <a:xfrm>
          <a:off x="4352925" y="58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54A69B1A-A47C-4463-B435-EF1FDB0C80F3}"/>
            </a:ext>
          </a:extLst>
        </xdr:cNvPr>
        <xdr:cNvCxnSpPr/>
      </xdr:nvCxnSpPr>
      <xdr:spPr>
        <a:xfrm>
          <a:off x="4213225" y="581956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1BB0E654-7BF2-4C85-86BA-0501B8E4295C}"/>
            </a:ext>
          </a:extLst>
        </xdr:cNvPr>
        <xdr:cNvSpPr txBox="1"/>
      </xdr:nvSpPr>
      <xdr:spPr>
        <a:xfrm>
          <a:off x="4352925" y="405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3EDDACFC-4B9A-4597-A372-75C06B6AFD74}"/>
            </a:ext>
          </a:extLst>
        </xdr:cNvPr>
        <xdr:cNvCxnSpPr/>
      </xdr:nvCxnSpPr>
      <xdr:spPr>
        <a:xfrm>
          <a:off x="4213225" y="42746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a:extLst>
            <a:ext uri="{FF2B5EF4-FFF2-40B4-BE49-F238E27FC236}">
              <a16:creationId xmlns:a16="http://schemas.microsoft.com/office/drawing/2014/main" id="{7147A123-2BB8-4523-A730-33E76F9F55BD}"/>
            </a:ext>
          </a:extLst>
        </xdr:cNvPr>
        <xdr:cNvSpPr txBox="1"/>
      </xdr:nvSpPr>
      <xdr:spPr>
        <a:xfrm>
          <a:off x="4352925" y="497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282936DF-F6A9-4886-A409-76FDF4EAEF6F}"/>
            </a:ext>
          </a:extLst>
        </xdr:cNvPr>
        <xdr:cNvSpPr/>
      </xdr:nvSpPr>
      <xdr:spPr>
        <a:xfrm>
          <a:off x="4251325" y="512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77DBD4D5-8F67-4526-8E4A-88415EB8616D}"/>
            </a:ext>
          </a:extLst>
        </xdr:cNvPr>
        <xdr:cNvSpPr/>
      </xdr:nvSpPr>
      <xdr:spPr>
        <a:xfrm>
          <a:off x="3616325" y="51132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a:extLst>
            <a:ext uri="{FF2B5EF4-FFF2-40B4-BE49-F238E27FC236}">
              <a16:creationId xmlns:a16="http://schemas.microsoft.com/office/drawing/2014/main" id="{4247AB39-70DE-4104-902E-C1FFE23591A2}"/>
            </a:ext>
          </a:extLst>
        </xdr:cNvPr>
        <xdr:cNvSpPr/>
      </xdr:nvSpPr>
      <xdr:spPr>
        <a:xfrm>
          <a:off x="2930525" y="51204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a:extLst>
            <a:ext uri="{FF2B5EF4-FFF2-40B4-BE49-F238E27FC236}">
              <a16:creationId xmlns:a16="http://schemas.microsoft.com/office/drawing/2014/main" id="{A201296D-2F44-473B-897A-61B3EDE3D208}"/>
            </a:ext>
          </a:extLst>
        </xdr:cNvPr>
        <xdr:cNvSpPr/>
      </xdr:nvSpPr>
      <xdr:spPr>
        <a:xfrm>
          <a:off x="2244725" y="5132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a:extLst>
            <a:ext uri="{FF2B5EF4-FFF2-40B4-BE49-F238E27FC236}">
              <a16:creationId xmlns:a16="http://schemas.microsoft.com/office/drawing/2014/main" id="{1D6983DA-74EE-4A0E-973A-F9048666AF7C}"/>
            </a:ext>
          </a:extLst>
        </xdr:cNvPr>
        <xdr:cNvSpPr/>
      </xdr:nvSpPr>
      <xdr:spPr>
        <a:xfrm>
          <a:off x="1558925" y="51356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6E7A1BB-5520-47F8-9F55-F7A0DA9E6B6A}"/>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EAF0EA9-1CAC-41E1-A67A-DD34D46DCE83}"/>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E44677D-6322-44E4-A7D2-599A5FB5CC79}"/>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79BA6D0-F459-40C4-A5E0-DFD312EA0750}"/>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3332332-4FAF-4D0A-8DE8-9DEF2D055733}"/>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91" name="楕円 90">
          <a:extLst>
            <a:ext uri="{FF2B5EF4-FFF2-40B4-BE49-F238E27FC236}">
              <a16:creationId xmlns:a16="http://schemas.microsoft.com/office/drawing/2014/main" id="{20E7218E-BE7A-4E0A-8550-BBDACCEE93EB}"/>
            </a:ext>
          </a:extLst>
        </xdr:cNvPr>
        <xdr:cNvSpPr/>
      </xdr:nvSpPr>
      <xdr:spPr>
        <a:xfrm>
          <a:off x="4251325" y="54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5732</xdr:rowOff>
    </xdr:from>
    <xdr:ext cx="405111" cy="259045"/>
    <xdr:sp macro="" textlink="">
      <xdr:nvSpPr>
        <xdr:cNvPr id="92" name="有形固定資産減価償却率該当値テキスト">
          <a:extLst>
            <a:ext uri="{FF2B5EF4-FFF2-40B4-BE49-F238E27FC236}">
              <a16:creationId xmlns:a16="http://schemas.microsoft.com/office/drawing/2014/main" id="{0E251AE5-FDEC-4810-933A-D0FCAF12FBBF}"/>
            </a:ext>
          </a:extLst>
        </xdr:cNvPr>
        <xdr:cNvSpPr txBox="1"/>
      </xdr:nvSpPr>
      <xdr:spPr>
        <a:xfrm>
          <a:off x="4352925"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137583</xdr:rowOff>
    </xdr:from>
    <xdr:to>
      <xdr:col>19</xdr:col>
      <xdr:colOff>187325</xdr:colOff>
      <xdr:row>33</xdr:row>
      <xdr:rowOff>67733</xdr:rowOff>
    </xdr:to>
    <xdr:sp macro="" textlink="">
      <xdr:nvSpPr>
        <xdr:cNvPr id="93" name="楕円 92">
          <a:extLst>
            <a:ext uri="{FF2B5EF4-FFF2-40B4-BE49-F238E27FC236}">
              <a16:creationId xmlns:a16="http://schemas.microsoft.com/office/drawing/2014/main" id="{D1694770-94A1-44F7-8584-2A179BF0DAA0}"/>
            </a:ext>
          </a:extLst>
        </xdr:cNvPr>
        <xdr:cNvSpPr/>
      </xdr:nvSpPr>
      <xdr:spPr>
        <a:xfrm>
          <a:off x="3616325" y="54207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16933</xdr:rowOff>
    </xdr:from>
    <xdr:to>
      <xdr:col>23</xdr:col>
      <xdr:colOff>85725</xdr:colOff>
      <xdr:row>33</xdr:row>
      <xdr:rowOff>78105</xdr:rowOff>
    </xdr:to>
    <xdr:cxnSp macro="">
      <xdr:nvCxnSpPr>
        <xdr:cNvPr id="94" name="直線コネクタ 93">
          <a:extLst>
            <a:ext uri="{FF2B5EF4-FFF2-40B4-BE49-F238E27FC236}">
              <a16:creationId xmlns:a16="http://schemas.microsoft.com/office/drawing/2014/main" id="{03A75680-CF12-4704-941A-F4B1574DD129}"/>
            </a:ext>
          </a:extLst>
        </xdr:cNvPr>
        <xdr:cNvCxnSpPr/>
      </xdr:nvCxnSpPr>
      <xdr:spPr>
        <a:xfrm>
          <a:off x="3667125" y="5465233"/>
          <a:ext cx="635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115993</xdr:rowOff>
    </xdr:from>
    <xdr:to>
      <xdr:col>15</xdr:col>
      <xdr:colOff>187325</xdr:colOff>
      <xdr:row>33</xdr:row>
      <xdr:rowOff>46143</xdr:rowOff>
    </xdr:to>
    <xdr:sp macro="" textlink="">
      <xdr:nvSpPr>
        <xdr:cNvPr id="95" name="楕円 94">
          <a:extLst>
            <a:ext uri="{FF2B5EF4-FFF2-40B4-BE49-F238E27FC236}">
              <a16:creationId xmlns:a16="http://schemas.microsoft.com/office/drawing/2014/main" id="{F5C3A359-65B9-463A-9393-C6AAEB877C51}"/>
            </a:ext>
          </a:extLst>
        </xdr:cNvPr>
        <xdr:cNvSpPr/>
      </xdr:nvSpPr>
      <xdr:spPr>
        <a:xfrm>
          <a:off x="2930525" y="53991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166793</xdr:rowOff>
    </xdr:from>
    <xdr:to>
      <xdr:col>19</xdr:col>
      <xdr:colOff>136525</xdr:colOff>
      <xdr:row>33</xdr:row>
      <xdr:rowOff>16933</xdr:rowOff>
    </xdr:to>
    <xdr:cxnSp macro="">
      <xdr:nvCxnSpPr>
        <xdr:cNvPr id="96" name="直線コネクタ 95">
          <a:extLst>
            <a:ext uri="{FF2B5EF4-FFF2-40B4-BE49-F238E27FC236}">
              <a16:creationId xmlns:a16="http://schemas.microsoft.com/office/drawing/2014/main" id="{8CE6F05B-770A-4895-916F-47954E302CBD}"/>
            </a:ext>
          </a:extLst>
        </xdr:cNvPr>
        <xdr:cNvCxnSpPr/>
      </xdr:nvCxnSpPr>
      <xdr:spPr>
        <a:xfrm>
          <a:off x="2981325" y="5449993"/>
          <a:ext cx="685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51223</xdr:rowOff>
    </xdr:from>
    <xdr:to>
      <xdr:col>11</xdr:col>
      <xdr:colOff>187325</xdr:colOff>
      <xdr:row>32</xdr:row>
      <xdr:rowOff>152823</xdr:rowOff>
    </xdr:to>
    <xdr:sp macro="" textlink="">
      <xdr:nvSpPr>
        <xdr:cNvPr id="97" name="楕円 96">
          <a:extLst>
            <a:ext uri="{FF2B5EF4-FFF2-40B4-BE49-F238E27FC236}">
              <a16:creationId xmlns:a16="http://schemas.microsoft.com/office/drawing/2014/main" id="{934AACC2-6BBE-45F0-B1D9-D22EB81910AA}"/>
            </a:ext>
          </a:extLst>
        </xdr:cNvPr>
        <xdr:cNvSpPr/>
      </xdr:nvSpPr>
      <xdr:spPr>
        <a:xfrm>
          <a:off x="2244725" y="53344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102023</xdr:rowOff>
    </xdr:from>
    <xdr:to>
      <xdr:col>15</xdr:col>
      <xdr:colOff>136525</xdr:colOff>
      <xdr:row>32</xdr:row>
      <xdr:rowOff>166793</xdr:rowOff>
    </xdr:to>
    <xdr:cxnSp macro="">
      <xdr:nvCxnSpPr>
        <xdr:cNvPr id="98" name="直線コネクタ 97">
          <a:extLst>
            <a:ext uri="{FF2B5EF4-FFF2-40B4-BE49-F238E27FC236}">
              <a16:creationId xmlns:a16="http://schemas.microsoft.com/office/drawing/2014/main" id="{27B4FE3E-B03A-4785-AF82-BCC147B79E4C}"/>
            </a:ext>
          </a:extLst>
        </xdr:cNvPr>
        <xdr:cNvCxnSpPr/>
      </xdr:nvCxnSpPr>
      <xdr:spPr>
        <a:xfrm>
          <a:off x="2295525" y="5385223"/>
          <a:ext cx="685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143510</xdr:rowOff>
    </xdr:from>
    <xdr:to>
      <xdr:col>7</xdr:col>
      <xdr:colOff>187325</xdr:colOff>
      <xdr:row>32</xdr:row>
      <xdr:rowOff>73660</xdr:rowOff>
    </xdr:to>
    <xdr:sp macro="" textlink="">
      <xdr:nvSpPr>
        <xdr:cNvPr id="99" name="楕円 98">
          <a:extLst>
            <a:ext uri="{FF2B5EF4-FFF2-40B4-BE49-F238E27FC236}">
              <a16:creationId xmlns:a16="http://schemas.microsoft.com/office/drawing/2014/main" id="{134BE6A9-B5CE-4255-AFA6-028D747BAA48}"/>
            </a:ext>
          </a:extLst>
        </xdr:cNvPr>
        <xdr:cNvSpPr/>
      </xdr:nvSpPr>
      <xdr:spPr>
        <a:xfrm>
          <a:off x="1558925" y="5261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22860</xdr:rowOff>
    </xdr:from>
    <xdr:to>
      <xdr:col>11</xdr:col>
      <xdr:colOff>136525</xdr:colOff>
      <xdr:row>32</xdr:row>
      <xdr:rowOff>102023</xdr:rowOff>
    </xdr:to>
    <xdr:cxnSp macro="">
      <xdr:nvCxnSpPr>
        <xdr:cNvPr id="100" name="直線コネクタ 99">
          <a:extLst>
            <a:ext uri="{FF2B5EF4-FFF2-40B4-BE49-F238E27FC236}">
              <a16:creationId xmlns:a16="http://schemas.microsoft.com/office/drawing/2014/main" id="{FA2A0AED-1EE7-4E94-88AF-FB86151ACC16}"/>
            </a:ext>
          </a:extLst>
        </xdr:cNvPr>
        <xdr:cNvCxnSpPr/>
      </xdr:nvCxnSpPr>
      <xdr:spPr>
        <a:xfrm>
          <a:off x="1609725" y="5306060"/>
          <a:ext cx="6858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a:extLst>
            <a:ext uri="{FF2B5EF4-FFF2-40B4-BE49-F238E27FC236}">
              <a16:creationId xmlns:a16="http://schemas.microsoft.com/office/drawing/2014/main" id="{BD22FA76-6BE2-4866-89FF-7E36AD4536C7}"/>
            </a:ext>
          </a:extLst>
        </xdr:cNvPr>
        <xdr:cNvSpPr txBox="1"/>
      </xdr:nvSpPr>
      <xdr:spPr>
        <a:xfrm>
          <a:off x="3470919" y="489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102" name="n_2aveValue有形固定資産減価償却率">
          <a:extLst>
            <a:ext uri="{FF2B5EF4-FFF2-40B4-BE49-F238E27FC236}">
              <a16:creationId xmlns:a16="http://schemas.microsoft.com/office/drawing/2014/main" id="{B8837EB3-0D21-4F24-9B82-5B88E1BD74A2}"/>
            </a:ext>
          </a:extLst>
        </xdr:cNvPr>
        <xdr:cNvSpPr txBox="1"/>
      </xdr:nvSpPr>
      <xdr:spPr>
        <a:xfrm>
          <a:off x="2797819" y="490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103" name="n_3aveValue有形固定資産減価償却率">
          <a:extLst>
            <a:ext uri="{FF2B5EF4-FFF2-40B4-BE49-F238E27FC236}">
              <a16:creationId xmlns:a16="http://schemas.microsoft.com/office/drawing/2014/main" id="{A1FA1321-D61C-458F-A691-6EC5175A2FCD}"/>
            </a:ext>
          </a:extLst>
        </xdr:cNvPr>
        <xdr:cNvSpPr txBox="1"/>
      </xdr:nvSpPr>
      <xdr:spPr>
        <a:xfrm>
          <a:off x="2112019" y="49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104" name="n_4aveValue有形固定資産減価償却率">
          <a:extLst>
            <a:ext uri="{FF2B5EF4-FFF2-40B4-BE49-F238E27FC236}">
              <a16:creationId xmlns:a16="http://schemas.microsoft.com/office/drawing/2014/main" id="{18A1E154-B515-44D6-9577-08B9B8F61D9B}"/>
            </a:ext>
          </a:extLst>
        </xdr:cNvPr>
        <xdr:cNvSpPr txBox="1"/>
      </xdr:nvSpPr>
      <xdr:spPr>
        <a:xfrm>
          <a:off x="1426219" y="4923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58860</xdr:rowOff>
    </xdr:from>
    <xdr:ext cx="405111" cy="259045"/>
    <xdr:sp macro="" textlink="">
      <xdr:nvSpPr>
        <xdr:cNvPr id="105" name="n_1mainValue有形固定資産減価償却率">
          <a:extLst>
            <a:ext uri="{FF2B5EF4-FFF2-40B4-BE49-F238E27FC236}">
              <a16:creationId xmlns:a16="http://schemas.microsoft.com/office/drawing/2014/main" id="{86F861C2-1450-4CEF-A8CF-67D33E23842B}"/>
            </a:ext>
          </a:extLst>
        </xdr:cNvPr>
        <xdr:cNvSpPr txBox="1"/>
      </xdr:nvSpPr>
      <xdr:spPr>
        <a:xfrm>
          <a:off x="3470919" y="5507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37270</xdr:rowOff>
    </xdr:from>
    <xdr:ext cx="405111" cy="259045"/>
    <xdr:sp macro="" textlink="">
      <xdr:nvSpPr>
        <xdr:cNvPr id="106" name="n_2mainValue有形固定資産減価償却率">
          <a:extLst>
            <a:ext uri="{FF2B5EF4-FFF2-40B4-BE49-F238E27FC236}">
              <a16:creationId xmlns:a16="http://schemas.microsoft.com/office/drawing/2014/main" id="{1F64B00F-E340-4108-B425-A6DAFE9D8034}"/>
            </a:ext>
          </a:extLst>
        </xdr:cNvPr>
        <xdr:cNvSpPr txBox="1"/>
      </xdr:nvSpPr>
      <xdr:spPr>
        <a:xfrm>
          <a:off x="2797819" y="5485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143950</xdr:rowOff>
    </xdr:from>
    <xdr:ext cx="405111" cy="259045"/>
    <xdr:sp macro="" textlink="">
      <xdr:nvSpPr>
        <xdr:cNvPr id="107" name="n_3mainValue有形固定資産減価償却率">
          <a:extLst>
            <a:ext uri="{FF2B5EF4-FFF2-40B4-BE49-F238E27FC236}">
              <a16:creationId xmlns:a16="http://schemas.microsoft.com/office/drawing/2014/main" id="{4F2C1512-4394-4CB5-9EA0-FFB2D49D0410}"/>
            </a:ext>
          </a:extLst>
        </xdr:cNvPr>
        <xdr:cNvSpPr txBox="1"/>
      </xdr:nvSpPr>
      <xdr:spPr>
        <a:xfrm>
          <a:off x="2112019" y="5427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64787</xdr:rowOff>
    </xdr:from>
    <xdr:ext cx="405111" cy="259045"/>
    <xdr:sp macro="" textlink="">
      <xdr:nvSpPr>
        <xdr:cNvPr id="108" name="n_4mainValue有形固定資産減価償却率">
          <a:extLst>
            <a:ext uri="{FF2B5EF4-FFF2-40B4-BE49-F238E27FC236}">
              <a16:creationId xmlns:a16="http://schemas.microsoft.com/office/drawing/2014/main" id="{CD8D1347-84C2-48B0-B069-5F1596FD5AAC}"/>
            </a:ext>
          </a:extLst>
        </xdr:cNvPr>
        <xdr:cNvSpPr txBox="1"/>
      </xdr:nvSpPr>
      <xdr:spPr>
        <a:xfrm>
          <a:off x="1426219" y="534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256CC27-CE29-47BD-B4E6-109100E93546}"/>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7C9EC41-BB44-412F-BABD-DE8CA48236B0}"/>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27161730-7975-4AC3-A4BE-5E1F3A82BF49}"/>
            </a:ext>
          </a:extLst>
        </xdr:cNvPr>
        <xdr:cNvSpPr/>
      </xdr:nvSpPr>
      <xdr:spPr>
        <a:xfrm>
          <a:off x="12485364" y="3696746"/>
          <a:ext cx="77852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34C4E97-15FD-402D-AA70-B2BB75D3FA4D}"/>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1F10A16-779C-4055-930B-7F2BEC502899}"/>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A24DC98-4D5D-42FF-A767-89239C92163C}"/>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BE892A6-19C4-467B-A1B9-F9B1DDA66BB1}"/>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D0D45F8C-0C27-4BA9-9ED5-499C84E922C2}"/>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8ECCD4CE-C395-4D2C-999D-3569179D2E38}"/>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B3CC325-6C58-48A8-9012-ABF515873275}"/>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D331C7D-2F6D-45B4-AE07-E17F580642B4}"/>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FB0634A-0B47-4713-89FC-A761D987C83E}"/>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440D312E-AEDA-4652-828D-C3CB04F516C1}"/>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債務償還比率は類似団体平均を大きく下回り、前年度と比較すると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ポイントの改善となった。主な理由としては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近年の起債抑制により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地方債現在高が減少したこと、ふるさと納税や余剰金の積立により充当可能基金が前年度より約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百万円増加したことが考えられる。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BEB361E-C7D2-4317-B461-48063F49F282}"/>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763548B-7090-4540-9A1E-C17A845FF391}"/>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8702798-5684-4DC7-A82D-C71FCFA9202D}"/>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136BBFC-31F0-4946-87C9-74E536CF7E45}"/>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BC8FB46F-3653-42C2-96C3-62257ADB725B}"/>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523C0574-9CBA-48D6-8E93-3164DA0E82F9}"/>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802F079A-DF6F-45FE-A3F5-10A26CC1CA98}"/>
            </a:ext>
          </a:extLst>
        </xdr:cNvPr>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B33E1158-0ED0-41A0-BEC5-6AF1D8843F39}"/>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DC87C351-B632-4182-8153-9DEB3F7BACBB}"/>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A382369B-2ABC-49B4-81EE-16341301BC14}"/>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49583D0E-32BB-43C1-935B-2B9F66473AB5}"/>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D8621BFB-2F48-4070-A165-A981C459DC12}"/>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665DBAE8-3A7A-497E-B277-B69CBD25F74C}"/>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6FD487A6-809F-4743-AE8D-322015658C70}"/>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ECDE9D10-735E-4A95-9736-FEC405EF6B5A}"/>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CA25A2B2-8C28-48F6-BE95-6407BAD30B8D}"/>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5AD7E29-3A75-4C53-837D-F2295E6B6CEA}"/>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F51F4195-D9D8-4CA4-9C46-55585428E64E}"/>
            </a:ext>
          </a:extLst>
        </xdr:cNvPr>
        <xdr:cNvCxnSpPr/>
      </xdr:nvCxnSpPr>
      <xdr:spPr>
        <a:xfrm flipV="1">
          <a:off x="13323570" y="4324803"/>
          <a:ext cx="1269" cy="1428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8992705E-D426-4B2F-BDF7-24E3CB517773}"/>
            </a:ext>
          </a:extLst>
        </xdr:cNvPr>
        <xdr:cNvSpPr txBox="1"/>
      </xdr:nvSpPr>
      <xdr:spPr>
        <a:xfrm>
          <a:off x="13376275" y="575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B0D884F3-2668-4DF6-BFA4-16F46C5BA450}"/>
            </a:ext>
          </a:extLst>
        </xdr:cNvPr>
        <xdr:cNvCxnSpPr/>
      </xdr:nvCxnSpPr>
      <xdr:spPr>
        <a:xfrm>
          <a:off x="13255625" y="5753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F59E2880-94D1-4202-AD5B-53A0888A43DE}"/>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3A1980C5-08E4-4165-A543-08C7580752E6}"/>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a:extLst>
            <a:ext uri="{FF2B5EF4-FFF2-40B4-BE49-F238E27FC236}">
              <a16:creationId xmlns:a16="http://schemas.microsoft.com/office/drawing/2014/main" id="{D882A8B8-7DDD-4243-9ABA-6135469E5E0B}"/>
            </a:ext>
          </a:extLst>
        </xdr:cNvPr>
        <xdr:cNvSpPr txBox="1"/>
      </xdr:nvSpPr>
      <xdr:spPr>
        <a:xfrm>
          <a:off x="13376275" y="4774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B1B0C403-3154-4DB3-AE3B-CB8A9A5F9B67}"/>
            </a:ext>
          </a:extLst>
        </xdr:cNvPr>
        <xdr:cNvSpPr/>
      </xdr:nvSpPr>
      <xdr:spPr>
        <a:xfrm>
          <a:off x="13293725" y="4789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6FC2682E-A80E-4BBF-A890-ACCB0B741215}"/>
            </a:ext>
          </a:extLst>
        </xdr:cNvPr>
        <xdr:cNvSpPr/>
      </xdr:nvSpPr>
      <xdr:spPr>
        <a:xfrm>
          <a:off x="12639675" y="4791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a:extLst>
            <a:ext uri="{FF2B5EF4-FFF2-40B4-BE49-F238E27FC236}">
              <a16:creationId xmlns:a16="http://schemas.microsoft.com/office/drawing/2014/main" id="{D4299B23-D162-4785-B8B1-EB32079F590F}"/>
            </a:ext>
          </a:extLst>
        </xdr:cNvPr>
        <xdr:cNvSpPr/>
      </xdr:nvSpPr>
      <xdr:spPr>
        <a:xfrm>
          <a:off x="11953875" y="49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a:extLst>
            <a:ext uri="{FF2B5EF4-FFF2-40B4-BE49-F238E27FC236}">
              <a16:creationId xmlns:a16="http://schemas.microsoft.com/office/drawing/2014/main" id="{DC10C414-F46C-48ED-AD54-62F8E30F98D5}"/>
            </a:ext>
          </a:extLst>
        </xdr:cNvPr>
        <xdr:cNvSpPr/>
      </xdr:nvSpPr>
      <xdr:spPr>
        <a:xfrm>
          <a:off x="11268075" y="50241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a:extLst>
            <a:ext uri="{FF2B5EF4-FFF2-40B4-BE49-F238E27FC236}">
              <a16:creationId xmlns:a16="http://schemas.microsoft.com/office/drawing/2014/main" id="{4635275B-3092-4BAD-9944-32B4ECD8F1DF}"/>
            </a:ext>
          </a:extLst>
        </xdr:cNvPr>
        <xdr:cNvSpPr/>
      </xdr:nvSpPr>
      <xdr:spPr>
        <a:xfrm>
          <a:off x="10582275" y="5060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F051E26-B959-498C-ABF4-A8F006A5E332}"/>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C0B7FB5-8259-4190-B7E0-17E8DD04382C}"/>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80401EB-5184-4CEC-A38D-DBAADF2E7BB9}"/>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E298B89-77FF-4A1D-96CD-8ED97833E92A}"/>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6FD857D9-F375-4C82-9DE4-9B1314EFDA42}"/>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19649</xdr:rowOff>
    </xdr:from>
    <xdr:to>
      <xdr:col>76</xdr:col>
      <xdr:colOff>73025</xdr:colOff>
      <xdr:row>26</xdr:row>
      <xdr:rowOff>121249</xdr:rowOff>
    </xdr:to>
    <xdr:sp macro="" textlink="">
      <xdr:nvSpPr>
        <xdr:cNvPr id="155" name="楕円 154">
          <a:extLst>
            <a:ext uri="{FF2B5EF4-FFF2-40B4-BE49-F238E27FC236}">
              <a16:creationId xmlns:a16="http://schemas.microsoft.com/office/drawing/2014/main" id="{1AC899E8-99CA-4EB0-AE81-F70341E635E7}"/>
            </a:ext>
          </a:extLst>
        </xdr:cNvPr>
        <xdr:cNvSpPr/>
      </xdr:nvSpPr>
      <xdr:spPr>
        <a:xfrm>
          <a:off x="13293725" y="43122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106026</xdr:rowOff>
    </xdr:from>
    <xdr:ext cx="405111" cy="259045"/>
    <xdr:sp macro="" textlink="">
      <xdr:nvSpPr>
        <xdr:cNvPr id="156" name="債務償還比率該当値テキスト">
          <a:extLst>
            <a:ext uri="{FF2B5EF4-FFF2-40B4-BE49-F238E27FC236}">
              <a16:creationId xmlns:a16="http://schemas.microsoft.com/office/drawing/2014/main" id="{18265F9C-93D9-447A-B122-46F46BB7B386}"/>
            </a:ext>
          </a:extLst>
        </xdr:cNvPr>
        <xdr:cNvSpPr txBox="1"/>
      </xdr:nvSpPr>
      <xdr:spPr>
        <a:xfrm>
          <a:off x="13376275" y="42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128678</xdr:rowOff>
    </xdr:from>
    <xdr:to>
      <xdr:col>72</xdr:col>
      <xdr:colOff>123825</xdr:colOff>
      <xdr:row>27</xdr:row>
      <xdr:rowOff>58828</xdr:rowOff>
    </xdr:to>
    <xdr:sp macro="" textlink="">
      <xdr:nvSpPr>
        <xdr:cNvPr id="157" name="楕円 156">
          <a:extLst>
            <a:ext uri="{FF2B5EF4-FFF2-40B4-BE49-F238E27FC236}">
              <a16:creationId xmlns:a16="http://schemas.microsoft.com/office/drawing/2014/main" id="{8522C65B-2E3B-4FD1-9133-7DD8A06F5FAB}"/>
            </a:ext>
          </a:extLst>
        </xdr:cNvPr>
        <xdr:cNvSpPr/>
      </xdr:nvSpPr>
      <xdr:spPr>
        <a:xfrm>
          <a:off x="12639675" y="4421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70449</xdr:rowOff>
    </xdr:from>
    <xdr:to>
      <xdr:col>76</xdr:col>
      <xdr:colOff>22225</xdr:colOff>
      <xdr:row>27</xdr:row>
      <xdr:rowOff>8028</xdr:rowOff>
    </xdr:to>
    <xdr:cxnSp macro="">
      <xdr:nvCxnSpPr>
        <xdr:cNvPr id="158" name="直線コネクタ 157">
          <a:extLst>
            <a:ext uri="{FF2B5EF4-FFF2-40B4-BE49-F238E27FC236}">
              <a16:creationId xmlns:a16="http://schemas.microsoft.com/office/drawing/2014/main" id="{695BA45A-D833-40A0-BCEC-D6F952C3301A}"/>
            </a:ext>
          </a:extLst>
        </xdr:cNvPr>
        <xdr:cNvCxnSpPr/>
      </xdr:nvCxnSpPr>
      <xdr:spPr>
        <a:xfrm flipV="1">
          <a:off x="12690475" y="4363049"/>
          <a:ext cx="635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111134</xdr:rowOff>
    </xdr:from>
    <xdr:to>
      <xdr:col>68</xdr:col>
      <xdr:colOff>123825</xdr:colOff>
      <xdr:row>28</xdr:row>
      <xdr:rowOff>41284</xdr:rowOff>
    </xdr:to>
    <xdr:sp macro="" textlink="">
      <xdr:nvSpPr>
        <xdr:cNvPr id="159" name="楕円 158">
          <a:extLst>
            <a:ext uri="{FF2B5EF4-FFF2-40B4-BE49-F238E27FC236}">
              <a16:creationId xmlns:a16="http://schemas.microsoft.com/office/drawing/2014/main" id="{A1AE3AC0-7037-4322-85FE-9060A3D3B54F}"/>
            </a:ext>
          </a:extLst>
        </xdr:cNvPr>
        <xdr:cNvSpPr/>
      </xdr:nvSpPr>
      <xdr:spPr>
        <a:xfrm>
          <a:off x="11953875" y="45688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8028</xdr:rowOff>
    </xdr:from>
    <xdr:to>
      <xdr:col>72</xdr:col>
      <xdr:colOff>73025</xdr:colOff>
      <xdr:row>27</xdr:row>
      <xdr:rowOff>161934</xdr:rowOff>
    </xdr:to>
    <xdr:cxnSp macro="">
      <xdr:nvCxnSpPr>
        <xdr:cNvPr id="160" name="直線コネクタ 159">
          <a:extLst>
            <a:ext uri="{FF2B5EF4-FFF2-40B4-BE49-F238E27FC236}">
              <a16:creationId xmlns:a16="http://schemas.microsoft.com/office/drawing/2014/main" id="{4CE8B377-5797-43FB-BDD2-5B8731A49897}"/>
            </a:ext>
          </a:extLst>
        </xdr:cNvPr>
        <xdr:cNvCxnSpPr/>
      </xdr:nvCxnSpPr>
      <xdr:spPr>
        <a:xfrm flipV="1">
          <a:off x="12004675" y="4465728"/>
          <a:ext cx="685800" cy="1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55653</xdr:rowOff>
    </xdr:from>
    <xdr:to>
      <xdr:col>64</xdr:col>
      <xdr:colOff>123825</xdr:colOff>
      <xdr:row>28</xdr:row>
      <xdr:rowOff>157253</xdr:rowOff>
    </xdr:to>
    <xdr:sp macro="" textlink="">
      <xdr:nvSpPr>
        <xdr:cNvPr id="161" name="楕円 160">
          <a:extLst>
            <a:ext uri="{FF2B5EF4-FFF2-40B4-BE49-F238E27FC236}">
              <a16:creationId xmlns:a16="http://schemas.microsoft.com/office/drawing/2014/main" id="{641A77B4-5A9D-4737-AE0B-A2E696007DA1}"/>
            </a:ext>
          </a:extLst>
        </xdr:cNvPr>
        <xdr:cNvSpPr/>
      </xdr:nvSpPr>
      <xdr:spPr>
        <a:xfrm>
          <a:off x="11268075" y="46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161934</xdr:rowOff>
    </xdr:from>
    <xdr:to>
      <xdr:col>68</xdr:col>
      <xdr:colOff>73025</xdr:colOff>
      <xdr:row>28</xdr:row>
      <xdr:rowOff>106453</xdr:rowOff>
    </xdr:to>
    <xdr:cxnSp macro="">
      <xdr:nvCxnSpPr>
        <xdr:cNvPr id="162" name="直線コネクタ 161">
          <a:extLst>
            <a:ext uri="{FF2B5EF4-FFF2-40B4-BE49-F238E27FC236}">
              <a16:creationId xmlns:a16="http://schemas.microsoft.com/office/drawing/2014/main" id="{8D3F5242-7ADF-4ABB-9E5A-1D071238494F}"/>
            </a:ext>
          </a:extLst>
        </xdr:cNvPr>
        <xdr:cNvCxnSpPr/>
      </xdr:nvCxnSpPr>
      <xdr:spPr>
        <a:xfrm flipV="1">
          <a:off x="11318875" y="4619634"/>
          <a:ext cx="685800" cy="10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136534</xdr:rowOff>
    </xdr:from>
    <xdr:to>
      <xdr:col>60</xdr:col>
      <xdr:colOff>123825</xdr:colOff>
      <xdr:row>31</xdr:row>
      <xdr:rowOff>66684</xdr:rowOff>
    </xdr:to>
    <xdr:sp macro="" textlink="">
      <xdr:nvSpPr>
        <xdr:cNvPr id="163" name="楕円 162">
          <a:extLst>
            <a:ext uri="{FF2B5EF4-FFF2-40B4-BE49-F238E27FC236}">
              <a16:creationId xmlns:a16="http://schemas.microsoft.com/office/drawing/2014/main" id="{9A3AD9F7-97B1-40A2-B624-BB1A246E2FD0}"/>
            </a:ext>
          </a:extLst>
        </xdr:cNvPr>
        <xdr:cNvSpPr/>
      </xdr:nvSpPr>
      <xdr:spPr>
        <a:xfrm>
          <a:off x="10582275" y="50895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106453</xdr:rowOff>
    </xdr:from>
    <xdr:to>
      <xdr:col>64</xdr:col>
      <xdr:colOff>73025</xdr:colOff>
      <xdr:row>31</xdr:row>
      <xdr:rowOff>15884</xdr:rowOff>
    </xdr:to>
    <xdr:cxnSp macro="">
      <xdr:nvCxnSpPr>
        <xdr:cNvPr id="164" name="直線コネクタ 163">
          <a:extLst>
            <a:ext uri="{FF2B5EF4-FFF2-40B4-BE49-F238E27FC236}">
              <a16:creationId xmlns:a16="http://schemas.microsoft.com/office/drawing/2014/main" id="{E357F3C3-E4BA-43F2-9CBE-5FBEA78DB442}"/>
            </a:ext>
          </a:extLst>
        </xdr:cNvPr>
        <xdr:cNvCxnSpPr/>
      </xdr:nvCxnSpPr>
      <xdr:spPr>
        <a:xfrm flipV="1">
          <a:off x="10633075" y="4729253"/>
          <a:ext cx="685800" cy="40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5" name="n_1aveValue債務償還比率">
          <a:extLst>
            <a:ext uri="{FF2B5EF4-FFF2-40B4-BE49-F238E27FC236}">
              <a16:creationId xmlns:a16="http://schemas.microsoft.com/office/drawing/2014/main" id="{4D582A92-ED68-495D-8793-F73C3C7F0FC7}"/>
            </a:ext>
          </a:extLst>
        </xdr:cNvPr>
        <xdr:cNvSpPr txBox="1"/>
      </xdr:nvSpPr>
      <xdr:spPr>
        <a:xfrm>
          <a:off x="12461952" y="48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6" name="n_2aveValue債務償還比率">
          <a:extLst>
            <a:ext uri="{FF2B5EF4-FFF2-40B4-BE49-F238E27FC236}">
              <a16:creationId xmlns:a16="http://schemas.microsoft.com/office/drawing/2014/main" id="{97A7FAE5-AE27-4465-939A-9D3FF0F28F23}"/>
            </a:ext>
          </a:extLst>
        </xdr:cNvPr>
        <xdr:cNvSpPr txBox="1"/>
      </xdr:nvSpPr>
      <xdr:spPr>
        <a:xfrm>
          <a:off x="11788852" y="508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7" name="n_3aveValue債務償還比率">
          <a:extLst>
            <a:ext uri="{FF2B5EF4-FFF2-40B4-BE49-F238E27FC236}">
              <a16:creationId xmlns:a16="http://schemas.microsoft.com/office/drawing/2014/main" id="{B2E33707-452F-422F-AA75-7FC83C42234D}"/>
            </a:ext>
          </a:extLst>
        </xdr:cNvPr>
        <xdr:cNvSpPr txBox="1"/>
      </xdr:nvSpPr>
      <xdr:spPr>
        <a:xfrm>
          <a:off x="11103052" y="51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68" name="n_4aveValue債務償還比率">
          <a:extLst>
            <a:ext uri="{FF2B5EF4-FFF2-40B4-BE49-F238E27FC236}">
              <a16:creationId xmlns:a16="http://schemas.microsoft.com/office/drawing/2014/main" id="{624102C3-54A4-4BEC-BC32-58A5D20CA4E4}"/>
            </a:ext>
          </a:extLst>
        </xdr:cNvPr>
        <xdr:cNvSpPr txBox="1"/>
      </xdr:nvSpPr>
      <xdr:spPr>
        <a:xfrm>
          <a:off x="10417252" y="48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75355</xdr:rowOff>
    </xdr:from>
    <xdr:ext cx="405111" cy="259045"/>
    <xdr:sp macro="" textlink="">
      <xdr:nvSpPr>
        <xdr:cNvPr id="169" name="n_1mainValue債務償還比率">
          <a:extLst>
            <a:ext uri="{FF2B5EF4-FFF2-40B4-BE49-F238E27FC236}">
              <a16:creationId xmlns:a16="http://schemas.microsoft.com/office/drawing/2014/main" id="{673F1429-043B-4C5E-B0EA-79DC873B862F}"/>
            </a:ext>
          </a:extLst>
        </xdr:cNvPr>
        <xdr:cNvSpPr txBox="1"/>
      </xdr:nvSpPr>
      <xdr:spPr>
        <a:xfrm>
          <a:off x="12494269" y="420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57811</xdr:rowOff>
    </xdr:from>
    <xdr:ext cx="469744" cy="259045"/>
    <xdr:sp macro="" textlink="">
      <xdr:nvSpPr>
        <xdr:cNvPr id="170" name="n_2mainValue債務償還比率">
          <a:extLst>
            <a:ext uri="{FF2B5EF4-FFF2-40B4-BE49-F238E27FC236}">
              <a16:creationId xmlns:a16="http://schemas.microsoft.com/office/drawing/2014/main" id="{CFA94CB8-E273-4854-BD78-51E3AA0BB25E}"/>
            </a:ext>
          </a:extLst>
        </xdr:cNvPr>
        <xdr:cNvSpPr txBox="1"/>
      </xdr:nvSpPr>
      <xdr:spPr>
        <a:xfrm>
          <a:off x="11788852" y="43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2330</xdr:rowOff>
    </xdr:from>
    <xdr:ext cx="469744" cy="259045"/>
    <xdr:sp macro="" textlink="">
      <xdr:nvSpPr>
        <xdr:cNvPr id="171" name="n_3mainValue債務償還比率">
          <a:extLst>
            <a:ext uri="{FF2B5EF4-FFF2-40B4-BE49-F238E27FC236}">
              <a16:creationId xmlns:a16="http://schemas.microsoft.com/office/drawing/2014/main" id="{E8BBFB2B-99A6-4FBF-86E0-96FD9888B35B}"/>
            </a:ext>
          </a:extLst>
        </xdr:cNvPr>
        <xdr:cNvSpPr txBox="1"/>
      </xdr:nvSpPr>
      <xdr:spPr>
        <a:xfrm>
          <a:off x="11103052" y="446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57811</xdr:rowOff>
    </xdr:from>
    <xdr:ext cx="469744" cy="259045"/>
    <xdr:sp macro="" textlink="">
      <xdr:nvSpPr>
        <xdr:cNvPr id="172" name="n_4mainValue債務償還比率">
          <a:extLst>
            <a:ext uri="{FF2B5EF4-FFF2-40B4-BE49-F238E27FC236}">
              <a16:creationId xmlns:a16="http://schemas.microsoft.com/office/drawing/2014/main" id="{B1FA539C-2B41-4B83-9E37-2D56ADF70935}"/>
            </a:ext>
          </a:extLst>
        </xdr:cNvPr>
        <xdr:cNvSpPr txBox="1"/>
      </xdr:nvSpPr>
      <xdr:spPr>
        <a:xfrm>
          <a:off x="10417252" y="517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CE9A04C-5FE2-4B40-BBE9-461B7484921F}"/>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D33FDD0E-DBAC-4D0A-A67D-E73FB95EE8C8}"/>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D19658B3-542E-4561-877D-E681F31B3E60}"/>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C40F8E7E-0211-45D1-B74F-30E376E109BC}"/>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BF09616-AC5A-46DF-AB9A-F89DF03BAB43}"/>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40ABFEF3-03BA-439E-9525-57478F812C9D}"/>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ADD71C-B090-40F5-8E4C-6B218FC4C241}"/>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31AEAF-8E8F-4B2D-B407-2D26F34D30EC}"/>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16E92C-7756-4E41-AF52-B406A7176118}"/>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E08A40-A130-40E2-83EA-63493652885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0B28B6-938C-49B4-9F10-7CF775786716}"/>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6F0ED3-6DBC-41C5-B7B5-5CDEB2555243}"/>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9356B9-0094-42CD-9D90-41CE5352B921}"/>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09883A-F9F5-4A7E-832D-8D900F694634}"/>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C3419B-0E04-48B8-8CF0-BDEE1CB47F33}"/>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800129-576A-43FD-B219-B55BA4DD4776}"/>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6,082
5,695
49.75
6,590,789
6,484,350
94,555
2,635,749
3,185,052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BE8746-BA1B-4E88-8D42-0837420E7E11}"/>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A91650-2DEC-47EE-8C82-8294E5FB498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AF9B2F-B4F5-4D40-8326-0C45725A89AA}"/>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69F431-ACCD-462B-BD1C-F4D19278EEA8}"/>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5D7926-8F16-4C36-A1EE-B48F98A7732E}"/>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CD6E588-CD87-4EE7-A545-427DEFB7D45B}"/>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C875A8-E7C7-4C4A-8245-E99E3AAEB881}"/>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BC1555-C36D-4DD6-9607-5656BE160DBA}"/>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D23A59-E36B-4275-B81E-9C342120918B}"/>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43ADF9-0877-4F10-AB90-410E3F883C1D}"/>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D6DC69-9108-4FE6-A086-16B229AF42BD}"/>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EDC269-D6E4-4144-9598-CC4235CA3C7A}"/>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D0D9E7-D7E6-4FE0-ACFE-09E7E3C3620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3AA4F5-A931-4AE1-8603-32237B20125E}"/>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3CD923-5F0A-432A-8C9C-DCA13DF462AE}"/>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1B2CF8-FFF2-43F9-8C16-2B40CB52D836}"/>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171E65-43B6-4B2A-ACD2-F87787FB2821}"/>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D2BAEC-4BFC-4EED-9437-8D49D8BCBBFC}"/>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4D54E1-3228-42C8-A3C2-F1E69B9940D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CB28BE-AF97-4000-9D19-8BB9FA76B44E}"/>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30D27A-5EFF-4F96-B527-35087148959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CBBF96-C447-4930-9D32-268D5A621C8F}"/>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D4EE72D-E61C-43EB-85B5-D0B8434E533E}"/>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C5E55D-3065-48AC-8AED-6AEE7DB4DF14}"/>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F5FE8E-4C5F-4F08-870C-010DA61668E2}"/>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638E9F-4DEE-4D9C-9133-0BF5033FEEDB}"/>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10B92A0-53F9-4EC8-A7A9-204398C0ED35}"/>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0A0F94-383A-4E14-9403-546CB2252DC6}"/>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BFBDB7-88C9-48FD-AFEE-D010FFEA58D7}"/>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5E11EC-71DC-4F5D-9509-85E1893BA49C}"/>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846EF0-582B-4656-A4FD-6ACBC9AD5BD5}"/>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C560436-CC17-44DA-BD75-5A2465F3FC4A}"/>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9CF0D5C-18DE-4B7B-A3AB-0789F7D6CB18}"/>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AA753B0-F5FD-4F35-B7EE-0042AD400C96}"/>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15FBEB1-BC06-4222-B9B6-E5823B3343BF}"/>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77AFE32-D3CC-4B28-B8E1-5DA98EE7C8A8}"/>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157C9BA-7E6E-4A5E-81A1-AF626B796EED}"/>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9D745D5-54CE-4583-9286-A986510F9E1D}"/>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A9915FF-3062-41BD-8897-7446E8075711}"/>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28C08B5-6EEA-4C77-8495-2539128D232C}"/>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C00C414-A126-4E3B-80ED-AAD18345EE9F}"/>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68BDD93-008B-40A3-B194-4640601E4367}"/>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EE0774A-FA84-4298-856E-DE2ABCDD20B0}"/>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0FFD0E0-7A50-4961-B25A-2D5552AFD467}"/>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12B1069-3CC5-457F-8058-E5D201299623}"/>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04831CBE-1BD8-4B79-BC9D-0C11DF9BACD6}"/>
            </a:ext>
          </a:extLst>
        </xdr:cNvPr>
        <xdr:cNvCxnSpPr/>
      </xdr:nvCxnSpPr>
      <xdr:spPr>
        <a:xfrm flipV="1">
          <a:off x="4177665" y="556260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3F8D5E6C-94CD-47FF-9CDA-6117B4E54FE9}"/>
            </a:ext>
          </a:extLst>
        </xdr:cNvPr>
        <xdr:cNvSpPr txBox="1"/>
      </xdr:nvSpPr>
      <xdr:spPr>
        <a:xfrm>
          <a:off x="4216400" y="693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ABA47B2D-44FF-4482-8AD3-1089C052D136}"/>
            </a:ext>
          </a:extLst>
        </xdr:cNvPr>
        <xdr:cNvCxnSpPr/>
      </xdr:nvCxnSpPr>
      <xdr:spPr>
        <a:xfrm>
          <a:off x="4108450" y="6932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DA299BF2-17B0-49C7-B87D-3BF5F305ECDF}"/>
            </a:ext>
          </a:extLst>
        </xdr:cNvPr>
        <xdr:cNvSpPr txBox="1"/>
      </xdr:nvSpPr>
      <xdr:spPr>
        <a:xfrm>
          <a:off x="4216400" y="53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7170B680-1CFB-410E-AB9D-EBE07C7CA22C}"/>
            </a:ext>
          </a:extLst>
        </xdr:cNvPr>
        <xdr:cNvCxnSpPr/>
      </xdr:nvCxnSpPr>
      <xdr:spPr>
        <a:xfrm>
          <a:off x="4108450" y="556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0AF76618-BB45-4BAB-AC82-70A3808F4D95}"/>
            </a:ext>
          </a:extLst>
        </xdr:cNvPr>
        <xdr:cNvSpPr txBox="1"/>
      </xdr:nvSpPr>
      <xdr:spPr>
        <a:xfrm>
          <a:off x="42164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CF038E5E-CE07-4E92-9251-575508BF319C}"/>
            </a:ext>
          </a:extLst>
        </xdr:cNvPr>
        <xdr:cNvSpPr/>
      </xdr:nvSpPr>
      <xdr:spPr>
        <a:xfrm>
          <a:off x="4127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B2027A59-82F2-442E-849C-3C1037C711E7}"/>
            </a:ext>
          </a:extLst>
        </xdr:cNvPr>
        <xdr:cNvSpPr/>
      </xdr:nvSpPr>
      <xdr:spPr>
        <a:xfrm>
          <a:off x="3384550" y="6273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E5111CD9-7539-4A21-BCAF-B8EBDC275BD8}"/>
            </a:ext>
          </a:extLst>
        </xdr:cNvPr>
        <xdr:cNvSpPr/>
      </xdr:nvSpPr>
      <xdr:spPr>
        <a:xfrm>
          <a:off x="2571750" y="628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F7B5A180-E0D5-4343-9354-1646B6E4C5E7}"/>
            </a:ext>
          </a:extLst>
        </xdr:cNvPr>
        <xdr:cNvSpPr/>
      </xdr:nvSpPr>
      <xdr:spPr>
        <a:xfrm>
          <a:off x="17780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DEF20150-D173-4698-8FD1-6556D02E3300}"/>
            </a:ext>
          </a:extLst>
        </xdr:cNvPr>
        <xdr:cNvSpPr/>
      </xdr:nvSpPr>
      <xdr:spPr>
        <a:xfrm>
          <a:off x="984250" y="628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357F668-3A05-447F-A48D-401E618B2293}"/>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7FCC9D-A623-4524-BC1C-572BF32313FE}"/>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E92FFC-6131-4513-8A18-4CBF13EC3292}"/>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F667B0-40F4-450A-8950-6E0A47C2862A}"/>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9D07846-8131-4F72-A309-329F90FDD15C}"/>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164465</xdr:rowOff>
    </xdr:from>
    <xdr:to>
      <xdr:col>24</xdr:col>
      <xdr:colOff>114300</xdr:colOff>
      <xdr:row>40</xdr:row>
      <xdr:rowOff>94615</xdr:rowOff>
    </xdr:to>
    <xdr:sp macro="" textlink="">
      <xdr:nvSpPr>
        <xdr:cNvPr id="73" name="楕円 72">
          <a:extLst>
            <a:ext uri="{FF2B5EF4-FFF2-40B4-BE49-F238E27FC236}">
              <a16:creationId xmlns:a16="http://schemas.microsoft.com/office/drawing/2014/main" id="{C49932A2-6C6F-4678-979E-15BFB1D7A7B8}"/>
            </a:ext>
          </a:extLst>
        </xdr:cNvPr>
        <xdr:cNvSpPr/>
      </xdr:nvSpPr>
      <xdr:spPr>
        <a:xfrm>
          <a:off x="4127500" y="6603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142892</xdr:rowOff>
    </xdr:from>
    <xdr:ext cx="405111" cy="259045"/>
    <xdr:sp macro="" textlink="">
      <xdr:nvSpPr>
        <xdr:cNvPr id="74" name="【道路】&#10;有形固定資産減価償却率該当値テキスト">
          <a:extLst>
            <a:ext uri="{FF2B5EF4-FFF2-40B4-BE49-F238E27FC236}">
              <a16:creationId xmlns:a16="http://schemas.microsoft.com/office/drawing/2014/main" id="{45AD4EA8-6368-46A4-8E00-A3B4D9F84169}"/>
            </a:ext>
          </a:extLst>
        </xdr:cNvPr>
        <xdr:cNvSpPr txBox="1"/>
      </xdr:nvSpPr>
      <xdr:spPr>
        <a:xfrm>
          <a:off x="421640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124460</xdr:rowOff>
    </xdr:from>
    <xdr:to>
      <xdr:col>20</xdr:col>
      <xdr:colOff>38100</xdr:colOff>
      <xdr:row>40</xdr:row>
      <xdr:rowOff>54610</xdr:rowOff>
    </xdr:to>
    <xdr:sp macro="" textlink="">
      <xdr:nvSpPr>
        <xdr:cNvPr id="75" name="楕円 74">
          <a:extLst>
            <a:ext uri="{FF2B5EF4-FFF2-40B4-BE49-F238E27FC236}">
              <a16:creationId xmlns:a16="http://schemas.microsoft.com/office/drawing/2014/main" id="{B1E5E232-491A-4791-84E7-65CE2F4774A5}"/>
            </a:ext>
          </a:extLst>
        </xdr:cNvPr>
        <xdr:cNvSpPr/>
      </xdr:nvSpPr>
      <xdr:spPr>
        <a:xfrm>
          <a:off x="3384550" y="6563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3810</xdr:rowOff>
    </xdr:from>
    <xdr:to>
      <xdr:col>24</xdr:col>
      <xdr:colOff>63500</xdr:colOff>
      <xdr:row>40</xdr:row>
      <xdr:rowOff>43815</xdr:rowOff>
    </xdr:to>
    <xdr:cxnSp macro="">
      <xdr:nvCxnSpPr>
        <xdr:cNvPr id="76" name="直線コネクタ 75">
          <a:extLst>
            <a:ext uri="{FF2B5EF4-FFF2-40B4-BE49-F238E27FC236}">
              <a16:creationId xmlns:a16="http://schemas.microsoft.com/office/drawing/2014/main" id="{AB2248F0-0058-4A82-9AEA-C7C15341A0B7}"/>
            </a:ext>
          </a:extLst>
        </xdr:cNvPr>
        <xdr:cNvCxnSpPr/>
      </xdr:nvCxnSpPr>
      <xdr:spPr>
        <a:xfrm>
          <a:off x="3429000" y="6607810"/>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80645</xdr:rowOff>
    </xdr:from>
    <xdr:to>
      <xdr:col>15</xdr:col>
      <xdr:colOff>101600</xdr:colOff>
      <xdr:row>40</xdr:row>
      <xdr:rowOff>10795</xdr:rowOff>
    </xdr:to>
    <xdr:sp macro="" textlink="">
      <xdr:nvSpPr>
        <xdr:cNvPr id="77" name="楕円 76">
          <a:extLst>
            <a:ext uri="{FF2B5EF4-FFF2-40B4-BE49-F238E27FC236}">
              <a16:creationId xmlns:a16="http://schemas.microsoft.com/office/drawing/2014/main" id="{C114134D-6324-49DA-9D88-97E265D4FB49}"/>
            </a:ext>
          </a:extLst>
        </xdr:cNvPr>
        <xdr:cNvSpPr/>
      </xdr:nvSpPr>
      <xdr:spPr>
        <a:xfrm>
          <a:off x="2571750" y="6519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131445</xdr:rowOff>
    </xdr:from>
    <xdr:to>
      <xdr:col>19</xdr:col>
      <xdr:colOff>177800</xdr:colOff>
      <xdr:row>40</xdr:row>
      <xdr:rowOff>3810</xdr:rowOff>
    </xdr:to>
    <xdr:cxnSp macro="">
      <xdr:nvCxnSpPr>
        <xdr:cNvPr id="78" name="直線コネクタ 77">
          <a:extLst>
            <a:ext uri="{FF2B5EF4-FFF2-40B4-BE49-F238E27FC236}">
              <a16:creationId xmlns:a16="http://schemas.microsoft.com/office/drawing/2014/main" id="{8C0DC727-2780-45D1-A109-34A15E3FA127}"/>
            </a:ext>
          </a:extLst>
        </xdr:cNvPr>
        <xdr:cNvCxnSpPr/>
      </xdr:nvCxnSpPr>
      <xdr:spPr>
        <a:xfrm>
          <a:off x="2622550" y="6570345"/>
          <a:ext cx="8064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69215</xdr:rowOff>
    </xdr:from>
    <xdr:to>
      <xdr:col>10</xdr:col>
      <xdr:colOff>165100</xdr:colOff>
      <xdr:row>39</xdr:row>
      <xdr:rowOff>170815</xdr:rowOff>
    </xdr:to>
    <xdr:sp macro="" textlink="">
      <xdr:nvSpPr>
        <xdr:cNvPr id="79" name="楕円 78">
          <a:extLst>
            <a:ext uri="{FF2B5EF4-FFF2-40B4-BE49-F238E27FC236}">
              <a16:creationId xmlns:a16="http://schemas.microsoft.com/office/drawing/2014/main" id="{9768944A-3A0A-4C63-83FB-8E0B4EF4CF98}"/>
            </a:ext>
          </a:extLst>
        </xdr:cNvPr>
        <xdr:cNvSpPr/>
      </xdr:nvSpPr>
      <xdr:spPr>
        <a:xfrm>
          <a:off x="1778000" y="6508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120015</xdr:rowOff>
    </xdr:from>
    <xdr:to>
      <xdr:col>15</xdr:col>
      <xdr:colOff>50800</xdr:colOff>
      <xdr:row>39</xdr:row>
      <xdr:rowOff>131445</xdr:rowOff>
    </xdr:to>
    <xdr:cxnSp macro="">
      <xdr:nvCxnSpPr>
        <xdr:cNvPr id="80" name="直線コネクタ 79">
          <a:extLst>
            <a:ext uri="{FF2B5EF4-FFF2-40B4-BE49-F238E27FC236}">
              <a16:creationId xmlns:a16="http://schemas.microsoft.com/office/drawing/2014/main" id="{E007B0FF-BEB8-4B9D-8F5A-CDD95B09BDB4}"/>
            </a:ext>
          </a:extLst>
        </xdr:cNvPr>
        <xdr:cNvCxnSpPr/>
      </xdr:nvCxnSpPr>
      <xdr:spPr>
        <a:xfrm>
          <a:off x="1828800" y="6558915"/>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12065</xdr:rowOff>
    </xdr:from>
    <xdr:to>
      <xdr:col>6</xdr:col>
      <xdr:colOff>38100</xdr:colOff>
      <xdr:row>39</xdr:row>
      <xdr:rowOff>113665</xdr:rowOff>
    </xdr:to>
    <xdr:sp macro="" textlink="">
      <xdr:nvSpPr>
        <xdr:cNvPr id="81" name="楕円 80">
          <a:extLst>
            <a:ext uri="{FF2B5EF4-FFF2-40B4-BE49-F238E27FC236}">
              <a16:creationId xmlns:a16="http://schemas.microsoft.com/office/drawing/2014/main" id="{944CA6A2-28F8-4F0E-8674-6F3C759E4952}"/>
            </a:ext>
          </a:extLst>
        </xdr:cNvPr>
        <xdr:cNvSpPr/>
      </xdr:nvSpPr>
      <xdr:spPr>
        <a:xfrm>
          <a:off x="984250" y="6450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62865</xdr:rowOff>
    </xdr:from>
    <xdr:to>
      <xdr:col>10</xdr:col>
      <xdr:colOff>114300</xdr:colOff>
      <xdr:row>39</xdr:row>
      <xdr:rowOff>120015</xdr:rowOff>
    </xdr:to>
    <xdr:cxnSp macro="">
      <xdr:nvCxnSpPr>
        <xdr:cNvPr id="82" name="直線コネクタ 81">
          <a:extLst>
            <a:ext uri="{FF2B5EF4-FFF2-40B4-BE49-F238E27FC236}">
              <a16:creationId xmlns:a16="http://schemas.microsoft.com/office/drawing/2014/main" id="{DA01FDB7-E4F7-4845-A9DD-310E21A9D9F4}"/>
            </a:ext>
          </a:extLst>
        </xdr:cNvPr>
        <xdr:cNvCxnSpPr/>
      </xdr:nvCxnSpPr>
      <xdr:spPr>
        <a:xfrm>
          <a:off x="1028700" y="650176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82179851-8A55-47BB-9A60-23BE87214AD5}"/>
            </a:ext>
          </a:extLst>
        </xdr:cNvPr>
        <xdr:cNvSpPr txBox="1"/>
      </xdr:nvSpPr>
      <xdr:spPr>
        <a:xfrm>
          <a:off x="32391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DC14AAA4-148A-4EDF-B657-9FED7CC30EE6}"/>
            </a:ext>
          </a:extLst>
        </xdr:cNvPr>
        <xdr:cNvSpPr txBox="1"/>
      </xdr:nvSpPr>
      <xdr:spPr>
        <a:xfrm>
          <a:off x="2439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D656D5E2-53C8-46B5-9C2E-D452C827D77F}"/>
            </a:ext>
          </a:extLst>
        </xdr:cNvPr>
        <xdr:cNvSpPr txBox="1"/>
      </xdr:nvSpPr>
      <xdr:spPr>
        <a:xfrm>
          <a:off x="16452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99430AFA-65A4-4FF1-BBD7-3BC45BC94657}"/>
            </a:ext>
          </a:extLst>
        </xdr:cNvPr>
        <xdr:cNvSpPr txBox="1"/>
      </xdr:nvSpPr>
      <xdr:spPr>
        <a:xfrm>
          <a:off x="8515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45737</xdr:rowOff>
    </xdr:from>
    <xdr:ext cx="405111" cy="259045"/>
    <xdr:sp macro="" textlink="">
      <xdr:nvSpPr>
        <xdr:cNvPr id="87" name="n_1mainValue【道路】&#10;有形固定資産減価償却率">
          <a:extLst>
            <a:ext uri="{FF2B5EF4-FFF2-40B4-BE49-F238E27FC236}">
              <a16:creationId xmlns:a16="http://schemas.microsoft.com/office/drawing/2014/main" id="{5756BB06-FECB-49CD-91ED-2B7E0619F4E4}"/>
            </a:ext>
          </a:extLst>
        </xdr:cNvPr>
        <xdr:cNvSpPr txBox="1"/>
      </xdr:nvSpPr>
      <xdr:spPr>
        <a:xfrm>
          <a:off x="3239144" y="664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1922</xdr:rowOff>
    </xdr:from>
    <xdr:ext cx="405111" cy="259045"/>
    <xdr:sp macro="" textlink="">
      <xdr:nvSpPr>
        <xdr:cNvPr id="88" name="n_2mainValue【道路】&#10;有形固定資産減価償却率">
          <a:extLst>
            <a:ext uri="{FF2B5EF4-FFF2-40B4-BE49-F238E27FC236}">
              <a16:creationId xmlns:a16="http://schemas.microsoft.com/office/drawing/2014/main" id="{D191DE53-0C8A-4160-BE69-220E6AED5924}"/>
            </a:ext>
          </a:extLst>
        </xdr:cNvPr>
        <xdr:cNvSpPr txBox="1"/>
      </xdr:nvSpPr>
      <xdr:spPr>
        <a:xfrm>
          <a:off x="2439044" y="660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161942</xdr:rowOff>
    </xdr:from>
    <xdr:ext cx="405111" cy="259045"/>
    <xdr:sp macro="" textlink="">
      <xdr:nvSpPr>
        <xdr:cNvPr id="89" name="n_3mainValue【道路】&#10;有形固定資産減価償却率">
          <a:extLst>
            <a:ext uri="{FF2B5EF4-FFF2-40B4-BE49-F238E27FC236}">
              <a16:creationId xmlns:a16="http://schemas.microsoft.com/office/drawing/2014/main" id="{F6CBA652-45F7-41D0-A52C-53D46CD278AF}"/>
            </a:ext>
          </a:extLst>
        </xdr:cNvPr>
        <xdr:cNvSpPr txBox="1"/>
      </xdr:nvSpPr>
      <xdr:spPr>
        <a:xfrm>
          <a:off x="164529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104792</xdr:rowOff>
    </xdr:from>
    <xdr:ext cx="405111" cy="259045"/>
    <xdr:sp macro="" textlink="">
      <xdr:nvSpPr>
        <xdr:cNvPr id="90" name="n_4mainValue【道路】&#10;有形固定資産減価償却率">
          <a:extLst>
            <a:ext uri="{FF2B5EF4-FFF2-40B4-BE49-F238E27FC236}">
              <a16:creationId xmlns:a16="http://schemas.microsoft.com/office/drawing/2014/main" id="{D8C9572B-AD7F-4353-94A8-664B89183162}"/>
            </a:ext>
          </a:extLst>
        </xdr:cNvPr>
        <xdr:cNvSpPr txBox="1"/>
      </xdr:nvSpPr>
      <xdr:spPr>
        <a:xfrm>
          <a:off x="8515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D23C16A-E3B5-47A3-9140-324651E885F5}"/>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EE93790-59BE-4733-89D2-DC007D9F6F52}"/>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2020029-D17B-4C9F-9BF9-A063B2E3AE3A}"/>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EE77DBC-236D-4FAF-9E9C-60062C531903}"/>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2D841CA-5E23-4B38-A3BC-C2993765795E}"/>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E00A66B-73BF-411A-9716-9FF2D5DA935F}"/>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0255851-9260-45F3-BBDC-78D361E71BD6}"/>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81C1EE2-2431-4415-817C-4E5BCAB2EEBF}"/>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7D4B878-5617-4245-9923-DE1EE568BD0A}"/>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A5C1389-F829-42EC-B417-66A87DA7ADC2}"/>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1DDDDA0-4F83-44AC-BE19-866E06FA093E}"/>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14EB498-CE9F-47CC-A79D-1721A6F5C193}"/>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60CCF41-CDE6-4B04-AD20-BE847A379914}"/>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5556A06-33ED-4A39-A2F9-7A1156ECCFCD}"/>
            </a:ext>
          </a:extLst>
        </xdr:cNvPr>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A8496A9-FA76-49F5-A4C1-1919F44A5BCE}"/>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F087A84-4C7C-4E2E-9EB5-307AAB1E38B3}"/>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9DC7E11-C3C5-47DF-B6E2-F09EA04DC1B6}"/>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7F37A07-337B-4681-BB20-81C369FFDC92}"/>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DEACF66-B27B-4192-8989-E65D690C47B3}"/>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E8F9600F-5570-4C8E-A399-46F21B17349A}"/>
            </a:ext>
          </a:extLst>
        </xdr:cNvPr>
        <xdr:cNvSpPr txBox="1"/>
      </xdr:nvSpPr>
      <xdr:spPr>
        <a:xfrm>
          <a:off x="541803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8D562D9-3FB5-43DC-90B1-91BC1F5AB89E}"/>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1604DF7-F6CF-4470-ADBE-96BB58F37238}"/>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2B94559-D777-4508-8C44-C43DBAE6DA73}"/>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044735C3-B838-4150-A06A-1DE990B56B10}"/>
            </a:ext>
          </a:extLst>
        </xdr:cNvPr>
        <xdr:cNvCxnSpPr/>
      </xdr:nvCxnSpPr>
      <xdr:spPr>
        <a:xfrm flipV="1">
          <a:off x="9429115" y="5446662"/>
          <a:ext cx="0" cy="1481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D87CF1E7-1BCD-40FC-A574-68824654DBE8}"/>
            </a:ext>
          </a:extLst>
        </xdr:cNvPr>
        <xdr:cNvSpPr txBox="1"/>
      </xdr:nvSpPr>
      <xdr:spPr>
        <a:xfrm>
          <a:off x="9467850" y="69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D9335C83-74D5-45DE-A8CC-D044629C214A}"/>
            </a:ext>
          </a:extLst>
        </xdr:cNvPr>
        <xdr:cNvCxnSpPr/>
      </xdr:nvCxnSpPr>
      <xdr:spPr>
        <a:xfrm>
          <a:off x="9359900" y="69279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3BBC01CE-92B2-4CAB-96D5-91A6EAD061E4}"/>
            </a:ext>
          </a:extLst>
        </xdr:cNvPr>
        <xdr:cNvSpPr txBox="1"/>
      </xdr:nvSpPr>
      <xdr:spPr>
        <a:xfrm>
          <a:off x="9467850" y="523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595808CE-BCAD-48EE-BBF1-57E8DB3FD00B}"/>
            </a:ext>
          </a:extLst>
        </xdr:cNvPr>
        <xdr:cNvCxnSpPr/>
      </xdr:nvCxnSpPr>
      <xdr:spPr>
        <a:xfrm>
          <a:off x="9359900" y="5446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A0376A0B-BEC0-40C1-B3B8-3FFF8E95EF11}"/>
            </a:ext>
          </a:extLst>
        </xdr:cNvPr>
        <xdr:cNvSpPr txBox="1"/>
      </xdr:nvSpPr>
      <xdr:spPr>
        <a:xfrm>
          <a:off x="9467850" y="6378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DB6B04F8-C205-441E-82FF-414D8E9D61FA}"/>
            </a:ext>
          </a:extLst>
        </xdr:cNvPr>
        <xdr:cNvSpPr/>
      </xdr:nvSpPr>
      <xdr:spPr>
        <a:xfrm>
          <a:off x="9398000" y="65204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C44A2159-94DC-4116-A05F-B7F1DD90DBF1}"/>
            </a:ext>
          </a:extLst>
        </xdr:cNvPr>
        <xdr:cNvSpPr/>
      </xdr:nvSpPr>
      <xdr:spPr>
        <a:xfrm>
          <a:off x="8636000" y="6532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C9DC591D-8D70-498A-8690-DD82321E8725}"/>
            </a:ext>
          </a:extLst>
        </xdr:cNvPr>
        <xdr:cNvSpPr/>
      </xdr:nvSpPr>
      <xdr:spPr>
        <a:xfrm>
          <a:off x="7842250" y="65476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487A25AC-DDA6-4742-901A-E0ABECB8DED5}"/>
            </a:ext>
          </a:extLst>
        </xdr:cNvPr>
        <xdr:cNvSpPr/>
      </xdr:nvSpPr>
      <xdr:spPr>
        <a:xfrm>
          <a:off x="7029450" y="6541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1C319DE0-97D4-4F62-9DDD-E531832993B7}"/>
            </a:ext>
          </a:extLst>
        </xdr:cNvPr>
        <xdr:cNvSpPr/>
      </xdr:nvSpPr>
      <xdr:spPr>
        <a:xfrm>
          <a:off x="6235700" y="6538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6699563-E906-4533-B3FC-EB9F43BA4716}"/>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41D4DC-8952-41FC-91EA-9EDB80ED3D0F}"/>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2BB70A-5D0D-4C3C-BC25-2F1E1D76F027}"/>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6207B2-D2E7-46B4-A3A4-F1D60DE80A36}"/>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A8F9BB7-7E3D-429F-918C-6D023D45844D}"/>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8471</xdr:rowOff>
    </xdr:from>
    <xdr:to>
      <xdr:col>55</xdr:col>
      <xdr:colOff>50800</xdr:colOff>
      <xdr:row>41</xdr:row>
      <xdr:rowOff>110071</xdr:rowOff>
    </xdr:to>
    <xdr:sp macro="" textlink="">
      <xdr:nvSpPr>
        <xdr:cNvPr id="130" name="楕円 129">
          <a:extLst>
            <a:ext uri="{FF2B5EF4-FFF2-40B4-BE49-F238E27FC236}">
              <a16:creationId xmlns:a16="http://schemas.microsoft.com/office/drawing/2014/main" id="{606AE049-1C17-4770-B046-EA7922C919EE}"/>
            </a:ext>
          </a:extLst>
        </xdr:cNvPr>
        <xdr:cNvSpPr/>
      </xdr:nvSpPr>
      <xdr:spPr>
        <a:xfrm>
          <a:off x="9398000" y="67775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94848</xdr:rowOff>
    </xdr:from>
    <xdr:ext cx="534377" cy="259045"/>
    <xdr:sp macro="" textlink="">
      <xdr:nvSpPr>
        <xdr:cNvPr id="131" name="【道路】&#10;一人当たり延長該当値テキスト">
          <a:extLst>
            <a:ext uri="{FF2B5EF4-FFF2-40B4-BE49-F238E27FC236}">
              <a16:creationId xmlns:a16="http://schemas.microsoft.com/office/drawing/2014/main" id="{534ECDE4-712C-4C4A-9B94-C3361CCC5EFA}"/>
            </a:ext>
          </a:extLst>
        </xdr:cNvPr>
        <xdr:cNvSpPr txBox="1"/>
      </xdr:nvSpPr>
      <xdr:spPr>
        <a:xfrm>
          <a:off x="9467850" y="66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1384</xdr:rowOff>
    </xdr:from>
    <xdr:to>
      <xdr:col>50</xdr:col>
      <xdr:colOff>165100</xdr:colOff>
      <xdr:row>41</xdr:row>
      <xdr:rowOff>102984</xdr:rowOff>
    </xdr:to>
    <xdr:sp macro="" textlink="">
      <xdr:nvSpPr>
        <xdr:cNvPr id="132" name="楕円 131">
          <a:extLst>
            <a:ext uri="{FF2B5EF4-FFF2-40B4-BE49-F238E27FC236}">
              <a16:creationId xmlns:a16="http://schemas.microsoft.com/office/drawing/2014/main" id="{28AFC19C-9B35-471B-AFE3-E8712F359FFB}"/>
            </a:ext>
          </a:extLst>
        </xdr:cNvPr>
        <xdr:cNvSpPr/>
      </xdr:nvSpPr>
      <xdr:spPr>
        <a:xfrm>
          <a:off x="8636000" y="67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52184</xdr:rowOff>
    </xdr:from>
    <xdr:to>
      <xdr:col>55</xdr:col>
      <xdr:colOff>0</xdr:colOff>
      <xdr:row>41</xdr:row>
      <xdr:rowOff>59271</xdr:rowOff>
    </xdr:to>
    <xdr:cxnSp macro="">
      <xdr:nvCxnSpPr>
        <xdr:cNvPr id="133" name="直線コネクタ 132">
          <a:extLst>
            <a:ext uri="{FF2B5EF4-FFF2-40B4-BE49-F238E27FC236}">
              <a16:creationId xmlns:a16="http://schemas.microsoft.com/office/drawing/2014/main" id="{5DCC1421-B322-4D1C-B2D7-0DE74EEE825E}"/>
            </a:ext>
          </a:extLst>
        </xdr:cNvPr>
        <xdr:cNvCxnSpPr/>
      </xdr:nvCxnSpPr>
      <xdr:spPr>
        <a:xfrm>
          <a:off x="8686800" y="6821284"/>
          <a:ext cx="74295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3404</xdr:rowOff>
    </xdr:from>
    <xdr:to>
      <xdr:col>46</xdr:col>
      <xdr:colOff>38100</xdr:colOff>
      <xdr:row>41</xdr:row>
      <xdr:rowOff>105004</xdr:rowOff>
    </xdr:to>
    <xdr:sp macro="" textlink="">
      <xdr:nvSpPr>
        <xdr:cNvPr id="134" name="楕円 133">
          <a:extLst>
            <a:ext uri="{FF2B5EF4-FFF2-40B4-BE49-F238E27FC236}">
              <a16:creationId xmlns:a16="http://schemas.microsoft.com/office/drawing/2014/main" id="{18D4CB33-89DF-4D8A-ABF3-F5FFB240D611}"/>
            </a:ext>
          </a:extLst>
        </xdr:cNvPr>
        <xdr:cNvSpPr/>
      </xdr:nvSpPr>
      <xdr:spPr>
        <a:xfrm>
          <a:off x="7842250" y="67725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52184</xdr:rowOff>
    </xdr:from>
    <xdr:to>
      <xdr:col>50</xdr:col>
      <xdr:colOff>114300</xdr:colOff>
      <xdr:row>41</xdr:row>
      <xdr:rowOff>54204</xdr:rowOff>
    </xdr:to>
    <xdr:cxnSp macro="">
      <xdr:nvCxnSpPr>
        <xdr:cNvPr id="135" name="直線コネクタ 134">
          <a:extLst>
            <a:ext uri="{FF2B5EF4-FFF2-40B4-BE49-F238E27FC236}">
              <a16:creationId xmlns:a16="http://schemas.microsoft.com/office/drawing/2014/main" id="{59B188F2-A2D4-4524-AE50-AB029268F41E}"/>
            </a:ext>
          </a:extLst>
        </xdr:cNvPr>
        <xdr:cNvCxnSpPr/>
      </xdr:nvCxnSpPr>
      <xdr:spPr>
        <a:xfrm flipV="1">
          <a:off x="7886700" y="6821284"/>
          <a:ext cx="8001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6769</xdr:rowOff>
    </xdr:from>
    <xdr:to>
      <xdr:col>41</xdr:col>
      <xdr:colOff>101600</xdr:colOff>
      <xdr:row>41</xdr:row>
      <xdr:rowOff>108369</xdr:rowOff>
    </xdr:to>
    <xdr:sp macro="" textlink="">
      <xdr:nvSpPr>
        <xdr:cNvPr id="136" name="楕円 135">
          <a:extLst>
            <a:ext uri="{FF2B5EF4-FFF2-40B4-BE49-F238E27FC236}">
              <a16:creationId xmlns:a16="http://schemas.microsoft.com/office/drawing/2014/main" id="{0BDBBC95-7874-45E7-9FDD-09676F995851}"/>
            </a:ext>
          </a:extLst>
        </xdr:cNvPr>
        <xdr:cNvSpPr/>
      </xdr:nvSpPr>
      <xdr:spPr>
        <a:xfrm>
          <a:off x="7029450" y="67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54204</xdr:rowOff>
    </xdr:from>
    <xdr:to>
      <xdr:col>45</xdr:col>
      <xdr:colOff>177800</xdr:colOff>
      <xdr:row>41</xdr:row>
      <xdr:rowOff>57569</xdr:rowOff>
    </xdr:to>
    <xdr:cxnSp macro="">
      <xdr:nvCxnSpPr>
        <xdr:cNvPr id="137" name="直線コネクタ 136">
          <a:extLst>
            <a:ext uri="{FF2B5EF4-FFF2-40B4-BE49-F238E27FC236}">
              <a16:creationId xmlns:a16="http://schemas.microsoft.com/office/drawing/2014/main" id="{DBF0A6E4-7519-46DE-9021-8B3D1051AFCB}"/>
            </a:ext>
          </a:extLst>
        </xdr:cNvPr>
        <xdr:cNvCxnSpPr/>
      </xdr:nvCxnSpPr>
      <xdr:spPr>
        <a:xfrm flipV="1">
          <a:off x="7080250" y="6823304"/>
          <a:ext cx="80645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7938</xdr:rowOff>
    </xdr:from>
    <xdr:to>
      <xdr:col>36</xdr:col>
      <xdr:colOff>165100</xdr:colOff>
      <xdr:row>41</xdr:row>
      <xdr:rowOff>109538</xdr:rowOff>
    </xdr:to>
    <xdr:sp macro="" textlink="">
      <xdr:nvSpPr>
        <xdr:cNvPr id="138" name="楕円 137">
          <a:extLst>
            <a:ext uri="{FF2B5EF4-FFF2-40B4-BE49-F238E27FC236}">
              <a16:creationId xmlns:a16="http://schemas.microsoft.com/office/drawing/2014/main" id="{630C487B-BA27-4648-B9CD-34F50805E2E7}"/>
            </a:ext>
          </a:extLst>
        </xdr:cNvPr>
        <xdr:cNvSpPr/>
      </xdr:nvSpPr>
      <xdr:spPr>
        <a:xfrm>
          <a:off x="6235700" y="67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57569</xdr:rowOff>
    </xdr:from>
    <xdr:to>
      <xdr:col>41</xdr:col>
      <xdr:colOff>50800</xdr:colOff>
      <xdr:row>41</xdr:row>
      <xdr:rowOff>58738</xdr:rowOff>
    </xdr:to>
    <xdr:cxnSp macro="">
      <xdr:nvCxnSpPr>
        <xdr:cNvPr id="139" name="直線コネクタ 138">
          <a:extLst>
            <a:ext uri="{FF2B5EF4-FFF2-40B4-BE49-F238E27FC236}">
              <a16:creationId xmlns:a16="http://schemas.microsoft.com/office/drawing/2014/main" id="{D177E058-3363-4AD2-8AF9-06E1C1FD6043}"/>
            </a:ext>
          </a:extLst>
        </xdr:cNvPr>
        <xdr:cNvCxnSpPr/>
      </xdr:nvCxnSpPr>
      <xdr:spPr>
        <a:xfrm flipV="1">
          <a:off x="6286500" y="6826669"/>
          <a:ext cx="79375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1FE25525-8728-4B83-A69F-CC1324B7AD7A}"/>
            </a:ext>
          </a:extLst>
        </xdr:cNvPr>
        <xdr:cNvSpPr txBox="1"/>
      </xdr:nvSpPr>
      <xdr:spPr>
        <a:xfrm>
          <a:off x="8425961" y="631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72131902-2F90-441D-A38E-DCA5098C3047}"/>
            </a:ext>
          </a:extLst>
        </xdr:cNvPr>
        <xdr:cNvSpPr txBox="1"/>
      </xdr:nvSpPr>
      <xdr:spPr>
        <a:xfrm>
          <a:off x="7644911" y="63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F09368EA-6CAC-4DC4-8425-9DC4251A5904}"/>
            </a:ext>
          </a:extLst>
        </xdr:cNvPr>
        <xdr:cNvSpPr txBox="1"/>
      </xdr:nvSpPr>
      <xdr:spPr>
        <a:xfrm>
          <a:off x="6851161" y="63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FC8BB517-E97B-42BC-B47C-75E7C82C556A}"/>
            </a:ext>
          </a:extLst>
        </xdr:cNvPr>
        <xdr:cNvSpPr txBox="1"/>
      </xdr:nvSpPr>
      <xdr:spPr>
        <a:xfrm>
          <a:off x="6038361" y="63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94111</xdr:rowOff>
    </xdr:from>
    <xdr:ext cx="534377" cy="259045"/>
    <xdr:sp macro="" textlink="">
      <xdr:nvSpPr>
        <xdr:cNvPr id="144" name="n_1mainValue【道路】&#10;一人当たり延長">
          <a:extLst>
            <a:ext uri="{FF2B5EF4-FFF2-40B4-BE49-F238E27FC236}">
              <a16:creationId xmlns:a16="http://schemas.microsoft.com/office/drawing/2014/main" id="{E7A96925-2364-4028-A204-09560E120B27}"/>
            </a:ext>
          </a:extLst>
        </xdr:cNvPr>
        <xdr:cNvSpPr txBox="1"/>
      </xdr:nvSpPr>
      <xdr:spPr>
        <a:xfrm>
          <a:off x="8425961" y="68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96131</xdr:rowOff>
    </xdr:from>
    <xdr:ext cx="534377" cy="259045"/>
    <xdr:sp macro="" textlink="">
      <xdr:nvSpPr>
        <xdr:cNvPr id="145" name="n_2mainValue【道路】&#10;一人当たり延長">
          <a:extLst>
            <a:ext uri="{FF2B5EF4-FFF2-40B4-BE49-F238E27FC236}">
              <a16:creationId xmlns:a16="http://schemas.microsoft.com/office/drawing/2014/main" id="{BB0574C3-C095-4BBE-A388-895D432B662B}"/>
            </a:ext>
          </a:extLst>
        </xdr:cNvPr>
        <xdr:cNvSpPr txBox="1"/>
      </xdr:nvSpPr>
      <xdr:spPr>
        <a:xfrm>
          <a:off x="7644911" y="68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99496</xdr:rowOff>
    </xdr:from>
    <xdr:ext cx="534377" cy="259045"/>
    <xdr:sp macro="" textlink="">
      <xdr:nvSpPr>
        <xdr:cNvPr id="146" name="n_3mainValue【道路】&#10;一人当たり延長">
          <a:extLst>
            <a:ext uri="{FF2B5EF4-FFF2-40B4-BE49-F238E27FC236}">
              <a16:creationId xmlns:a16="http://schemas.microsoft.com/office/drawing/2014/main" id="{15C795D7-FE2F-4492-BAC5-F1F04CF84995}"/>
            </a:ext>
          </a:extLst>
        </xdr:cNvPr>
        <xdr:cNvSpPr txBox="1"/>
      </xdr:nvSpPr>
      <xdr:spPr>
        <a:xfrm>
          <a:off x="6851161" y="68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100665</xdr:rowOff>
    </xdr:from>
    <xdr:ext cx="534377" cy="259045"/>
    <xdr:sp macro="" textlink="">
      <xdr:nvSpPr>
        <xdr:cNvPr id="147" name="n_4mainValue【道路】&#10;一人当たり延長">
          <a:extLst>
            <a:ext uri="{FF2B5EF4-FFF2-40B4-BE49-F238E27FC236}">
              <a16:creationId xmlns:a16="http://schemas.microsoft.com/office/drawing/2014/main" id="{7E345B2E-F6F3-49E4-A8CA-BFC32E880AD4}"/>
            </a:ext>
          </a:extLst>
        </xdr:cNvPr>
        <xdr:cNvSpPr txBox="1"/>
      </xdr:nvSpPr>
      <xdr:spPr>
        <a:xfrm>
          <a:off x="6038361" y="6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CA30661-9C2F-429E-8D39-5730FE5D98AD}"/>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9394478-D194-4C74-82C6-D1E14C7EFF93}"/>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3D43186-D07A-41A8-B8A9-25CE6FE5921B}"/>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88AB2D2-7D0A-4D8A-9DDE-FB0CD0182002}"/>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0CD3FAB-1466-4264-B165-F5F98DBB1DC9}"/>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0D6ABC9-FB70-41D9-9FE8-FBCD08637607}"/>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32AE5AC-6B91-416C-A95F-07D8E875AED5}"/>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3AD7E49-F1B5-4ADC-ADEA-1A8DEB6DC392}"/>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93483C1-D536-4B33-8FC3-373685C952ED}"/>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72DDA00-17B0-42A7-8F11-6C22E564C941}"/>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A64596E-4315-41E9-AB22-D23107F692D8}"/>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7CEC366-F464-410D-9F2C-49D479EADBD7}"/>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4EBE82C-E9EC-4D2C-8E42-5BE50429B640}"/>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DCC83A2-EC71-4EB0-8A47-C8B7621D900D}"/>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90CFBE6-0B9B-492F-B7D0-3DEEC13C719A}"/>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B4C4A44-F86C-437D-BA82-53E8E858EA99}"/>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D3F23C6-DC6E-4F89-A074-BDAC94A05010}"/>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81DEDFD-ABDB-46DC-A81E-36DC2E9587F3}"/>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ADC63CB-9691-4919-94AE-47DF9BBA06D6}"/>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E6AA683-D1E2-4CA5-9A21-1D8312CB6B79}"/>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A0577E8-4F83-469F-8FE6-18A295774442}"/>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486B4AE-8FFF-4CEB-ABA5-C09C17E33962}"/>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B781EFA-931A-4566-8B14-C0EC6F1069DC}"/>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ADD38DE-703B-4BC8-BA16-7716DD8E17CD}"/>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ABC029D-2EE5-40F4-AE16-F2C68244C30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8E6B2784-D86C-49A7-91E7-DE93AFAA2879}"/>
            </a:ext>
          </a:extLst>
        </xdr:cNvPr>
        <xdr:cNvCxnSpPr/>
      </xdr:nvCxnSpPr>
      <xdr:spPr>
        <a:xfrm flipV="1">
          <a:off x="4177665" y="9233988"/>
          <a:ext cx="0" cy="131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0F0A7D8-BCD3-4009-A6B3-4591536CFED5}"/>
            </a:ext>
          </a:extLst>
        </xdr:cNvPr>
        <xdr:cNvSpPr txBox="1"/>
      </xdr:nvSpPr>
      <xdr:spPr>
        <a:xfrm>
          <a:off x="4216400" y="1055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53519A14-4BA3-45F1-A868-8A8BF302EB7F}"/>
            </a:ext>
          </a:extLst>
        </xdr:cNvPr>
        <xdr:cNvCxnSpPr/>
      </xdr:nvCxnSpPr>
      <xdr:spPr>
        <a:xfrm>
          <a:off x="4108450" y="10546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4954777-0DFF-4B1C-B0B6-87EF259B150D}"/>
            </a:ext>
          </a:extLst>
        </xdr:cNvPr>
        <xdr:cNvSpPr txBox="1"/>
      </xdr:nvSpPr>
      <xdr:spPr>
        <a:xfrm>
          <a:off x="4216400" y="90155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45272440-A56A-4A19-B6D2-D9D45127C7B7}"/>
            </a:ext>
          </a:extLst>
        </xdr:cNvPr>
        <xdr:cNvCxnSpPr/>
      </xdr:nvCxnSpPr>
      <xdr:spPr>
        <a:xfrm>
          <a:off x="4108450" y="9233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6EC84D-A312-4AB1-A6C1-C0FB4CEDCA27}"/>
            </a:ext>
          </a:extLst>
        </xdr:cNvPr>
        <xdr:cNvSpPr txBox="1"/>
      </xdr:nvSpPr>
      <xdr:spPr>
        <a:xfrm>
          <a:off x="4216400" y="10126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C8E4CB06-C59C-4E5E-B0E8-23E44A24D80E}"/>
            </a:ext>
          </a:extLst>
        </xdr:cNvPr>
        <xdr:cNvSpPr/>
      </xdr:nvSpPr>
      <xdr:spPr>
        <a:xfrm>
          <a:off x="4127500" y="10147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03393D2E-8A5B-4227-8E0F-728FF88D25A9}"/>
            </a:ext>
          </a:extLst>
        </xdr:cNvPr>
        <xdr:cNvSpPr/>
      </xdr:nvSpPr>
      <xdr:spPr>
        <a:xfrm>
          <a:off x="3384550" y="101394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C680EAE2-265C-4632-BD93-FA70165B18F8}"/>
            </a:ext>
          </a:extLst>
        </xdr:cNvPr>
        <xdr:cNvSpPr/>
      </xdr:nvSpPr>
      <xdr:spPr>
        <a:xfrm>
          <a:off x="2571750" y="1011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D9169278-67E7-4A0E-9488-CCBE0718154D}"/>
            </a:ext>
          </a:extLst>
        </xdr:cNvPr>
        <xdr:cNvSpPr/>
      </xdr:nvSpPr>
      <xdr:spPr>
        <a:xfrm>
          <a:off x="1778000" y="1011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FAE91F35-E8D7-4DFD-AA9D-7BCF0F1A13C0}"/>
            </a:ext>
          </a:extLst>
        </xdr:cNvPr>
        <xdr:cNvSpPr/>
      </xdr:nvSpPr>
      <xdr:spPr>
        <a:xfrm>
          <a:off x="984250" y="101068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DDA2748-9ECA-4840-A6EF-BAB61D6C6628}"/>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448DA7B-F5D6-487A-9664-4590033E8306}"/>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999F0C-741C-41D1-918D-976295F33A3D}"/>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A683632-78FF-491B-8A86-9F1A7DD10283}"/>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CB4908B-2592-4CC5-B748-DA936C79FFF1}"/>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128815</xdr:rowOff>
    </xdr:from>
    <xdr:to>
      <xdr:col>24</xdr:col>
      <xdr:colOff>114300</xdr:colOff>
      <xdr:row>56</xdr:row>
      <xdr:rowOff>58965</xdr:rowOff>
    </xdr:to>
    <xdr:sp macro="" textlink="">
      <xdr:nvSpPr>
        <xdr:cNvPr id="189" name="楕円 188">
          <a:extLst>
            <a:ext uri="{FF2B5EF4-FFF2-40B4-BE49-F238E27FC236}">
              <a16:creationId xmlns:a16="http://schemas.microsoft.com/office/drawing/2014/main" id="{EB90A4CC-EF2C-4DC7-8DB7-7CCCFB803456}"/>
            </a:ext>
          </a:extLst>
        </xdr:cNvPr>
        <xdr:cNvSpPr/>
      </xdr:nvSpPr>
      <xdr:spPr>
        <a:xfrm>
          <a:off x="4127500" y="9209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55716</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5D5C4319-00E6-4FE5-AD1C-36A0BE6873FF}"/>
            </a:ext>
          </a:extLst>
        </xdr:cNvPr>
        <xdr:cNvSpPr txBox="1"/>
      </xdr:nvSpPr>
      <xdr:spPr>
        <a:xfrm>
          <a:off x="4216400" y="91362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119017</xdr:rowOff>
    </xdr:from>
    <xdr:to>
      <xdr:col>20</xdr:col>
      <xdr:colOff>38100</xdr:colOff>
      <xdr:row>56</xdr:row>
      <xdr:rowOff>49167</xdr:rowOff>
    </xdr:to>
    <xdr:sp macro="" textlink="">
      <xdr:nvSpPr>
        <xdr:cNvPr id="191" name="楕円 190">
          <a:extLst>
            <a:ext uri="{FF2B5EF4-FFF2-40B4-BE49-F238E27FC236}">
              <a16:creationId xmlns:a16="http://schemas.microsoft.com/office/drawing/2014/main" id="{2CCDCA7B-1B3A-4907-B4CB-51F1D560C0C5}"/>
            </a:ext>
          </a:extLst>
        </xdr:cNvPr>
        <xdr:cNvSpPr/>
      </xdr:nvSpPr>
      <xdr:spPr>
        <a:xfrm>
          <a:off x="3384550" y="91995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169817</xdr:rowOff>
    </xdr:from>
    <xdr:to>
      <xdr:col>24</xdr:col>
      <xdr:colOff>63500</xdr:colOff>
      <xdr:row>56</xdr:row>
      <xdr:rowOff>8165</xdr:rowOff>
    </xdr:to>
    <xdr:cxnSp macro="">
      <xdr:nvCxnSpPr>
        <xdr:cNvPr id="192" name="直線コネクタ 191">
          <a:extLst>
            <a:ext uri="{FF2B5EF4-FFF2-40B4-BE49-F238E27FC236}">
              <a16:creationId xmlns:a16="http://schemas.microsoft.com/office/drawing/2014/main" id="{71C23CB5-8915-4D68-9377-3EAD2F171F9B}"/>
            </a:ext>
          </a:extLst>
        </xdr:cNvPr>
        <xdr:cNvCxnSpPr/>
      </xdr:nvCxnSpPr>
      <xdr:spPr>
        <a:xfrm>
          <a:off x="3429000" y="9243967"/>
          <a:ext cx="7493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101056</xdr:rowOff>
    </xdr:from>
    <xdr:to>
      <xdr:col>15</xdr:col>
      <xdr:colOff>101600</xdr:colOff>
      <xdr:row>56</xdr:row>
      <xdr:rowOff>31206</xdr:rowOff>
    </xdr:to>
    <xdr:sp macro="" textlink="">
      <xdr:nvSpPr>
        <xdr:cNvPr id="193" name="楕円 192">
          <a:extLst>
            <a:ext uri="{FF2B5EF4-FFF2-40B4-BE49-F238E27FC236}">
              <a16:creationId xmlns:a16="http://schemas.microsoft.com/office/drawing/2014/main" id="{EF56E26C-E919-4D9B-8C67-E3FFA20931BF}"/>
            </a:ext>
          </a:extLst>
        </xdr:cNvPr>
        <xdr:cNvSpPr/>
      </xdr:nvSpPr>
      <xdr:spPr>
        <a:xfrm>
          <a:off x="2571750" y="91815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151856</xdr:rowOff>
    </xdr:from>
    <xdr:to>
      <xdr:col>19</xdr:col>
      <xdr:colOff>177800</xdr:colOff>
      <xdr:row>55</xdr:row>
      <xdr:rowOff>169817</xdr:rowOff>
    </xdr:to>
    <xdr:cxnSp macro="">
      <xdr:nvCxnSpPr>
        <xdr:cNvPr id="194" name="直線コネクタ 193">
          <a:extLst>
            <a:ext uri="{FF2B5EF4-FFF2-40B4-BE49-F238E27FC236}">
              <a16:creationId xmlns:a16="http://schemas.microsoft.com/office/drawing/2014/main" id="{13532221-66E1-407C-9F62-06020FB4414A}"/>
            </a:ext>
          </a:extLst>
        </xdr:cNvPr>
        <xdr:cNvCxnSpPr/>
      </xdr:nvCxnSpPr>
      <xdr:spPr>
        <a:xfrm>
          <a:off x="2622550" y="9232356"/>
          <a:ext cx="80645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71665</xdr:rowOff>
    </xdr:from>
    <xdr:to>
      <xdr:col>10</xdr:col>
      <xdr:colOff>165100</xdr:colOff>
      <xdr:row>56</xdr:row>
      <xdr:rowOff>1815</xdr:rowOff>
    </xdr:to>
    <xdr:sp macro="" textlink="">
      <xdr:nvSpPr>
        <xdr:cNvPr id="195" name="楕円 194">
          <a:extLst>
            <a:ext uri="{FF2B5EF4-FFF2-40B4-BE49-F238E27FC236}">
              <a16:creationId xmlns:a16="http://schemas.microsoft.com/office/drawing/2014/main" id="{9D0D94AC-4CA3-4841-A91F-147E63A88A95}"/>
            </a:ext>
          </a:extLst>
        </xdr:cNvPr>
        <xdr:cNvSpPr/>
      </xdr:nvSpPr>
      <xdr:spPr>
        <a:xfrm>
          <a:off x="1778000" y="9152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122465</xdr:rowOff>
    </xdr:from>
    <xdr:to>
      <xdr:col>15</xdr:col>
      <xdr:colOff>50800</xdr:colOff>
      <xdr:row>55</xdr:row>
      <xdr:rowOff>151856</xdr:rowOff>
    </xdr:to>
    <xdr:cxnSp macro="">
      <xdr:nvCxnSpPr>
        <xdr:cNvPr id="196" name="直線コネクタ 195">
          <a:extLst>
            <a:ext uri="{FF2B5EF4-FFF2-40B4-BE49-F238E27FC236}">
              <a16:creationId xmlns:a16="http://schemas.microsoft.com/office/drawing/2014/main" id="{003BAF6C-813A-4053-9738-618B3EA79DD5}"/>
            </a:ext>
          </a:extLst>
        </xdr:cNvPr>
        <xdr:cNvCxnSpPr/>
      </xdr:nvCxnSpPr>
      <xdr:spPr>
        <a:xfrm>
          <a:off x="1828800" y="9202965"/>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42273</xdr:rowOff>
    </xdr:from>
    <xdr:to>
      <xdr:col>6</xdr:col>
      <xdr:colOff>38100</xdr:colOff>
      <xdr:row>55</xdr:row>
      <xdr:rowOff>143873</xdr:rowOff>
    </xdr:to>
    <xdr:sp macro="" textlink="">
      <xdr:nvSpPr>
        <xdr:cNvPr id="197" name="楕円 196">
          <a:extLst>
            <a:ext uri="{FF2B5EF4-FFF2-40B4-BE49-F238E27FC236}">
              <a16:creationId xmlns:a16="http://schemas.microsoft.com/office/drawing/2014/main" id="{41683B2C-A046-46EE-8A53-4351625A307A}"/>
            </a:ext>
          </a:extLst>
        </xdr:cNvPr>
        <xdr:cNvSpPr/>
      </xdr:nvSpPr>
      <xdr:spPr>
        <a:xfrm>
          <a:off x="984250" y="9122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93073</xdr:rowOff>
    </xdr:from>
    <xdr:to>
      <xdr:col>10</xdr:col>
      <xdr:colOff>114300</xdr:colOff>
      <xdr:row>55</xdr:row>
      <xdr:rowOff>122465</xdr:rowOff>
    </xdr:to>
    <xdr:cxnSp macro="">
      <xdr:nvCxnSpPr>
        <xdr:cNvPr id="198" name="直線コネクタ 197">
          <a:extLst>
            <a:ext uri="{FF2B5EF4-FFF2-40B4-BE49-F238E27FC236}">
              <a16:creationId xmlns:a16="http://schemas.microsoft.com/office/drawing/2014/main" id="{7D1827F1-2F5C-4071-BA85-668E5FD024B2}"/>
            </a:ext>
          </a:extLst>
        </xdr:cNvPr>
        <xdr:cNvCxnSpPr/>
      </xdr:nvCxnSpPr>
      <xdr:spPr>
        <a:xfrm>
          <a:off x="1028700" y="9173573"/>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1EC8694-0270-40E3-8F44-0C2880E38733}"/>
            </a:ext>
          </a:extLst>
        </xdr:cNvPr>
        <xdr:cNvSpPr txBox="1"/>
      </xdr:nvSpPr>
      <xdr:spPr>
        <a:xfrm>
          <a:off x="3239144" y="10232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FE9FEDB-BF83-4966-9D8E-297CCCC9C81A}"/>
            </a:ext>
          </a:extLst>
        </xdr:cNvPr>
        <xdr:cNvSpPr txBox="1"/>
      </xdr:nvSpPr>
      <xdr:spPr>
        <a:xfrm>
          <a:off x="2439044" y="10212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E4D79EF-1C17-438A-A2B7-3791C14145A5}"/>
            </a:ext>
          </a:extLst>
        </xdr:cNvPr>
        <xdr:cNvSpPr txBox="1"/>
      </xdr:nvSpPr>
      <xdr:spPr>
        <a:xfrm>
          <a:off x="1645294" y="1020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12F224F-416A-468E-890A-15D1311152CF}"/>
            </a:ext>
          </a:extLst>
        </xdr:cNvPr>
        <xdr:cNvSpPr txBox="1"/>
      </xdr:nvSpPr>
      <xdr:spPr>
        <a:xfrm>
          <a:off x="851544" y="1019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65694</xdr:rowOff>
    </xdr:from>
    <xdr:ext cx="340478" cy="259045"/>
    <xdr:sp macro="" textlink="">
      <xdr:nvSpPr>
        <xdr:cNvPr id="203" name="n_1mainValue【橋りょう・トンネル】&#10;有形固定資産減価償却率">
          <a:extLst>
            <a:ext uri="{FF2B5EF4-FFF2-40B4-BE49-F238E27FC236}">
              <a16:creationId xmlns:a16="http://schemas.microsoft.com/office/drawing/2014/main" id="{AB12FCE8-1837-451F-98D6-72A451C61EFE}"/>
            </a:ext>
          </a:extLst>
        </xdr:cNvPr>
        <xdr:cNvSpPr txBox="1"/>
      </xdr:nvSpPr>
      <xdr:spPr>
        <a:xfrm>
          <a:off x="3258761" y="8981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47733</xdr:rowOff>
    </xdr:from>
    <xdr:ext cx="340478" cy="259045"/>
    <xdr:sp macro="" textlink="">
      <xdr:nvSpPr>
        <xdr:cNvPr id="204" name="n_2mainValue【橋りょう・トンネル】&#10;有形固定資産減価償却率">
          <a:extLst>
            <a:ext uri="{FF2B5EF4-FFF2-40B4-BE49-F238E27FC236}">
              <a16:creationId xmlns:a16="http://schemas.microsoft.com/office/drawing/2014/main" id="{DB86F4B2-06DA-404B-9901-E762B58550E0}"/>
            </a:ext>
          </a:extLst>
        </xdr:cNvPr>
        <xdr:cNvSpPr txBox="1"/>
      </xdr:nvSpPr>
      <xdr:spPr>
        <a:xfrm>
          <a:off x="2471361" y="8963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18342</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746B3123-1A3E-46B8-B2E4-9A72B457F8FE}"/>
            </a:ext>
          </a:extLst>
        </xdr:cNvPr>
        <xdr:cNvSpPr txBox="1"/>
      </xdr:nvSpPr>
      <xdr:spPr>
        <a:xfrm>
          <a:off x="1677611" y="89337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160400</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FE0DF13D-531D-486B-8FA3-BBDE3182BAEC}"/>
            </a:ext>
          </a:extLst>
        </xdr:cNvPr>
        <xdr:cNvSpPr txBox="1"/>
      </xdr:nvSpPr>
      <xdr:spPr>
        <a:xfrm>
          <a:off x="864811" y="8910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5323FB1-ABAA-4B14-A6BD-9E26A4AF0ED8}"/>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1E9B10C-43B7-4E46-883B-723FB98F2103}"/>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B3F2635-3292-4ACF-853F-F411AC65ACB6}"/>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A0ED5FE-8A7A-43FE-9946-F350643D0746}"/>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3374A04-BDF3-462F-9DFF-1BE4271AA054}"/>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D51E874-7A15-44BD-AC98-C8954A37FD84}"/>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07DFDDB-7B9D-4726-818A-50875C6E38E2}"/>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22E0B71-6ADF-41AC-B69A-41A2EC10F5DE}"/>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C7F8386-BDFE-4E53-A580-4485ADEF9879}"/>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8708A0C-99F4-49A3-85F0-49FFECE40892}"/>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2A7FC2A-4193-4C2A-945C-5042C1899819}"/>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F9B8ABF-10F6-47D3-BB07-6FD4E0C3F787}"/>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7244BAE-74C3-4E17-AB79-61A6E37E9AC7}"/>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DD81D71A-C68D-4E5B-A7F7-E649A69D45C8}"/>
            </a:ext>
          </a:extLst>
        </xdr:cNvPr>
        <xdr:cNvSpPr txBox="1"/>
      </xdr:nvSpPr>
      <xdr:spPr>
        <a:xfrm>
          <a:off x="5327878" y="1013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76A0097-B2C1-4775-B76B-73897D858D50}"/>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FF98E601-1A6D-464C-A2CF-0D4C98250CA8}"/>
            </a:ext>
          </a:extLst>
        </xdr:cNvPr>
        <xdr:cNvSpPr txBox="1"/>
      </xdr:nvSpPr>
      <xdr:spPr>
        <a:xfrm>
          <a:off x="5327878" y="9770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AF77451-2FEA-4B80-B354-600549F52125}"/>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AF5CE102-3E9A-4FEA-AAF6-31DDE6070EFA}"/>
            </a:ext>
          </a:extLst>
        </xdr:cNvPr>
        <xdr:cNvSpPr txBox="1"/>
      </xdr:nvSpPr>
      <xdr:spPr>
        <a:xfrm>
          <a:off x="5327878" y="940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E59C704-82BC-4C29-8ABE-951C6ED8F106}"/>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1FE9D33-BAA8-4F87-AF17-7149B00A885A}"/>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0F34749-87E4-4107-81D7-B74E8647F293}"/>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783F8E4-E880-4BCC-8171-2B39DC241275}"/>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EA50BFF-9205-442F-AE2C-2012BF8F99E8}"/>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834D916C-F956-4D32-9959-375904DC0C4D}"/>
            </a:ext>
          </a:extLst>
        </xdr:cNvPr>
        <xdr:cNvCxnSpPr/>
      </xdr:nvCxnSpPr>
      <xdr:spPr>
        <a:xfrm flipV="1">
          <a:off x="9429115" y="9174140"/>
          <a:ext cx="0" cy="1467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B2CB331-73AD-4F2E-85C3-B8910CC87201}"/>
            </a:ext>
          </a:extLst>
        </xdr:cNvPr>
        <xdr:cNvSpPr txBox="1"/>
      </xdr:nvSpPr>
      <xdr:spPr>
        <a:xfrm>
          <a:off x="9467850" y="1064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D00B203D-8F64-4DC6-B7FD-4F24D5797828}"/>
            </a:ext>
          </a:extLst>
        </xdr:cNvPr>
        <xdr:cNvCxnSpPr/>
      </xdr:nvCxnSpPr>
      <xdr:spPr>
        <a:xfrm>
          <a:off x="9359900" y="10641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44D2E94-AFCF-4270-AAEB-C0E81DF5AAA4}"/>
            </a:ext>
          </a:extLst>
        </xdr:cNvPr>
        <xdr:cNvSpPr txBox="1"/>
      </xdr:nvSpPr>
      <xdr:spPr>
        <a:xfrm>
          <a:off x="9467850" y="89557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7DE3CF55-5427-4EA3-AC7F-E12484E61863}"/>
            </a:ext>
          </a:extLst>
        </xdr:cNvPr>
        <xdr:cNvCxnSpPr/>
      </xdr:nvCxnSpPr>
      <xdr:spPr>
        <a:xfrm>
          <a:off x="9359900" y="9174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803B4CE-283D-4883-A5EA-184154DC882B}"/>
            </a:ext>
          </a:extLst>
        </xdr:cNvPr>
        <xdr:cNvSpPr txBox="1"/>
      </xdr:nvSpPr>
      <xdr:spPr>
        <a:xfrm>
          <a:off x="9467850" y="10257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7B14AF79-267B-4E4E-86DF-2F2B47E6326B}"/>
            </a:ext>
          </a:extLst>
        </xdr:cNvPr>
        <xdr:cNvSpPr/>
      </xdr:nvSpPr>
      <xdr:spPr>
        <a:xfrm>
          <a:off x="9398000" y="103992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84E8E251-8CD9-435A-9E1B-38FFE9889814}"/>
            </a:ext>
          </a:extLst>
        </xdr:cNvPr>
        <xdr:cNvSpPr/>
      </xdr:nvSpPr>
      <xdr:spPr>
        <a:xfrm>
          <a:off x="8636000" y="1040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3A5F884F-950F-40B4-968B-524641AEE453}"/>
            </a:ext>
          </a:extLst>
        </xdr:cNvPr>
        <xdr:cNvSpPr/>
      </xdr:nvSpPr>
      <xdr:spPr>
        <a:xfrm>
          <a:off x="7842250" y="10408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AA44D7B9-2501-4135-8A26-589227DD77B2}"/>
            </a:ext>
          </a:extLst>
        </xdr:cNvPr>
        <xdr:cNvSpPr/>
      </xdr:nvSpPr>
      <xdr:spPr>
        <a:xfrm>
          <a:off x="7029450" y="1043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311912FB-CB66-414F-8841-CB0AF9580C9E}"/>
            </a:ext>
          </a:extLst>
        </xdr:cNvPr>
        <xdr:cNvSpPr/>
      </xdr:nvSpPr>
      <xdr:spPr>
        <a:xfrm>
          <a:off x="6235700" y="1042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C1F9DDC-45C7-4C9D-A89E-833E490409EE}"/>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16977C9-C52D-4A05-89DD-F5BDD0D7A565}"/>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C0085AD-6680-4220-9887-A732B8E7E82C}"/>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5EFC983-2E58-4C85-B7D8-0094EEEAF2C8}"/>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685FAD9-856C-4EF6-9FCB-C54974389D8B}"/>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23256</xdr:rowOff>
    </xdr:from>
    <xdr:to>
      <xdr:col>55</xdr:col>
      <xdr:colOff>50800</xdr:colOff>
      <xdr:row>64</xdr:row>
      <xdr:rowOff>124856</xdr:rowOff>
    </xdr:to>
    <xdr:sp macro="" textlink="">
      <xdr:nvSpPr>
        <xdr:cNvPr id="246" name="楕円 245">
          <a:extLst>
            <a:ext uri="{FF2B5EF4-FFF2-40B4-BE49-F238E27FC236}">
              <a16:creationId xmlns:a16="http://schemas.microsoft.com/office/drawing/2014/main" id="{429A1810-60FD-4FC3-9C3F-DDB1F9A3E1D5}"/>
            </a:ext>
          </a:extLst>
        </xdr:cNvPr>
        <xdr:cNvSpPr/>
      </xdr:nvSpPr>
      <xdr:spPr>
        <a:xfrm>
          <a:off x="9398000" y="105896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109633</xdr:rowOff>
    </xdr:from>
    <xdr:ext cx="469744" cy="259045"/>
    <xdr:sp macro="" textlink="">
      <xdr:nvSpPr>
        <xdr:cNvPr id="247" name="【橋りょう・トンネル】&#10;一人当たり有形固定資産（償却資産）額該当値テキスト">
          <a:extLst>
            <a:ext uri="{FF2B5EF4-FFF2-40B4-BE49-F238E27FC236}">
              <a16:creationId xmlns:a16="http://schemas.microsoft.com/office/drawing/2014/main" id="{7AC40ADE-87D3-4988-B2B5-25E288AC7626}"/>
            </a:ext>
          </a:extLst>
        </xdr:cNvPr>
        <xdr:cNvSpPr txBox="1"/>
      </xdr:nvSpPr>
      <xdr:spPr>
        <a:xfrm>
          <a:off x="9467850" y="105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23071</xdr:rowOff>
    </xdr:from>
    <xdr:to>
      <xdr:col>50</xdr:col>
      <xdr:colOff>165100</xdr:colOff>
      <xdr:row>64</xdr:row>
      <xdr:rowOff>124671</xdr:rowOff>
    </xdr:to>
    <xdr:sp macro="" textlink="">
      <xdr:nvSpPr>
        <xdr:cNvPr id="248" name="楕円 247">
          <a:extLst>
            <a:ext uri="{FF2B5EF4-FFF2-40B4-BE49-F238E27FC236}">
              <a16:creationId xmlns:a16="http://schemas.microsoft.com/office/drawing/2014/main" id="{D4A2E0E3-6684-4CD0-B2BB-EC93E94BCB35}"/>
            </a:ext>
          </a:extLst>
        </xdr:cNvPr>
        <xdr:cNvSpPr/>
      </xdr:nvSpPr>
      <xdr:spPr>
        <a:xfrm>
          <a:off x="8636000" y="105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73871</xdr:rowOff>
    </xdr:from>
    <xdr:to>
      <xdr:col>55</xdr:col>
      <xdr:colOff>0</xdr:colOff>
      <xdr:row>64</xdr:row>
      <xdr:rowOff>74056</xdr:rowOff>
    </xdr:to>
    <xdr:cxnSp macro="">
      <xdr:nvCxnSpPr>
        <xdr:cNvPr id="249" name="直線コネクタ 248">
          <a:extLst>
            <a:ext uri="{FF2B5EF4-FFF2-40B4-BE49-F238E27FC236}">
              <a16:creationId xmlns:a16="http://schemas.microsoft.com/office/drawing/2014/main" id="{BF14586B-77C1-4863-973A-BA470E3C3D66}"/>
            </a:ext>
          </a:extLst>
        </xdr:cNvPr>
        <xdr:cNvCxnSpPr/>
      </xdr:nvCxnSpPr>
      <xdr:spPr>
        <a:xfrm>
          <a:off x="8686800" y="10640271"/>
          <a:ext cx="74295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23522</xdr:rowOff>
    </xdr:from>
    <xdr:to>
      <xdr:col>46</xdr:col>
      <xdr:colOff>38100</xdr:colOff>
      <xdr:row>64</xdr:row>
      <xdr:rowOff>125122</xdr:rowOff>
    </xdr:to>
    <xdr:sp macro="" textlink="">
      <xdr:nvSpPr>
        <xdr:cNvPr id="250" name="楕円 249">
          <a:extLst>
            <a:ext uri="{FF2B5EF4-FFF2-40B4-BE49-F238E27FC236}">
              <a16:creationId xmlns:a16="http://schemas.microsoft.com/office/drawing/2014/main" id="{0642F548-A6ED-468F-9A32-C9970098C8BD}"/>
            </a:ext>
          </a:extLst>
        </xdr:cNvPr>
        <xdr:cNvSpPr/>
      </xdr:nvSpPr>
      <xdr:spPr>
        <a:xfrm>
          <a:off x="7842250" y="10589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73871</xdr:rowOff>
    </xdr:from>
    <xdr:to>
      <xdr:col>50</xdr:col>
      <xdr:colOff>114300</xdr:colOff>
      <xdr:row>64</xdr:row>
      <xdr:rowOff>74322</xdr:rowOff>
    </xdr:to>
    <xdr:cxnSp macro="">
      <xdr:nvCxnSpPr>
        <xdr:cNvPr id="251" name="直線コネクタ 250">
          <a:extLst>
            <a:ext uri="{FF2B5EF4-FFF2-40B4-BE49-F238E27FC236}">
              <a16:creationId xmlns:a16="http://schemas.microsoft.com/office/drawing/2014/main" id="{B95CBC6C-874B-48B1-B81F-AE0BEB08FC14}"/>
            </a:ext>
          </a:extLst>
        </xdr:cNvPr>
        <xdr:cNvCxnSpPr/>
      </xdr:nvCxnSpPr>
      <xdr:spPr>
        <a:xfrm flipV="1">
          <a:off x="7886700" y="10640271"/>
          <a:ext cx="8001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23874</xdr:rowOff>
    </xdr:from>
    <xdr:to>
      <xdr:col>41</xdr:col>
      <xdr:colOff>101600</xdr:colOff>
      <xdr:row>64</xdr:row>
      <xdr:rowOff>125474</xdr:rowOff>
    </xdr:to>
    <xdr:sp macro="" textlink="">
      <xdr:nvSpPr>
        <xdr:cNvPr id="252" name="楕円 251">
          <a:extLst>
            <a:ext uri="{FF2B5EF4-FFF2-40B4-BE49-F238E27FC236}">
              <a16:creationId xmlns:a16="http://schemas.microsoft.com/office/drawing/2014/main" id="{70A35618-E921-445B-BFEB-7AA8BDFCAED2}"/>
            </a:ext>
          </a:extLst>
        </xdr:cNvPr>
        <xdr:cNvSpPr/>
      </xdr:nvSpPr>
      <xdr:spPr>
        <a:xfrm>
          <a:off x="7029450" y="105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74322</xdr:rowOff>
    </xdr:from>
    <xdr:to>
      <xdr:col>45</xdr:col>
      <xdr:colOff>177800</xdr:colOff>
      <xdr:row>64</xdr:row>
      <xdr:rowOff>74674</xdr:rowOff>
    </xdr:to>
    <xdr:cxnSp macro="">
      <xdr:nvCxnSpPr>
        <xdr:cNvPr id="253" name="直線コネクタ 252">
          <a:extLst>
            <a:ext uri="{FF2B5EF4-FFF2-40B4-BE49-F238E27FC236}">
              <a16:creationId xmlns:a16="http://schemas.microsoft.com/office/drawing/2014/main" id="{024C0015-DE1F-4CBD-9B61-86C10C339D18}"/>
            </a:ext>
          </a:extLst>
        </xdr:cNvPr>
        <xdr:cNvCxnSpPr/>
      </xdr:nvCxnSpPr>
      <xdr:spPr>
        <a:xfrm flipV="1">
          <a:off x="7080250" y="10640722"/>
          <a:ext cx="80645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23724</xdr:rowOff>
    </xdr:from>
    <xdr:to>
      <xdr:col>36</xdr:col>
      <xdr:colOff>165100</xdr:colOff>
      <xdr:row>64</xdr:row>
      <xdr:rowOff>125324</xdr:rowOff>
    </xdr:to>
    <xdr:sp macro="" textlink="">
      <xdr:nvSpPr>
        <xdr:cNvPr id="254" name="楕円 253">
          <a:extLst>
            <a:ext uri="{FF2B5EF4-FFF2-40B4-BE49-F238E27FC236}">
              <a16:creationId xmlns:a16="http://schemas.microsoft.com/office/drawing/2014/main" id="{9A786473-82F6-43F4-BAF4-1AEFC7EFB65A}"/>
            </a:ext>
          </a:extLst>
        </xdr:cNvPr>
        <xdr:cNvSpPr/>
      </xdr:nvSpPr>
      <xdr:spPr>
        <a:xfrm>
          <a:off x="6235700" y="105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74524</xdr:rowOff>
    </xdr:from>
    <xdr:to>
      <xdr:col>41</xdr:col>
      <xdr:colOff>50800</xdr:colOff>
      <xdr:row>64</xdr:row>
      <xdr:rowOff>74674</xdr:rowOff>
    </xdr:to>
    <xdr:cxnSp macro="">
      <xdr:nvCxnSpPr>
        <xdr:cNvPr id="255" name="直線コネクタ 254">
          <a:extLst>
            <a:ext uri="{FF2B5EF4-FFF2-40B4-BE49-F238E27FC236}">
              <a16:creationId xmlns:a16="http://schemas.microsoft.com/office/drawing/2014/main" id="{4FC73459-E3BB-4E4F-ADF9-567D0F18989C}"/>
            </a:ext>
          </a:extLst>
        </xdr:cNvPr>
        <xdr:cNvCxnSpPr/>
      </xdr:nvCxnSpPr>
      <xdr:spPr>
        <a:xfrm>
          <a:off x="6286500" y="10640924"/>
          <a:ext cx="79375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1D89ED0-DEB7-4E73-BBBF-891F85C5EBE9}"/>
            </a:ext>
          </a:extLst>
        </xdr:cNvPr>
        <xdr:cNvSpPr txBox="1"/>
      </xdr:nvSpPr>
      <xdr:spPr>
        <a:xfrm>
          <a:off x="8399995" y="1019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3AB8C94-6A91-4602-BCE2-EC50390E937E}"/>
            </a:ext>
          </a:extLst>
        </xdr:cNvPr>
        <xdr:cNvSpPr txBox="1"/>
      </xdr:nvSpPr>
      <xdr:spPr>
        <a:xfrm>
          <a:off x="7612595" y="1019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B1560F6-CAC7-4B05-AD7C-88D1853E7E00}"/>
            </a:ext>
          </a:extLst>
        </xdr:cNvPr>
        <xdr:cNvSpPr txBox="1"/>
      </xdr:nvSpPr>
      <xdr:spPr>
        <a:xfrm>
          <a:off x="6818845" y="1022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560B9E3-5E30-4CCC-84BB-70F4646FF097}"/>
            </a:ext>
          </a:extLst>
        </xdr:cNvPr>
        <xdr:cNvSpPr txBox="1"/>
      </xdr:nvSpPr>
      <xdr:spPr>
        <a:xfrm>
          <a:off x="6006045" y="1020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115798</xdr:rowOff>
    </xdr:from>
    <xdr:ext cx="469744" cy="259045"/>
    <xdr:sp macro="" textlink="">
      <xdr:nvSpPr>
        <xdr:cNvPr id="260" name="n_1mainValue【橋りょう・トンネル】&#10;一人当たり有形固定資産（償却資産）額">
          <a:extLst>
            <a:ext uri="{FF2B5EF4-FFF2-40B4-BE49-F238E27FC236}">
              <a16:creationId xmlns:a16="http://schemas.microsoft.com/office/drawing/2014/main" id="{343916D2-DBF7-4E7A-9671-51595CB3E8B7}"/>
            </a:ext>
          </a:extLst>
        </xdr:cNvPr>
        <xdr:cNvSpPr txBox="1"/>
      </xdr:nvSpPr>
      <xdr:spPr>
        <a:xfrm>
          <a:off x="8458278" y="1068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116249</xdr:rowOff>
    </xdr:from>
    <xdr:ext cx="469744" cy="259045"/>
    <xdr:sp macro="" textlink="">
      <xdr:nvSpPr>
        <xdr:cNvPr id="261" name="n_2mainValue【橋りょう・トンネル】&#10;一人当たり有形固定資産（償却資産）額">
          <a:extLst>
            <a:ext uri="{FF2B5EF4-FFF2-40B4-BE49-F238E27FC236}">
              <a16:creationId xmlns:a16="http://schemas.microsoft.com/office/drawing/2014/main" id="{8054116A-62E8-4E3F-B88F-A48CDC1AA543}"/>
            </a:ext>
          </a:extLst>
        </xdr:cNvPr>
        <xdr:cNvSpPr txBox="1"/>
      </xdr:nvSpPr>
      <xdr:spPr>
        <a:xfrm>
          <a:off x="7677228" y="106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116601</xdr:rowOff>
    </xdr:from>
    <xdr:ext cx="469744" cy="259045"/>
    <xdr:sp macro="" textlink="">
      <xdr:nvSpPr>
        <xdr:cNvPr id="262" name="n_3mainValue【橋りょう・トンネル】&#10;一人当たり有形固定資産（償却資産）額">
          <a:extLst>
            <a:ext uri="{FF2B5EF4-FFF2-40B4-BE49-F238E27FC236}">
              <a16:creationId xmlns:a16="http://schemas.microsoft.com/office/drawing/2014/main" id="{A2FCBBA1-ECC4-41A4-88B4-873A719166C4}"/>
            </a:ext>
          </a:extLst>
        </xdr:cNvPr>
        <xdr:cNvSpPr txBox="1"/>
      </xdr:nvSpPr>
      <xdr:spPr>
        <a:xfrm>
          <a:off x="6864428" y="1068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116451</xdr:rowOff>
    </xdr:from>
    <xdr:ext cx="469744" cy="259045"/>
    <xdr:sp macro="" textlink="">
      <xdr:nvSpPr>
        <xdr:cNvPr id="263" name="n_4mainValue【橋りょう・トンネル】&#10;一人当たり有形固定資産（償却資産）額">
          <a:extLst>
            <a:ext uri="{FF2B5EF4-FFF2-40B4-BE49-F238E27FC236}">
              <a16:creationId xmlns:a16="http://schemas.microsoft.com/office/drawing/2014/main" id="{35512384-0E2C-4B24-BFF2-A2C4A2E94B15}"/>
            </a:ext>
          </a:extLst>
        </xdr:cNvPr>
        <xdr:cNvSpPr txBox="1"/>
      </xdr:nvSpPr>
      <xdr:spPr>
        <a:xfrm>
          <a:off x="6070678" y="1068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AF84236-8228-4A4F-B007-76080E314BF1}"/>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5CBA5E8-BBF0-41D1-8D82-BDEC7E0100B6}"/>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85A0258-45C2-451A-BDF6-D19F9308F393}"/>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8AF93F7-F444-452E-9F7F-C6ED67357634}"/>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0ABE112-7783-458E-A623-966E6BC26FFE}"/>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43ED31D-C242-4D19-ABE3-7BF913E81241}"/>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E2633AA-4A88-46EC-B773-8626C7279C86}"/>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21B6C3B-1F67-400C-93EA-170BC27932DE}"/>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19B3C81-087D-4898-A660-28E4BEAD7681}"/>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9A0E907-D32C-4C37-A2F0-ED397C2CED97}"/>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EA9C64C-9055-40B2-A846-19974621F6F3}"/>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BD91158-F671-407E-AC7B-FEB17490BB52}"/>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D8A4CF5-1A23-4798-A4E7-99B796E71601}"/>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9FF1A12-76A2-41BA-B752-93A3EF1A4DAE}"/>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89B43B2-4FB4-4713-A8FD-CF691BF675FB}"/>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9621536-B7EF-4E4C-AD76-3B07E6FC993F}"/>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A7E0E15-9DC2-4222-9CC2-047628104496}"/>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445C429-3F7D-4B46-850A-F8AA4CCFA2F4}"/>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66FCF31-405F-4A17-8D63-1F7501E2C4D1}"/>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2307B04-40E5-443C-ADB3-80D647751ECD}"/>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1072CA0-78A9-4168-B372-2883B11D94CC}"/>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A80CF01-1A1B-4B60-9FAD-9C66293AFF6F}"/>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D830020A-7BFF-4594-88A5-A3DFE2158F21}"/>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6A554C7-68DD-483A-B22C-148ED8F72A75}"/>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541B1D35-35BA-4A30-AA04-A5FB65B627AC}"/>
            </a:ext>
          </a:extLst>
        </xdr:cNvPr>
        <xdr:cNvCxnSpPr/>
      </xdr:nvCxnSpPr>
      <xdr:spPr>
        <a:xfrm flipV="1">
          <a:off x="4177665" y="12788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CFC1C67-4D87-4E83-8D90-DBEDA4956401}"/>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5B80F553-1E61-48F5-BCE3-C26257CB062D}"/>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745A0C1-C0AD-4422-86C0-693E9A5ECCF6}"/>
            </a:ext>
          </a:extLst>
        </xdr:cNvPr>
        <xdr:cNvSpPr txBox="1"/>
      </xdr:nvSpPr>
      <xdr:spPr>
        <a:xfrm>
          <a:off x="4216400" y="1257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C100A97D-3428-43D7-AE87-6ADAB8AEEBA5}"/>
            </a:ext>
          </a:extLst>
        </xdr:cNvPr>
        <xdr:cNvCxnSpPr/>
      </xdr:nvCxnSpPr>
      <xdr:spPr>
        <a:xfrm>
          <a:off x="4108450" y="1278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94F1C96-298A-4326-BF83-8AE14FAD7DF0}"/>
            </a:ext>
          </a:extLst>
        </xdr:cNvPr>
        <xdr:cNvSpPr txBox="1"/>
      </xdr:nvSpPr>
      <xdr:spPr>
        <a:xfrm>
          <a:off x="4216400" y="1351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B1B681ED-C9CD-45F2-B30A-5F48DB1ABC64}"/>
            </a:ext>
          </a:extLst>
        </xdr:cNvPr>
        <xdr:cNvSpPr/>
      </xdr:nvSpPr>
      <xdr:spPr>
        <a:xfrm>
          <a:off x="4127500" y="13660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5E4E1F68-9B8A-449B-A095-1C168664E97C}"/>
            </a:ext>
          </a:extLst>
        </xdr:cNvPr>
        <xdr:cNvSpPr/>
      </xdr:nvSpPr>
      <xdr:spPr>
        <a:xfrm>
          <a:off x="3384550" y="136417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311E30EE-4436-41F7-8DF2-C50F54AEB4DF}"/>
            </a:ext>
          </a:extLst>
        </xdr:cNvPr>
        <xdr:cNvSpPr/>
      </xdr:nvSpPr>
      <xdr:spPr>
        <a:xfrm>
          <a:off x="2571750" y="13607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3C0762BD-7752-437B-B099-2E4A06F6CBEA}"/>
            </a:ext>
          </a:extLst>
        </xdr:cNvPr>
        <xdr:cNvSpPr/>
      </xdr:nvSpPr>
      <xdr:spPr>
        <a:xfrm>
          <a:off x="1778000" y="1360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4975E4BE-00DD-4024-B669-1D1218399530}"/>
            </a:ext>
          </a:extLst>
        </xdr:cNvPr>
        <xdr:cNvSpPr/>
      </xdr:nvSpPr>
      <xdr:spPr>
        <a:xfrm>
          <a:off x="984250" y="13590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DFFAF50-47EA-414F-8C80-CEAF4ED0DBD8}"/>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B035249-29F5-48E5-98B6-DD970B610ED6}"/>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663A9F-8971-4E4A-BD56-BA9C1FB3F2AF}"/>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1A62C46-1835-4BE5-ABCD-D229DAC9852B}"/>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DBB4FE6-6353-4095-8824-E48FC5E77C8D}"/>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153036</xdr:rowOff>
    </xdr:from>
    <xdr:to>
      <xdr:col>24</xdr:col>
      <xdr:colOff>114300</xdr:colOff>
      <xdr:row>85</xdr:row>
      <xdr:rowOff>83186</xdr:rowOff>
    </xdr:to>
    <xdr:sp macro="" textlink="">
      <xdr:nvSpPr>
        <xdr:cNvPr id="304" name="楕円 303">
          <a:extLst>
            <a:ext uri="{FF2B5EF4-FFF2-40B4-BE49-F238E27FC236}">
              <a16:creationId xmlns:a16="http://schemas.microsoft.com/office/drawing/2014/main" id="{6900A538-691C-4E6E-8909-1BE377186B04}"/>
            </a:ext>
          </a:extLst>
        </xdr:cNvPr>
        <xdr:cNvSpPr/>
      </xdr:nvSpPr>
      <xdr:spPr>
        <a:xfrm>
          <a:off x="4127500" y="140214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131463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123B4F2-B816-4228-AFA8-D5B711F8A84F}"/>
            </a:ext>
          </a:extLst>
        </xdr:cNvPr>
        <xdr:cNvSpPr txBox="1"/>
      </xdr:nvSpPr>
      <xdr:spPr>
        <a:xfrm>
          <a:off x="421640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306" name="楕円 305">
          <a:extLst>
            <a:ext uri="{FF2B5EF4-FFF2-40B4-BE49-F238E27FC236}">
              <a16:creationId xmlns:a16="http://schemas.microsoft.com/office/drawing/2014/main" id="{0B3B63A2-6999-469E-AFF1-6FEC9A74B3FD}"/>
            </a:ext>
          </a:extLst>
        </xdr:cNvPr>
        <xdr:cNvSpPr/>
      </xdr:nvSpPr>
      <xdr:spPr>
        <a:xfrm>
          <a:off x="3384550" y="139795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32386</xdr:rowOff>
    </xdr:to>
    <xdr:cxnSp macro="">
      <xdr:nvCxnSpPr>
        <xdr:cNvPr id="307" name="直線コネクタ 306">
          <a:extLst>
            <a:ext uri="{FF2B5EF4-FFF2-40B4-BE49-F238E27FC236}">
              <a16:creationId xmlns:a16="http://schemas.microsoft.com/office/drawing/2014/main" id="{DEFAAD27-0D71-457F-9F77-3AFBA57E6C5A}"/>
            </a:ext>
          </a:extLst>
        </xdr:cNvPr>
        <xdr:cNvCxnSpPr/>
      </xdr:nvCxnSpPr>
      <xdr:spPr>
        <a:xfrm>
          <a:off x="3429000" y="14030325"/>
          <a:ext cx="7493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61595</xdr:rowOff>
    </xdr:from>
    <xdr:to>
      <xdr:col>15</xdr:col>
      <xdr:colOff>101600</xdr:colOff>
      <xdr:row>84</xdr:row>
      <xdr:rowOff>163195</xdr:rowOff>
    </xdr:to>
    <xdr:sp macro="" textlink="">
      <xdr:nvSpPr>
        <xdr:cNvPr id="308" name="楕円 307">
          <a:extLst>
            <a:ext uri="{FF2B5EF4-FFF2-40B4-BE49-F238E27FC236}">
              <a16:creationId xmlns:a16="http://schemas.microsoft.com/office/drawing/2014/main" id="{EDDF652E-1563-4101-83D2-0D75C92C404C}"/>
            </a:ext>
          </a:extLst>
        </xdr:cNvPr>
        <xdr:cNvSpPr/>
      </xdr:nvSpPr>
      <xdr:spPr>
        <a:xfrm>
          <a:off x="257175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112395</xdr:rowOff>
    </xdr:from>
    <xdr:to>
      <xdr:col>19</xdr:col>
      <xdr:colOff>177800</xdr:colOff>
      <xdr:row>84</xdr:row>
      <xdr:rowOff>161925</xdr:rowOff>
    </xdr:to>
    <xdr:cxnSp macro="">
      <xdr:nvCxnSpPr>
        <xdr:cNvPr id="309" name="直線コネクタ 308">
          <a:extLst>
            <a:ext uri="{FF2B5EF4-FFF2-40B4-BE49-F238E27FC236}">
              <a16:creationId xmlns:a16="http://schemas.microsoft.com/office/drawing/2014/main" id="{CB8DD336-CB9C-494B-9142-6759F17081D9}"/>
            </a:ext>
          </a:extLst>
        </xdr:cNvPr>
        <xdr:cNvCxnSpPr/>
      </xdr:nvCxnSpPr>
      <xdr:spPr>
        <a:xfrm>
          <a:off x="2622550" y="13980795"/>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12064</xdr:rowOff>
    </xdr:from>
    <xdr:to>
      <xdr:col>10</xdr:col>
      <xdr:colOff>165100</xdr:colOff>
      <xdr:row>84</xdr:row>
      <xdr:rowOff>113664</xdr:rowOff>
    </xdr:to>
    <xdr:sp macro="" textlink="">
      <xdr:nvSpPr>
        <xdr:cNvPr id="310" name="楕円 309">
          <a:extLst>
            <a:ext uri="{FF2B5EF4-FFF2-40B4-BE49-F238E27FC236}">
              <a16:creationId xmlns:a16="http://schemas.microsoft.com/office/drawing/2014/main" id="{62757120-B7EB-4EC3-A565-FE0E26EF49BF}"/>
            </a:ext>
          </a:extLst>
        </xdr:cNvPr>
        <xdr:cNvSpPr/>
      </xdr:nvSpPr>
      <xdr:spPr>
        <a:xfrm>
          <a:off x="17780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62864</xdr:rowOff>
    </xdr:from>
    <xdr:to>
      <xdr:col>15</xdr:col>
      <xdr:colOff>50800</xdr:colOff>
      <xdr:row>84</xdr:row>
      <xdr:rowOff>112395</xdr:rowOff>
    </xdr:to>
    <xdr:cxnSp macro="">
      <xdr:nvCxnSpPr>
        <xdr:cNvPr id="311" name="直線コネクタ 310">
          <a:extLst>
            <a:ext uri="{FF2B5EF4-FFF2-40B4-BE49-F238E27FC236}">
              <a16:creationId xmlns:a16="http://schemas.microsoft.com/office/drawing/2014/main" id="{D9683ED9-597E-4684-9ADB-EA2FDEAC90E4}"/>
            </a:ext>
          </a:extLst>
        </xdr:cNvPr>
        <xdr:cNvCxnSpPr/>
      </xdr:nvCxnSpPr>
      <xdr:spPr>
        <a:xfrm>
          <a:off x="1828800" y="13931264"/>
          <a:ext cx="79375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151130</xdr:rowOff>
    </xdr:from>
    <xdr:to>
      <xdr:col>6</xdr:col>
      <xdr:colOff>38100</xdr:colOff>
      <xdr:row>84</xdr:row>
      <xdr:rowOff>81280</xdr:rowOff>
    </xdr:to>
    <xdr:sp macro="" textlink="">
      <xdr:nvSpPr>
        <xdr:cNvPr id="312" name="楕円 311">
          <a:extLst>
            <a:ext uri="{FF2B5EF4-FFF2-40B4-BE49-F238E27FC236}">
              <a16:creationId xmlns:a16="http://schemas.microsoft.com/office/drawing/2014/main" id="{CE6FC8B5-601C-411C-A38A-7E255D7A0A8B}"/>
            </a:ext>
          </a:extLst>
        </xdr:cNvPr>
        <xdr:cNvSpPr/>
      </xdr:nvSpPr>
      <xdr:spPr>
        <a:xfrm>
          <a:off x="984250" y="13854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30480</xdr:rowOff>
    </xdr:from>
    <xdr:to>
      <xdr:col>10</xdr:col>
      <xdr:colOff>114300</xdr:colOff>
      <xdr:row>84</xdr:row>
      <xdr:rowOff>62864</xdr:rowOff>
    </xdr:to>
    <xdr:cxnSp macro="">
      <xdr:nvCxnSpPr>
        <xdr:cNvPr id="313" name="直線コネクタ 312">
          <a:extLst>
            <a:ext uri="{FF2B5EF4-FFF2-40B4-BE49-F238E27FC236}">
              <a16:creationId xmlns:a16="http://schemas.microsoft.com/office/drawing/2014/main" id="{E7FC2139-DE74-4F59-9925-866E3C0599A4}"/>
            </a:ext>
          </a:extLst>
        </xdr:cNvPr>
        <xdr:cNvCxnSpPr/>
      </xdr:nvCxnSpPr>
      <xdr:spPr>
        <a:xfrm>
          <a:off x="1028700" y="13898880"/>
          <a:ext cx="8001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EEB79B29-947F-4A56-B14D-2D476EEAEE85}"/>
            </a:ext>
          </a:extLst>
        </xdr:cNvPr>
        <xdr:cNvSpPr txBox="1"/>
      </xdr:nvSpPr>
      <xdr:spPr>
        <a:xfrm>
          <a:off x="32391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CD4090F0-EC88-4CA4-B668-B34A2DB03D7E}"/>
            </a:ext>
          </a:extLst>
        </xdr:cNvPr>
        <xdr:cNvSpPr txBox="1"/>
      </xdr:nvSpPr>
      <xdr:spPr>
        <a:xfrm>
          <a:off x="24390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63A14EDC-6CEF-4814-85BD-F62C57E58EE4}"/>
            </a:ext>
          </a:extLst>
        </xdr:cNvPr>
        <xdr:cNvSpPr txBox="1"/>
      </xdr:nvSpPr>
      <xdr:spPr>
        <a:xfrm>
          <a:off x="164529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B5597E95-0D8C-4A03-BE7F-6258FE5E848A}"/>
            </a:ext>
          </a:extLst>
        </xdr:cNvPr>
        <xdr:cNvSpPr txBox="1"/>
      </xdr:nvSpPr>
      <xdr:spPr>
        <a:xfrm>
          <a:off x="8515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318" name="n_1mainValue【公営住宅】&#10;有形固定資産減価償却率">
          <a:extLst>
            <a:ext uri="{FF2B5EF4-FFF2-40B4-BE49-F238E27FC236}">
              <a16:creationId xmlns:a16="http://schemas.microsoft.com/office/drawing/2014/main" id="{894C4648-AA54-47EA-86B1-5B508B614378}"/>
            </a:ext>
          </a:extLst>
        </xdr:cNvPr>
        <xdr:cNvSpPr txBox="1"/>
      </xdr:nvSpPr>
      <xdr:spPr>
        <a:xfrm>
          <a:off x="3239144" y="1406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154322</xdr:rowOff>
    </xdr:from>
    <xdr:ext cx="405111" cy="259045"/>
    <xdr:sp macro="" textlink="">
      <xdr:nvSpPr>
        <xdr:cNvPr id="319" name="n_2mainValue【公営住宅】&#10;有形固定資産減価償却率">
          <a:extLst>
            <a:ext uri="{FF2B5EF4-FFF2-40B4-BE49-F238E27FC236}">
              <a16:creationId xmlns:a16="http://schemas.microsoft.com/office/drawing/2014/main" id="{A343349E-BA65-4444-8FD3-2E86A676AFCC}"/>
            </a:ext>
          </a:extLst>
        </xdr:cNvPr>
        <xdr:cNvSpPr txBox="1"/>
      </xdr:nvSpPr>
      <xdr:spPr>
        <a:xfrm>
          <a:off x="2439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104791</xdr:rowOff>
    </xdr:from>
    <xdr:ext cx="405111" cy="259045"/>
    <xdr:sp macro="" textlink="">
      <xdr:nvSpPr>
        <xdr:cNvPr id="320" name="n_3mainValue【公営住宅】&#10;有形固定資産減価償却率">
          <a:extLst>
            <a:ext uri="{FF2B5EF4-FFF2-40B4-BE49-F238E27FC236}">
              <a16:creationId xmlns:a16="http://schemas.microsoft.com/office/drawing/2014/main" id="{4261DCD6-3360-44D0-AEE3-AFFF2676006E}"/>
            </a:ext>
          </a:extLst>
        </xdr:cNvPr>
        <xdr:cNvSpPr txBox="1"/>
      </xdr:nvSpPr>
      <xdr:spPr>
        <a:xfrm>
          <a:off x="164529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72407</xdr:rowOff>
    </xdr:from>
    <xdr:ext cx="405111" cy="259045"/>
    <xdr:sp macro="" textlink="">
      <xdr:nvSpPr>
        <xdr:cNvPr id="321" name="n_4mainValue【公営住宅】&#10;有形固定資産減価償却率">
          <a:extLst>
            <a:ext uri="{FF2B5EF4-FFF2-40B4-BE49-F238E27FC236}">
              <a16:creationId xmlns:a16="http://schemas.microsoft.com/office/drawing/2014/main" id="{1D82EA42-1DA0-496A-97AA-F3B3EDC5DD22}"/>
            </a:ext>
          </a:extLst>
        </xdr:cNvPr>
        <xdr:cNvSpPr txBox="1"/>
      </xdr:nvSpPr>
      <xdr:spPr>
        <a:xfrm>
          <a:off x="8515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0968BC8-B629-43D3-AABF-017864A8945B}"/>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6559B74-A3F6-4254-B782-6038A612E283}"/>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50A67C1-D59B-4125-999C-C9AC541D4832}"/>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A298567-23AE-4DB6-9644-315FB4C165C9}"/>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93350EA-B75C-48E1-9A8D-0F94991CDBBB}"/>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D0D5CBD-0524-40AA-9D27-DDB3E1ECB6AA}"/>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88D64A6-DBD4-4736-AD30-B02D182503BB}"/>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8FF173F-9D99-4544-A83B-468839FA7BF2}"/>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C448095-8B55-4A79-944E-AC71A921709E}"/>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247D2ED-BB17-4F28-9DB8-3D617D2BA4C7}"/>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A3AE534-1A0E-4859-9B0C-9EC6237DC9F7}"/>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969CE5F-7206-49D3-AAF6-F8E00E41BC78}"/>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3111C71-70D9-41BE-A2A9-0B9C1889BE78}"/>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DEC24014-D98D-4065-B74B-2CFF6BCB3544}"/>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EF75220-114C-40C7-84DC-BDA2C5B7BE4A}"/>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F2B5709B-92F4-4982-8E61-3CA61D943E90}"/>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EC4D5BB-DB91-4A1F-8021-F7E88648D870}"/>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32B7C84-AA1E-48CA-A77E-AF164DA5148C}"/>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3F739BE-8210-4D7A-96F4-C22C4783E403}"/>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5A8124E-FD07-46C6-8FCE-FE66B0F2021A}"/>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3D98E2C-42AD-41CD-BE35-FEBD0CC240A7}"/>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5AA215C7-4429-498B-87C1-96FB89C94AE7}"/>
            </a:ext>
          </a:extLst>
        </xdr:cNvPr>
        <xdr:cNvSpPr txBox="1"/>
      </xdr:nvSpPr>
      <xdr:spPr>
        <a:xfrm>
          <a:off x="5482151" y="1234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12D2ACDA-FA44-48B9-949A-96A4E65AEB6F}"/>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B7F0F253-A4FD-4303-807D-DA03AF32549A}"/>
            </a:ext>
          </a:extLst>
        </xdr:cNvPr>
        <xdr:cNvCxnSpPr/>
      </xdr:nvCxnSpPr>
      <xdr:spPr>
        <a:xfrm flipV="1">
          <a:off x="9429115" y="12939140"/>
          <a:ext cx="0" cy="1366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3900AC93-2FBD-4245-A44E-0A4F2ACB4646}"/>
            </a:ext>
          </a:extLst>
        </xdr:cNvPr>
        <xdr:cNvSpPr txBox="1"/>
      </xdr:nvSpPr>
      <xdr:spPr>
        <a:xfrm>
          <a:off x="9467850" y="1430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428DB98B-B89D-4C7B-8B84-2A9000151594}"/>
            </a:ext>
          </a:extLst>
        </xdr:cNvPr>
        <xdr:cNvCxnSpPr/>
      </xdr:nvCxnSpPr>
      <xdr:spPr>
        <a:xfrm>
          <a:off x="9359900" y="143060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974CE691-832B-49B0-8CFA-D581762EB897}"/>
            </a:ext>
          </a:extLst>
        </xdr:cNvPr>
        <xdr:cNvSpPr txBox="1"/>
      </xdr:nvSpPr>
      <xdr:spPr>
        <a:xfrm>
          <a:off x="9467850" y="127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A21E4BCA-04A4-471D-92E2-35DF52FE4BF5}"/>
            </a:ext>
          </a:extLst>
        </xdr:cNvPr>
        <xdr:cNvCxnSpPr/>
      </xdr:nvCxnSpPr>
      <xdr:spPr>
        <a:xfrm>
          <a:off x="9359900" y="12939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5E789549-19EE-4F2F-A51B-A010E40B3518}"/>
            </a:ext>
          </a:extLst>
        </xdr:cNvPr>
        <xdr:cNvSpPr txBox="1"/>
      </xdr:nvSpPr>
      <xdr:spPr>
        <a:xfrm>
          <a:off x="9467850" y="13881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160D0C0C-BCDD-4CE4-9468-AA3FF2DC9EBC}"/>
            </a:ext>
          </a:extLst>
        </xdr:cNvPr>
        <xdr:cNvSpPr/>
      </xdr:nvSpPr>
      <xdr:spPr>
        <a:xfrm>
          <a:off x="9398000" y="139035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4887E0C9-3E95-42E6-BC40-3B92BE59D4ED}"/>
            </a:ext>
          </a:extLst>
        </xdr:cNvPr>
        <xdr:cNvSpPr/>
      </xdr:nvSpPr>
      <xdr:spPr>
        <a:xfrm>
          <a:off x="8636000" y="1390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71384FBF-F309-411D-AB07-C5A92E1510B5}"/>
            </a:ext>
          </a:extLst>
        </xdr:cNvPr>
        <xdr:cNvSpPr/>
      </xdr:nvSpPr>
      <xdr:spPr>
        <a:xfrm>
          <a:off x="7842250" y="139412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8AF29FBF-C872-48F7-8733-AE14D579D80D}"/>
            </a:ext>
          </a:extLst>
        </xdr:cNvPr>
        <xdr:cNvSpPr/>
      </xdr:nvSpPr>
      <xdr:spPr>
        <a:xfrm>
          <a:off x="702945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041EF5A1-C4BF-4459-A3F2-7080039B26C6}"/>
            </a:ext>
          </a:extLst>
        </xdr:cNvPr>
        <xdr:cNvSpPr/>
      </xdr:nvSpPr>
      <xdr:spPr>
        <a:xfrm>
          <a:off x="6235700" y="139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B606A5C-A98D-4639-B772-6C1E15B6E7B6}"/>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75326B2-8861-44B6-8476-B587C0389C2E}"/>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859D33D-C3A7-44A0-A284-22D151838A89}"/>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F5B0A48-9DBF-4D5F-8B8E-06586E4B2483}"/>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82E5F6C-C4AD-48BB-80AB-8609D5C6C1EC}"/>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164085</xdr:rowOff>
    </xdr:from>
    <xdr:to>
      <xdr:col>55</xdr:col>
      <xdr:colOff>50800</xdr:colOff>
      <xdr:row>84</xdr:row>
      <xdr:rowOff>94235</xdr:rowOff>
    </xdr:to>
    <xdr:sp macro="" textlink="">
      <xdr:nvSpPr>
        <xdr:cNvPr id="361" name="楕円 360">
          <a:extLst>
            <a:ext uri="{FF2B5EF4-FFF2-40B4-BE49-F238E27FC236}">
              <a16:creationId xmlns:a16="http://schemas.microsoft.com/office/drawing/2014/main" id="{93EDEDF6-16F7-454D-A623-7562DE1189F5}"/>
            </a:ext>
          </a:extLst>
        </xdr:cNvPr>
        <xdr:cNvSpPr/>
      </xdr:nvSpPr>
      <xdr:spPr>
        <a:xfrm>
          <a:off x="9398000" y="138673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15512</xdr:rowOff>
    </xdr:from>
    <xdr:ext cx="469744" cy="259045"/>
    <xdr:sp macro="" textlink="">
      <xdr:nvSpPr>
        <xdr:cNvPr id="362" name="【公営住宅】&#10;一人当たり面積該当値テキスト">
          <a:extLst>
            <a:ext uri="{FF2B5EF4-FFF2-40B4-BE49-F238E27FC236}">
              <a16:creationId xmlns:a16="http://schemas.microsoft.com/office/drawing/2014/main" id="{88702984-2463-4CE0-BCEE-FB5C76A098FB}"/>
            </a:ext>
          </a:extLst>
        </xdr:cNvPr>
        <xdr:cNvSpPr txBox="1"/>
      </xdr:nvSpPr>
      <xdr:spPr>
        <a:xfrm>
          <a:off x="9467850" y="137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168847</xdr:rowOff>
    </xdr:from>
    <xdr:to>
      <xdr:col>50</xdr:col>
      <xdr:colOff>165100</xdr:colOff>
      <xdr:row>84</xdr:row>
      <xdr:rowOff>98997</xdr:rowOff>
    </xdr:to>
    <xdr:sp macro="" textlink="">
      <xdr:nvSpPr>
        <xdr:cNvPr id="363" name="楕円 362">
          <a:extLst>
            <a:ext uri="{FF2B5EF4-FFF2-40B4-BE49-F238E27FC236}">
              <a16:creationId xmlns:a16="http://schemas.microsoft.com/office/drawing/2014/main" id="{DF4E942B-62E7-45F0-B9A8-208E516958B8}"/>
            </a:ext>
          </a:extLst>
        </xdr:cNvPr>
        <xdr:cNvSpPr/>
      </xdr:nvSpPr>
      <xdr:spPr>
        <a:xfrm>
          <a:off x="8636000" y="138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43435</xdr:rowOff>
    </xdr:from>
    <xdr:to>
      <xdr:col>55</xdr:col>
      <xdr:colOff>0</xdr:colOff>
      <xdr:row>84</xdr:row>
      <xdr:rowOff>48197</xdr:rowOff>
    </xdr:to>
    <xdr:cxnSp macro="">
      <xdr:nvCxnSpPr>
        <xdr:cNvPr id="364" name="直線コネクタ 363">
          <a:extLst>
            <a:ext uri="{FF2B5EF4-FFF2-40B4-BE49-F238E27FC236}">
              <a16:creationId xmlns:a16="http://schemas.microsoft.com/office/drawing/2014/main" id="{845B58AD-91C2-48E2-93D7-D940DBF74701}"/>
            </a:ext>
          </a:extLst>
        </xdr:cNvPr>
        <xdr:cNvCxnSpPr/>
      </xdr:nvCxnSpPr>
      <xdr:spPr>
        <a:xfrm flipV="1">
          <a:off x="8686800" y="13911835"/>
          <a:ext cx="74295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2539</xdr:rowOff>
    </xdr:from>
    <xdr:to>
      <xdr:col>46</xdr:col>
      <xdr:colOff>38100</xdr:colOff>
      <xdr:row>84</xdr:row>
      <xdr:rowOff>104139</xdr:rowOff>
    </xdr:to>
    <xdr:sp macro="" textlink="">
      <xdr:nvSpPr>
        <xdr:cNvPr id="365" name="楕円 364">
          <a:extLst>
            <a:ext uri="{FF2B5EF4-FFF2-40B4-BE49-F238E27FC236}">
              <a16:creationId xmlns:a16="http://schemas.microsoft.com/office/drawing/2014/main" id="{F31BFBFB-F02F-4555-92BF-A457CAC26F36}"/>
            </a:ext>
          </a:extLst>
        </xdr:cNvPr>
        <xdr:cNvSpPr/>
      </xdr:nvSpPr>
      <xdr:spPr>
        <a:xfrm>
          <a:off x="7842250" y="13870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48197</xdr:rowOff>
    </xdr:from>
    <xdr:to>
      <xdr:col>50</xdr:col>
      <xdr:colOff>114300</xdr:colOff>
      <xdr:row>84</xdr:row>
      <xdr:rowOff>53339</xdr:rowOff>
    </xdr:to>
    <xdr:cxnSp macro="">
      <xdr:nvCxnSpPr>
        <xdr:cNvPr id="366" name="直線コネクタ 365">
          <a:extLst>
            <a:ext uri="{FF2B5EF4-FFF2-40B4-BE49-F238E27FC236}">
              <a16:creationId xmlns:a16="http://schemas.microsoft.com/office/drawing/2014/main" id="{5B770DF6-D492-49A2-9CAD-FDDB6B133523}"/>
            </a:ext>
          </a:extLst>
        </xdr:cNvPr>
        <xdr:cNvCxnSpPr/>
      </xdr:nvCxnSpPr>
      <xdr:spPr>
        <a:xfrm flipV="1">
          <a:off x="7886700" y="13916597"/>
          <a:ext cx="8001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xdr:rowOff>
    </xdr:from>
    <xdr:to>
      <xdr:col>41</xdr:col>
      <xdr:colOff>101600</xdr:colOff>
      <xdr:row>84</xdr:row>
      <xdr:rowOff>112903</xdr:rowOff>
    </xdr:to>
    <xdr:sp macro="" textlink="">
      <xdr:nvSpPr>
        <xdr:cNvPr id="367" name="楕円 366">
          <a:extLst>
            <a:ext uri="{FF2B5EF4-FFF2-40B4-BE49-F238E27FC236}">
              <a16:creationId xmlns:a16="http://schemas.microsoft.com/office/drawing/2014/main" id="{D89D905D-83A5-42DE-BAD8-0F6F69BF860C}"/>
            </a:ext>
          </a:extLst>
        </xdr:cNvPr>
        <xdr:cNvSpPr/>
      </xdr:nvSpPr>
      <xdr:spPr>
        <a:xfrm>
          <a:off x="7029450" y="138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53339</xdr:rowOff>
    </xdr:from>
    <xdr:to>
      <xdr:col>45</xdr:col>
      <xdr:colOff>177800</xdr:colOff>
      <xdr:row>84</xdr:row>
      <xdr:rowOff>62103</xdr:rowOff>
    </xdr:to>
    <xdr:cxnSp macro="">
      <xdr:nvCxnSpPr>
        <xdr:cNvPr id="368" name="直線コネクタ 367">
          <a:extLst>
            <a:ext uri="{FF2B5EF4-FFF2-40B4-BE49-F238E27FC236}">
              <a16:creationId xmlns:a16="http://schemas.microsoft.com/office/drawing/2014/main" id="{A4A09B16-5BF6-423D-A447-6406336CC260}"/>
            </a:ext>
          </a:extLst>
        </xdr:cNvPr>
        <xdr:cNvCxnSpPr/>
      </xdr:nvCxnSpPr>
      <xdr:spPr>
        <a:xfrm flipV="1">
          <a:off x="7080250" y="13921739"/>
          <a:ext cx="80645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14351</xdr:rowOff>
    </xdr:from>
    <xdr:to>
      <xdr:col>36</xdr:col>
      <xdr:colOff>165100</xdr:colOff>
      <xdr:row>84</xdr:row>
      <xdr:rowOff>115951</xdr:rowOff>
    </xdr:to>
    <xdr:sp macro="" textlink="">
      <xdr:nvSpPr>
        <xdr:cNvPr id="369" name="楕円 368">
          <a:extLst>
            <a:ext uri="{FF2B5EF4-FFF2-40B4-BE49-F238E27FC236}">
              <a16:creationId xmlns:a16="http://schemas.microsoft.com/office/drawing/2014/main" id="{A8CEBD4C-7CDD-43CD-B185-1F3AD5D41DAD}"/>
            </a:ext>
          </a:extLst>
        </xdr:cNvPr>
        <xdr:cNvSpPr/>
      </xdr:nvSpPr>
      <xdr:spPr>
        <a:xfrm>
          <a:off x="6235700" y="138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62103</xdr:rowOff>
    </xdr:from>
    <xdr:to>
      <xdr:col>41</xdr:col>
      <xdr:colOff>50800</xdr:colOff>
      <xdr:row>84</xdr:row>
      <xdr:rowOff>65151</xdr:rowOff>
    </xdr:to>
    <xdr:cxnSp macro="">
      <xdr:nvCxnSpPr>
        <xdr:cNvPr id="370" name="直線コネクタ 369">
          <a:extLst>
            <a:ext uri="{FF2B5EF4-FFF2-40B4-BE49-F238E27FC236}">
              <a16:creationId xmlns:a16="http://schemas.microsoft.com/office/drawing/2014/main" id="{D70830E7-26C0-40B7-828D-CE412EE3CA1A}"/>
            </a:ext>
          </a:extLst>
        </xdr:cNvPr>
        <xdr:cNvCxnSpPr/>
      </xdr:nvCxnSpPr>
      <xdr:spPr>
        <a:xfrm flipV="1">
          <a:off x="6286500" y="13930503"/>
          <a:ext cx="7937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D97C73ED-168A-4292-B1EF-F3A01CAE2DC2}"/>
            </a:ext>
          </a:extLst>
        </xdr:cNvPr>
        <xdr:cNvSpPr txBox="1"/>
      </xdr:nvSpPr>
      <xdr:spPr>
        <a:xfrm>
          <a:off x="8458277" y="1399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a:extLst>
            <a:ext uri="{FF2B5EF4-FFF2-40B4-BE49-F238E27FC236}">
              <a16:creationId xmlns:a16="http://schemas.microsoft.com/office/drawing/2014/main" id="{475C062B-9C02-4E90-BDDD-493254868CD9}"/>
            </a:ext>
          </a:extLst>
        </xdr:cNvPr>
        <xdr:cNvSpPr txBox="1"/>
      </xdr:nvSpPr>
      <xdr:spPr>
        <a:xfrm>
          <a:off x="7677227" y="1403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3" name="n_3aveValue【公営住宅】&#10;一人当たり面積">
          <a:extLst>
            <a:ext uri="{FF2B5EF4-FFF2-40B4-BE49-F238E27FC236}">
              <a16:creationId xmlns:a16="http://schemas.microsoft.com/office/drawing/2014/main" id="{9E2B94FD-2CF6-4451-9B1B-2CE4EAA520CA}"/>
            </a:ext>
          </a:extLst>
        </xdr:cNvPr>
        <xdr:cNvSpPr txBox="1"/>
      </xdr:nvSpPr>
      <xdr:spPr>
        <a:xfrm>
          <a:off x="6864427" y="140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4" name="n_4aveValue【公営住宅】&#10;一人当たり面積">
          <a:extLst>
            <a:ext uri="{FF2B5EF4-FFF2-40B4-BE49-F238E27FC236}">
              <a16:creationId xmlns:a16="http://schemas.microsoft.com/office/drawing/2014/main" id="{76FCDC0A-A3EF-4B4D-A73F-F64F57B9E045}"/>
            </a:ext>
          </a:extLst>
        </xdr:cNvPr>
        <xdr:cNvSpPr txBox="1"/>
      </xdr:nvSpPr>
      <xdr:spPr>
        <a:xfrm>
          <a:off x="6070677" y="1400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115524</xdr:rowOff>
    </xdr:from>
    <xdr:ext cx="469744" cy="259045"/>
    <xdr:sp macro="" textlink="">
      <xdr:nvSpPr>
        <xdr:cNvPr id="375" name="n_1mainValue【公営住宅】&#10;一人当たり面積">
          <a:extLst>
            <a:ext uri="{FF2B5EF4-FFF2-40B4-BE49-F238E27FC236}">
              <a16:creationId xmlns:a16="http://schemas.microsoft.com/office/drawing/2014/main" id="{FCE11A9F-1CFA-430B-8BE4-E9C1E3D2A990}"/>
            </a:ext>
          </a:extLst>
        </xdr:cNvPr>
        <xdr:cNvSpPr txBox="1"/>
      </xdr:nvSpPr>
      <xdr:spPr>
        <a:xfrm>
          <a:off x="8458277" y="136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6" name="n_2mainValue【公営住宅】&#10;一人当たり面積">
          <a:extLst>
            <a:ext uri="{FF2B5EF4-FFF2-40B4-BE49-F238E27FC236}">
              <a16:creationId xmlns:a16="http://schemas.microsoft.com/office/drawing/2014/main" id="{576F686F-692E-4F77-8EA8-4FC1D58F486F}"/>
            </a:ext>
          </a:extLst>
        </xdr:cNvPr>
        <xdr:cNvSpPr txBox="1"/>
      </xdr:nvSpPr>
      <xdr:spPr>
        <a:xfrm>
          <a:off x="7677227"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77" name="n_3mainValue【公営住宅】&#10;一人当たり面積">
          <a:extLst>
            <a:ext uri="{FF2B5EF4-FFF2-40B4-BE49-F238E27FC236}">
              <a16:creationId xmlns:a16="http://schemas.microsoft.com/office/drawing/2014/main" id="{3B6184E2-F804-4E49-9660-30B26349562D}"/>
            </a:ext>
          </a:extLst>
        </xdr:cNvPr>
        <xdr:cNvSpPr txBox="1"/>
      </xdr:nvSpPr>
      <xdr:spPr>
        <a:xfrm>
          <a:off x="6864427" y="136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132478</xdr:rowOff>
    </xdr:from>
    <xdr:ext cx="469744" cy="259045"/>
    <xdr:sp macro="" textlink="">
      <xdr:nvSpPr>
        <xdr:cNvPr id="378" name="n_4mainValue【公営住宅】&#10;一人当たり面積">
          <a:extLst>
            <a:ext uri="{FF2B5EF4-FFF2-40B4-BE49-F238E27FC236}">
              <a16:creationId xmlns:a16="http://schemas.microsoft.com/office/drawing/2014/main" id="{5C3811F5-7AC9-4233-A2A1-1CDFDC6D5DC4}"/>
            </a:ext>
          </a:extLst>
        </xdr:cNvPr>
        <xdr:cNvSpPr txBox="1"/>
      </xdr:nvSpPr>
      <xdr:spPr>
        <a:xfrm>
          <a:off x="6070677" y="1367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39176CF-BF4F-4B4A-A1C6-3E11CF73CC88}"/>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17D803E5-1071-499E-B779-F646041EE523}"/>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D0CB69C-BBD2-40F8-B1C8-FB5AA3F24A78}"/>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9118445-7AA0-44CE-BEC6-09B6EFC2B5FE}"/>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6921F01-7648-4F68-B271-B49078ED685B}"/>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8EB19A4-AF94-4B33-ADEF-4A04098FBB7D}"/>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91D84AD-432C-4CFD-AB80-3E916DEE565B}"/>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58A6C03-CB15-456C-9390-9F7DAAA28232}"/>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0008ACA-B51C-4B2C-B9E6-F5A3C4817E86}"/>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CEFA097-02A9-4E38-9D97-E527FDD3EEF2}"/>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9555FF9-092F-4A5E-9A5E-70D75DEB984B}"/>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D52F75BC-4CA6-4CDC-88CD-A68912A25001}"/>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8142A74D-C047-40DF-A406-60631E7CD235}"/>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15E8FEB-9754-4FB8-8BC1-2B3F2BD0C013}"/>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4029B35-8FDE-41EC-85AC-8638AF93D156}"/>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757222A-BD5B-4E09-AE69-7449DA353F30}"/>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061C82C-477F-438C-B60F-6145BCBBC6EB}"/>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44DF4D1-F8EF-4FC1-B2FE-094A492D1D6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D6390EEA-8D82-45FA-9EC3-AC7959FCCD39}"/>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42306AB-4564-4814-B938-F6AC510FAED3}"/>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065E4D6-ECA8-4FE8-81DA-30CD83273A7F}"/>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7CB6581-6940-4954-9A91-58EFAE88EDCA}"/>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6F9CB9F1-3602-40A1-98DE-E93BE4556E78}"/>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FD83AC88-7C22-40BB-BC45-1913482F4DA9}"/>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E9F96F3-F9FF-4271-82AA-98B89E8CF444}"/>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410F671-4CA8-42E0-8675-88E7E763EFFA}"/>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9744888-F82A-4EB7-89FA-679DD6819AA1}"/>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6898739-1CDB-4307-BDB6-7188099B26F9}"/>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403F311A-6FB2-40DF-97F0-A01A0A5194AA}"/>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C48918C1-BB72-4394-8253-24C5F20CAC4A}"/>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67CEC951-3D4E-4ADF-9B43-48B99D026641}"/>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DFAFF86E-4FC5-4D1B-B1B9-D82E4BEFAB06}"/>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3F508A0-93AA-45DD-BC8D-5A40CEF13682}"/>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FC7AC63F-3455-45E8-BD3A-F86B6E8A1316}"/>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B6AD20C2-4FD8-4DF8-8682-A91F905674FD}"/>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0EF8113-884B-44B7-BC8C-CD2878595E35}"/>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00CEE7E-8293-4E68-B3E4-01F8D3FC27BB}"/>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C701A45-2D4F-4055-AA32-1751BF39FFB0}"/>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34E9D460-BFED-4FA5-B260-82C9CDE58D7E}"/>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52277BBB-E3EF-4391-B147-CD777FDC324A}"/>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572CE44-8D30-42B1-99BF-271BC09A23D1}"/>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DA6AD21D-8391-4E83-B8A8-54113930B79D}"/>
            </a:ext>
          </a:extLst>
        </xdr:cNvPr>
        <xdr:cNvCxnSpPr/>
      </xdr:nvCxnSpPr>
      <xdr:spPr>
        <a:xfrm flipV="1">
          <a:off x="14699614" y="55228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493BB12C-E82A-47E0-880C-39AE9FAAE6EF}"/>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C98D23C0-88DE-46E7-A6B2-C1E8C8C8BB4F}"/>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3EBD42FC-1B49-4B11-B18E-F5473DDA1671}"/>
            </a:ext>
          </a:extLst>
        </xdr:cNvPr>
        <xdr:cNvSpPr txBox="1"/>
      </xdr:nvSpPr>
      <xdr:spPr>
        <a:xfrm>
          <a:off x="14738350" y="5304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1D91300A-4021-4E24-857C-6DE8469B6E7F}"/>
            </a:ext>
          </a:extLst>
        </xdr:cNvPr>
        <xdr:cNvCxnSpPr/>
      </xdr:nvCxnSpPr>
      <xdr:spPr>
        <a:xfrm>
          <a:off x="14611350" y="5522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73A23979-D971-4D66-A3DD-027D41C2E8DF}"/>
            </a:ext>
          </a:extLst>
        </xdr:cNvPr>
        <xdr:cNvSpPr txBox="1"/>
      </xdr:nvSpPr>
      <xdr:spPr>
        <a:xfrm>
          <a:off x="14738350" y="6266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EF066234-3FC9-46C5-B3BE-40D26A1C2BE8}"/>
            </a:ext>
          </a:extLst>
        </xdr:cNvPr>
        <xdr:cNvSpPr/>
      </xdr:nvSpPr>
      <xdr:spPr>
        <a:xfrm>
          <a:off x="14649450" y="62812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AA243AC7-FAA2-41A6-B153-D961BC3DE71D}"/>
            </a:ext>
          </a:extLst>
        </xdr:cNvPr>
        <xdr:cNvSpPr/>
      </xdr:nvSpPr>
      <xdr:spPr>
        <a:xfrm>
          <a:off x="13887450" y="62728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78F4086E-F39A-4727-92FF-B166AE79FE6D}"/>
            </a:ext>
          </a:extLst>
        </xdr:cNvPr>
        <xdr:cNvSpPr/>
      </xdr:nvSpPr>
      <xdr:spPr>
        <a:xfrm>
          <a:off x="13093700" y="62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7584A9A0-7367-456D-ABB3-0C49AF964C78}"/>
            </a:ext>
          </a:extLst>
        </xdr:cNvPr>
        <xdr:cNvSpPr/>
      </xdr:nvSpPr>
      <xdr:spPr>
        <a:xfrm>
          <a:off x="12299950" y="6233704"/>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75529A55-A832-451E-AA96-D40E3865FCDF}"/>
            </a:ext>
          </a:extLst>
        </xdr:cNvPr>
        <xdr:cNvSpPr/>
      </xdr:nvSpPr>
      <xdr:spPr>
        <a:xfrm>
          <a:off x="11487150" y="62124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ADF3328-4656-4155-AF07-137C8E8C727F}"/>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AC704D1-FD21-4B46-8913-DCBB9A6F3A6D}"/>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5DB2117-FC3F-44D7-B5F5-A7B2915452A6}"/>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539C022-8F78-4DC8-AB36-07F8FC3B5D6B}"/>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6C2EB14-8D02-4A2F-9ED8-A7BF3460BFD2}"/>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436" name="楕円 435">
          <a:extLst>
            <a:ext uri="{FF2B5EF4-FFF2-40B4-BE49-F238E27FC236}">
              <a16:creationId xmlns:a16="http://schemas.microsoft.com/office/drawing/2014/main" id="{11BCE5ED-12C4-4B73-A259-51174DCEED41}"/>
            </a:ext>
          </a:extLst>
        </xdr:cNvPr>
        <xdr:cNvSpPr/>
      </xdr:nvSpPr>
      <xdr:spPr>
        <a:xfrm>
          <a:off x="14649450" y="59918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68AB350E-5280-432F-AA74-BFEE8046CCEC}"/>
            </a:ext>
          </a:extLst>
        </xdr:cNvPr>
        <xdr:cNvSpPr txBox="1"/>
      </xdr:nvSpPr>
      <xdr:spPr>
        <a:xfrm>
          <a:off x="14738350" y="584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xdr:rowOff>
    </xdr:from>
    <xdr:to>
      <xdr:col>81</xdr:col>
      <xdr:colOff>101600</xdr:colOff>
      <xdr:row>36</xdr:row>
      <xdr:rowOff>113937</xdr:rowOff>
    </xdr:to>
    <xdr:sp macro="" textlink="">
      <xdr:nvSpPr>
        <xdr:cNvPr id="438" name="楕円 437">
          <a:extLst>
            <a:ext uri="{FF2B5EF4-FFF2-40B4-BE49-F238E27FC236}">
              <a16:creationId xmlns:a16="http://schemas.microsoft.com/office/drawing/2014/main" id="{9E8A5292-B36B-4E94-A437-5EDDEBE32702}"/>
            </a:ext>
          </a:extLst>
        </xdr:cNvPr>
        <xdr:cNvSpPr/>
      </xdr:nvSpPr>
      <xdr:spPr>
        <a:xfrm>
          <a:off x="1388745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63137</xdr:rowOff>
    </xdr:from>
    <xdr:to>
      <xdr:col>85</xdr:col>
      <xdr:colOff>127000</xdr:colOff>
      <xdr:row>36</xdr:row>
      <xdr:rowOff>99060</xdr:rowOff>
    </xdr:to>
    <xdr:cxnSp macro="">
      <xdr:nvCxnSpPr>
        <xdr:cNvPr id="439" name="直線コネクタ 438">
          <a:extLst>
            <a:ext uri="{FF2B5EF4-FFF2-40B4-BE49-F238E27FC236}">
              <a16:creationId xmlns:a16="http://schemas.microsoft.com/office/drawing/2014/main" id="{7664768E-F0A2-4E9D-8FF2-67788D895725}"/>
            </a:ext>
          </a:extLst>
        </xdr:cNvPr>
        <xdr:cNvCxnSpPr/>
      </xdr:nvCxnSpPr>
      <xdr:spPr>
        <a:xfrm>
          <a:off x="13938250" y="6006737"/>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146231</xdr:rowOff>
    </xdr:from>
    <xdr:to>
      <xdr:col>76</xdr:col>
      <xdr:colOff>165100</xdr:colOff>
      <xdr:row>36</xdr:row>
      <xdr:rowOff>76381</xdr:rowOff>
    </xdr:to>
    <xdr:sp macro="" textlink="">
      <xdr:nvSpPr>
        <xdr:cNvPr id="440" name="楕円 439">
          <a:extLst>
            <a:ext uri="{FF2B5EF4-FFF2-40B4-BE49-F238E27FC236}">
              <a16:creationId xmlns:a16="http://schemas.microsoft.com/office/drawing/2014/main" id="{61A19219-71A0-4297-B0AF-D3C6C5369C40}"/>
            </a:ext>
          </a:extLst>
        </xdr:cNvPr>
        <xdr:cNvSpPr/>
      </xdr:nvSpPr>
      <xdr:spPr>
        <a:xfrm>
          <a:off x="13093700" y="59247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25581</xdr:rowOff>
    </xdr:from>
    <xdr:to>
      <xdr:col>81</xdr:col>
      <xdr:colOff>50800</xdr:colOff>
      <xdr:row>36</xdr:row>
      <xdr:rowOff>63137</xdr:rowOff>
    </xdr:to>
    <xdr:cxnSp macro="">
      <xdr:nvCxnSpPr>
        <xdr:cNvPr id="441" name="直線コネクタ 440">
          <a:extLst>
            <a:ext uri="{FF2B5EF4-FFF2-40B4-BE49-F238E27FC236}">
              <a16:creationId xmlns:a16="http://schemas.microsoft.com/office/drawing/2014/main" id="{B0741E03-52D8-42E9-8A46-4A4769C11BD2}"/>
            </a:ext>
          </a:extLst>
        </xdr:cNvPr>
        <xdr:cNvCxnSpPr/>
      </xdr:nvCxnSpPr>
      <xdr:spPr>
        <a:xfrm>
          <a:off x="13144500" y="5969181"/>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107043</xdr:rowOff>
    </xdr:from>
    <xdr:to>
      <xdr:col>72</xdr:col>
      <xdr:colOff>38100</xdr:colOff>
      <xdr:row>36</xdr:row>
      <xdr:rowOff>37193</xdr:rowOff>
    </xdr:to>
    <xdr:sp macro="" textlink="">
      <xdr:nvSpPr>
        <xdr:cNvPr id="442" name="楕円 441">
          <a:extLst>
            <a:ext uri="{FF2B5EF4-FFF2-40B4-BE49-F238E27FC236}">
              <a16:creationId xmlns:a16="http://schemas.microsoft.com/office/drawing/2014/main" id="{0967AD5F-8836-4622-B215-B7C86DD4FDD1}"/>
            </a:ext>
          </a:extLst>
        </xdr:cNvPr>
        <xdr:cNvSpPr/>
      </xdr:nvSpPr>
      <xdr:spPr>
        <a:xfrm>
          <a:off x="12299950" y="58855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157843</xdr:rowOff>
    </xdr:from>
    <xdr:to>
      <xdr:col>76</xdr:col>
      <xdr:colOff>114300</xdr:colOff>
      <xdr:row>36</xdr:row>
      <xdr:rowOff>25581</xdr:rowOff>
    </xdr:to>
    <xdr:cxnSp macro="">
      <xdr:nvCxnSpPr>
        <xdr:cNvPr id="443" name="直線コネクタ 442">
          <a:extLst>
            <a:ext uri="{FF2B5EF4-FFF2-40B4-BE49-F238E27FC236}">
              <a16:creationId xmlns:a16="http://schemas.microsoft.com/office/drawing/2014/main" id="{C06C1495-EFE5-47E9-B232-105CF9ABE395}"/>
            </a:ext>
          </a:extLst>
        </xdr:cNvPr>
        <xdr:cNvCxnSpPr/>
      </xdr:nvCxnSpPr>
      <xdr:spPr>
        <a:xfrm>
          <a:off x="12344400" y="5936343"/>
          <a:ext cx="800100"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66222</xdr:rowOff>
    </xdr:from>
    <xdr:to>
      <xdr:col>67</xdr:col>
      <xdr:colOff>101600</xdr:colOff>
      <xdr:row>35</xdr:row>
      <xdr:rowOff>167822</xdr:rowOff>
    </xdr:to>
    <xdr:sp macro="" textlink="">
      <xdr:nvSpPr>
        <xdr:cNvPr id="444" name="楕円 443">
          <a:extLst>
            <a:ext uri="{FF2B5EF4-FFF2-40B4-BE49-F238E27FC236}">
              <a16:creationId xmlns:a16="http://schemas.microsoft.com/office/drawing/2014/main" id="{4489D094-1800-4833-BF25-669EDD8BF3A4}"/>
            </a:ext>
          </a:extLst>
        </xdr:cNvPr>
        <xdr:cNvSpPr/>
      </xdr:nvSpPr>
      <xdr:spPr>
        <a:xfrm>
          <a:off x="11487150" y="5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117022</xdr:rowOff>
    </xdr:from>
    <xdr:to>
      <xdr:col>71</xdr:col>
      <xdr:colOff>177800</xdr:colOff>
      <xdr:row>35</xdr:row>
      <xdr:rowOff>157843</xdr:rowOff>
    </xdr:to>
    <xdr:cxnSp macro="">
      <xdr:nvCxnSpPr>
        <xdr:cNvPr id="445" name="直線コネクタ 444">
          <a:extLst>
            <a:ext uri="{FF2B5EF4-FFF2-40B4-BE49-F238E27FC236}">
              <a16:creationId xmlns:a16="http://schemas.microsoft.com/office/drawing/2014/main" id="{B977F1BE-5D98-48D6-BDE0-69229F3F1C85}"/>
            </a:ext>
          </a:extLst>
        </xdr:cNvPr>
        <xdr:cNvCxnSpPr/>
      </xdr:nvCxnSpPr>
      <xdr:spPr>
        <a:xfrm>
          <a:off x="11537950" y="5895522"/>
          <a:ext cx="8064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3921C4D-64A3-4BFE-9257-02B1D461BDF7}"/>
            </a:ext>
          </a:extLst>
        </xdr:cNvPr>
        <xdr:cNvSpPr txBox="1"/>
      </xdr:nvSpPr>
      <xdr:spPr>
        <a:xfrm>
          <a:off x="13742044"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F7B20261-80D5-44A2-B0F4-4BDC9BB51EF1}"/>
            </a:ext>
          </a:extLst>
        </xdr:cNvPr>
        <xdr:cNvSpPr txBox="1"/>
      </xdr:nvSpPr>
      <xdr:spPr>
        <a:xfrm>
          <a:off x="12960994"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7E97B2CD-EBF7-4728-8C8D-1E3B9A093846}"/>
            </a:ext>
          </a:extLst>
        </xdr:cNvPr>
        <xdr:cNvSpPr txBox="1"/>
      </xdr:nvSpPr>
      <xdr:spPr>
        <a:xfrm>
          <a:off x="12167244"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3C445FB-B2BC-4E37-A8F5-6A0379C4B3DA}"/>
            </a:ext>
          </a:extLst>
        </xdr:cNvPr>
        <xdr:cNvSpPr txBox="1"/>
      </xdr:nvSpPr>
      <xdr:spPr>
        <a:xfrm>
          <a:off x="11354444" y="629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130464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C7BEF8D3-D025-419B-9BE4-C5D8F648B5CD}"/>
            </a:ext>
          </a:extLst>
        </xdr:cNvPr>
        <xdr:cNvSpPr txBox="1"/>
      </xdr:nvSpPr>
      <xdr:spPr>
        <a:xfrm>
          <a:off x="13742044" y="5743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92908</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F7507101-67FE-4627-B8E7-683480126B6A}"/>
            </a:ext>
          </a:extLst>
        </xdr:cNvPr>
        <xdr:cNvSpPr txBox="1"/>
      </xdr:nvSpPr>
      <xdr:spPr>
        <a:xfrm>
          <a:off x="12960994" y="5706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53720</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1B987623-6F71-4B3F-8E4F-EB6B5BE12960}"/>
            </a:ext>
          </a:extLst>
        </xdr:cNvPr>
        <xdr:cNvSpPr txBox="1"/>
      </xdr:nvSpPr>
      <xdr:spPr>
        <a:xfrm>
          <a:off x="12167244" y="566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12899</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4DFBE11C-EC6A-48F7-870E-5C6C5C5106A6}"/>
            </a:ext>
          </a:extLst>
        </xdr:cNvPr>
        <xdr:cNvSpPr txBox="1"/>
      </xdr:nvSpPr>
      <xdr:spPr>
        <a:xfrm>
          <a:off x="11354444" y="562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ADD125D2-5F06-4130-9CAD-03272DA93D05}"/>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9B252BB8-28D8-4B45-B839-D9E60A472C9C}"/>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0D25942-D60D-4907-A45C-B1AE4973FC1C}"/>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B97405F-EBB3-40E7-8365-DC5E89254FDF}"/>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558B52A-B607-4736-893E-7BC499146BF5}"/>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202F39A0-EF6A-44E5-BD47-65F68757D1F2}"/>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3820B1B-EF56-49D8-B78F-D4E03CE00B5F}"/>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31CB1F0D-BD70-4D8C-8148-95242209FF02}"/>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50A8BFC3-82F0-43A4-B970-6D20913F6F89}"/>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F7FC8FD-C58A-44E3-B0A3-62A709503DA7}"/>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D4023BAF-C826-4E6A-87D5-6DAE3779668D}"/>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F17E3B8B-CD32-412C-9D6D-BBA65D01106C}"/>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B2498506-E046-4E87-903B-016F7F25CB75}"/>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22A69019-CA2B-4B18-BB68-A0ACDD808B49}"/>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5DB1360E-D2D5-4BFE-9560-1C02EFACA3C0}"/>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22FB67CF-F267-4499-AC78-87319385E0EB}"/>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C69391AB-48CD-4F79-9B14-709CA8F3DFFD}"/>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3AE1100F-A1F8-4095-A099-8A8DD9FA873B}"/>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3B4E8A14-FC34-47D4-8ED8-E9FCD741634E}"/>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46B940B6-9CE3-4A0E-A706-F3827F578A45}"/>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7F0CEC6-6E31-4F79-ABEC-5D9247E6C124}"/>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67B8C7F-3A41-4761-882F-49926F9FEFF7}"/>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665A45FE-7F6A-40FD-AFB0-1DC44C661C3F}"/>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04066585-37F9-40CB-A8F4-1F8AE9DCCE33}"/>
            </a:ext>
          </a:extLst>
        </xdr:cNvPr>
        <xdr:cNvCxnSpPr/>
      </xdr:nvCxnSpPr>
      <xdr:spPr>
        <a:xfrm flipV="1">
          <a:off x="19951064" y="5655310"/>
          <a:ext cx="0" cy="12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CA1A72D7-5BFF-4B4F-A4F0-37EC4C01097A}"/>
            </a:ext>
          </a:extLst>
        </xdr:cNvPr>
        <xdr:cNvSpPr txBox="1"/>
      </xdr:nvSpPr>
      <xdr:spPr>
        <a:xfrm>
          <a:off x="199898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11BB7BFD-E25B-4C47-8AD5-FDD60DC5A56E}"/>
            </a:ext>
          </a:extLst>
        </xdr:cNvPr>
        <xdr:cNvCxnSpPr/>
      </xdr:nvCxnSpPr>
      <xdr:spPr>
        <a:xfrm>
          <a:off x="19881850" y="69113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6D9F54E-4C93-4C3D-B164-54A75B5A0096}"/>
            </a:ext>
          </a:extLst>
        </xdr:cNvPr>
        <xdr:cNvSpPr txBox="1"/>
      </xdr:nvSpPr>
      <xdr:spPr>
        <a:xfrm>
          <a:off x="19989800" y="54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8489C5AD-84DD-48DB-98F8-17C2F7229CA4}"/>
            </a:ext>
          </a:extLst>
        </xdr:cNvPr>
        <xdr:cNvCxnSpPr/>
      </xdr:nvCxnSpPr>
      <xdr:spPr>
        <a:xfrm>
          <a:off x="19881850" y="5655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F6568E6C-B4B9-40C1-B945-694AE92F7D5D}"/>
            </a:ext>
          </a:extLst>
        </xdr:cNvPr>
        <xdr:cNvSpPr txBox="1"/>
      </xdr:nvSpPr>
      <xdr:spPr>
        <a:xfrm>
          <a:off x="19989800" y="63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35A90EDB-35F0-4FEA-9628-AB15C1C9550C}"/>
            </a:ext>
          </a:extLst>
        </xdr:cNvPr>
        <xdr:cNvSpPr/>
      </xdr:nvSpPr>
      <xdr:spPr>
        <a:xfrm>
          <a:off x="19900900" y="6523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F5D86D1F-3429-4A0B-B05B-FB5472231A00}"/>
            </a:ext>
          </a:extLst>
        </xdr:cNvPr>
        <xdr:cNvSpPr/>
      </xdr:nvSpPr>
      <xdr:spPr>
        <a:xfrm>
          <a:off x="19157950" y="6539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22CE0A4F-C7AF-4353-8989-926E5731202B}"/>
            </a:ext>
          </a:extLst>
        </xdr:cNvPr>
        <xdr:cNvSpPr/>
      </xdr:nvSpPr>
      <xdr:spPr>
        <a:xfrm>
          <a:off x="18345150" y="6572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05CC69B2-4A34-4DF1-8CDC-6AA44DABD88B}"/>
            </a:ext>
          </a:extLst>
        </xdr:cNvPr>
        <xdr:cNvSpPr/>
      </xdr:nvSpPr>
      <xdr:spPr>
        <a:xfrm>
          <a:off x="17551400" y="6550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C65ED823-7B2A-49EC-B2BE-A402082793D1}"/>
            </a:ext>
          </a:extLst>
        </xdr:cNvPr>
        <xdr:cNvSpPr/>
      </xdr:nvSpPr>
      <xdr:spPr>
        <a:xfrm>
          <a:off x="16757650" y="6591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9EDFD56-ACF7-4740-A00B-5FF7A55E971E}"/>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EBA09DB-23DF-4F65-88CA-0007929D7D47}"/>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0588D78-79CC-4250-B717-D67839915BD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ED61834-46B0-46D4-AF60-BFF67C429B89}"/>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B2FA972-8DE8-4B58-994A-517B1B993658}"/>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93" name="楕円 492">
          <a:extLst>
            <a:ext uri="{FF2B5EF4-FFF2-40B4-BE49-F238E27FC236}">
              <a16:creationId xmlns:a16="http://schemas.microsoft.com/office/drawing/2014/main" id="{1B9DAA1F-AB83-41CF-98B4-69D5EA371E2D}"/>
            </a:ext>
          </a:extLst>
        </xdr:cNvPr>
        <xdr:cNvSpPr/>
      </xdr:nvSpPr>
      <xdr:spPr>
        <a:xfrm>
          <a:off x="19900900" y="6579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119397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95009706-75D3-4673-8F41-F6447F30CAD5}"/>
            </a:ext>
          </a:extLst>
        </xdr:cNvPr>
        <xdr:cNvSpPr txBox="1"/>
      </xdr:nvSpPr>
      <xdr:spPr>
        <a:xfrm>
          <a:off x="19989800" y="65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144780</xdr:rowOff>
    </xdr:from>
    <xdr:to>
      <xdr:col>112</xdr:col>
      <xdr:colOff>38100</xdr:colOff>
      <xdr:row>40</xdr:row>
      <xdr:rowOff>74930</xdr:rowOff>
    </xdr:to>
    <xdr:sp macro="" textlink="">
      <xdr:nvSpPr>
        <xdr:cNvPr id="495" name="楕円 494">
          <a:extLst>
            <a:ext uri="{FF2B5EF4-FFF2-40B4-BE49-F238E27FC236}">
              <a16:creationId xmlns:a16="http://schemas.microsoft.com/office/drawing/2014/main" id="{F5698B16-60E3-4A01-8DA1-918BE8565546}"/>
            </a:ext>
          </a:extLst>
        </xdr:cNvPr>
        <xdr:cNvSpPr/>
      </xdr:nvSpPr>
      <xdr:spPr>
        <a:xfrm>
          <a:off x="19157950" y="6583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20320</xdr:rowOff>
    </xdr:from>
    <xdr:to>
      <xdr:col>116</xdr:col>
      <xdr:colOff>63500</xdr:colOff>
      <xdr:row>40</xdr:row>
      <xdr:rowOff>24130</xdr:rowOff>
    </xdr:to>
    <xdr:cxnSp macro="">
      <xdr:nvCxnSpPr>
        <xdr:cNvPr id="496" name="直線コネクタ 495">
          <a:extLst>
            <a:ext uri="{FF2B5EF4-FFF2-40B4-BE49-F238E27FC236}">
              <a16:creationId xmlns:a16="http://schemas.microsoft.com/office/drawing/2014/main" id="{89FCFB27-CAF6-4E60-BCDD-EE7D99887DAF}"/>
            </a:ext>
          </a:extLst>
        </xdr:cNvPr>
        <xdr:cNvCxnSpPr/>
      </xdr:nvCxnSpPr>
      <xdr:spPr>
        <a:xfrm flipV="1">
          <a:off x="19202400" y="662432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148590</xdr:rowOff>
    </xdr:from>
    <xdr:to>
      <xdr:col>107</xdr:col>
      <xdr:colOff>101600</xdr:colOff>
      <xdr:row>40</xdr:row>
      <xdr:rowOff>78740</xdr:rowOff>
    </xdr:to>
    <xdr:sp macro="" textlink="">
      <xdr:nvSpPr>
        <xdr:cNvPr id="497" name="楕円 496">
          <a:extLst>
            <a:ext uri="{FF2B5EF4-FFF2-40B4-BE49-F238E27FC236}">
              <a16:creationId xmlns:a16="http://schemas.microsoft.com/office/drawing/2014/main" id="{70952200-28AE-47AD-8084-04A910FA94C7}"/>
            </a:ext>
          </a:extLst>
        </xdr:cNvPr>
        <xdr:cNvSpPr/>
      </xdr:nvSpPr>
      <xdr:spPr>
        <a:xfrm>
          <a:off x="18345150" y="6587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24130</xdr:rowOff>
    </xdr:from>
    <xdr:to>
      <xdr:col>111</xdr:col>
      <xdr:colOff>177800</xdr:colOff>
      <xdr:row>40</xdr:row>
      <xdr:rowOff>27940</xdr:rowOff>
    </xdr:to>
    <xdr:cxnSp macro="">
      <xdr:nvCxnSpPr>
        <xdr:cNvPr id="498" name="直線コネクタ 497">
          <a:extLst>
            <a:ext uri="{FF2B5EF4-FFF2-40B4-BE49-F238E27FC236}">
              <a16:creationId xmlns:a16="http://schemas.microsoft.com/office/drawing/2014/main" id="{C1A3197B-2BF9-4CB1-80FE-148D9D55EC88}"/>
            </a:ext>
          </a:extLst>
        </xdr:cNvPr>
        <xdr:cNvCxnSpPr/>
      </xdr:nvCxnSpPr>
      <xdr:spPr>
        <a:xfrm flipV="1">
          <a:off x="18395950" y="662813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156210</xdr:rowOff>
    </xdr:from>
    <xdr:to>
      <xdr:col>102</xdr:col>
      <xdr:colOff>165100</xdr:colOff>
      <xdr:row>40</xdr:row>
      <xdr:rowOff>86360</xdr:rowOff>
    </xdr:to>
    <xdr:sp macro="" textlink="">
      <xdr:nvSpPr>
        <xdr:cNvPr id="499" name="楕円 498">
          <a:extLst>
            <a:ext uri="{FF2B5EF4-FFF2-40B4-BE49-F238E27FC236}">
              <a16:creationId xmlns:a16="http://schemas.microsoft.com/office/drawing/2014/main" id="{3098E588-DEC8-4343-803E-0AAA8A560FB1}"/>
            </a:ext>
          </a:extLst>
        </xdr:cNvPr>
        <xdr:cNvSpPr/>
      </xdr:nvSpPr>
      <xdr:spPr>
        <a:xfrm>
          <a:off x="17551400" y="6595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27940</xdr:rowOff>
    </xdr:from>
    <xdr:to>
      <xdr:col>107</xdr:col>
      <xdr:colOff>50800</xdr:colOff>
      <xdr:row>40</xdr:row>
      <xdr:rowOff>35560</xdr:rowOff>
    </xdr:to>
    <xdr:cxnSp macro="">
      <xdr:nvCxnSpPr>
        <xdr:cNvPr id="500" name="直線コネクタ 499">
          <a:extLst>
            <a:ext uri="{FF2B5EF4-FFF2-40B4-BE49-F238E27FC236}">
              <a16:creationId xmlns:a16="http://schemas.microsoft.com/office/drawing/2014/main" id="{D8B81860-025B-4C10-BEE7-56CA93EF9C16}"/>
            </a:ext>
          </a:extLst>
        </xdr:cNvPr>
        <xdr:cNvCxnSpPr/>
      </xdr:nvCxnSpPr>
      <xdr:spPr>
        <a:xfrm flipV="1">
          <a:off x="17602200" y="663194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158750</xdr:rowOff>
    </xdr:from>
    <xdr:to>
      <xdr:col>98</xdr:col>
      <xdr:colOff>38100</xdr:colOff>
      <xdr:row>40</xdr:row>
      <xdr:rowOff>88900</xdr:rowOff>
    </xdr:to>
    <xdr:sp macro="" textlink="">
      <xdr:nvSpPr>
        <xdr:cNvPr id="501" name="楕円 500">
          <a:extLst>
            <a:ext uri="{FF2B5EF4-FFF2-40B4-BE49-F238E27FC236}">
              <a16:creationId xmlns:a16="http://schemas.microsoft.com/office/drawing/2014/main" id="{65A60C53-441C-48D9-A77F-F442E721B7F1}"/>
            </a:ext>
          </a:extLst>
        </xdr:cNvPr>
        <xdr:cNvSpPr/>
      </xdr:nvSpPr>
      <xdr:spPr>
        <a:xfrm>
          <a:off x="16757650" y="6597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35560</xdr:rowOff>
    </xdr:from>
    <xdr:to>
      <xdr:col>102</xdr:col>
      <xdr:colOff>114300</xdr:colOff>
      <xdr:row>40</xdr:row>
      <xdr:rowOff>38100</xdr:rowOff>
    </xdr:to>
    <xdr:cxnSp macro="">
      <xdr:nvCxnSpPr>
        <xdr:cNvPr id="502" name="直線コネクタ 501">
          <a:extLst>
            <a:ext uri="{FF2B5EF4-FFF2-40B4-BE49-F238E27FC236}">
              <a16:creationId xmlns:a16="http://schemas.microsoft.com/office/drawing/2014/main" id="{B98F03BD-ADD3-4118-AB93-5CDE4314E096}"/>
            </a:ext>
          </a:extLst>
        </xdr:cNvPr>
        <xdr:cNvCxnSpPr/>
      </xdr:nvCxnSpPr>
      <xdr:spPr>
        <a:xfrm flipV="1">
          <a:off x="16802100" y="6639560"/>
          <a:ext cx="8001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F28CFA3-5F22-43FF-9E6A-6831E8327800}"/>
            </a:ext>
          </a:extLst>
        </xdr:cNvPr>
        <xdr:cNvSpPr txBox="1"/>
      </xdr:nvSpPr>
      <xdr:spPr>
        <a:xfrm>
          <a:off x="18980227"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37EE180A-CF30-4FCA-96B6-474EB50C65A7}"/>
            </a:ext>
          </a:extLst>
        </xdr:cNvPr>
        <xdr:cNvSpPr txBox="1"/>
      </xdr:nvSpPr>
      <xdr:spPr>
        <a:xfrm>
          <a:off x="181801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7EEA8DB2-B92A-4209-8CA7-768E5D6F13E6}"/>
            </a:ext>
          </a:extLst>
        </xdr:cNvPr>
        <xdr:cNvSpPr txBox="1"/>
      </xdr:nvSpPr>
      <xdr:spPr>
        <a:xfrm>
          <a:off x="17386377" y="63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3EF98558-D4B0-49A0-8C1C-C86594B157AD}"/>
            </a:ext>
          </a:extLst>
        </xdr:cNvPr>
        <xdr:cNvSpPr txBox="1"/>
      </xdr:nvSpPr>
      <xdr:spPr>
        <a:xfrm>
          <a:off x="165926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66057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CB382CC8-A5BE-4E9E-A16B-FDA8E7E6E540}"/>
            </a:ext>
          </a:extLst>
        </xdr:cNvPr>
        <xdr:cNvSpPr txBox="1"/>
      </xdr:nvSpPr>
      <xdr:spPr>
        <a:xfrm>
          <a:off x="189802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69867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9C059CBF-E2E4-4726-9114-C22562CEABBC}"/>
            </a:ext>
          </a:extLst>
        </xdr:cNvPr>
        <xdr:cNvSpPr txBox="1"/>
      </xdr:nvSpPr>
      <xdr:spPr>
        <a:xfrm>
          <a:off x="181801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77487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62E0AA-B75B-4496-BDF0-D8E9F7BB7454}"/>
            </a:ext>
          </a:extLst>
        </xdr:cNvPr>
        <xdr:cNvSpPr txBox="1"/>
      </xdr:nvSpPr>
      <xdr:spPr>
        <a:xfrm>
          <a:off x="1738637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80027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3161599C-F4D1-4D3E-9C8E-517375709DCC}"/>
            </a:ext>
          </a:extLst>
        </xdr:cNvPr>
        <xdr:cNvSpPr txBox="1"/>
      </xdr:nvSpPr>
      <xdr:spPr>
        <a:xfrm>
          <a:off x="165926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700B785-1D81-456C-A5B1-36F2EB4A8BB9}"/>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DAACAD76-DDA6-40CC-A197-0AA1426B969F}"/>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43629A93-22F9-495A-BC84-F7BFABBB6D3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CFEA92B5-3495-4C5C-91D7-4B8FA50CE57F}"/>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52DD5FE-DB3B-43BB-82A3-BD61F0E76E3C}"/>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767AD04-6B1B-44A5-8638-24A224048159}"/>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D6D6B2E2-7EE2-47BF-8D23-FB533D47CF5A}"/>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55A1EC87-A049-48BA-A4F2-6B51D83C5FD7}"/>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C9C864D-2B7D-405C-8527-8AEFC45D3A69}"/>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4744221D-68AD-4CD3-9071-52E370C6832C}"/>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B7DFABD7-9CAB-4A4E-9753-09AD891ADDD0}"/>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C32B25F5-FB6F-41BE-B546-AA7534D37D9D}"/>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DB287937-8888-4A25-8DAD-29175EC2E88B}"/>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66B78781-5E66-4E1A-A56A-7FBB6DF3D117}"/>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EF473D3F-6700-4C9C-8003-A88DF6C34B20}"/>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6CEA956D-1207-487F-8042-6E94482C8708}"/>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5F0AEBF2-00EC-473C-B2B4-0FAF170E7644}"/>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B73688DB-A2AA-47FD-80C2-2225ADE41109}"/>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C50F648C-9BE4-4E61-8749-40C46C769455}"/>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2806787B-B8B2-47F4-84A0-CE16B0C5EDFA}"/>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DF7B8000-C546-4D4C-852C-E9BA00C8E52F}"/>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DB2A0445-2385-416F-9578-E41084ABCABB}"/>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7635A242-7875-4802-A253-82F19AE8641B}"/>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D196D30-75D6-45ED-92C5-38BEC48FE63E}"/>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1AFC738F-7F01-4223-9D16-8913671BD267}"/>
            </a:ext>
          </a:extLst>
        </xdr:cNvPr>
        <xdr:cNvCxnSpPr/>
      </xdr:nvCxnSpPr>
      <xdr:spPr>
        <a:xfrm flipV="1">
          <a:off x="14699614" y="911098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1C305DB4-FA0B-44A8-8A73-6310468D73F7}"/>
            </a:ext>
          </a:extLst>
        </xdr:cNvPr>
        <xdr:cNvSpPr txBox="1"/>
      </xdr:nvSpPr>
      <xdr:spPr>
        <a:xfrm>
          <a:off x="14738350" y="1062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81B7E06A-812C-4EB9-9C1E-7A787C7FDD23}"/>
            </a:ext>
          </a:extLst>
        </xdr:cNvPr>
        <xdr:cNvCxnSpPr/>
      </xdr:nvCxnSpPr>
      <xdr:spPr>
        <a:xfrm>
          <a:off x="14611350" y="10625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397DDDCC-2230-489B-90F1-AE769E5608DC}"/>
            </a:ext>
          </a:extLst>
        </xdr:cNvPr>
        <xdr:cNvSpPr txBox="1"/>
      </xdr:nvSpPr>
      <xdr:spPr>
        <a:xfrm>
          <a:off x="14738350" y="889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E7C5BB0C-6F9E-4F7D-AFAC-1CB7202CCE6E}"/>
            </a:ext>
          </a:extLst>
        </xdr:cNvPr>
        <xdr:cNvCxnSpPr/>
      </xdr:nvCxnSpPr>
      <xdr:spPr>
        <a:xfrm>
          <a:off x="14611350" y="9110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83F0AFB-E7A1-45C6-8FFA-1A3E27143263}"/>
            </a:ext>
          </a:extLst>
        </xdr:cNvPr>
        <xdr:cNvSpPr txBox="1"/>
      </xdr:nvSpPr>
      <xdr:spPr>
        <a:xfrm>
          <a:off x="14738350" y="9749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74769722-4EAC-4EDA-AF87-F62E6ECC0019}"/>
            </a:ext>
          </a:extLst>
        </xdr:cNvPr>
        <xdr:cNvSpPr/>
      </xdr:nvSpPr>
      <xdr:spPr>
        <a:xfrm>
          <a:off x="14649450" y="9897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86CE6BDF-C380-43DD-BECC-595A7FAD17DD}"/>
            </a:ext>
          </a:extLst>
        </xdr:cNvPr>
        <xdr:cNvSpPr/>
      </xdr:nvSpPr>
      <xdr:spPr>
        <a:xfrm>
          <a:off x="13887450" y="9892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BE95AD15-CCC7-4CA7-AC76-312CBDCA203C}"/>
            </a:ext>
          </a:extLst>
        </xdr:cNvPr>
        <xdr:cNvSpPr/>
      </xdr:nvSpPr>
      <xdr:spPr>
        <a:xfrm>
          <a:off x="13093700" y="9880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6267E9EE-1108-4EDB-ABCA-7C93C37335B5}"/>
            </a:ext>
          </a:extLst>
        </xdr:cNvPr>
        <xdr:cNvSpPr/>
      </xdr:nvSpPr>
      <xdr:spPr>
        <a:xfrm>
          <a:off x="12299950" y="9902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C314C62A-447B-4A4A-AD53-DCF5AE1D1FDB}"/>
            </a:ext>
          </a:extLst>
        </xdr:cNvPr>
        <xdr:cNvSpPr/>
      </xdr:nvSpPr>
      <xdr:spPr>
        <a:xfrm>
          <a:off x="11487150" y="9882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F0A66FA-07FB-4BD3-BB98-F00B0E4AF9E1}"/>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A38725B-913D-4827-8C06-3EAE180CC397}"/>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B7B13F5-3CF5-47B5-974B-C41067F0007E}"/>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70C461C-036E-4917-B3F2-6A6856D4685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96580E6-C1AA-4E55-BCF6-627B952A8EE0}"/>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31115</xdr:rowOff>
    </xdr:from>
    <xdr:to>
      <xdr:col>85</xdr:col>
      <xdr:colOff>177800</xdr:colOff>
      <xdr:row>62</xdr:row>
      <xdr:rowOff>132715</xdr:rowOff>
    </xdr:to>
    <xdr:sp macro="" textlink="">
      <xdr:nvSpPr>
        <xdr:cNvPr id="551" name="楕円 550">
          <a:extLst>
            <a:ext uri="{FF2B5EF4-FFF2-40B4-BE49-F238E27FC236}">
              <a16:creationId xmlns:a16="http://schemas.microsoft.com/office/drawing/2014/main" id="{F3AD48EA-02BF-493C-B4F6-DFFCE517BFC9}"/>
            </a:ext>
          </a:extLst>
        </xdr:cNvPr>
        <xdr:cNvSpPr/>
      </xdr:nvSpPr>
      <xdr:spPr>
        <a:xfrm>
          <a:off x="14649450" y="102673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9542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4F2559E5-A7B9-4900-88D9-0E8432007857}"/>
            </a:ext>
          </a:extLst>
        </xdr:cNvPr>
        <xdr:cNvSpPr txBox="1"/>
      </xdr:nvSpPr>
      <xdr:spPr>
        <a:xfrm>
          <a:off x="14738350"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170180</xdr:rowOff>
    </xdr:from>
    <xdr:to>
      <xdr:col>81</xdr:col>
      <xdr:colOff>101600</xdr:colOff>
      <xdr:row>62</xdr:row>
      <xdr:rowOff>100330</xdr:rowOff>
    </xdr:to>
    <xdr:sp macro="" textlink="">
      <xdr:nvSpPr>
        <xdr:cNvPr id="553" name="楕円 552">
          <a:extLst>
            <a:ext uri="{FF2B5EF4-FFF2-40B4-BE49-F238E27FC236}">
              <a16:creationId xmlns:a16="http://schemas.microsoft.com/office/drawing/2014/main" id="{32417E40-1E54-43D5-AEB7-963B1BAE5605}"/>
            </a:ext>
          </a:extLst>
        </xdr:cNvPr>
        <xdr:cNvSpPr/>
      </xdr:nvSpPr>
      <xdr:spPr>
        <a:xfrm>
          <a:off x="13887450" y="102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49530</xdr:rowOff>
    </xdr:from>
    <xdr:to>
      <xdr:col>85</xdr:col>
      <xdr:colOff>127000</xdr:colOff>
      <xdr:row>62</xdr:row>
      <xdr:rowOff>81915</xdr:rowOff>
    </xdr:to>
    <xdr:cxnSp macro="">
      <xdr:nvCxnSpPr>
        <xdr:cNvPr id="554" name="直線コネクタ 553">
          <a:extLst>
            <a:ext uri="{FF2B5EF4-FFF2-40B4-BE49-F238E27FC236}">
              <a16:creationId xmlns:a16="http://schemas.microsoft.com/office/drawing/2014/main" id="{5A969029-9A23-40E1-BDA5-DD9B26209CA0}"/>
            </a:ext>
          </a:extLst>
        </xdr:cNvPr>
        <xdr:cNvCxnSpPr/>
      </xdr:nvCxnSpPr>
      <xdr:spPr>
        <a:xfrm>
          <a:off x="13938250" y="1028573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124460</xdr:rowOff>
    </xdr:from>
    <xdr:to>
      <xdr:col>76</xdr:col>
      <xdr:colOff>165100</xdr:colOff>
      <xdr:row>62</xdr:row>
      <xdr:rowOff>54610</xdr:rowOff>
    </xdr:to>
    <xdr:sp macro="" textlink="">
      <xdr:nvSpPr>
        <xdr:cNvPr id="555" name="楕円 554">
          <a:extLst>
            <a:ext uri="{FF2B5EF4-FFF2-40B4-BE49-F238E27FC236}">
              <a16:creationId xmlns:a16="http://schemas.microsoft.com/office/drawing/2014/main" id="{77815714-D0AC-4EF2-9FA1-B479BB6B9E27}"/>
            </a:ext>
          </a:extLst>
        </xdr:cNvPr>
        <xdr:cNvSpPr/>
      </xdr:nvSpPr>
      <xdr:spPr>
        <a:xfrm>
          <a:off x="13093700" y="10195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49530</xdr:rowOff>
    </xdr:to>
    <xdr:cxnSp macro="">
      <xdr:nvCxnSpPr>
        <xdr:cNvPr id="556" name="直線コネクタ 555">
          <a:extLst>
            <a:ext uri="{FF2B5EF4-FFF2-40B4-BE49-F238E27FC236}">
              <a16:creationId xmlns:a16="http://schemas.microsoft.com/office/drawing/2014/main" id="{21BF315A-EED2-4B8A-9222-E4C5BB6F29A3}"/>
            </a:ext>
          </a:extLst>
        </xdr:cNvPr>
        <xdr:cNvCxnSpPr/>
      </xdr:nvCxnSpPr>
      <xdr:spPr>
        <a:xfrm>
          <a:off x="13144500" y="1024001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57" name="楕円 556">
          <a:extLst>
            <a:ext uri="{FF2B5EF4-FFF2-40B4-BE49-F238E27FC236}">
              <a16:creationId xmlns:a16="http://schemas.microsoft.com/office/drawing/2014/main" id="{DA1A477C-A56D-45F6-9023-D2DA945A0FF4}"/>
            </a:ext>
          </a:extLst>
        </xdr:cNvPr>
        <xdr:cNvSpPr/>
      </xdr:nvSpPr>
      <xdr:spPr>
        <a:xfrm>
          <a:off x="12299950" y="10210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xdr:rowOff>
    </xdr:from>
    <xdr:to>
      <xdr:col>76</xdr:col>
      <xdr:colOff>114300</xdr:colOff>
      <xdr:row>62</xdr:row>
      <xdr:rowOff>19050</xdr:rowOff>
    </xdr:to>
    <xdr:cxnSp macro="">
      <xdr:nvCxnSpPr>
        <xdr:cNvPr id="558" name="直線コネクタ 557">
          <a:extLst>
            <a:ext uri="{FF2B5EF4-FFF2-40B4-BE49-F238E27FC236}">
              <a16:creationId xmlns:a16="http://schemas.microsoft.com/office/drawing/2014/main" id="{9D22066E-9BDC-4E8E-8E63-56B9F1E78D87}"/>
            </a:ext>
          </a:extLst>
        </xdr:cNvPr>
        <xdr:cNvCxnSpPr/>
      </xdr:nvCxnSpPr>
      <xdr:spPr>
        <a:xfrm flipV="1">
          <a:off x="12344400" y="10240010"/>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559" name="楕円 558">
          <a:extLst>
            <a:ext uri="{FF2B5EF4-FFF2-40B4-BE49-F238E27FC236}">
              <a16:creationId xmlns:a16="http://schemas.microsoft.com/office/drawing/2014/main" id="{1CF839BF-E286-48FF-977D-CDB274251A98}"/>
            </a:ext>
          </a:extLst>
        </xdr:cNvPr>
        <xdr:cNvSpPr/>
      </xdr:nvSpPr>
      <xdr:spPr>
        <a:xfrm>
          <a:off x="11487150" y="10146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19050</xdr:rowOff>
    </xdr:to>
    <xdr:cxnSp macro="">
      <xdr:nvCxnSpPr>
        <xdr:cNvPr id="560" name="直線コネクタ 559">
          <a:extLst>
            <a:ext uri="{FF2B5EF4-FFF2-40B4-BE49-F238E27FC236}">
              <a16:creationId xmlns:a16="http://schemas.microsoft.com/office/drawing/2014/main" id="{2754845B-042A-4747-A726-28A82A39DED3}"/>
            </a:ext>
          </a:extLst>
        </xdr:cNvPr>
        <xdr:cNvCxnSpPr/>
      </xdr:nvCxnSpPr>
      <xdr:spPr>
        <a:xfrm>
          <a:off x="11537950" y="10196830"/>
          <a:ext cx="8064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8AE50DC5-BDB8-4DB5-A16A-107E7A43576A}"/>
            </a:ext>
          </a:extLst>
        </xdr:cNvPr>
        <xdr:cNvSpPr txBox="1"/>
      </xdr:nvSpPr>
      <xdr:spPr>
        <a:xfrm>
          <a:off x="13742044" y="967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8D426AF2-AF37-4D56-BE4F-156ACEFD48F2}"/>
            </a:ext>
          </a:extLst>
        </xdr:cNvPr>
        <xdr:cNvSpPr txBox="1"/>
      </xdr:nvSpPr>
      <xdr:spPr>
        <a:xfrm>
          <a:off x="12960994" y="966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id="{BAA663D9-44F4-4274-B394-C6888FA28A26}"/>
            </a:ext>
          </a:extLst>
        </xdr:cNvPr>
        <xdr:cNvSpPr txBox="1"/>
      </xdr:nvSpPr>
      <xdr:spPr>
        <a:xfrm>
          <a:off x="12167244" y="969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id="{51A05813-16A0-44BF-8954-1961816986EF}"/>
            </a:ext>
          </a:extLst>
        </xdr:cNvPr>
        <xdr:cNvSpPr txBox="1"/>
      </xdr:nvSpPr>
      <xdr:spPr>
        <a:xfrm>
          <a:off x="11354444" y="966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91457</xdr:rowOff>
    </xdr:from>
    <xdr:ext cx="405111" cy="259045"/>
    <xdr:sp macro="" textlink="">
      <xdr:nvSpPr>
        <xdr:cNvPr id="565" name="n_1mainValue【学校施設】&#10;有形固定資産減価償却率">
          <a:extLst>
            <a:ext uri="{FF2B5EF4-FFF2-40B4-BE49-F238E27FC236}">
              <a16:creationId xmlns:a16="http://schemas.microsoft.com/office/drawing/2014/main" id="{DABBDF10-E79E-4079-A3B9-DBBC1A1112F6}"/>
            </a:ext>
          </a:extLst>
        </xdr:cNvPr>
        <xdr:cNvSpPr txBox="1"/>
      </xdr:nvSpPr>
      <xdr:spPr>
        <a:xfrm>
          <a:off x="137420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45737</xdr:rowOff>
    </xdr:from>
    <xdr:ext cx="405111" cy="259045"/>
    <xdr:sp macro="" textlink="">
      <xdr:nvSpPr>
        <xdr:cNvPr id="566" name="n_2mainValue【学校施設】&#10;有形固定資産減価償却率">
          <a:extLst>
            <a:ext uri="{FF2B5EF4-FFF2-40B4-BE49-F238E27FC236}">
              <a16:creationId xmlns:a16="http://schemas.microsoft.com/office/drawing/2014/main" id="{BBA01F92-C8FB-41CB-A1D5-D244FEFF5ED4}"/>
            </a:ext>
          </a:extLst>
        </xdr:cNvPr>
        <xdr:cNvSpPr txBox="1"/>
      </xdr:nvSpPr>
      <xdr:spPr>
        <a:xfrm>
          <a:off x="12960994"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567" name="n_3mainValue【学校施設】&#10;有形固定資産減価償却率">
          <a:extLst>
            <a:ext uri="{FF2B5EF4-FFF2-40B4-BE49-F238E27FC236}">
              <a16:creationId xmlns:a16="http://schemas.microsoft.com/office/drawing/2014/main" id="{DBCEB6C2-2907-4B11-BBAD-19ABA0A74914}"/>
            </a:ext>
          </a:extLst>
        </xdr:cNvPr>
        <xdr:cNvSpPr txBox="1"/>
      </xdr:nvSpPr>
      <xdr:spPr>
        <a:xfrm>
          <a:off x="121672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568" name="n_4mainValue【学校施設】&#10;有形固定資産減価償却率">
          <a:extLst>
            <a:ext uri="{FF2B5EF4-FFF2-40B4-BE49-F238E27FC236}">
              <a16:creationId xmlns:a16="http://schemas.microsoft.com/office/drawing/2014/main" id="{FA0B6817-A1D0-46C8-B285-2240EE64C925}"/>
            </a:ext>
          </a:extLst>
        </xdr:cNvPr>
        <xdr:cNvSpPr txBox="1"/>
      </xdr:nvSpPr>
      <xdr:spPr>
        <a:xfrm>
          <a:off x="11354444" y="1023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CD30CA0-FF7D-44BA-8D31-57695D31B1FA}"/>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5B75DBBC-29D8-47E0-9486-D8690963B92A}"/>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A780156-1213-4059-A9F2-2BB877A92806}"/>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12A967D7-45D4-46D3-AC6B-254D7DDBDCE5}"/>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87DC85C-AAB1-4DE1-8D3C-07102B741109}"/>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FB51C2B-0ABD-45F9-9591-8E80C430F26A}"/>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4205F9C2-0699-4D76-8769-1F1B0453196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D84E940-AB33-4153-9FCE-E9BE208D0AA7}"/>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754CAD3C-F32B-48F0-AFCE-70C7689515A6}"/>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8BD59C08-D0EE-4975-93F0-248416EFC4C9}"/>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C311FCE5-7313-48BD-AE93-7AACA719FE27}"/>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B41A1D5E-AA58-46E6-8A76-F3DA99E01E7C}"/>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9723E62D-E883-4986-B1F7-53A7B69E21AA}"/>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5BD56934-844E-4682-9512-AF38C138584D}"/>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91304A68-B5FF-47B5-B47F-1D6233845C6F}"/>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FDDCED55-3074-4ACA-AD0D-E9F7899D38B4}"/>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CFA9142-75EC-446E-80FC-708220DBEB0C}"/>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2EE8570F-8E05-4AD5-BDD4-95DEDADEEC1E}"/>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DFEF2ADE-710B-47CF-892A-A3F59173212D}"/>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678A7CA3-C836-4EC9-9731-2BBCADFA07CA}"/>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20A9A82C-CC54-43C4-B878-1AF8742284F4}"/>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D406A03B-F0E6-4689-8852-F06824E795AB}"/>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A2795777-E5EF-4247-A505-1628BB34B4EB}"/>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BBDC8BC3-6409-4787-AEA9-68D77C3BEFBE}"/>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9C21E6FF-6547-4672-AA5F-6E566EFAF21B}"/>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4C32CFCB-E68E-4DAD-A816-24CDECEFC851}"/>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074EE24C-DDC2-46B5-9EFB-4D9DF94BDE64}"/>
            </a:ext>
          </a:extLst>
        </xdr:cNvPr>
        <xdr:cNvCxnSpPr/>
      </xdr:nvCxnSpPr>
      <xdr:spPr>
        <a:xfrm flipV="1">
          <a:off x="19951064" y="9209169"/>
          <a:ext cx="0" cy="150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D857CD86-C6BD-4787-8470-DB1EAEF7E056}"/>
            </a:ext>
          </a:extLst>
        </xdr:cNvPr>
        <xdr:cNvSpPr txBox="1"/>
      </xdr:nvSpPr>
      <xdr:spPr>
        <a:xfrm>
          <a:off x="19989800" y="1071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FB29D5C8-81BD-4ACF-A264-E4E34D6D6470}"/>
            </a:ext>
          </a:extLst>
        </xdr:cNvPr>
        <xdr:cNvCxnSpPr/>
      </xdr:nvCxnSpPr>
      <xdr:spPr>
        <a:xfrm>
          <a:off x="19881850" y="107100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09024512-B248-456C-A8DD-7529E23A80BB}"/>
            </a:ext>
          </a:extLst>
        </xdr:cNvPr>
        <xdr:cNvSpPr txBox="1"/>
      </xdr:nvSpPr>
      <xdr:spPr>
        <a:xfrm>
          <a:off x="19989800" y="899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A1A7F29B-A2DE-4E1F-BD47-C3A2F8F521BD}"/>
            </a:ext>
          </a:extLst>
        </xdr:cNvPr>
        <xdr:cNvCxnSpPr/>
      </xdr:nvCxnSpPr>
      <xdr:spPr>
        <a:xfrm>
          <a:off x="19881850" y="92091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600" name="【学校施設】&#10;一人当たり面積平均値テキスト">
          <a:extLst>
            <a:ext uri="{FF2B5EF4-FFF2-40B4-BE49-F238E27FC236}">
              <a16:creationId xmlns:a16="http://schemas.microsoft.com/office/drawing/2014/main" id="{63049EA3-2980-4B5F-9B3B-5E640D794415}"/>
            </a:ext>
          </a:extLst>
        </xdr:cNvPr>
        <xdr:cNvSpPr txBox="1"/>
      </xdr:nvSpPr>
      <xdr:spPr>
        <a:xfrm>
          <a:off x="19989800" y="10050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BEA085AB-9A4D-49AD-82E7-32C39BFE1552}"/>
            </a:ext>
          </a:extLst>
        </xdr:cNvPr>
        <xdr:cNvSpPr/>
      </xdr:nvSpPr>
      <xdr:spPr>
        <a:xfrm>
          <a:off x="19900900" y="101924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8DF7EE24-C49D-470F-AA93-9D83262C8E2B}"/>
            </a:ext>
          </a:extLst>
        </xdr:cNvPr>
        <xdr:cNvSpPr/>
      </xdr:nvSpPr>
      <xdr:spPr>
        <a:xfrm>
          <a:off x="19157950" y="102008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F0294DDB-37ED-419C-A85B-D418DA7E780A}"/>
            </a:ext>
          </a:extLst>
        </xdr:cNvPr>
        <xdr:cNvSpPr/>
      </xdr:nvSpPr>
      <xdr:spPr>
        <a:xfrm>
          <a:off x="18345150" y="102253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9D670D0B-19AE-4F0E-A7FC-A729ED6C6364}"/>
            </a:ext>
          </a:extLst>
        </xdr:cNvPr>
        <xdr:cNvSpPr/>
      </xdr:nvSpPr>
      <xdr:spPr>
        <a:xfrm>
          <a:off x="17551400" y="102237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A41184F9-3DAE-4F20-80BE-C385069FF33F}"/>
            </a:ext>
          </a:extLst>
        </xdr:cNvPr>
        <xdr:cNvSpPr/>
      </xdr:nvSpPr>
      <xdr:spPr>
        <a:xfrm>
          <a:off x="16757650" y="10245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2065401-B484-4CF3-AC98-262A53672416}"/>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06BAEA1-9B40-4F35-AE49-EA3BE43DC4AA}"/>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DDD1FB8-77A3-4875-9221-A820A76C30A8}"/>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C261A37-5218-41AB-A43E-4C3A312E9A24}"/>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354BA91-7CAB-4D44-81AA-6B35AD7D1964}"/>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29537</xdr:rowOff>
    </xdr:from>
    <xdr:to>
      <xdr:col>116</xdr:col>
      <xdr:colOff>114300</xdr:colOff>
      <xdr:row>62</xdr:row>
      <xdr:rowOff>131137</xdr:rowOff>
    </xdr:to>
    <xdr:sp macro="" textlink="">
      <xdr:nvSpPr>
        <xdr:cNvPr id="611" name="楕円 610">
          <a:extLst>
            <a:ext uri="{FF2B5EF4-FFF2-40B4-BE49-F238E27FC236}">
              <a16:creationId xmlns:a16="http://schemas.microsoft.com/office/drawing/2014/main" id="{62C1805B-47E4-4BB1-8876-3EB4CF55DBB4}"/>
            </a:ext>
          </a:extLst>
        </xdr:cNvPr>
        <xdr:cNvSpPr/>
      </xdr:nvSpPr>
      <xdr:spPr>
        <a:xfrm>
          <a:off x="19900900" y="102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7964</xdr:rowOff>
    </xdr:from>
    <xdr:ext cx="469744" cy="259045"/>
    <xdr:sp macro="" textlink="">
      <xdr:nvSpPr>
        <xdr:cNvPr id="612" name="【学校施設】&#10;一人当たり面積該当値テキスト">
          <a:extLst>
            <a:ext uri="{FF2B5EF4-FFF2-40B4-BE49-F238E27FC236}">
              <a16:creationId xmlns:a16="http://schemas.microsoft.com/office/drawing/2014/main" id="{1068DC55-5913-4013-B12B-1A0B533133DE}"/>
            </a:ext>
          </a:extLst>
        </xdr:cNvPr>
        <xdr:cNvSpPr txBox="1"/>
      </xdr:nvSpPr>
      <xdr:spPr>
        <a:xfrm>
          <a:off x="19989800" y="1024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37701</xdr:rowOff>
    </xdr:from>
    <xdr:to>
      <xdr:col>112</xdr:col>
      <xdr:colOff>38100</xdr:colOff>
      <xdr:row>62</xdr:row>
      <xdr:rowOff>139301</xdr:rowOff>
    </xdr:to>
    <xdr:sp macro="" textlink="">
      <xdr:nvSpPr>
        <xdr:cNvPr id="613" name="楕円 612">
          <a:extLst>
            <a:ext uri="{FF2B5EF4-FFF2-40B4-BE49-F238E27FC236}">
              <a16:creationId xmlns:a16="http://schemas.microsoft.com/office/drawing/2014/main" id="{B30D1D58-B74E-4F73-BC33-A48FFE59717A}"/>
            </a:ext>
          </a:extLst>
        </xdr:cNvPr>
        <xdr:cNvSpPr/>
      </xdr:nvSpPr>
      <xdr:spPr>
        <a:xfrm>
          <a:off x="19157950" y="102739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80337</xdr:rowOff>
    </xdr:from>
    <xdr:to>
      <xdr:col>116</xdr:col>
      <xdr:colOff>63500</xdr:colOff>
      <xdr:row>62</xdr:row>
      <xdr:rowOff>88501</xdr:rowOff>
    </xdr:to>
    <xdr:cxnSp macro="">
      <xdr:nvCxnSpPr>
        <xdr:cNvPr id="614" name="直線コネクタ 613">
          <a:extLst>
            <a:ext uri="{FF2B5EF4-FFF2-40B4-BE49-F238E27FC236}">
              <a16:creationId xmlns:a16="http://schemas.microsoft.com/office/drawing/2014/main" id="{3E9551FC-8565-42D5-915F-D3447F3A412B}"/>
            </a:ext>
          </a:extLst>
        </xdr:cNvPr>
        <xdr:cNvCxnSpPr/>
      </xdr:nvCxnSpPr>
      <xdr:spPr>
        <a:xfrm flipV="1">
          <a:off x="19202400" y="10316537"/>
          <a:ext cx="7493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46845</xdr:rowOff>
    </xdr:from>
    <xdr:to>
      <xdr:col>107</xdr:col>
      <xdr:colOff>101600</xdr:colOff>
      <xdr:row>62</xdr:row>
      <xdr:rowOff>148445</xdr:rowOff>
    </xdr:to>
    <xdr:sp macro="" textlink="">
      <xdr:nvSpPr>
        <xdr:cNvPr id="615" name="楕円 614">
          <a:extLst>
            <a:ext uri="{FF2B5EF4-FFF2-40B4-BE49-F238E27FC236}">
              <a16:creationId xmlns:a16="http://schemas.microsoft.com/office/drawing/2014/main" id="{C68E74DB-1D35-4651-A110-02AE04A8FD7C}"/>
            </a:ext>
          </a:extLst>
        </xdr:cNvPr>
        <xdr:cNvSpPr/>
      </xdr:nvSpPr>
      <xdr:spPr>
        <a:xfrm>
          <a:off x="18345150" y="102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88501</xdr:rowOff>
    </xdr:from>
    <xdr:to>
      <xdr:col>111</xdr:col>
      <xdr:colOff>177800</xdr:colOff>
      <xdr:row>62</xdr:row>
      <xdr:rowOff>97645</xdr:rowOff>
    </xdr:to>
    <xdr:cxnSp macro="">
      <xdr:nvCxnSpPr>
        <xdr:cNvPr id="616" name="直線コネクタ 615">
          <a:extLst>
            <a:ext uri="{FF2B5EF4-FFF2-40B4-BE49-F238E27FC236}">
              <a16:creationId xmlns:a16="http://schemas.microsoft.com/office/drawing/2014/main" id="{B2E9CE9A-AD00-4700-BBE7-F60CCFD9EE6E}"/>
            </a:ext>
          </a:extLst>
        </xdr:cNvPr>
        <xdr:cNvCxnSpPr/>
      </xdr:nvCxnSpPr>
      <xdr:spPr>
        <a:xfrm flipV="1">
          <a:off x="18395950" y="10324701"/>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62194</xdr:rowOff>
    </xdr:from>
    <xdr:to>
      <xdr:col>102</xdr:col>
      <xdr:colOff>165100</xdr:colOff>
      <xdr:row>62</xdr:row>
      <xdr:rowOff>163794</xdr:rowOff>
    </xdr:to>
    <xdr:sp macro="" textlink="">
      <xdr:nvSpPr>
        <xdr:cNvPr id="617" name="楕円 616">
          <a:extLst>
            <a:ext uri="{FF2B5EF4-FFF2-40B4-BE49-F238E27FC236}">
              <a16:creationId xmlns:a16="http://schemas.microsoft.com/office/drawing/2014/main" id="{5455B763-025D-4805-AB07-3B4357575080}"/>
            </a:ext>
          </a:extLst>
        </xdr:cNvPr>
        <xdr:cNvSpPr/>
      </xdr:nvSpPr>
      <xdr:spPr>
        <a:xfrm>
          <a:off x="17551400" y="102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97645</xdr:rowOff>
    </xdr:from>
    <xdr:to>
      <xdr:col>107</xdr:col>
      <xdr:colOff>50800</xdr:colOff>
      <xdr:row>62</xdr:row>
      <xdr:rowOff>112994</xdr:rowOff>
    </xdr:to>
    <xdr:cxnSp macro="">
      <xdr:nvCxnSpPr>
        <xdr:cNvPr id="618" name="直線コネクタ 617">
          <a:extLst>
            <a:ext uri="{FF2B5EF4-FFF2-40B4-BE49-F238E27FC236}">
              <a16:creationId xmlns:a16="http://schemas.microsoft.com/office/drawing/2014/main" id="{8DC9079D-FC44-4CB9-9EB0-DA867FBEDB2A}"/>
            </a:ext>
          </a:extLst>
        </xdr:cNvPr>
        <xdr:cNvCxnSpPr/>
      </xdr:nvCxnSpPr>
      <xdr:spPr>
        <a:xfrm flipV="1">
          <a:off x="17602200" y="10333845"/>
          <a:ext cx="79375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67419</xdr:rowOff>
    </xdr:from>
    <xdr:to>
      <xdr:col>98</xdr:col>
      <xdr:colOff>38100</xdr:colOff>
      <xdr:row>62</xdr:row>
      <xdr:rowOff>169019</xdr:rowOff>
    </xdr:to>
    <xdr:sp macro="" textlink="">
      <xdr:nvSpPr>
        <xdr:cNvPr id="619" name="楕円 618">
          <a:extLst>
            <a:ext uri="{FF2B5EF4-FFF2-40B4-BE49-F238E27FC236}">
              <a16:creationId xmlns:a16="http://schemas.microsoft.com/office/drawing/2014/main" id="{B5C6AFAB-763A-4E5C-B2FE-7613B8CCE31D}"/>
            </a:ext>
          </a:extLst>
        </xdr:cNvPr>
        <xdr:cNvSpPr/>
      </xdr:nvSpPr>
      <xdr:spPr>
        <a:xfrm>
          <a:off x="16757650" y="103036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112994</xdr:rowOff>
    </xdr:from>
    <xdr:to>
      <xdr:col>102</xdr:col>
      <xdr:colOff>114300</xdr:colOff>
      <xdr:row>62</xdr:row>
      <xdr:rowOff>118219</xdr:rowOff>
    </xdr:to>
    <xdr:cxnSp macro="">
      <xdr:nvCxnSpPr>
        <xdr:cNvPr id="620" name="直線コネクタ 619">
          <a:extLst>
            <a:ext uri="{FF2B5EF4-FFF2-40B4-BE49-F238E27FC236}">
              <a16:creationId xmlns:a16="http://schemas.microsoft.com/office/drawing/2014/main" id="{19E9607B-CDA9-4682-B80E-FC8DA33F033E}"/>
            </a:ext>
          </a:extLst>
        </xdr:cNvPr>
        <xdr:cNvCxnSpPr/>
      </xdr:nvCxnSpPr>
      <xdr:spPr>
        <a:xfrm flipV="1">
          <a:off x="16802100" y="10349194"/>
          <a:ext cx="8001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21" name="n_1aveValue【学校施設】&#10;一人当たり面積">
          <a:extLst>
            <a:ext uri="{FF2B5EF4-FFF2-40B4-BE49-F238E27FC236}">
              <a16:creationId xmlns:a16="http://schemas.microsoft.com/office/drawing/2014/main" id="{4FDF4B5F-D0B8-4F8E-8946-E7C4C74F4D13}"/>
            </a:ext>
          </a:extLst>
        </xdr:cNvPr>
        <xdr:cNvSpPr txBox="1"/>
      </xdr:nvSpPr>
      <xdr:spPr>
        <a:xfrm>
          <a:off x="18980227"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22" name="n_2aveValue【学校施設】&#10;一人当たり面積">
          <a:extLst>
            <a:ext uri="{FF2B5EF4-FFF2-40B4-BE49-F238E27FC236}">
              <a16:creationId xmlns:a16="http://schemas.microsoft.com/office/drawing/2014/main" id="{DA720524-8254-4FF3-9738-C8EE67564BF8}"/>
            </a:ext>
          </a:extLst>
        </xdr:cNvPr>
        <xdr:cNvSpPr txBox="1"/>
      </xdr:nvSpPr>
      <xdr:spPr>
        <a:xfrm>
          <a:off x="18180127" y="1000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23" name="n_3aveValue【学校施設】&#10;一人当たり面積">
          <a:extLst>
            <a:ext uri="{FF2B5EF4-FFF2-40B4-BE49-F238E27FC236}">
              <a16:creationId xmlns:a16="http://schemas.microsoft.com/office/drawing/2014/main" id="{727266D2-63F0-4D14-B495-A5675B9A9FAE}"/>
            </a:ext>
          </a:extLst>
        </xdr:cNvPr>
        <xdr:cNvSpPr txBox="1"/>
      </xdr:nvSpPr>
      <xdr:spPr>
        <a:xfrm>
          <a:off x="17386377" y="1000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a:extLst>
            <a:ext uri="{FF2B5EF4-FFF2-40B4-BE49-F238E27FC236}">
              <a16:creationId xmlns:a16="http://schemas.microsoft.com/office/drawing/2014/main" id="{5C1B3629-3ADE-4BC6-B81A-44C1B9FFE6F4}"/>
            </a:ext>
          </a:extLst>
        </xdr:cNvPr>
        <xdr:cNvSpPr txBox="1"/>
      </xdr:nvSpPr>
      <xdr:spPr>
        <a:xfrm>
          <a:off x="16592627" y="100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130428</xdr:rowOff>
    </xdr:from>
    <xdr:ext cx="469744" cy="259045"/>
    <xdr:sp macro="" textlink="">
      <xdr:nvSpPr>
        <xdr:cNvPr id="625" name="n_1mainValue【学校施設】&#10;一人当たり面積">
          <a:extLst>
            <a:ext uri="{FF2B5EF4-FFF2-40B4-BE49-F238E27FC236}">
              <a16:creationId xmlns:a16="http://schemas.microsoft.com/office/drawing/2014/main" id="{51E7D301-8B1E-493B-B853-D3EB424BEC71}"/>
            </a:ext>
          </a:extLst>
        </xdr:cNvPr>
        <xdr:cNvSpPr txBox="1"/>
      </xdr:nvSpPr>
      <xdr:spPr>
        <a:xfrm>
          <a:off x="18980227" y="1036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139572</xdr:rowOff>
    </xdr:from>
    <xdr:ext cx="469744" cy="259045"/>
    <xdr:sp macro="" textlink="">
      <xdr:nvSpPr>
        <xdr:cNvPr id="626" name="n_2mainValue【学校施設】&#10;一人当たり面積">
          <a:extLst>
            <a:ext uri="{FF2B5EF4-FFF2-40B4-BE49-F238E27FC236}">
              <a16:creationId xmlns:a16="http://schemas.microsoft.com/office/drawing/2014/main" id="{1DA76D2F-9159-42A1-A9AD-22D5FEF561B0}"/>
            </a:ext>
          </a:extLst>
        </xdr:cNvPr>
        <xdr:cNvSpPr txBox="1"/>
      </xdr:nvSpPr>
      <xdr:spPr>
        <a:xfrm>
          <a:off x="18180127" y="103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154921</xdr:rowOff>
    </xdr:from>
    <xdr:ext cx="469744" cy="259045"/>
    <xdr:sp macro="" textlink="">
      <xdr:nvSpPr>
        <xdr:cNvPr id="627" name="n_3mainValue【学校施設】&#10;一人当たり面積">
          <a:extLst>
            <a:ext uri="{FF2B5EF4-FFF2-40B4-BE49-F238E27FC236}">
              <a16:creationId xmlns:a16="http://schemas.microsoft.com/office/drawing/2014/main" id="{DB2624DD-5B34-49D9-A655-358C85DABC16}"/>
            </a:ext>
          </a:extLst>
        </xdr:cNvPr>
        <xdr:cNvSpPr txBox="1"/>
      </xdr:nvSpPr>
      <xdr:spPr>
        <a:xfrm>
          <a:off x="17386377" y="1039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160146</xdr:rowOff>
    </xdr:from>
    <xdr:ext cx="469744" cy="259045"/>
    <xdr:sp macro="" textlink="">
      <xdr:nvSpPr>
        <xdr:cNvPr id="628" name="n_4mainValue【学校施設】&#10;一人当たり面積">
          <a:extLst>
            <a:ext uri="{FF2B5EF4-FFF2-40B4-BE49-F238E27FC236}">
              <a16:creationId xmlns:a16="http://schemas.microsoft.com/office/drawing/2014/main" id="{75E0DB06-0C9D-45B6-8325-CF3233D6403D}"/>
            </a:ext>
          </a:extLst>
        </xdr:cNvPr>
        <xdr:cNvSpPr txBox="1"/>
      </xdr:nvSpPr>
      <xdr:spPr>
        <a:xfrm>
          <a:off x="16592627" y="103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418F14FE-95EC-49F6-A258-AE9E7FBF6E69}"/>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1C1FAE6A-2EA2-4291-852C-65D4556C483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53542264-A142-4718-AE4B-207BC23072DF}"/>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1A583418-10D6-4E72-A271-5C24E50F5C2D}"/>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4F00F358-8D64-4818-8FD1-2A7A4294AA9F}"/>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7A657829-8AB7-4DEE-BFCE-A94DE13B203F}"/>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EE91F23-5140-4E68-8F82-8E21966656F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B17F3970-D4C8-4DCB-9617-56E9362D12E2}"/>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19DBCAE1-0E7C-4C95-918B-F81C6A3E2D9E}"/>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3C1977AC-1FCA-443F-B3A6-A75181996568}"/>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14E4EE94-585D-4275-B3EB-A6F833A90E16}"/>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16F5208D-6D10-4C11-A2B3-1084C3A49E38}"/>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4D1BCE7D-0BEC-40C5-9D0D-751A806C731A}"/>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00E7B5F4-FDB4-4CBB-AD21-3AE8380E4FA1}"/>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A44316EA-A31F-4114-913D-2A344DE161B3}"/>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EBA80797-EBBD-49D6-A8C3-B5FB3C95221E}"/>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40F02587-0207-4C6E-A961-C8CE2EAC802A}"/>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1E4692D0-C90D-4B50-80FC-CAD541E3054C}"/>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58336288-99E7-4D7B-A6EB-77C839DE2D08}"/>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5B362660-EE1C-419B-9CA3-B1846EAFF449}"/>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EBD851F4-F7B9-4D16-A9D9-8144F3DE9CBF}"/>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25745F57-5BC1-49CD-9A12-8181B07D127B}"/>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9938417-818B-4A10-AA53-AA1FC89AA88D}"/>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EC748735-5E6E-4BD3-96B9-A5955B6BCA9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28FAB1E5-8A73-41D9-961E-CD84DC46A687}"/>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198F50D-8D54-49B3-B3D4-3D7E1031B86F}"/>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169B4D4E-7313-4CB4-BCE9-9E78CB896C16}"/>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59DFD842-4A1D-4FD4-B119-D385A4A4A355}"/>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70D3272F-38F0-452B-980E-E7200E819C1D}"/>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1FFC3E97-BAA6-4ADE-83FA-02D51938E496}"/>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7CDB2055-70FA-4B02-AA69-B022EC542210}"/>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022BC81E-D205-4EC7-BA14-7A3EA1BD8D71}"/>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338751F7-B446-4169-897D-B2959E59725A}"/>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2C6188B1-952E-4F88-A000-E47AB35F3B1F}"/>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B60F5E5E-A868-48A2-BFCD-F0A822A3FD17}"/>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50B05BCC-C24C-4BB0-89A7-68AD2D0B112F}"/>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421E05A2-2973-405A-BC5E-02D34D2B1563}"/>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CAE15802-C4B4-42A9-97CE-4B4A1A994668}"/>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9E04FE76-D3CB-4D1C-9C34-C21A98FC429F}"/>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8CECC07E-A20D-4626-A308-A050302E8F52}"/>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8348BB61-1867-489B-B3E2-4FE0267A747A}"/>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315037D9-AF31-4EDB-B753-3FBC1AFE6526}"/>
            </a:ext>
          </a:extLst>
        </xdr:cNvPr>
        <xdr:cNvCxnSpPr/>
      </xdr:nvCxnSpPr>
      <xdr:spPr>
        <a:xfrm flipV="1">
          <a:off x="14699614" y="16628655"/>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2A69DD14-FAFA-44EB-9ECA-DB0BFBBBEB42}"/>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9F5EA75B-5CD4-4C4D-8C2E-E7EEAB1D6794}"/>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CCE0B524-0D06-4B22-BF05-94A10306DD93}"/>
            </a:ext>
          </a:extLst>
        </xdr:cNvPr>
        <xdr:cNvSpPr txBox="1"/>
      </xdr:nvSpPr>
      <xdr:spPr>
        <a:xfrm>
          <a:off x="14738350" y="1641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EFCCCEB0-5BFF-4A41-A50A-3FB0231759B4}"/>
            </a:ext>
          </a:extLst>
        </xdr:cNvPr>
        <xdr:cNvCxnSpPr/>
      </xdr:nvCxnSpPr>
      <xdr:spPr>
        <a:xfrm>
          <a:off x="14611350" y="16628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675" name="【公民館】&#10;有形固定資産減価償却率平均値テキスト">
          <a:extLst>
            <a:ext uri="{FF2B5EF4-FFF2-40B4-BE49-F238E27FC236}">
              <a16:creationId xmlns:a16="http://schemas.microsoft.com/office/drawing/2014/main" id="{A71D2093-8911-42D5-932F-D4F14CDAD85D}"/>
            </a:ext>
          </a:extLst>
        </xdr:cNvPr>
        <xdr:cNvSpPr txBox="1"/>
      </xdr:nvSpPr>
      <xdr:spPr>
        <a:xfrm>
          <a:off x="14738350" y="17524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2E624DDC-527C-4764-94F8-1FF155FD6C5B}"/>
            </a:ext>
          </a:extLst>
        </xdr:cNvPr>
        <xdr:cNvSpPr/>
      </xdr:nvSpPr>
      <xdr:spPr>
        <a:xfrm>
          <a:off x="14649450" y="175455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433BC59C-1E08-4A4D-B07A-AF5E57C36FDD}"/>
            </a:ext>
          </a:extLst>
        </xdr:cNvPr>
        <xdr:cNvSpPr/>
      </xdr:nvSpPr>
      <xdr:spPr>
        <a:xfrm>
          <a:off x="13887450" y="17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8" name="フローチャート: 判断 677">
          <a:extLst>
            <a:ext uri="{FF2B5EF4-FFF2-40B4-BE49-F238E27FC236}">
              <a16:creationId xmlns:a16="http://schemas.microsoft.com/office/drawing/2014/main" id="{633AA4F2-F629-40AE-B97A-F9F5C71B501A}"/>
            </a:ext>
          </a:extLst>
        </xdr:cNvPr>
        <xdr:cNvSpPr/>
      </xdr:nvSpPr>
      <xdr:spPr>
        <a:xfrm>
          <a:off x="13093700" y="1755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79" name="フローチャート: 判断 678">
          <a:extLst>
            <a:ext uri="{FF2B5EF4-FFF2-40B4-BE49-F238E27FC236}">
              <a16:creationId xmlns:a16="http://schemas.microsoft.com/office/drawing/2014/main" id="{442445EB-9A6F-4DB0-856A-F901E267EEAA}"/>
            </a:ext>
          </a:extLst>
        </xdr:cNvPr>
        <xdr:cNvSpPr/>
      </xdr:nvSpPr>
      <xdr:spPr>
        <a:xfrm>
          <a:off x="12299950" y="17537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80" name="フローチャート: 判断 679">
          <a:extLst>
            <a:ext uri="{FF2B5EF4-FFF2-40B4-BE49-F238E27FC236}">
              <a16:creationId xmlns:a16="http://schemas.microsoft.com/office/drawing/2014/main" id="{ABD8AE76-CB15-4D88-ADD2-F8C49DC5B4FF}"/>
            </a:ext>
          </a:extLst>
        </xdr:cNvPr>
        <xdr:cNvSpPr/>
      </xdr:nvSpPr>
      <xdr:spPr>
        <a:xfrm>
          <a:off x="11487150" y="1756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9CA4115-3714-4833-997E-49D1AE50F2C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CFFDF1B-F5A0-4E36-B969-D52AD8149643}"/>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7504BBEC-1035-40B8-A987-9D5977534564}"/>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A328E7DD-4B94-4328-9D2D-659BF13E3044}"/>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58E5387-7A95-47F4-AA6A-1F772B5F8E8E}"/>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87449</xdr:rowOff>
    </xdr:from>
    <xdr:to>
      <xdr:col>85</xdr:col>
      <xdr:colOff>177800</xdr:colOff>
      <xdr:row>104</xdr:row>
      <xdr:rowOff>17599</xdr:rowOff>
    </xdr:to>
    <xdr:sp macro="" textlink="">
      <xdr:nvSpPr>
        <xdr:cNvPr id="686" name="楕円 685">
          <a:extLst>
            <a:ext uri="{FF2B5EF4-FFF2-40B4-BE49-F238E27FC236}">
              <a16:creationId xmlns:a16="http://schemas.microsoft.com/office/drawing/2014/main" id="{14CEF51B-EF62-4215-A20F-42FEA8D1E9D5}"/>
            </a:ext>
          </a:extLst>
        </xdr:cNvPr>
        <xdr:cNvSpPr/>
      </xdr:nvSpPr>
      <xdr:spPr>
        <a:xfrm>
          <a:off x="14649450" y="17092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110326</xdr:rowOff>
    </xdr:from>
    <xdr:ext cx="405111" cy="259045"/>
    <xdr:sp macro="" textlink="">
      <xdr:nvSpPr>
        <xdr:cNvPr id="687" name="【公民館】&#10;有形固定資産減価償却率該当値テキスト">
          <a:extLst>
            <a:ext uri="{FF2B5EF4-FFF2-40B4-BE49-F238E27FC236}">
              <a16:creationId xmlns:a16="http://schemas.microsoft.com/office/drawing/2014/main" id="{13F93C5E-A3B2-4C54-A43B-7059B2D319B2}"/>
            </a:ext>
          </a:extLst>
        </xdr:cNvPr>
        <xdr:cNvSpPr txBox="1"/>
      </xdr:nvSpPr>
      <xdr:spPr>
        <a:xfrm>
          <a:off x="14738350"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27032</xdr:rowOff>
    </xdr:from>
    <xdr:to>
      <xdr:col>81</xdr:col>
      <xdr:colOff>101600</xdr:colOff>
      <xdr:row>103</xdr:row>
      <xdr:rowOff>128632</xdr:rowOff>
    </xdr:to>
    <xdr:sp macro="" textlink="">
      <xdr:nvSpPr>
        <xdr:cNvPr id="688" name="楕円 687">
          <a:extLst>
            <a:ext uri="{FF2B5EF4-FFF2-40B4-BE49-F238E27FC236}">
              <a16:creationId xmlns:a16="http://schemas.microsoft.com/office/drawing/2014/main" id="{613DBC4A-6BF4-49CF-84E4-560B1B354361}"/>
            </a:ext>
          </a:extLst>
        </xdr:cNvPr>
        <xdr:cNvSpPr/>
      </xdr:nvSpPr>
      <xdr:spPr>
        <a:xfrm>
          <a:off x="13887450" y="170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77832</xdr:rowOff>
    </xdr:from>
    <xdr:to>
      <xdr:col>85</xdr:col>
      <xdr:colOff>127000</xdr:colOff>
      <xdr:row>103</xdr:row>
      <xdr:rowOff>138249</xdr:rowOff>
    </xdr:to>
    <xdr:cxnSp macro="">
      <xdr:nvCxnSpPr>
        <xdr:cNvPr id="689" name="直線コネクタ 688">
          <a:extLst>
            <a:ext uri="{FF2B5EF4-FFF2-40B4-BE49-F238E27FC236}">
              <a16:creationId xmlns:a16="http://schemas.microsoft.com/office/drawing/2014/main" id="{315CE1F7-C0EA-41F1-B3DC-9ECF8CE96B4D}"/>
            </a:ext>
          </a:extLst>
        </xdr:cNvPr>
        <xdr:cNvCxnSpPr/>
      </xdr:nvCxnSpPr>
      <xdr:spPr>
        <a:xfrm>
          <a:off x="13938250" y="17083132"/>
          <a:ext cx="762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90" name="楕円 689">
          <a:extLst>
            <a:ext uri="{FF2B5EF4-FFF2-40B4-BE49-F238E27FC236}">
              <a16:creationId xmlns:a16="http://schemas.microsoft.com/office/drawing/2014/main" id="{D48DAF46-D515-40B6-B1E2-1DA361BD8347}"/>
            </a:ext>
          </a:extLst>
        </xdr:cNvPr>
        <xdr:cNvSpPr/>
      </xdr:nvSpPr>
      <xdr:spPr>
        <a:xfrm>
          <a:off x="13093700" y="1697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77832</xdr:rowOff>
    </xdr:to>
    <xdr:cxnSp macro="">
      <xdr:nvCxnSpPr>
        <xdr:cNvPr id="691" name="直線コネクタ 690">
          <a:extLst>
            <a:ext uri="{FF2B5EF4-FFF2-40B4-BE49-F238E27FC236}">
              <a16:creationId xmlns:a16="http://schemas.microsoft.com/office/drawing/2014/main" id="{5007C953-BB38-4B70-8D3C-C9B559553F78}"/>
            </a:ext>
          </a:extLst>
        </xdr:cNvPr>
        <xdr:cNvCxnSpPr/>
      </xdr:nvCxnSpPr>
      <xdr:spPr>
        <a:xfrm>
          <a:off x="13144500" y="17024350"/>
          <a:ext cx="79375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46627</xdr:rowOff>
    </xdr:from>
    <xdr:to>
      <xdr:col>72</xdr:col>
      <xdr:colOff>38100</xdr:colOff>
      <xdr:row>102</xdr:row>
      <xdr:rowOff>148227</xdr:rowOff>
    </xdr:to>
    <xdr:sp macro="" textlink="">
      <xdr:nvSpPr>
        <xdr:cNvPr id="692" name="楕円 691">
          <a:extLst>
            <a:ext uri="{FF2B5EF4-FFF2-40B4-BE49-F238E27FC236}">
              <a16:creationId xmlns:a16="http://schemas.microsoft.com/office/drawing/2014/main" id="{3CE1B398-D016-4672-8948-A2817FE558B8}"/>
            </a:ext>
          </a:extLst>
        </xdr:cNvPr>
        <xdr:cNvSpPr/>
      </xdr:nvSpPr>
      <xdr:spPr>
        <a:xfrm>
          <a:off x="12299950" y="168868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97427</xdr:rowOff>
    </xdr:from>
    <xdr:to>
      <xdr:col>76</xdr:col>
      <xdr:colOff>114300</xdr:colOff>
      <xdr:row>103</xdr:row>
      <xdr:rowOff>19050</xdr:rowOff>
    </xdr:to>
    <xdr:cxnSp macro="">
      <xdr:nvCxnSpPr>
        <xdr:cNvPr id="693" name="直線コネクタ 692">
          <a:extLst>
            <a:ext uri="{FF2B5EF4-FFF2-40B4-BE49-F238E27FC236}">
              <a16:creationId xmlns:a16="http://schemas.microsoft.com/office/drawing/2014/main" id="{DBD16338-A4D1-4F52-B508-10E01F545203}"/>
            </a:ext>
          </a:extLst>
        </xdr:cNvPr>
        <xdr:cNvCxnSpPr/>
      </xdr:nvCxnSpPr>
      <xdr:spPr>
        <a:xfrm>
          <a:off x="12344400" y="16937627"/>
          <a:ext cx="800100" cy="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80918</xdr:rowOff>
    </xdr:from>
    <xdr:to>
      <xdr:col>67</xdr:col>
      <xdr:colOff>101600</xdr:colOff>
      <xdr:row>103</xdr:row>
      <xdr:rowOff>11068</xdr:rowOff>
    </xdr:to>
    <xdr:sp macro="" textlink="">
      <xdr:nvSpPr>
        <xdr:cNvPr id="694" name="楕円 693">
          <a:extLst>
            <a:ext uri="{FF2B5EF4-FFF2-40B4-BE49-F238E27FC236}">
              <a16:creationId xmlns:a16="http://schemas.microsoft.com/office/drawing/2014/main" id="{F72885D2-936D-4447-AE0B-C30D9DBAEC00}"/>
            </a:ext>
          </a:extLst>
        </xdr:cNvPr>
        <xdr:cNvSpPr/>
      </xdr:nvSpPr>
      <xdr:spPr>
        <a:xfrm>
          <a:off x="11487150" y="169211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97427</xdr:rowOff>
    </xdr:from>
    <xdr:to>
      <xdr:col>71</xdr:col>
      <xdr:colOff>177800</xdr:colOff>
      <xdr:row>102</xdr:row>
      <xdr:rowOff>131718</xdr:rowOff>
    </xdr:to>
    <xdr:cxnSp macro="">
      <xdr:nvCxnSpPr>
        <xdr:cNvPr id="695" name="直線コネクタ 694">
          <a:extLst>
            <a:ext uri="{FF2B5EF4-FFF2-40B4-BE49-F238E27FC236}">
              <a16:creationId xmlns:a16="http://schemas.microsoft.com/office/drawing/2014/main" id="{DCA68EBA-159A-49B7-BDAB-640AE8F55A2D}"/>
            </a:ext>
          </a:extLst>
        </xdr:cNvPr>
        <xdr:cNvCxnSpPr/>
      </xdr:nvCxnSpPr>
      <xdr:spPr>
        <a:xfrm flipV="1">
          <a:off x="11537950" y="16937627"/>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696" name="n_1aveValue【公民館】&#10;有形固定資産減価償却率">
          <a:extLst>
            <a:ext uri="{FF2B5EF4-FFF2-40B4-BE49-F238E27FC236}">
              <a16:creationId xmlns:a16="http://schemas.microsoft.com/office/drawing/2014/main" id="{939DC6FA-483C-4D17-B98E-85AC86C67BA9}"/>
            </a:ext>
          </a:extLst>
        </xdr:cNvPr>
        <xdr:cNvSpPr txBox="1"/>
      </xdr:nvSpPr>
      <xdr:spPr>
        <a:xfrm>
          <a:off x="13742044" y="17608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697" name="n_2aveValue【公民館】&#10;有形固定資産減価償却率">
          <a:extLst>
            <a:ext uri="{FF2B5EF4-FFF2-40B4-BE49-F238E27FC236}">
              <a16:creationId xmlns:a16="http://schemas.microsoft.com/office/drawing/2014/main" id="{2947CA47-A8C8-4AEC-A350-A48DA1321842}"/>
            </a:ext>
          </a:extLst>
        </xdr:cNvPr>
        <xdr:cNvSpPr txBox="1"/>
      </xdr:nvSpPr>
      <xdr:spPr>
        <a:xfrm>
          <a:off x="12960994" y="1764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698" name="n_3aveValue【公民館】&#10;有形固定資産減価償却率">
          <a:extLst>
            <a:ext uri="{FF2B5EF4-FFF2-40B4-BE49-F238E27FC236}">
              <a16:creationId xmlns:a16="http://schemas.microsoft.com/office/drawing/2014/main" id="{1FD55738-87DA-4CD9-A9AD-807B14EA5207}"/>
            </a:ext>
          </a:extLst>
        </xdr:cNvPr>
        <xdr:cNvSpPr txBox="1"/>
      </xdr:nvSpPr>
      <xdr:spPr>
        <a:xfrm>
          <a:off x="121672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699" name="n_4aveValue【公民館】&#10;有形固定資産減価償却率">
          <a:extLst>
            <a:ext uri="{FF2B5EF4-FFF2-40B4-BE49-F238E27FC236}">
              <a16:creationId xmlns:a16="http://schemas.microsoft.com/office/drawing/2014/main" id="{DD2F697E-7016-4179-B821-3E9999D4298F}"/>
            </a:ext>
          </a:extLst>
        </xdr:cNvPr>
        <xdr:cNvSpPr txBox="1"/>
      </xdr:nvSpPr>
      <xdr:spPr>
        <a:xfrm>
          <a:off x="11354444" y="17654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145159</xdr:rowOff>
    </xdr:from>
    <xdr:ext cx="405111" cy="259045"/>
    <xdr:sp macro="" textlink="">
      <xdr:nvSpPr>
        <xdr:cNvPr id="700" name="n_1mainValue【公民館】&#10;有形固定資産減価償却率">
          <a:extLst>
            <a:ext uri="{FF2B5EF4-FFF2-40B4-BE49-F238E27FC236}">
              <a16:creationId xmlns:a16="http://schemas.microsoft.com/office/drawing/2014/main" id="{17285D54-03FD-4A15-9DA4-613A4B74B946}"/>
            </a:ext>
          </a:extLst>
        </xdr:cNvPr>
        <xdr:cNvSpPr txBox="1"/>
      </xdr:nvSpPr>
      <xdr:spPr>
        <a:xfrm>
          <a:off x="13742044" y="168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701" name="n_2mainValue【公民館】&#10;有形固定資産減価償却率">
          <a:extLst>
            <a:ext uri="{FF2B5EF4-FFF2-40B4-BE49-F238E27FC236}">
              <a16:creationId xmlns:a16="http://schemas.microsoft.com/office/drawing/2014/main" id="{4C09B235-6002-4482-B52E-0C1DE12451B6}"/>
            </a:ext>
          </a:extLst>
        </xdr:cNvPr>
        <xdr:cNvSpPr txBox="1"/>
      </xdr:nvSpPr>
      <xdr:spPr>
        <a:xfrm>
          <a:off x="12960994" y="1676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164754</xdr:rowOff>
    </xdr:from>
    <xdr:ext cx="405111" cy="259045"/>
    <xdr:sp macro="" textlink="">
      <xdr:nvSpPr>
        <xdr:cNvPr id="702" name="n_3mainValue【公民館】&#10;有形固定資産減価償却率">
          <a:extLst>
            <a:ext uri="{FF2B5EF4-FFF2-40B4-BE49-F238E27FC236}">
              <a16:creationId xmlns:a16="http://schemas.microsoft.com/office/drawing/2014/main" id="{9177F444-1CFE-43B0-BA15-3B802078F6E7}"/>
            </a:ext>
          </a:extLst>
        </xdr:cNvPr>
        <xdr:cNvSpPr txBox="1"/>
      </xdr:nvSpPr>
      <xdr:spPr>
        <a:xfrm>
          <a:off x="12167244" y="1667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27595</xdr:rowOff>
    </xdr:from>
    <xdr:ext cx="405111" cy="259045"/>
    <xdr:sp macro="" textlink="">
      <xdr:nvSpPr>
        <xdr:cNvPr id="703" name="n_4mainValue【公民館】&#10;有形固定資産減価償却率">
          <a:extLst>
            <a:ext uri="{FF2B5EF4-FFF2-40B4-BE49-F238E27FC236}">
              <a16:creationId xmlns:a16="http://schemas.microsoft.com/office/drawing/2014/main" id="{462F1240-2829-4878-A7A4-7161F12ADB52}"/>
            </a:ext>
          </a:extLst>
        </xdr:cNvPr>
        <xdr:cNvSpPr txBox="1"/>
      </xdr:nvSpPr>
      <xdr:spPr>
        <a:xfrm>
          <a:off x="11354444" y="1670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60F1C57E-FE7A-485A-9C72-61BA13C0A794}"/>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898382B4-B095-4940-AAD9-67AE65ECE7A5}"/>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59C21591-5F73-49C1-A0FB-AA9219FE3EE2}"/>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5A66C515-CF4E-4408-BA4B-F709EEC7DA76}"/>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B1F67895-68A1-487E-BD93-82EDB87BC82E}"/>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8D3DBAB6-FD4C-4CB0-8730-08A08077A369}"/>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20A23FF9-E021-49CD-BC20-D4331AD291A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5A57B825-08C6-4791-9ED1-9C0473EFA332}"/>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1F453A3B-5BC2-45C3-93B9-2C076C76038C}"/>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75977BD3-E998-4026-8E06-308F8D79752D}"/>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2AB906A2-5BD1-478A-A644-B5FB7FB1E9D6}"/>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17CB79B2-4716-4D50-8174-5EC7B9DF183D}"/>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A440C15E-464C-4DF7-BB32-E6CD15A3497B}"/>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740E87FB-F3E2-43D6-8A7A-C1F02C679D71}"/>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C5C7A3C8-A92C-4B3C-9C61-ABB0EEA6C353}"/>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744036C5-F2C5-4100-96E2-5E53BECB9885}"/>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3D83F5D4-F86A-4B84-BDFD-46C3CAD689C7}"/>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CA41FEEA-5564-4B5D-8488-C359786593E4}"/>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B0438C8D-FE01-4608-837E-99C3D9639A50}"/>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9EFD6814-E144-4BC7-8B34-E6112E788C08}"/>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73D0C331-5746-490D-BBF6-1B6C221B1505}"/>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4C00D2F4-2C73-404A-B697-56550C6286C9}"/>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EC8A6693-D562-49B1-98CD-70963DCB5104}"/>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15C5B08A-0DE7-4829-B304-1FB65C0B307A}"/>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A8218A3E-77E5-4EE5-B7A8-1E37011D8B51}"/>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403D3B49-C3DD-40F3-BC31-6684618A9F54}"/>
            </a:ext>
          </a:extLst>
        </xdr:cNvPr>
        <xdr:cNvCxnSpPr/>
      </xdr:nvCxnSpPr>
      <xdr:spPr>
        <a:xfrm flipV="1">
          <a:off x="19951064" y="165872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D3027C6F-5761-4A81-9EEB-68A7FFA648BD}"/>
            </a:ext>
          </a:extLst>
        </xdr:cNvPr>
        <xdr:cNvSpPr txBox="1"/>
      </xdr:nvSpPr>
      <xdr:spPr>
        <a:xfrm>
          <a:off x="19989800" y="1801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0CFBB4C5-408C-4216-9785-CAF2E9046486}"/>
            </a:ext>
          </a:extLst>
        </xdr:cNvPr>
        <xdr:cNvCxnSpPr/>
      </xdr:nvCxnSpPr>
      <xdr:spPr>
        <a:xfrm>
          <a:off x="19881850" y="18012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4126817F-029B-4F52-81A5-3BF2155EB23C}"/>
            </a:ext>
          </a:extLst>
        </xdr:cNvPr>
        <xdr:cNvSpPr txBox="1"/>
      </xdr:nvSpPr>
      <xdr:spPr>
        <a:xfrm>
          <a:off x="19989800" y="163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AA858FE3-573A-4679-AC2B-65A3C0D974C1}"/>
            </a:ext>
          </a:extLst>
        </xdr:cNvPr>
        <xdr:cNvCxnSpPr/>
      </xdr:nvCxnSpPr>
      <xdr:spPr>
        <a:xfrm>
          <a:off x="19881850" y="16587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4" name="【公民館】&#10;一人当たり面積平均値テキスト">
          <a:extLst>
            <a:ext uri="{FF2B5EF4-FFF2-40B4-BE49-F238E27FC236}">
              <a16:creationId xmlns:a16="http://schemas.microsoft.com/office/drawing/2014/main" id="{D14D8F4F-192F-4DA4-BD0E-9B81863C0619}"/>
            </a:ext>
          </a:extLst>
        </xdr:cNvPr>
        <xdr:cNvSpPr txBox="1"/>
      </xdr:nvSpPr>
      <xdr:spPr>
        <a:xfrm>
          <a:off x="19989800" y="17445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A7191AB7-7824-4E24-9292-60CEA8FB65DF}"/>
            </a:ext>
          </a:extLst>
        </xdr:cNvPr>
        <xdr:cNvSpPr/>
      </xdr:nvSpPr>
      <xdr:spPr>
        <a:xfrm>
          <a:off x="19900900" y="175880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8EC1AC99-4610-499D-8497-9EA27B883E51}"/>
            </a:ext>
          </a:extLst>
        </xdr:cNvPr>
        <xdr:cNvSpPr/>
      </xdr:nvSpPr>
      <xdr:spPr>
        <a:xfrm>
          <a:off x="19157950" y="175913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7" name="フローチャート: 判断 736">
          <a:extLst>
            <a:ext uri="{FF2B5EF4-FFF2-40B4-BE49-F238E27FC236}">
              <a16:creationId xmlns:a16="http://schemas.microsoft.com/office/drawing/2014/main" id="{78DB1A01-8388-4D26-B173-B125C22761B9}"/>
            </a:ext>
          </a:extLst>
        </xdr:cNvPr>
        <xdr:cNvSpPr/>
      </xdr:nvSpPr>
      <xdr:spPr>
        <a:xfrm>
          <a:off x="18345150" y="17577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8" name="フローチャート: 判断 737">
          <a:extLst>
            <a:ext uri="{FF2B5EF4-FFF2-40B4-BE49-F238E27FC236}">
              <a16:creationId xmlns:a16="http://schemas.microsoft.com/office/drawing/2014/main" id="{C086A260-9F95-4341-BB41-EB9E9DE084F5}"/>
            </a:ext>
          </a:extLst>
        </xdr:cNvPr>
        <xdr:cNvSpPr/>
      </xdr:nvSpPr>
      <xdr:spPr>
        <a:xfrm>
          <a:off x="17551400" y="175695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39" name="フローチャート: 判断 738">
          <a:extLst>
            <a:ext uri="{FF2B5EF4-FFF2-40B4-BE49-F238E27FC236}">
              <a16:creationId xmlns:a16="http://schemas.microsoft.com/office/drawing/2014/main" id="{37A52286-F129-4A67-91B4-491E5CB07F0A}"/>
            </a:ext>
          </a:extLst>
        </xdr:cNvPr>
        <xdr:cNvSpPr/>
      </xdr:nvSpPr>
      <xdr:spPr>
        <a:xfrm>
          <a:off x="16757650" y="175738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EC52551-E603-4847-ABA2-9EF5A21F4ACF}"/>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2503DED-72F5-4163-9AC6-541E01D02523}"/>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9CBCF25-79DF-4F0F-B53B-D2252B739C34}"/>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F5FB4273-C395-45B4-815B-8FFDD941D4DE}"/>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F5E55505-954D-4B41-AEFC-833DE9983DC2}"/>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745" name="楕円 744">
          <a:extLst>
            <a:ext uri="{FF2B5EF4-FFF2-40B4-BE49-F238E27FC236}">
              <a16:creationId xmlns:a16="http://schemas.microsoft.com/office/drawing/2014/main" id="{D70D9927-5690-4991-B530-32704332F960}"/>
            </a:ext>
          </a:extLst>
        </xdr:cNvPr>
        <xdr:cNvSpPr/>
      </xdr:nvSpPr>
      <xdr:spPr>
        <a:xfrm>
          <a:off x="19900900" y="1783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144797</xdr:rowOff>
    </xdr:from>
    <xdr:ext cx="469744" cy="259045"/>
    <xdr:sp macro="" textlink="">
      <xdr:nvSpPr>
        <xdr:cNvPr id="746" name="【公民館】&#10;一人当たり面積該当値テキスト">
          <a:extLst>
            <a:ext uri="{FF2B5EF4-FFF2-40B4-BE49-F238E27FC236}">
              <a16:creationId xmlns:a16="http://schemas.microsoft.com/office/drawing/2014/main" id="{A0EE88D4-D596-40DC-94F6-C189839ED0B7}"/>
            </a:ext>
          </a:extLst>
        </xdr:cNvPr>
        <xdr:cNvSpPr txBox="1"/>
      </xdr:nvSpPr>
      <xdr:spPr>
        <a:xfrm>
          <a:off x="199898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168548</xdr:rowOff>
    </xdr:from>
    <xdr:to>
      <xdr:col>112</xdr:col>
      <xdr:colOff>38100</xdr:colOff>
      <xdr:row>108</xdr:row>
      <xdr:rowOff>98698</xdr:rowOff>
    </xdr:to>
    <xdr:sp macro="" textlink="">
      <xdr:nvSpPr>
        <xdr:cNvPr id="747" name="楕円 746">
          <a:extLst>
            <a:ext uri="{FF2B5EF4-FFF2-40B4-BE49-F238E27FC236}">
              <a16:creationId xmlns:a16="http://schemas.microsoft.com/office/drawing/2014/main" id="{98C415E5-2CBC-4024-9962-FF42A31568DB}"/>
            </a:ext>
          </a:extLst>
        </xdr:cNvPr>
        <xdr:cNvSpPr/>
      </xdr:nvSpPr>
      <xdr:spPr>
        <a:xfrm>
          <a:off x="19157950" y="17827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47898</xdr:rowOff>
    </xdr:to>
    <xdr:cxnSp macro="">
      <xdr:nvCxnSpPr>
        <xdr:cNvPr id="748" name="直線コネクタ 747">
          <a:extLst>
            <a:ext uri="{FF2B5EF4-FFF2-40B4-BE49-F238E27FC236}">
              <a16:creationId xmlns:a16="http://schemas.microsoft.com/office/drawing/2014/main" id="{E0111A47-C1CF-41C7-A593-4AA8A8B38652}"/>
            </a:ext>
          </a:extLst>
        </xdr:cNvPr>
        <xdr:cNvCxnSpPr/>
      </xdr:nvCxnSpPr>
      <xdr:spPr>
        <a:xfrm flipV="1">
          <a:off x="19202400" y="17876520"/>
          <a:ext cx="7493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749" name="楕円 748">
          <a:extLst>
            <a:ext uri="{FF2B5EF4-FFF2-40B4-BE49-F238E27FC236}">
              <a16:creationId xmlns:a16="http://schemas.microsoft.com/office/drawing/2014/main" id="{3D33E995-2D27-46ED-A91A-09616FD5E31B}"/>
            </a:ext>
          </a:extLst>
        </xdr:cNvPr>
        <xdr:cNvSpPr/>
      </xdr:nvSpPr>
      <xdr:spPr>
        <a:xfrm>
          <a:off x="1834515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47898</xdr:rowOff>
    </xdr:from>
    <xdr:to>
      <xdr:col>111</xdr:col>
      <xdr:colOff>177800</xdr:colOff>
      <xdr:row>108</xdr:row>
      <xdr:rowOff>50074</xdr:rowOff>
    </xdr:to>
    <xdr:cxnSp macro="">
      <xdr:nvCxnSpPr>
        <xdr:cNvPr id="750" name="直線コネクタ 749">
          <a:extLst>
            <a:ext uri="{FF2B5EF4-FFF2-40B4-BE49-F238E27FC236}">
              <a16:creationId xmlns:a16="http://schemas.microsoft.com/office/drawing/2014/main" id="{6D14FBAA-625D-4E0F-A6CF-0B703F0C5353}"/>
            </a:ext>
          </a:extLst>
        </xdr:cNvPr>
        <xdr:cNvCxnSpPr/>
      </xdr:nvCxnSpPr>
      <xdr:spPr>
        <a:xfrm flipV="1">
          <a:off x="18395950" y="17878698"/>
          <a:ext cx="80645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751" name="楕円 750">
          <a:extLst>
            <a:ext uri="{FF2B5EF4-FFF2-40B4-BE49-F238E27FC236}">
              <a16:creationId xmlns:a16="http://schemas.microsoft.com/office/drawing/2014/main" id="{6B1B9186-BFE5-44D3-B7B8-FBF97596305B}"/>
            </a:ext>
          </a:extLst>
        </xdr:cNvPr>
        <xdr:cNvSpPr/>
      </xdr:nvSpPr>
      <xdr:spPr>
        <a:xfrm>
          <a:off x="175514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50074</xdr:rowOff>
    </xdr:from>
    <xdr:to>
      <xdr:col>107</xdr:col>
      <xdr:colOff>50800</xdr:colOff>
      <xdr:row>108</xdr:row>
      <xdr:rowOff>53339</xdr:rowOff>
    </xdr:to>
    <xdr:cxnSp macro="">
      <xdr:nvCxnSpPr>
        <xdr:cNvPr id="752" name="直線コネクタ 751">
          <a:extLst>
            <a:ext uri="{FF2B5EF4-FFF2-40B4-BE49-F238E27FC236}">
              <a16:creationId xmlns:a16="http://schemas.microsoft.com/office/drawing/2014/main" id="{C59E7648-9F70-48E2-91E5-E132AA9F3391}"/>
            </a:ext>
          </a:extLst>
        </xdr:cNvPr>
        <xdr:cNvCxnSpPr/>
      </xdr:nvCxnSpPr>
      <xdr:spPr>
        <a:xfrm flipV="1">
          <a:off x="17602200" y="17880874"/>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3629</xdr:rowOff>
    </xdr:from>
    <xdr:to>
      <xdr:col>98</xdr:col>
      <xdr:colOff>38100</xdr:colOff>
      <xdr:row>108</xdr:row>
      <xdr:rowOff>105229</xdr:rowOff>
    </xdr:to>
    <xdr:sp macro="" textlink="">
      <xdr:nvSpPr>
        <xdr:cNvPr id="753" name="楕円 752">
          <a:extLst>
            <a:ext uri="{FF2B5EF4-FFF2-40B4-BE49-F238E27FC236}">
              <a16:creationId xmlns:a16="http://schemas.microsoft.com/office/drawing/2014/main" id="{F9EF434B-066F-4B26-B82F-AB00EEFDDAF7}"/>
            </a:ext>
          </a:extLst>
        </xdr:cNvPr>
        <xdr:cNvSpPr/>
      </xdr:nvSpPr>
      <xdr:spPr>
        <a:xfrm>
          <a:off x="16757650" y="17834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54429</xdr:rowOff>
    </xdr:to>
    <xdr:cxnSp macro="">
      <xdr:nvCxnSpPr>
        <xdr:cNvPr id="754" name="直線コネクタ 753">
          <a:extLst>
            <a:ext uri="{FF2B5EF4-FFF2-40B4-BE49-F238E27FC236}">
              <a16:creationId xmlns:a16="http://schemas.microsoft.com/office/drawing/2014/main" id="{E41D22D9-548C-4C9D-8198-0E1F307113C7}"/>
            </a:ext>
          </a:extLst>
        </xdr:cNvPr>
        <xdr:cNvCxnSpPr/>
      </xdr:nvCxnSpPr>
      <xdr:spPr>
        <a:xfrm flipV="1">
          <a:off x="16802100" y="17884139"/>
          <a:ext cx="8001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755" name="n_1aveValue【公民館】&#10;一人当たり面積">
          <a:extLst>
            <a:ext uri="{FF2B5EF4-FFF2-40B4-BE49-F238E27FC236}">
              <a16:creationId xmlns:a16="http://schemas.microsoft.com/office/drawing/2014/main" id="{E509FFBB-2464-4A25-BAE4-ADD45157A852}"/>
            </a:ext>
          </a:extLst>
        </xdr:cNvPr>
        <xdr:cNvSpPr txBox="1"/>
      </xdr:nvSpPr>
      <xdr:spPr>
        <a:xfrm>
          <a:off x="18980227" y="1737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756" name="n_2aveValue【公民館】&#10;一人当たり面積">
          <a:extLst>
            <a:ext uri="{FF2B5EF4-FFF2-40B4-BE49-F238E27FC236}">
              <a16:creationId xmlns:a16="http://schemas.microsoft.com/office/drawing/2014/main" id="{8E254EA1-6B5B-4ED9-8A29-87B1A53235E2}"/>
            </a:ext>
          </a:extLst>
        </xdr:cNvPr>
        <xdr:cNvSpPr txBox="1"/>
      </xdr:nvSpPr>
      <xdr:spPr>
        <a:xfrm>
          <a:off x="18180127" y="1735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757" name="n_3aveValue【公民館】&#10;一人当たり面積">
          <a:extLst>
            <a:ext uri="{FF2B5EF4-FFF2-40B4-BE49-F238E27FC236}">
              <a16:creationId xmlns:a16="http://schemas.microsoft.com/office/drawing/2014/main" id="{1FDCAF9F-6D1A-460C-8E68-37B04126D5E1}"/>
            </a:ext>
          </a:extLst>
        </xdr:cNvPr>
        <xdr:cNvSpPr txBox="1"/>
      </xdr:nvSpPr>
      <xdr:spPr>
        <a:xfrm>
          <a:off x="17386377" y="1735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758" name="n_4aveValue【公民館】&#10;一人当たり面積">
          <a:extLst>
            <a:ext uri="{FF2B5EF4-FFF2-40B4-BE49-F238E27FC236}">
              <a16:creationId xmlns:a16="http://schemas.microsoft.com/office/drawing/2014/main" id="{8DFDA1BE-68C8-4598-B3C8-EA3D657877DE}"/>
            </a:ext>
          </a:extLst>
        </xdr:cNvPr>
        <xdr:cNvSpPr txBox="1"/>
      </xdr:nvSpPr>
      <xdr:spPr>
        <a:xfrm>
          <a:off x="16592627" y="1735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89825</xdr:rowOff>
    </xdr:from>
    <xdr:ext cx="469744" cy="259045"/>
    <xdr:sp macro="" textlink="">
      <xdr:nvSpPr>
        <xdr:cNvPr id="759" name="n_1mainValue【公民館】&#10;一人当たり面積">
          <a:extLst>
            <a:ext uri="{FF2B5EF4-FFF2-40B4-BE49-F238E27FC236}">
              <a16:creationId xmlns:a16="http://schemas.microsoft.com/office/drawing/2014/main" id="{EA735031-047A-4B09-88E0-CA0B8FCAD73F}"/>
            </a:ext>
          </a:extLst>
        </xdr:cNvPr>
        <xdr:cNvSpPr txBox="1"/>
      </xdr:nvSpPr>
      <xdr:spPr>
        <a:xfrm>
          <a:off x="18980227" y="1792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760" name="n_2mainValue【公民館】&#10;一人当たり面積">
          <a:extLst>
            <a:ext uri="{FF2B5EF4-FFF2-40B4-BE49-F238E27FC236}">
              <a16:creationId xmlns:a16="http://schemas.microsoft.com/office/drawing/2014/main" id="{A58B897C-2B26-43AD-968B-2A8F83AC219F}"/>
            </a:ext>
          </a:extLst>
        </xdr:cNvPr>
        <xdr:cNvSpPr txBox="1"/>
      </xdr:nvSpPr>
      <xdr:spPr>
        <a:xfrm>
          <a:off x="18180127" y="1792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761" name="n_3mainValue【公民館】&#10;一人当たり面積">
          <a:extLst>
            <a:ext uri="{FF2B5EF4-FFF2-40B4-BE49-F238E27FC236}">
              <a16:creationId xmlns:a16="http://schemas.microsoft.com/office/drawing/2014/main" id="{A71D7D1A-F8C9-4C00-8E2A-BE018849D6ED}"/>
            </a:ext>
          </a:extLst>
        </xdr:cNvPr>
        <xdr:cNvSpPr txBox="1"/>
      </xdr:nvSpPr>
      <xdr:spPr>
        <a:xfrm>
          <a:off x="1738637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96356</xdr:rowOff>
    </xdr:from>
    <xdr:ext cx="469744" cy="259045"/>
    <xdr:sp macro="" textlink="">
      <xdr:nvSpPr>
        <xdr:cNvPr id="762" name="n_4mainValue【公民館】&#10;一人当たり面積">
          <a:extLst>
            <a:ext uri="{FF2B5EF4-FFF2-40B4-BE49-F238E27FC236}">
              <a16:creationId xmlns:a16="http://schemas.microsoft.com/office/drawing/2014/main" id="{0AE1860B-A810-4382-A7D9-FCDE91619CBB}"/>
            </a:ext>
          </a:extLst>
        </xdr:cNvPr>
        <xdr:cNvSpPr txBox="1"/>
      </xdr:nvSpPr>
      <xdr:spPr>
        <a:xfrm>
          <a:off x="16592627" y="1792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09F18DEC-4F5A-4235-BF71-061FA2C2DE41}"/>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94421F89-9C19-4F82-BD2D-F29230392C92}"/>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25956C09-526A-42CC-A7C2-A20663E655CD}"/>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道路の有形固定資産減価償却率は類似団体平均より１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．９ポイントも高く、前年度よりも２．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学校施設については、小学校校舎及び中学校校舎が建設から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年以上経過しており、維持補修に係る経費が増加していることから、今後は小学校・中学校の校舎の統合などを視野に入れながら、整備計画を立てる必要がある。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公営住宅については、一番古いもので建設から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おり、老朽化が顕著な建物となっている。現在は屋根の改修工事や外断熱工事を計画的に実施するなどの老朽化対策を実施しているが、今後については、建物の廃止や建て替えを検討するなど、施設整備に積極的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F38698-C722-43EE-80BD-F26D8964CD3B}"/>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ED7D5A-13A0-49D6-9730-56DE54054A16}"/>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775506-B687-462B-AA0D-69B12C2B1A6D}"/>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81B07A-83F1-410F-B39C-2E3FD29810B9}"/>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A0D5DA-1C4D-41C7-9F11-1307B01B2BC2}"/>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6F0705-0F00-4A69-9B36-17E70F7AC091}"/>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68234B-BB06-4FF9-969D-F8BC647D8458}"/>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653352-D9D0-46BB-819B-BFC5D8667846}"/>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7AA895-314E-487D-B4B6-892D30A51A3D}"/>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F905EA-EFA1-42BD-B140-0966AEB13EA7}"/>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6,082
5,695
49.75
6,590,789
6,484,350
94,555
2,635,749
3,185,052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CA0118-3405-46A7-8769-49E5B2667FF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6C6DF5-2431-4F2E-BA03-092829DB4901}"/>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E44E2A-F8CB-4EFF-9CC9-13887CFB5B03}"/>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25F8CF-3CCA-44B9-83CD-1AF69E9150A3}"/>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0DB33B-12EA-4978-9ADE-B08A4AAD5626}"/>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EE5C7BD-E3C3-4C45-AE0E-3A60D92CE6CD}"/>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7FFA77-2C3A-4DDC-BEFC-34E5CB49D9B8}"/>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29CB22-5E75-4521-9828-2E62EC8B9EE1}"/>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EE3726-588C-4A53-A51D-E0295AEC3F7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936C05-A6F8-4937-84C0-9433E12E87BC}"/>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8C33AA-672E-4B4C-BEA8-7E0DD35A1FEC}"/>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350BE0-27B2-42D1-B88C-BC52DED4BDD6}"/>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D62DD8-1F12-43C9-BED5-D214A37C07CF}"/>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8A62B6-80C6-4E57-A1A1-4B41554825E6}"/>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D1B23F-E6FE-40A5-88B6-06130E952BF2}"/>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32C46B-8DA9-4C21-81B7-DC4168B3BB28}"/>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C5898E-26CB-4A80-8372-EF34FD3F61D1}"/>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FB9CB6-4727-475F-89B6-104EA09A556E}"/>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46C17DC-7EB2-49B8-9FB4-A3EAC14787B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1C6FE6-4366-44ED-8EDA-5F25D8EA5DF5}"/>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19C729-0382-4D9F-9177-F42DC22D7DCD}"/>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EA99C9-16E5-4EA8-876B-C713AF1D881B}"/>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807684-F473-4649-888D-650A118648A2}"/>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3A6C81-4EF8-45E7-A5B8-9F4F82D72622}"/>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8B78AB-B276-4DBC-B8A3-BE011521E736}"/>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ADBA65-4760-42AF-AF13-131474727838}"/>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97C7FA-9834-415B-A88B-0BA95F3ED42D}"/>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879262-A512-41A6-BBB0-5B1A163B064B}"/>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91C55E-B76E-4458-8659-26FC3C64D751}"/>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260859-BAF4-472C-A6E8-C142075BE808}"/>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B6BB83-ABBA-4F43-BC62-8EC433A765AD}"/>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F0AA9D-CB0B-423A-9735-214AEC02CA52}"/>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3CF36EB-3B05-4B88-A038-CFD3242245E5}"/>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C3B4F0D-B393-41E0-9B05-340A1EFAB369}"/>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39CF35-A15F-41D6-8383-CE3603BF1EC7}"/>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76F2647-7B75-4DF0-9484-401CFF859ED3}"/>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2B836B5-C02B-4C5C-9983-723ECC78D5C6}"/>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23B6406-5A2A-44CE-B985-7566788FEB53}"/>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7CF91C9-BF6D-4838-8AEE-E9FD361C033B}"/>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0FCEAF8-91BF-4D1C-B684-B388955C3682}"/>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2F53439-C193-4785-B289-6ABE9A9638A3}"/>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C3A2362-93E2-4D64-A7A7-937266A38305}"/>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A625A6B-329F-4D1F-B657-DFF4AEA4EB97}"/>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6DE6CE2-1792-4975-BEC9-BE678E19373E}"/>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AD315E4-A8FE-4439-8C54-A168960FE358}"/>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50C2384-88E8-4831-9951-DCBB23F64D86}"/>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A27D0BCD-6FD0-49A1-9B10-29B266D7B07C}"/>
            </a:ext>
          </a:extLst>
        </xdr:cNvPr>
        <xdr:cNvCxnSpPr/>
      </xdr:nvCxnSpPr>
      <xdr:spPr>
        <a:xfrm flipV="1">
          <a:off x="4177665" y="5611042"/>
          <a:ext cx="0" cy="130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5A61C374-DADE-41FD-AE13-63E73557CDF2}"/>
            </a:ext>
          </a:extLst>
        </xdr:cNvPr>
        <xdr:cNvSpPr txBox="1"/>
      </xdr:nvSpPr>
      <xdr:spPr>
        <a:xfrm>
          <a:off x="4216400" y="692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719D2537-2AC3-4DD4-AD95-58BC0258B45E}"/>
            </a:ext>
          </a:extLst>
        </xdr:cNvPr>
        <xdr:cNvCxnSpPr/>
      </xdr:nvCxnSpPr>
      <xdr:spPr>
        <a:xfrm>
          <a:off x="4108450" y="6918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55E471C2-A26B-44B7-8D9D-A024A5976594}"/>
            </a:ext>
          </a:extLst>
        </xdr:cNvPr>
        <xdr:cNvSpPr txBox="1"/>
      </xdr:nvSpPr>
      <xdr:spPr>
        <a:xfrm>
          <a:off x="4216400" y="5392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6F8942E6-F584-421A-A661-0877C3C86CBB}"/>
            </a:ext>
          </a:extLst>
        </xdr:cNvPr>
        <xdr:cNvCxnSpPr/>
      </xdr:nvCxnSpPr>
      <xdr:spPr>
        <a:xfrm>
          <a:off x="4108450" y="56110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132823</xdr:rowOff>
    </xdr:from>
    <xdr:ext cx="405111" cy="259045"/>
    <xdr:sp macro="" textlink="">
      <xdr:nvSpPr>
        <xdr:cNvPr id="63" name="【図書館】&#10;有形固定資産減価償却率平均値テキスト">
          <a:extLst>
            <a:ext uri="{FF2B5EF4-FFF2-40B4-BE49-F238E27FC236}">
              <a16:creationId xmlns:a16="http://schemas.microsoft.com/office/drawing/2014/main" id="{FCCA7B1B-2D95-4087-874C-F954AF808765}"/>
            </a:ext>
          </a:extLst>
        </xdr:cNvPr>
        <xdr:cNvSpPr txBox="1"/>
      </xdr:nvSpPr>
      <xdr:spPr>
        <a:xfrm>
          <a:off x="4216400" y="6076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7D3982EF-C741-4C25-B6E8-EA704388684C}"/>
            </a:ext>
          </a:extLst>
        </xdr:cNvPr>
        <xdr:cNvSpPr/>
      </xdr:nvSpPr>
      <xdr:spPr>
        <a:xfrm>
          <a:off x="4127500" y="60979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7CD6149B-879A-48A1-A0FE-3B7B8DAB09EB}"/>
            </a:ext>
          </a:extLst>
        </xdr:cNvPr>
        <xdr:cNvSpPr/>
      </xdr:nvSpPr>
      <xdr:spPr>
        <a:xfrm>
          <a:off x="3384550" y="61210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28A41064-027F-4600-80EC-67948ED40CBA}"/>
            </a:ext>
          </a:extLst>
        </xdr:cNvPr>
        <xdr:cNvSpPr/>
      </xdr:nvSpPr>
      <xdr:spPr>
        <a:xfrm>
          <a:off x="2571750" y="6073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DB9B6FE3-F3D3-492B-913B-3A1B9F7FFBAA}"/>
            </a:ext>
          </a:extLst>
        </xdr:cNvPr>
        <xdr:cNvSpPr/>
      </xdr:nvSpPr>
      <xdr:spPr>
        <a:xfrm>
          <a:off x="1778000" y="6039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B6958A1B-B821-41D3-AB21-97B183AB07E8}"/>
            </a:ext>
          </a:extLst>
        </xdr:cNvPr>
        <xdr:cNvSpPr/>
      </xdr:nvSpPr>
      <xdr:spPr>
        <a:xfrm>
          <a:off x="984250" y="60277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21614A-1655-4C07-B75F-A2F098CF27DB}"/>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67DB13-CEDE-49D1-A2CA-3C2071841BB9}"/>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B038AA-D040-4B4A-95A6-95230D56CB1A}"/>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67A471-0D2F-4378-BE68-DB0F4033B896}"/>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C46ADB9-AB32-49D3-A412-EFBEC17031B4}"/>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84183</xdr:rowOff>
    </xdr:from>
    <xdr:to>
      <xdr:col>24</xdr:col>
      <xdr:colOff>114300</xdr:colOff>
      <xdr:row>35</xdr:row>
      <xdr:rowOff>14333</xdr:rowOff>
    </xdr:to>
    <xdr:sp macro="" textlink="">
      <xdr:nvSpPr>
        <xdr:cNvPr id="74" name="楕円 73">
          <a:extLst>
            <a:ext uri="{FF2B5EF4-FFF2-40B4-BE49-F238E27FC236}">
              <a16:creationId xmlns:a16="http://schemas.microsoft.com/office/drawing/2014/main" id="{256D1001-97AD-4DCA-AE7B-281AD72C8F21}"/>
            </a:ext>
          </a:extLst>
        </xdr:cNvPr>
        <xdr:cNvSpPr/>
      </xdr:nvSpPr>
      <xdr:spPr>
        <a:xfrm>
          <a:off x="4127500" y="56975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107060</xdr:rowOff>
    </xdr:from>
    <xdr:ext cx="405111" cy="259045"/>
    <xdr:sp macro="" textlink="">
      <xdr:nvSpPr>
        <xdr:cNvPr id="75" name="【図書館】&#10;有形固定資産減価償却率該当値テキスト">
          <a:extLst>
            <a:ext uri="{FF2B5EF4-FFF2-40B4-BE49-F238E27FC236}">
              <a16:creationId xmlns:a16="http://schemas.microsoft.com/office/drawing/2014/main" id="{CF5E7103-B884-48D9-8EF5-3BB0ADBE093E}"/>
            </a:ext>
          </a:extLst>
        </xdr:cNvPr>
        <xdr:cNvSpPr txBox="1"/>
      </xdr:nvSpPr>
      <xdr:spPr>
        <a:xfrm>
          <a:off x="4216400" y="555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6" name="楕円 75">
          <a:extLst>
            <a:ext uri="{FF2B5EF4-FFF2-40B4-BE49-F238E27FC236}">
              <a16:creationId xmlns:a16="http://schemas.microsoft.com/office/drawing/2014/main" id="{A9A1A81C-DE56-42D0-B41D-57F64AB89656}"/>
            </a:ext>
          </a:extLst>
        </xdr:cNvPr>
        <xdr:cNvSpPr/>
      </xdr:nvSpPr>
      <xdr:spPr>
        <a:xfrm>
          <a:off x="3384550" y="56551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92528</xdr:rowOff>
    </xdr:from>
    <xdr:to>
      <xdr:col>24</xdr:col>
      <xdr:colOff>63500</xdr:colOff>
      <xdr:row>34</xdr:row>
      <xdr:rowOff>134983</xdr:rowOff>
    </xdr:to>
    <xdr:cxnSp macro="">
      <xdr:nvCxnSpPr>
        <xdr:cNvPr id="77" name="直線コネクタ 76">
          <a:extLst>
            <a:ext uri="{FF2B5EF4-FFF2-40B4-BE49-F238E27FC236}">
              <a16:creationId xmlns:a16="http://schemas.microsoft.com/office/drawing/2014/main" id="{BBF20F27-8A56-4791-98B2-3C280E1F086F}"/>
            </a:ext>
          </a:extLst>
        </xdr:cNvPr>
        <xdr:cNvCxnSpPr/>
      </xdr:nvCxnSpPr>
      <xdr:spPr>
        <a:xfrm>
          <a:off x="3429000" y="5705928"/>
          <a:ext cx="7493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169092</xdr:rowOff>
    </xdr:from>
    <xdr:to>
      <xdr:col>15</xdr:col>
      <xdr:colOff>101600</xdr:colOff>
      <xdr:row>34</xdr:row>
      <xdr:rowOff>99242</xdr:rowOff>
    </xdr:to>
    <xdr:sp macro="" textlink="">
      <xdr:nvSpPr>
        <xdr:cNvPr id="78" name="楕円 77">
          <a:extLst>
            <a:ext uri="{FF2B5EF4-FFF2-40B4-BE49-F238E27FC236}">
              <a16:creationId xmlns:a16="http://schemas.microsoft.com/office/drawing/2014/main" id="{4424AC9A-C467-49D7-8CCD-25F36B1D0071}"/>
            </a:ext>
          </a:extLst>
        </xdr:cNvPr>
        <xdr:cNvSpPr/>
      </xdr:nvSpPr>
      <xdr:spPr>
        <a:xfrm>
          <a:off x="2571750" y="56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48442</xdr:rowOff>
    </xdr:from>
    <xdr:to>
      <xdr:col>19</xdr:col>
      <xdr:colOff>177800</xdr:colOff>
      <xdr:row>34</xdr:row>
      <xdr:rowOff>92528</xdr:rowOff>
    </xdr:to>
    <xdr:cxnSp macro="">
      <xdr:nvCxnSpPr>
        <xdr:cNvPr id="79" name="直線コネクタ 78">
          <a:extLst>
            <a:ext uri="{FF2B5EF4-FFF2-40B4-BE49-F238E27FC236}">
              <a16:creationId xmlns:a16="http://schemas.microsoft.com/office/drawing/2014/main" id="{F2A0FA86-641D-454A-8A1B-1292299EDFF7}"/>
            </a:ext>
          </a:extLst>
        </xdr:cNvPr>
        <xdr:cNvCxnSpPr/>
      </xdr:nvCxnSpPr>
      <xdr:spPr>
        <a:xfrm>
          <a:off x="2622550" y="5661842"/>
          <a:ext cx="80645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125004</xdr:rowOff>
    </xdr:from>
    <xdr:to>
      <xdr:col>10</xdr:col>
      <xdr:colOff>165100</xdr:colOff>
      <xdr:row>34</xdr:row>
      <xdr:rowOff>55154</xdr:rowOff>
    </xdr:to>
    <xdr:sp macro="" textlink="">
      <xdr:nvSpPr>
        <xdr:cNvPr id="80" name="楕円 79">
          <a:extLst>
            <a:ext uri="{FF2B5EF4-FFF2-40B4-BE49-F238E27FC236}">
              <a16:creationId xmlns:a16="http://schemas.microsoft.com/office/drawing/2014/main" id="{08AE6310-ED9B-443C-9908-B10633127CEC}"/>
            </a:ext>
          </a:extLst>
        </xdr:cNvPr>
        <xdr:cNvSpPr/>
      </xdr:nvSpPr>
      <xdr:spPr>
        <a:xfrm>
          <a:off x="1778000" y="55733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4354</xdr:rowOff>
    </xdr:from>
    <xdr:to>
      <xdr:col>15</xdr:col>
      <xdr:colOff>50800</xdr:colOff>
      <xdr:row>34</xdr:row>
      <xdr:rowOff>48442</xdr:rowOff>
    </xdr:to>
    <xdr:cxnSp macro="">
      <xdr:nvCxnSpPr>
        <xdr:cNvPr id="81" name="直線コネクタ 80">
          <a:extLst>
            <a:ext uri="{FF2B5EF4-FFF2-40B4-BE49-F238E27FC236}">
              <a16:creationId xmlns:a16="http://schemas.microsoft.com/office/drawing/2014/main" id="{52029C28-3BDD-4763-A805-51D542E85F25}"/>
            </a:ext>
          </a:extLst>
        </xdr:cNvPr>
        <xdr:cNvCxnSpPr/>
      </xdr:nvCxnSpPr>
      <xdr:spPr>
        <a:xfrm>
          <a:off x="1828800" y="5617754"/>
          <a:ext cx="79375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82" name="楕円 81">
          <a:extLst>
            <a:ext uri="{FF2B5EF4-FFF2-40B4-BE49-F238E27FC236}">
              <a16:creationId xmlns:a16="http://schemas.microsoft.com/office/drawing/2014/main" id="{A311B904-0859-4A0A-84D5-CBA25BA1EC01}"/>
            </a:ext>
          </a:extLst>
        </xdr:cNvPr>
        <xdr:cNvSpPr/>
      </xdr:nvSpPr>
      <xdr:spPr>
        <a:xfrm>
          <a:off x="984250" y="5530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34</xdr:row>
      <xdr:rowOff>4354</xdr:rowOff>
    </xdr:to>
    <xdr:cxnSp macro="">
      <xdr:nvCxnSpPr>
        <xdr:cNvPr id="83" name="直線コネクタ 82">
          <a:extLst>
            <a:ext uri="{FF2B5EF4-FFF2-40B4-BE49-F238E27FC236}">
              <a16:creationId xmlns:a16="http://schemas.microsoft.com/office/drawing/2014/main" id="{F312266C-50BB-47E6-8C0E-8994E8AB3B06}"/>
            </a:ext>
          </a:extLst>
        </xdr:cNvPr>
        <xdr:cNvCxnSpPr/>
      </xdr:nvCxnSpPr>
      <xdr:spPr>
        <a:xfrm>
          <a:off x="1028700" y="5581650"/>
          <a:ext cx="8001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105064</xdr:rowOff>
    </xdr:from>
    <xdr:ext cx="405111" cy="259045"/>
    <xdr:sp macro="" textlink="">
      <xdr:nvSpPr>
        <xdr:cNvPr id="84" name="n_1aveValue【図書館】&#10;有形固定資産減価償却率">
          <a:extLst>
            <a:ext uri="{FF2B5EF4-FFF2-40B4-BE49-F238E27FC236}">
              <a16:creationId xmlns:a16="http://schemas.microsoft.com/office/drawing/2014/main" id="{DA6A8113-39CA-4585-9588-EF33F8DF4F1F}"/>
            </a:ext>
          </a:extLst>
        </xdr:cNvPr>
        <xdr:cNvSpPr txBox="1"/>
      </xdr:nvSpPr>
      <xdr:spPr>
        <a:xfrm>
          <a:off x="3239144" y="621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a:extLst>
            <a:ext uri="{FF2B5EF4-FFF2-40B4-BE49-F238E27FC236}">
              <a16:creationId xmlns:a16="http://schemas.microsoft.com/office/drawing/2014/main" id="{0FEB53AD-11E9-4CEF-B276-72049B03BBF5}"/>
            </a:ext>
          </a:extLst>
        </xdr:cNvPr>
        <xdr:cNvSpPr txBox="1"/>
      </xdr:nvSpPr>
      <xdr:spPr>
        <a:xfrm>
          <a:off x="2439044" y="6159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6" name="n_3aveValue【図書館】&#10;有形固定資産減価償却率">
          <a:extLst>
            <a:ext uri="{FF2B5EF4-FFF2-40B4-BE49-F238E27FC236}">
              <a16:creationId xmlns:a16="http://schemas.microsoft.com/office/drawing/2014/main" id="{E17471B7-FF96-4398-BC04-61D4852B14F1}"/>
            </a:ext>
          </a:extLst>
        </xdr:cNvPr>
        <xdr:cNvSpPr txBox="1"/>
      </xdr:nvSpPr>
      <xdr:spPr>
        <a:xfrm>
          <a:off x="1645294" y="612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5460</xdr:rowOff>
    </xdr:from>
    <xdr:ext cx="405111" cy="259045"/>
    <xdr:sp macro="" textlink="">
      <xdr:nvSpPr>
        <xdr:cNvPr id="87" name="n_4aveValue【図書館】&#10;有形固定資産減価償却率">
          <a:extLst>
            <a:ext uri="{FF2B5EF4-FFF2-40B4-BE49-F238E27FC236}">
              <a16:creationId xmlns:a16="http://schemas.microsoft.com/office/drawing/2014/main" id="{53003EAD-79C4-4E1C-A6C7-75529A675D07}"/>
            </a:ext>
          </a:extLst>
        </xdr:cNvPr>
        <xdr:cNvSpPr txBox="1"/>
      </xdr:nvSpPr>
      <xdr:spPr>
        <a:xfrm>
          <a:off x="851544" y="6114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88" name="n_1mainValue【図書館】&#10;有形固定資産減価償却率">
          <a:extLst>
            <a:ext uri="{FF2B5EF4-FFF2-40B4-BE49-F238E27FC236}">
              <a16:creationId xmlns:a16="http://schemas.microsoft.com/office/drawing/2014/main" id="{CFE35524-7166-4A5A-B1BF-A81F8B285B64}"/>
            </a:ext>
          </a:extLst>
        </xdr:cNvPr>
        <xdr:cNvSpPr txBox="1"/>
      </xdr:nvSpPr>
      <xdr:spPr>
        <a:xfrm>
          <a:off x="3239144" y="544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115769</xdr:rowOff>
    </xdr:from>
    <xdr:ext cx="405111" cy="259045"/>
    <xdr:sp macro="" textlink="">
      <xdr:nvSpPr>
        <xdr:cNvPr id="89" name="n_2mainValue【図書館】&#10;有形固定資産減価償却率">
          <a:extLst>
            <a:ext uri="{FF2B5EF4-FFF2-40B4-BE49-F238E27FC236}">
              <a16:creationId xmlns:a16="http://schemas.microsoft.com/office/drawing/2014/main" id="{710748AE-B631-407E-A6E3-8827C8E5D9F1}"/>
            </a:ext>
          </a:extLst>
        </xdr:cNvPr>
        <xdr:cNvSpPr txBox="1"/>
      </xdr:nvSpPr>
      <xdr:spPr>
        <a:xfrm>
          <a:off x="2439044" y="539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71681</xdr:rowOff>
    </xdr:from>
    <xdr:ext cx="405111" cy="259045"/>
    <xdr:sp macro="" textlink="">
      <xdr:nvSpPr>
        <xdr:cNvPr id="90" name="n_3mainValue【図書館】&#10;有形固定資産減価償却率">
          <a:extLst>
            <a:ext uri="{FF2B5EF4-FFF2-40B4-BE49-F238E27FC236}">
              <a16:creationId xmlns:a16="http://schemas.microsoft.com/office/drawing/2014/main" id="{B8E5F465-B6E3-4BC3-99C6-ED33FD24D2AA}"/>
            </a:ext>
          </a:extLst>
        </xdr:cNvPr>
        <xdr:cNvSpPr txBox="1"/>
      </xdr:nvSpPr>
      <xdr:spPr>
        <a:xfrm>
          <a:off x="1645294" y="535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29227</xdr:rowOff>
    </xdr:from>
    <xdr:ext cx="340478" cy="259045"/>
    <xdr:sp macro="" textlink="">
      <xdr:nvSpPr>
        <xdr:cNvPr id="91" name="n_4mainValue【図書館】&#10;有形固定資産減価償却率">
          <a:extLst>
            <a:ext uri="{FF2B5EF4-FFF2-40B4-BE49-F238E27FC236}">
              <a16:creationId xmlns:a16="http://schemas.microsoft.com/office/drawing/2014/main" id="{94062891-5E88-4FBD-94D8-ABAEE174FC1D}"/>
            </a:ext>
          </a:extLst>
        </xdr:cNvPr>
        <xdr:cNvSpPr txBox="1"/>
      </xdr:nvSpPr>
      <xdr:spPr>
        <a:xfrm>
          <a:off x="864811" y="5312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8DF38F9-1932-4779-887D-10E1B66520AA}"/>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7E1C468-A8D7-4FB9-A358-9091B4E52CD8}"/>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69AE47-289F-4535-8F9E-86C9EFDB861C}"/>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F9E4A9C-134B-424F-8C56-4BA99A7A1BF2}"/>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E7054DD-DDEF-4BDE-ABFE-1911943703A3}"/>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1613FA2-E4D6-440B-896A-99A89CBAAA8D}"/>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A60B2C8-88C5-47C5-9C7F-7172973330FD}"/>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52F3973-A9DC-41E5-9EC6-27CD165E0D94}"/>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70BB29B-075D-4453-8ACD-C5D52EDBD56C}"/>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364E09C-F995-41D7-A470-AC1D94017252}"/>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2B9B4C8-6277-4FC9-AE2B-64189CA5E714}"/>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D481D96-5666-41AB-B4E4-F391D0D94ABE}"/>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22C3959-7DBE-4A2F-ABD3-E868F0558085}"/>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9143D56-2A6C-4FE0-9128-BFFFBAA37F76}"/>
            </a:ext>
          </a:extLst>
        </xdr:cNvPr>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B5AB5AC-116E-4C31-96D1-F31F7A4EA525}"/>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4C799C7-F4F8-4928-926C-C0BDDCF8ACE6}"/>
            </a:ext>
          </a:extLst>
        </xdr:cNvPr>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14BC553-A6B4-42D9-8BEF-9BD9E8CB8D2C}"/>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EB81194-AB02-4899-8CBC-40F877964F8D}"/>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89A54EA-AE2E-4742-A963-FC63A2FEDC6F}"/>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375F780-A76B-4909-A324-EC74C4E1747B}"/>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7E2DC5A-3D64-4BC3-9285-07F46E0BE249}"/>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1B7B6567-6961-40A2-ABD3-666753E97134}"/>
            </a:ext>
          </a:extLst>
        </xdr:cNvPr>
        <xdr:cNvCxnSpPr/>
      </xdr:nvCxnSpPr>
      <xdr:spPr>
        <a:xfrm flipV="1">
          <a:off x="9429115" y="5802122"/>
          <a:ext cx="0" cy="96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7055BF92-C09B-4196-8E41-2115DB82A3DB}"/>
            </a:ext>
          </a:extLst>
        </xdr:cNvPr>
        <xdr:cNvSpPr txBox="1"/>
      </xdr:nvSpPr>
      <xdr:spPr>
        <a:xfrm>
          <a:off x="9467850" y="67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3275FBFF-6C2E-47F2-B5CF-F44CE774FBBA}"/>
            </a:ext>
          </a:extLst>
        </xdr:cNvPr>
        <xdr:cNvCxnSpPr/>
      </xdr:nvCxnSpPr>
      <xdr:spPr>
        <a:xfrm>
          <a:off x="9359900" y="6762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9987E7A1-04EC-4206-87C1-B21AFBAFD1C6}"/>
            </a:ext>
          </a:extLst>
        </xdr:cNvPr>
        <xdr:cNvSpPr txBox="1"/>
      </xdr:nvSpPr>
      <xdr:spPr>
        <a:xfrm>
          <a:off x="9467850" y="559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ACB79620-A7E0-40C7-9AE1-4A9EF6BCD233}"/>
            </a:ext>
          </a:extLst>
        </xdr:cNvPr>
        <xdr:cNvCxnSpPr/>
      </xdr:nvCxnSpPr>
      <xdr:spPr>
        <a:xfrm>
          <a:off x="9359900" y="58021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a:extLst>
            <a:ext uri="{FF2B5EF4-FFF2-40B4-BE49-F238E27FC236}">
              <a16:creationId xmlns:a16="http://schemas.microsoft.com/office/drawing/2014/main" id="{4E752AA8-2C21-44AC-8819-A435FA779E2F}"/>
            </a:ext>
          </a:extLst>
        </xdr:cNvPr>
        <xdr:cNvSpPr txBox="1"/>
      </xdr:nvSpPr>
      <xdr:spPr>
        <a:xfrm>
          <a:off x="9467850" y="6266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FB074B96-1F71-41FB-82C4-C15ED4CF10C3}"/>
            </a:ext>
          </a:extLst>
        </xdr:cNvPr>
        <xdr:cNvSpPr/>
      </xdr:nvSpPr>
      <xdr:spPr>
        <a:xfrm>
          <a:off x="9398000" y="64089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45CD0B04-738D-4939-89B8-6AAB034A7B96}"/>
            </a:ext>
          </a:extLst>
        </xdr:cNvPr>
        <xdr:cNvSpPr/>
      </xdr:nvSpPr>
      <xdr:spPr>
        <a:xfrm>
          <a:off x="8636000" y="64226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83F0E2E2-6BB1-4F77-B0BA-30EDA388C2A7}"/>
            </a:ext>
          </a:extLst>
        </xdr:cNvPr>
        <xdr:cNvSpPr/>
      </xdr:nvSpPr>
      <xdr:spPr>
        <a:xfrm>
          <a:off x="7842250" y="6413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406D08AC-4D2D-4E8F-8F1D-2D9199DF8968}"/>
            </a:ext>
          </a:extLst>
        </xdr:cNvPr>
        <xdr:cNvSpPr/>
      </xdr:nvSpPr>
      <xdr:spPr>
        <a:xfrm>
          <a:off x="7029450" y="6354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9C0CF32E-A942-4419-AF15-D943BC1897FC}"/>
            </a:ext>
          </a:extLst>
        </xdr:cNvPr>
        <xdr:cNvSpPr/>
      </xdr:nvSpPr>
      <xdr:spPr>
        <a:xfrm>
          <a:off x="6235700" y="6354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4AB4E32-1B6E-45B5-92B1-29E469A808F6}"/>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3AD0C02-8759-461F-8D8B-D88CCDFC3277}"/>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6980E2-3282-40B9-BB92-70430D3BC72B}"/>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90CC34-BB7A-40DD-8F96-9C938DEFF3F3}"/>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8088E5B-94D4-44AE-A39E-C1C95C9DD9AA}"/>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27686</xdr:rowOff>
    </xdr:from>
    <xdr:to>
      <xdr:col>55</xdr:col>
      <xdr:colOff>50800</xdr:colOff>
      <xdr:row>39</xdr:row>
      <xdr:rowOff>129286</xdr:rowOff>
    </xdr:to>
    <xdr:sp macro="" textlink="">
      <xdr:nvSpPr>
        <xdr:cNvPr id="129" name="楕円 128">
          <a:extLst>
            <a:ext uri="{FF2B5EF4-FFF2-40B4-BE49-F238E27FC236}">
              <a16:creationId xmlns:a16="http://schemas.microsoft.com/office/drawing/2014/main" id="{516643E9-A9A0-46D6-ACA6-12A47B90A45B}"/>
            </a:ext>
          </a:extLst>
        </xdr:cNvPr>
        <xdr:cNvSpPr/>
      </xdr:nvSpPr>
      <xdr:spPr>
        <a:xfrm>
          <a:off x="9398000" y="6466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6113</xdr:rowOff>
    </xdr:from>
    <xdr:ext cx="469744" cy="259045"/>
    <xdr:sp macro="" textlink="">
      <xdr:nvSpPr>
        <xdr:cNvPr id="130" name="【図書館】&#10;一人当たり面積該当値テキスト">
          <a:extLst>
            <a:ext uri="{FF2B5EF4-FFF2-40B4-BE49-F238E27FC236}">
              <a16:creationId xmlns:a16="http://schemas.microsoft.com/office/drawing/2014/main" id="{065075DC-2316-4282-817C-691CC3D56BE0}"/>
            </a:ext>
          </a:extLst>
        </xdr:cNvPr>
        <xdr:cNvSpPr txBox="1"/>
      </xdr:nvSpPr>
      <xdr:spPr>
        <a:xfrm>
          <a:off x="9467850" y="64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32258</xdr:rowOff>
    </xdr:from>
    <xdr:to>
      <xdr:col>50</xdr:col>
      <xdr:colOff>165100</xdr:colOff>
      <xdr:row>39</xdr:row>
      <xdr:rowOff>133858</xdr:rowOff>
    </xdr:to>
    <xdr:sp macro="" textlink="">
      <xdr:nvSpPr>
        <xdr:cNvPr id="131" name="楕円 130">
          <a:extLst>
            <a:ext uri="{FF2B5EF4-FFF2-40B4-BE49-F238E27FC236}">
              <a16:creationId xmlns:a16="http://schemas.microsoft.com/office/drawing/2014/main" id="{5A0CD6D0-2231-4575-A054-D012B9F8CBEC}"/>
            </a:ext>
          </a:extLst>
        </xdr:cNvPr>
        <xdr:cNvSpPr/>
      </xdr:nvSpPr>
      <xdr:spPr>
        <a:xfrm>
          <a:off x="8636000" y="64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78486</xdr:rowOff>
    </xdr:from>
    <xdr:to>
      <xdr:col>55</xdr:col>
      <xdr:colOff>0</xdr:colOff>
      <xdr:row>39</xdr:row>
      <xdr:rowOff>83058</xdr:rowOff>
    </xdr:to>
    <xdr:cxnSp macro="">
      <xdr:nvCxnSpPr>
        <xdr:cNvPr id="132" name="直線コネクタ 131">
          <a:extLst>
            <a:ext uri="{FF2B5EF4-FFF2-40B4-BE49-F238E27FC236}">
              <a16:creationId xmlns:a16="http://schemas.microsoft.com/office/drawing/2014/main" id="{AB652A7F-8AF3-4EE8-9B27-C4742C2EB64B}"/>
            </a:ext>
          </a:extLst>
        </xdr:cNvPr>
        <xdr:cNvCxnSpPr/>
      </xdr:nvCxnSpPr>
      <xdr:spPr>
        <a:xfrm flipV="1">
          <a:off x="8686800" y="6517386"/>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33" name="楕円 132">
          <a:extLst>
            <a:ext uri="{FF2B5EF4-FFF2-40B4-BE49-F238E27FC236}">
              <a16:creationId xmlns:a16="http://schemas.microsoft.com/office/drawing/2014/main" id="{D5A5340F-F4B1-4678-808A-98B22BD9DC10}"/>
            </a:ext>
          </a:extLst>
        </xdr:cNvPr>
        <xdr:cNvSpPr/>
      </xdr:nvSpPr>
      <xdr:spPr>
        <a:xfrm>
          <a:off x="7842250" y="6475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83058</xdr:rowOff>
    </xdr:from>
    <xdr:to>
      <xdr:col>50</xdr:col>
      <xdr:colOff>114300</xdr:colOff>
      <xdr:row>39</xdr:row>
      <xdr:rowOff>87630</xdr:rowOff>
    </xdr:to>
    <xdr:cxnSp macro="">
      <xdr:nvCxnSpPr>
        <xdr:cNvPr id="134" name="直線コネクタ 133">
          <a:extLst>
            <a:ext uri="{FF2B5EF4-FFF2-40B4-BE49-F238E27FC236}">
              <a16:creationId xmlns:a16="http://schemas.microsoft.com/office/drawing/2014/main" id="{97BB229A-8204-438D-92FD-0C89A8454D6B}"/>
            </a:ext>
          </a:extLst>
        </xdr:cNvPr>
        <xdr:cNvCxnSpPr/>
      </xdr:nvCxnSpPr>
      <xdr:spPr>
        <a:xfrm flipV="1">
          <a:off x="7886700" y="652195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45974</xdr:rowOff>
    </xdr:from>
    <xdr:to>
      <xdr:col>41</xdr:col>
      <xdr:colOff>101600</xdr:colOff>
      <xdr:row>39</xdr:row>
      <xdr:rowOff>147574</xdr:rowOff>
    </xdr:to>
    <xdr:sp macro="" textlink="">
      <xdr:nvSpPr>
        <xdr:cNvPr id="135" name="楕円 134">
          <a:extLst>
            <a:ext uri="{FF2B5EF4-FFF2-40B4-BE49-F238E27FC236}">
              <a16:creationId xmlns:a16="http://schemas.microsoft.com/office/drawing/2014/main" id="{4B51494A-FBA8-4328-9EC5-C9A637FD51B7}"/>
            </a:ext>
          </a:extLst>
        </xdr:cNvPr>
        <xdr:cNvSpPr/>
      </xdr:nvSpPr>
      <xdr:spPr>
        <a:xfrm>
          <a:off x="7029450" y="648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96774</xdr:rowOff>
    </xdr:to>
    <xdr:cxnSp macro="">
      <xdr:nvCxnSpPr>
        <xdr:cNvPr id="136" name="直線コネクタ 135">
          <a:extLst>
            <a:ext uri="{FF2B5EF4-FFF2-40B4-BE49-F238E27FC236}">
              <a16:creationId xmlns:a16="http://schemas.microsoft.com/office/drawing/2014/main" id="{EFE2D7F9-D3D4-4368-98D3-CE33F9963F67}"/>
            </a:ext>
          </a:extLst>
        </xdr:cNvPr>
        <xdr:cNvCxnSpPr/>
      </xdr:nvCxnSpPr>
      <xdr:spPr>
        <a:xfrm flipV="1">
          <a:off x="7080250" y="6526530"/>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50546</xdr:rowOff>
    </xdr:from>
    <xdr:to>
      <xdr:col>36</xdr:col>
      <xdr:colOff>165100</xdr:colOff>
      <xdr:row>39</xdr:row>
      <xdr:rowOff>152146</xdr:rowOff>
    </xdr:to>
    <xdr:sp macro="" textlink="">
      <xdr:nvSpPr>
        <xdr:cNvPr id="137" name="楕円 136">
          <a:extLst>
            <a:ext uri="{FF2B5EF4-FFF2-40B4-BE49-F238E27FC236}">
              <a16:creationId xmlns:a16="http://schemas.microsoft.com/office/drawing/2014/main" id="{E522BCFF-11F7-4A89-B7B7-87133042C45D}"/>
            </a:ext>
          </a:extLst>
        </xdr:cNvPr>
        <xdr:cNvSpPr/>
      </xdr:nvSpPr>
      <xdr:spPr>
        <a:xfrm>
          <a:off x="6235700" y="64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96774</xdr:rowOff>
    </xdr:from>
    <xdr:to>
      <xdr:col>41</xdr:col>
      <xdr:colOff>50800</xdr:colOff>
      <xdr:row>39</xdr:row>
      <xdr:rowOff>101346</xdr:rowOff>
    </xdr:to>
    <xdr:cxnSp macro="">
      <xdr:nvCxnSpPr>
        <xdr:cNvPr id="138" name="直線コネクタ 137">
          <a:extLst>
            <a:ext uri="{FF2B5EF4-FFF2-40B4-BE49-F238E27FC236}">
              <a16:creationId xmlns:a16="http://schemas.microsoft.com/office/drawing/2014/main" id="{BB264E53-9FDA-4AD3-BFFC-7B77F2BE4674}"/>
            </a:ext>
          </a:extLst>
        </xdr:cNvPr>
        <xdr:cNvCxnSpPr/>
      </xdr:nvCxnSpPr>
      <xdr:spPr>
        <a:xfrm flipV="1">
          <a:off x="6286500" y="653567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A3BA3FDB-39D2-4C8C-AD62-EDB6F4756F90}"/>
            </a:ext>
          </a:extLst>
        </xdr:cNvPr>
        <xdr:cNvSpPr txBox="1"/>
      </xdr:nvSpPr>
      <xdr:spPr>
        <a:xfrm>
          <a:off x="8458277" y="62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a:extLst>
            <a:ext uri="{FF2B5EF4-FFF2-40B4-BE49-F238E27FC236}">
              <a16:creationId xmlns:a16="http://schemas.microsoft.com/office/drawing/2014/main" id="{01FB8AA3-A611-4097-95B5-3F62113AB2C8}"/>
            </a:ext>
          </a:extLst>
        </xdr:cNvPr>
        <xdr:cNvSpPr txBox="1"/>
      </xdr:nvSpPr>
      <xdr:spPr>
        <a:xfrm>
          <a:off x="76772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72CCBAAC-8100-4ABF-AF66-AB961F96A112}"/>
            </a:ext>
          </a:extLst>
        </xdr:cNvPr>
        <xdr:cNvSpPr txBox="1"/>
      </xdr:nvSpPr>
      <xdr:spPr>
        <a:xfrm>
          <a:off x="6864427" y="61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40B831C2-FEBD-4800-94C4-8E040516F778}"/>
            </a:ext>
          </a:extLst>
        </xdr:cNvPr>
        <xdr:cNvSpPr txBox="1"/>
      </xdr:nvSpPr>
      <xdr:spPr>
        <a:xfrm>
          <a:off x="6070677" y="61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124985</xdr:rowOff>
    </xdr:from>
    <xdr:ext cx="469744" cy="259045"/>
    <xdr:sp macro="" textlink="">
      <xdr:nvSpPr>
        <xdr:cNvPr id="143" name="n_1mainValue【図書館】&#10;一人当たり面積">
          <a:extLst>
            <a:ext uri="{FF2B5EF4-FFF2-40B4-BE49-F238E27FC236}">
              <a16:creationId xmlns:a16="http://schemas.microsoft.com/office/drawing/2014/main" id="{1B0D703D-E93C-4502-9403-60867C8D1DC9}"/>
            </a:ext>
          </a:extLst>
        </xdr:cNvPr>
        <xdr:cNvSpPr txBox="1"/>
      </xdr:nvSpPr>
      <xdr:spPr>
        <a:xfrm>
          <a:off x="8458277" y="65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4" name="n_2mainValue【図書館】&#10;一人当たり面積">
          <a:extLst>
            <a:ext uri="{FF2B5EF4-FFF2-40B4-BE49-F238E27FC236}">
              <a16:creationId xmlns:a16="http://schemas.microsoft.com/office/drawing/2014/main" id="{FDA6E811-610D-495D-B701-CADA9A0AC836}"/>
            </a:ext>
          </a:extLst>
        </xdr:cNvPr>
        <xdr:cNvSpPr txBox="1"/>
      </xdr:nvSpPr>
      <xdr:spPr>
        <a:xfrm>
          <a:off x="76772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138701</xdr:rowOff>
    </xdr:from>
    <xdr:ext cx="469744" cy="259045"/>
    <xdr:sp macro="" textlink="">
      <xdr:nvSpPr>
        <xdr:cNvPr id="145" name="n_3mainValue【図書館】&#10;一人当たり面積">
          <a:extLst>
            <a:ext uri="{FF2B5EF4-FFF2-40B4-BE49-F238E27FC236}">
              <a16:creationId xmlns:a16="http://schemas.microsoft.com/office/drawing/2014/main" id="{08F54FD3-C4A3-47EF-8300-94AA9EDEE2DC}"/>
            </a:ext>
          </a:extLst>
        </xdr:cNvPr>
        <xdr:cNvSpPr txBox="1"/>
      </xdr:nvSpPr>
      <xdr:spPr>
        <a:xfrm>
          <a:off x="6864427" y="657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143273</xdr:rowOff>
    </xdr:from>
    <xdr:ext cx="469744" cy="259045"/>
    <xdr:sp macro="" textlink="">
      <xdr:nvSpPr>
        <xdr:cNvPr id="146" name="n_4mainValue【図書館】&#10;一人当たり面積">
          <a:extLst>
            <a:ext uri="{FF2B5EF4-FFF2-40B4-BE49-F238E27FC236}">
              <a16:creationId xmlns:a16="http://schemas.microsoft.com/office/drawing/2014/main" id="{E6664D6A-BB86-4813-8E9F-BE64BB4C15DE}"/>
            </a:ext>
          </a:extLst>
        </xdr:cNvPr>
        <xdr:cNvSpPr txBox="1"/>
      </xdr:nvSpPr>
      <xdr:spPr>
        <a:xfrm>
          <a:off x="6070677" y="658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1FD36E5-65CE-4177-8BE2-254E3169CFAF}"/>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311F844-C0B4-4071-B21C-E9773A644491}"/>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CD3D446-8B6E-48CB-BE0F-C25FA6F88CC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7C6E6F1-A021-4ACB-B910-05FAB56A4F54}"/>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004095C-E2FC-42E9-BC48-A6E444381494}"/>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2A81DBA-096A-42C2-BDC0-0276655EF6AB}"/>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3775EFC-97DA-4AFC-A283-628C5E31B8CF}"/>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B7ACDFF-B198-499F-AA51-26BD31520507}"/>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45FA70B-FD4F-4579-83FE-9AF9CC76E4C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87B1743-B4D5-42EE-837C-FB0E7E622416}"/>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0B57EB6-B3D0-4907-BAAC-EA0C9D437615}"/>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FA0E36C-2205-47F9-B1DF-21851EACAAF2}"/>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5106C771-E9E1-46C9-9650-627839F1C394}"/>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FE8B3A19-7C46-4AE4-B64D-7E0061E9DE81}"/>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666113BB-CBC7-4AB6-A2FC-11CC3957B930}"/>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59612D23-0058-42D7-A10C-711E8659D3B2}"/>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B108FBD7-7C50-45A9-A599-A2BA88FB99B1}"/>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D8E45270-4F66-403F-BFB7-95955D5F7870}"/>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B6E7C8D8-2A87-4ACE-9877-E7680ECE8621}"/>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E13CB89B-ED0B-42A6-A6DE-39BF680FACB6}"/>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6F28C6CF-922C-4E92-80EF-F939EF283096}"/>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E56FAC36-DFA8-4D50-8D6E-B1BE56F43826}"/>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8867F353-4A5D-4401-A3CD-B3551436F4A0}"/>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3C60EDD-C98A-4838-A0F5-F2AB2F604EEF}"/>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52416D11-3F3A-4CF6-BB25-A7B65F29F65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B729BE8E-12D2-4686-996F-FC6EF04344A4}"/>
            </a:ext>
          </a:extLst>
        </xdr:cNvPr>
        <xdr:cNvCxnSpPr/>
      </xdr:nvCxnSpPr>
      <xdr:spPr>
        <a:xfrm flipV="1">
          <a:off x="4177665" y="9296219"/>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FEDDAF6C-DA4B-4C1B-B20C-B93F67737F94}"/>
            </a:ext>
          </a:extLst>
        </xdr:cNvPr>
        <xdr:cNvSpPr txBox="1"/>
      </xdr:nvSpPr>
      <xdr:spPr>
        <a:xfrm>
          <a:off x="421640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57E374EC-A575-45B7-B9E4-4BEB72CACF73}"/>
            </a:ext>
          </a:extLst>
        </xdr:cNvPr>
        <xdr:cNvCxnSpPr/>
      </xdr:nvCxnSpPr>
      <xdr:spPr>
        <a:xfrm>
          <a:off x="41084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190AB395-28BF-4A25-BDAA-68BB87C7B163}"/>
            </a:ext>
          </a:extLst>
        </xdr:cNvPr>
        <xdr:cNvSpPr txBox="1"/>
      </xdr:nvSpPr>
      <xdr:spPr>
        <a:xfrm>
          <a:off x="4216400" y="907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1DC6CEDD-9EF5-49D4-9A93-6671C2DCF422}"/>
            </a:ext>
          </a:extLst>
        </xdr:cNvPr>
        <xdr:cNvCxnSpPr/>
      </xdr:nvCxnSpPr>
      <xdr:spPr>
        <a:xfrm>
          <a:off x="4108450" y="9296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AF8A48E4-B3EA-49E3-8E2A-B4D0C0076CA1}"/>
            </a:ext>
          </a:extLst>
        </xdr:cNvPr>
        <xdr:cNvSpPr txBox="1"/>
      </xdr:nvSpPr>
      <xdr:spPr>
        <a:xfrm>
          <a:off x="42164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763E462D-359F-4728-8B56-B0B01506AA27}"/>
            </a:ext>
          </a:extLst>
        </xdr:cNvPr>
        <xdr:cNvSpPr/>
      </xdr:nvSpPr>
      <xdr:spPr>
        <a:xfrm>
          <a:off x="4127500" y="1016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6BA4903E-DB36-4202-B352-48B830DA0E4C}"/>
            </a:ext>
          </a:extLst>
        </xdr:cNvPr>
        <xdr:cNvSpPr/>
      </xdr:nvSpPr>
      <xdr:spPr>
        <a:xfrm>
          <a:off x="3384550" y="101492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a:extLst>
            <a:ext uri="{FF2B5EF4-FFF2-40B4-BE49-F238E27FC236}">
              <a16:creationId xmlns:a16="http://schemas.microsoft.com/office/drawing/2014/main" id="{935B2198-190D-43DB-91AB-E7C4EC8EB64E}"/>
            </a:ext>
          </a:extLst>
        </xdr:cNvPr>
        <xdr:cNvSpPr/>
      </xdr:nvSpPr>
      <xdr:spPr>
        <a:xfrm>
          <a:off x="2571750" y="1011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a:extLst>
            <a:ext uri="{FF2B5EF4-FFF2-40B4-BE49-F238E27FC236}">
              <a16:creationId xmlns:a16="http://schemas.microsoft.com/office/drawing/2014/main" id="{D6E7A4F4-C526-4045-9A32-506BBFA73374}"/>
            </a:ext>
          </a:extLst>
        </xdr:cNvPr>
        <xdr:cNvSpPr/>
      </xdr:nvSpPr>
      <xdr:spPr>
        <a:xfrm>
          <a:off x="1778000" y="1011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a:extLst>
            <a:ext uri="{FF2B5EF4-FFF2-40B4-BE49-F238E27FC236}">
              <a16:creationId xmlns:a16="http://schemas.microsoft.com/office/drawing/2014/main" id="{07E4F4E4-DE07-4279-B622-D6F83CF620F5}"/>
            </a:ext>
          </a:extLst>
        </xdr:cNvPr>
        <xdr:cNvSpPr/>
      </xdr:nvSpPr>
      <xdr:spPr>
        <a:xfrm>
          <a:off x="984250" y="101035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3E7297B-407D-4CCA-AB9F-D84875B2CB82}"/>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3022FBB-F25D-4262-9A4F-76FDC3F02165}"/>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5B306C5-9495-435D-B707-AEC4D3058ADE}"/>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F2D9F89-3B2B-4210-9DED-0B78BC519769}"/>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6C2762F-661C-4E1D-8F97-AD669FC575E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8" name="楕円 187">
          <a:extLst>
            <a:ext uri="{FF2B5EF4-FFF2-40B4-BE49-F238E27FC236}">
              <a16:creationId xmlns:a16="http://schemas.microsoft.com/office/drawing/2014/main" id="{76A8EFE9-1B86-478A-AA48-23DC57CC9FE1}"/>
            </a:ext>
          </a:extLst>
        </xdr:cNvPr>
        <xdr:cNvSpPr/>
      </xdr:nvSpPr>
      <xdr:spPr>
        <a:xfrm>
          <a:off x="4127500" y="102048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80FF503-1A65-444B-A816-973ED425066B}"/>
            </a:ext>
          </a:extLst>
        </xdr:cNvPr>
        <xdr:cNvSpPr txBox="1"/>
      </xdr:nvSpPr>
      <xdr:spPr>
        <a:xfrm>
          <a:off x="4216400" y="1018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190" name="楕円 189">
          <a:extLst>
            <a:ext uri="{FF2B5EF4-FFF2-40B4-BE49-F238E27FC236}">
              <a16:creationId xmlns:a16="http://schemas.microsoft.com/office/drawing/2014/main" id="{9EF58069-F0CC-4879-9713-C90D9E2C88BD}"/>
            </a:ext>
          </a:extLst>
        </xdr:cNvPr>
        <xdr:cNvSpPr/>
      </xdr:nvSpPr>
      <xdr:spPr>
        <a:xfrm>
          <a:off x="3384550" y="101639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143691</xdr:rowOff>
    </xdr:from>
    <xdr:to>
      <xdr:col>24</xdr:col>
      <xdr:colOff>63500</xdr:colOff>
      <xdr:row>62</xdr:row>
      <xdr:rowOff>13063</xdr:rowOff>
    </xdr:to>
    <xdr:cxnSp macro="">
      <xdr:nvCxnSpPr>
        <xdr:cNvPr id="191" name="直線コネクタ 190">
          <a:extLst>
            <a:ext uri="{FF2B5EF4-FFF2-40B4-BE49-F238E27FC236}">
              <a16:creationId xmlns:a16="http://schemas.microsoft.com/office/drawing/2014/main" id="{BE5065FD-0913-4CA2-93F2-2C3A843AD2C7}"/>
            </a:ext>
          </a:extLst>
        </xdr:cNvPr>
        <xdr:cNvCxnSpPr/>
      </xdr:nvCxnSpPr>
      <xdr:spPr>
        <a:xfrm>
          <a:off x="3429000" y="10214791"/>
          <a:ext cx="7493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92" name="楕円 191">
          <a:extLst>
            <a:ext uri="{FF2B5EF4-FFF2-40B4-BE49-F238E27FC236}">
              <a16:creationId xmlns:a16="http://schemas.microsoft.com/office/drawing/2014/main" id="{6741BE35-C859-4CAC-A11F-B17C72A10C2C}"/>
            </a:ext>
          </a:extLst>
        </xdr:cNvPr>
        <xdr:cNvSpPr/>
      </xdr:nvSpPr>
      <xdr:spPr>
        <a:xfrm>
          <a:off x="2571750" y="10155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61</xdr:row>
      <xdr:rowOff>143691</xdr:rowOff>
    </xdr:to>
    <xdr:cxnSp macro="">
      <xdr:nvCxnSpPr>
        <xdr:cNvPr id="193" name="直線コネクタ 192">
          <a:extLst>
            <a:ext uri="{FF2B5EF4-FFF2-40B4-BE49-F238E27FC236}">
              <a16:creationId xmlns:a16="http://schemas.microsoft.com/office/drawing/2014/main" id="{C2006B8E-41BD-4CB8-81DE-03C33624076D}"/>
            </a:ext>
          </a:extLst>
        </xdr:cNvPr>
        <xdr:cNvCxnSpPr/>
      </xdr:nvCxnSpPr>
      <xdr:spPr>
        <a:xfrm>
          <a:off x="2622550" y="10206627"/>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94" name="楕円 193">
          <a:extLst>
            <a:ext uri="{FF2B5EF4-FFF2-40B4-BE49-F238E27FC236}">
              <a16:creationId xmlns:a16="http://schemas.microsoft.com/office/drawing/2014/main" id="{2C091D96-7781-4007-9107-7460B5430C55}"/>
            </a:ext>
          </a:extLst>
        </xdr:cNvPr>
        <xdr:cNvSpPr/>
      </xdr:nvSpPr>
      <xdr:spPr>
        <a:xfrm>
          <a:off x="1778000" y="1011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99604</xdr:rowOff>
    </xdr:from>
    <xdr:to>
      <xdr:col>15</xdr:col>
      <xdr:colOff>50800</xdr:colOff>
      <xdr:row>61</xdr:row>
      <xdr:rowOff>135527</xdr:rowOff>
    </xdr:to>
    <xdr:cxnSp macro="">
      <xdr:nvCxnSpPr>
        <xdr:cNvPr id="195" name="直線コネクタ 194">
          <a:extLst>
            <a:ext uri="{FF2B5EF4-FFF2-40B4-BE49-F238E27FC236}">
              <a16:creationId xmlns:a16="http://schemas.microsoft.com/office/drawing/2014/main" id="{9E0949FA-B6AE-4611-B02F-1ABF0E6D49D2}"/>
            </a:ext>
          </a:extLst>
        </xdr:cNvPr>
        <xdr:cNvCxnSpPr/>
      </xdr:nvCxnSpPr>
      <xdr:spPr>
        <a:xfrm>
          <a:off x="1828800" y="10170704"/>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171269</xdr:rowOff>
    </xdr:from>
    <xdr:to>
      <xdr:col>6</xdr:col>
      <xdr:colOff>38100</xdr:colOff>
      <xdr:row>61</xdr:row>
      <xdr:rowOff>101419</xdr:rowOff>
    </xdr:to>
    <xdr:sp macro="" textlink="">
      <xdr:nvSpPr>
        <xdr:cNvPr id="196" name="楕円 195">
          <a:extLst>
            <a:ext uri="{FF2B5EF4-FFF2-40B4-BE49-F238E27FC236}">
              <a16:creationId xmlns:a16="http://schemas.microsoft.com/office/drawing/2014/main" id="{4AED9162-FE53-4207-8ED5-F1CE238858F0}"/>
            </a:ext>
          </a:extLst>
        </xdr:cNvPr>
        <xdr:cNvSpPr/>
      </xdr:nvSpPr>
      <xdr:spPr>
        <a:xfrm>
          <a:off x="984250" y="100709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99604</xdr:rowOff>
    </xdr:to>
    <xdr:cxnSp macro="">
      <xdr:nvCxnSpPr>
        <xdr:cNvPr id="197" name="直線コネクタ 196">
          <a:extLst>
            <a:ext uri="{FF2B5EF4-FFF2-40B4-BE49-F238E27FC236}">
              <a16:creationId xmlns:a16="http://schemas.microsoft.com/office/drawing/2014/main" id="{40298567-CC28-4498-9860-2866637FE73D}"/>
            </a:ext>
          </a:extLst>
        </xdr:cNvPr>
        <xdr:cNvCxnSpPr/>
      </xdr:nvCxnSpPr>
      <xdr:spPr>
        <a:xfrm>
          <a:off x="1028700" y="10121719"/>
          <a:ext cx="8001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a:extLst>
            <a:ext uri="{FF2B5EF4-FFF2-40B4-BE49-F238E27FC236}">
              <a16:creationId xmlns:a16="http://schemas.microsoft.com/office/drawing/2014/main" id="{574634A2-B07F-4F91-AC5D-DA62280EC3E3}"/>
            </a:ext>
          </a:extLst>
        </xdr:cNvPr>
        <xdr:cNvSpPr txBox="1"/>
      </xdr:nvSpPr>
      <xdr:spPr>
        <a:xfrm>
          <a:off x="3239144" y="993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9" name="n_2aveValue【体育館・プール】&#10;有形固定資産減価償却率">
          <a:extLst>
            <a:ext uri="{FF2B5EF4-FFF2-40B4-BE49-F238E27FC236}">
              <a16:creationId xmlns:a16="http://schemas.microsoft.com/office/drawing/2014/main" id="{E5AB17C3-A556-4236-A871-46B63B29E40F}"/>
            </a:ext>
          </a:extLst>
        </xdr:cNvPr>
        <xdr:cNvSpPr txBox="1"/>
      </xdr:nvSpPr>
      <xdr:spPr>
        <a:xfrm>
          <a:off x="2439044" y="990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0" name="n_3aveValue【体育館・プール】&#10;有形固定資産減価償却率">
          <a:extLst>
            <a:ext uri="{FF2B5EF4-FFF2-40B4-BE49-F238E27FC236}">
              <a16:creationId xmlns:a16="http://schemas.microsoft.com/office/drawing/2014/main" id="{8BD8ECA7-9B52-4867-8C03-EB3D27EBB3DA}"/>
            </a:ext>
          </a:extLst>
        </xdr:cNvPr>
        <xdr:cNvSpPr txBox="1"/>
      </xdr:nvSpPr>
      <xdr:spPr>
        <a:xfrm>
          <a:off x="1645294" y="9898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1" name="n_4aveValue【体育館・プール】&#10;有形固定資産減価償却率">
          <a:extLst>
            <a:ext uri="{FF2B5EF4-FFF2-40B4-BE49-F238E27FC236}">
              <a16:creationId xmlns:a16="http://schemas.microsoft.com/office/drawing/2014/main" id="{21A653A7-5895-4982-AAE7-FC99DB4670E4}"/>
            </a:ext>
          </a:extLst>
        </xdr:cNvPr>
        <xdr:cNvSpPr txBox="1"/>
      </xdr:nvSpPr>
      <xdr:spPr>
        <a:xfrm>
          <a:off x="851544" y="1019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14168</xdr:rowOff>
    </xdr:from>
    <xdr:ext cx="405111" cy="259045"/>
    <xdr:sp macro="" textlink="">
      <xdr:nvSpPr>
        <xdr:cNvPr id="202" name="n_1mainValue【体育館・プール】&#10;有形固定資産減価償却率">
          <a:extLst>
            <a:ext uri="{FF2B5EF4-FFF2-40B4-BE49-F238E27FC236}">
              <a16:creationId xmlns:a16="http://schemas.microsoft.com/office/drawing/2014/main" id="{10A5795C-0DFF-4FE3-9FC3-796C127844AD}"/>
            </a:ext>
          </a:extLst>
        </xdr:cNvPr>
        <xdr:cNvSpPr txBox="1"/>
      </xdr:nvSpPr>
      <xdr:spPr>
        <a:xfrm>
          <a:off x="3239144" y="1025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203" name="n_2mainValue【体育館・プール】&#10;有形固定資産減価償却率">
          <a:extLst>
            <a:ext uri="{FF2B5EF4-FFF2-40B4-BE49-F238E27FC236}">
              <a16:creationId xmlns:a16="http://schemas.microsoft.com/office/drawing/2014/main" id="{D27BCBCF-0BE0-4294-98C0-8CF5E2C7E0A4}"/>
            </a:ext>
          </a:extLst>
        </xdr:cNvPr>
        <xdr:cNvSpPr txBox="1"/>
      </xdr:nvSpPr>
      <xdr:spPr>
        <a:xfrm>
          <a:off x="2439044" y="1024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204" name="n_3mainValue【体育館・プール】&#10;有形固定資産減価償却率">
          <a:extLst>
            <a:ext uri="{FF2B5EF4-FFF2-40B4-BE49-F238E27FC236}">
              <a16:creationId xmlns:a16="http://schemas.microsoft.com/office/drawing/2014/main" id="{AA8FAF62-3365-43AE-AD30-DBC2E6245CD4}"/>
            </a:ext>
          </a:extLst>
        </xdr:cNvPr>
        <xdr:cNvSpPr txBox="1"/>
      </xdr:nvSpPr>
      <xdr:spPr>
        <a:xfrm>
          <a:off x="1645294" y="10212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5" name="n_4mainValue【体育館・プール】&#10;有形固定資産減価償却率">
          <a:extLst>
            <a:ext uri="{FF2B5EF4-FFF2-40B4-BE49-F238E27FC236}">
              <a16:creationId xmlns:a16="http://schemas.microsoft.com/office/drawing/2014/main" id="{DD29F3AC-FA71-4538-BD35-33A1353BDE3F}"/>
            </a:ext>
          </a:extLst>
        </xdr:cNvPr>
        <xdr:cNvSpPr txBox="1"/>
      </xdr:nvSpPr>
      <xdr:spPr>
        <a:xfrm>
          <a:off x="851544" y="9858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175B5AB-3546-43A5-A5CA-B889569F6504}"/>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28124CB-A0BF-4DFB-BADC-DB4EF4393AA1}"/>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E1D00C6-0BCF-428D-812C-BD9426CDD684}"/>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0298E9E-5987-445F-9C2A-029CEBEED3E4}"/>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7E604B6-B7EB-4B0F-91F6-4C55C0D6DEEB}"/>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65081C4-4B2F-4E5B-BEA3-71F19CA06DD4}"/>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6398AAE-AEFD-42CC-9019-7B0B510BA453}"/>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7BC2C15-D1EB-4BC8-83EE-367B74A65491}"/>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53EF9D7-FA36-4ACD-8526-EEC9A57C1E43}"/>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709906D-CB07-4A00-91F0-D9DEEF37E2C1}"/>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B6DF6AF7-3F4F-4A8B-83F6-89B2DC6688C6}"/>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57C8D8A-8801-419A-8D1D-11C054D22B6A}"/>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FBAECA88-7C98-4B7D-9A2A-DD389103E561}"/>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86343933-A1BF-4CBB-BF36-8BFB77A92754}"/>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E91EAD2B-EA0F-4D90-A57C-BDF6D70F7113}"/>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9E62FF56-BE52-4594-AF6E-E99A658D08F7}"/>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6AC666A-D155-44FC-A1B1-FA7BD84E2E01}"/>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632136CC-874B-44FE-829C-358F18D5C65B}"/>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D281886-B9D9-4A96-9594-40BEF1706E32}"/>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27F616C5-7635-49C7-8821-1C648284C3E1}"/>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00F8D79-099D-44D0-BC4B-BD2140AFEF97}"/>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1381C68A-E509-45AD-A5BB-0E90AA4DADAF}"/>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DE9F26C2-9213-4664-924A-980A59697252}"/>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31555618-20DF-491B-980C-B25CDC6FB8A4}"/>
            </a:ext>
          </a:extLst>
        </xdr:cNvPr>
        <xdr:cNvCxnSpPr/>
      </xdr:nvCxnSpPr>
      <xdr:spPr>
        <a:xfrm flipV="1">
          <a:off x="9429115" y="9404477"/>
          <a:ext cx="0" cy="123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E7E2B22D-7FBD-4B89-ADDB-936571AB7876}"/>
            </a:ext>
          </a:extLst>
        </xdr:cNvPr>
        <xdr:cNvSpPr txBox="1"/>
      </xdr:nvSpPr>
      <xdr:spPr>
        <a:xfrm>
          <a:off x="9467850"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C610C670-F164-4A61-99AC-0F48A3B2BB05}"/>
            </a:ext>
          </a:extLst>
        </xdr:cNvPr>
        <xdr:cNvCxnSpPr/>
      </xdr:nvCxnSpPr>
      <xdr:spPr>
        <a:xfrm>
          <a:off x="9359900" y="10638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D8BB92FF-0300-4A2E-AB32-0DC47F8247FB}"/>
            </a:ext>
          </a:extLst>
        </xdr:cNvPr>
        <xdr:cNvSpPr txBox="1"/>
      </xdr:nvSpPr>
      <xdr:spPr>
        <a:xfrm>
          <a:off x="9467850" y="918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EFDC03B8-A94A-4B3B-A1D7-391C03CBF8BD}"/>
            </a:ext>
          </a:extLst>
        </xdr:cNvPr>
        <xdr:cNvCxnSpPr/>
      </xdr:nvCxnSpPr>
      <xdr:spPr>
        <a:xfrm>
          <a:off x="9359900" y="9404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34" name="【体育館・プール】&#10;一人当たり面積平均値テキスト">
          <a:extLst>
            <a:ext uri="{FF2B5EF4-FFF2-40B4-BE49-F238E27FC236}">
              <a16:creationId xmlns:a16="http://schemas.microsoft.com/office/drawing/2014/main" id="{5AEA1EBF-BF35-4659-BA46-9CA228AF028F}"/>
            </a:ext>
          </a:extLst>
        </xdr:cNvPr>
        <xdr:cNvSpPr txBox="1"/>
      </xdr:nvSpPr>
      <xdr:spPr>
        <a:xfrm>
          <a:off x="9467850" y="10355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32ABC84A-009C-4C32-850E-35FBAF303C63}"/>
            </a:ext>
          </a:extLst>
        </xdr:cNvPr>
        <xdr:cNvSpPr/>
      </xdr:nvSpPr>
      <xdr:spPr>
        <a:xfrm>
          <a:off x="9398000" y="103770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D8B45AB0-C875-4F23-83AF-B6D49F0E5A9D}"/>
            </a:ext>
          </a:extLst>
        </xdr:cNvPr>
        <xdr:cNvSpPr/>
      </xdr:nvSpPr>
      <xdr:spPr>
        <a:xfrm>
          <a:off x="8636000" y="103812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id="{71C36A07-848C-4FE0-ADDE-A6FEE8654C1E}"/>
            </a:ext>
          </a:extLst>
        </xdr:cNvPr>
        <xdr:cNvSpPr/>
      </xdr:nvSpPr>
      <xdr:spPr>
        <a:xfrm>
          <a:off x="7842250" y="1039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a:extLst>
            <a:ext uri="{FF2B5EF4-FFF2-40B4-BE49-F238E27FC236}">
              <a16:creationId xmlns:a16="http://schemas.microsoft.com/office/drawing/2014/main" id="{1B12A768-3628-42BA-A81C-4F8519F1487E}"/>
            </a:ext>
          </a:extLst>
        </xdr:cNvPr>
        <xdr:cNvSpPr/>
      </xdr:nvSpPr>
      <xdr:spPr>
        <a:xfrm>
          <a:off x="7029450" y="103671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a:extLst>
            <a:ext uri="{FF2B5EF4-FFF2-40B4-BE49-F238E27FC236}">
              <a16:creationId xmlns:a16="http://schemas.microsoft.com/office/drawing/2014/main" id="{A9724534-A972-4FAC-B63D-6B25A87F6BC6}"/>
            </a:ext>
          </a:extLst>
        </xdr:cNvPr>
        <xdr:cNvSpPr/>
      </xdr:nvSpPr>
      <xdr:spPr>
        <a:xfrm>
          <a:off x="6235700" y="10363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50400E0-9525-4486-9835-CC6D5EC6500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B304182-1DF9-4866-BF95-EC284E9606C8}"/>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29E9992-7FE2-4D42-A6CE-6520C18C50F1}"/>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E75EECA-FF8B-4B46-AE89-91C9790A4B34}"/>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FC9D8B9-8FD8-4A54-9BB4-1F1F6EE6F701}"/>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108077</xdr:rowOff>
    </xdr:from>
    <xdr:to>
      <xdr:col>55</xdr:col>
      <xdr:colOff>50800</xdr:colOff>
      <xdr:row>57</xdr:row>
      <xdr:rowOff>38227</xdr:rowOff>
    </xdr:to>
    <xdr:sp macro="" textlink="">
      <xdr:nvSpPr>
        <xdr:cNvPr id="245" name="楕円 244">
          <a:extLst>
            <a:ext uri="{FF2B5EF4-FFF2-40B4-BE49-F238E27FC236}">
              <a16:creationId xmlns:a16="http://schemas.microsoft.com/office/drawing/2014/main" id="{C2786A29-CF89-42AB-A828-DDE92969F094}"/>
            </a:ext>
          </a:extLst>
        </xdr:cNvPr>
        <xdr:cNvSpPr/>
      </xdr:nvSpPr>
      <xdr:spPr>
        <a:xfrm>
          <a:off x="9398000" y="93536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61104</xdr:rowOff>
    </xdr:from>
    <xdr:ext cx="469744" cy="259045"/>
    <xdr:sp macro="" textlink="">
      <xdr:nvSpPr>
        <xdr:cNvPr id="246" name="【体育館・プール】&#10;一人当たり面積該当値テキスト">
          <a:extLst>
            <a:ext uri="{FF2B5EF4-FFF2-40B4-BE49-F238E27FC236}">
              <a16:creationId xmlns:a16="http://schemas.microsoft.com/office/drawing/2014/main" id="{F9AA49B2-DB26-42B8-B2E3-1D36AAA69272}"/>
            </a:ext>
          </a:extLst>
        </xdr:cNvPr>
        <xdr:cNvSpPr txBox="1"/>
      </xdr:nvSpPr>
      <xdr:spPr>
        <a:xfrm>
          <a:off x="9467850" y="93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122555</xdr:rowOff>
    </xdr:from>
    <xdr:to>
      <xdr:col>50</xdr:col>
      <xdr:colOff>165100</xdr:colOff>
      <xdr:row>57</xdr:row>
      <xdr:rowOff>52705</xdr:rowOff>
    </xdr:to>
    <xdr:sp macro="" textlink="">
      <xdr:nvSpPr>
        <xdr:cNvPr id="247" name="楕円 246">
          <a:extLst>
            <a:ext uri="{FF2B5EF4-FFF2-40B4-BE49-F238E27FC236}">
              <a16:creationId xmlns:a16="http://schemas.microsoft.com/office/drawing/2014/main" id="{F502787C-8501-41FB-8F13-A099DB1AF324}"/>
            </a:ext>
          </a:extLst>
        </xdr:cNvPr>
        <xdr:cNvSpPr/>
      </xdr:nvSpPr>
      <xdr:spPr>
        <a:xfrm>
          <a:off x="8636000" y="9368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158877</xdr:rowOff>
    </xdr:from>
    <xdr:to>
      <xdr:col>55</xdr:col>
      <xdr:colOff>0</xdr:colOff>
      <xdr:row>57</xdr:row>
      <xdr:rowOff>1905</xdr:rowOff>
    </xdr:to>
    <xdr:cxnSp macro="">
      <xdr:nvCxnSpPr>
        <xdr:cNvPr id="248" name="直線コネクタ 247">
          <a:extLst>
            <a:ext uri="{FF2B5EF4-FFF2-40B4-BE49-F238E27FC236}">
              <a16:creationId xmlns:a16="http://schemas.microsoft.com/office/drawing/2014/main" id="{C82C9E98-794B-4EDF-99D1-124FD1100D8A}"/>
            </a:ext>
          </a:extLst>
        </xdr:cNvPr>
        <xdr:cNvCxnSpPr/>
      </xdr:nvCxnSpPr>
      <xdr:spPr>
        <a:xfrm flipV="1">
          <a:off x="8686800" y="9404477"/>
          <a:ext cx="74295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138938</xdr:rowOff>
    </xdr:from>
    <xdr:to>
      <xdr:col>46</xdr:col>
      <xdr:colOff>38100</xdr:colOff>
      <xdr:row>57</xdr:row>
      <xdr:rowOff>69088</xdr:rowOff>
    </xdr:to>
    <xdr:sp macro="" textlink="">
      <xdr:nvSpPr>
        <xdr:cNvPr id="249" name="楕円 248">
          <a:extLst>
            <a:ext uri="{FF2B5EF4-FFF2-40B4-BE49-F238E27FC236}">
              <a16:creationId xmlns:a16="http://schemas.microsoft.com/office/drawing/2014/main" id="{EFB4A8B9-8C58-4959-BCFB-0CE537CB6723}"/>
            </a:ext>
          </a:extLst>
        </xdr:cNvPr>
        <xdr:cNvSpPr/>
      </xdr:nvSpPr>
      <xdr:spPr>
        <a:xfrm>
          <a:off x="7842250" y="93845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1905</xdr:rowOff>
    </xdr:from>
    <xdr:to>
      <xdr:col>50</xdr:col>
      <xdr:colOff>114300</xdr:colOff>
      <xdr:row>57</xdr:row>
      <xdr:rowOff>18288</xdr:rowOff>
    </xdr:to>
    <xdr:cxnSp macro="">
      <xdr:nvCxnSpPr>
        <xdr:cNvPr id="250" name="直線コネクタ 249">
          <a:extLst>
            <a:ext uri="{FF2B5EF4-FFF2-40B4-BE49-F238E27FC236}">
              <a16:creationId xmlns:a16="http://schemas.microsoft.com/office/drawing/2014/main" id="{DD09FDFC-CCED-4D77-A088-2287356C5133}"/>
            </a:ext>
          </a:extLst>
        </xdr:cNvPr>
        <xdr:cNvCxnSpPr/>
      </xdr:nvCxnSpPr>
      <xdr:spPr>
        <a:xfrm flipV="1">
          <a:off x="7886700" y="9412605"/>
          <a:ext cx="8001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166370</xdr:rowOff>
    </xdr:from>
    <xdr:to>
      <xdr:col>41</xdr:col>
      <xdr:colOff>101600</xdr:colOff>
      <xdr:row>57</xdr:row>
      <xdr:rowOff>96520</xdr:rowOff>
    </xdr:to>
    <xdr:sp macro="" textlink="">
      <xdr:nvSpPr>
        <xdr:cNvPr id="251" name="楕円 250">
          <a:extLst>
            <a:ext uri="{FF2B5EF4-FFF2-40B4-BE49-F238E27FC236}">
              <a16:creationId xmlns:a16="http://schemas.microsoft.com/office/drawing/2014/main" id="{EBC0F56D-3976-4D80-91E4-8554314FB2B9}"/>
            </a:ext>
          </a:extLst>
        </xdr:cNvPr>
        <xdr:cNvSpPr/>
      </xdr:nvSpPr>
      <xdr:spPr>
        <a:xfrm>
          <a:off x="7029450" y="9411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18288</xdr:rowOff>
    </xdr:from>
    <xdr:to>
      <xdr:col>45</xdr:col>
      <xdr:colOff>177800</xdr:colOff>
      <xdr:row>57</xdr:row>
      <xdr:rowOff>45720</xdr:rowOff>
    </xdr:to>
    <xdr:cxnSp macro="">
      <xdr:nvCxnSpPr>
        <xdr:cNvPr id="252" name="直線コネクタ 251">
          <a:extLst>
            <a:ext uri="{FF2B5EF4-FFF2-40B4-BE49-F238E27FC236}">
              <a16:creationId xmlns:a16="http://schemas.microsoft.com/office/drawing/2014/main" id="{3323DD2A-A8E3-41C7-A69B-30651094676E}"/>
            </a:ext>
          </a:extLst>
        </xdr:cNvPr>
        <xdr:cNvCxnSpPr/>
      </xdr:nvCxnSpPr>
      <xdr:spPr>
        <a:xfrm flipV="1">
          <a:off x="7080250" y="9428988"/>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4064</xdr:rowOff>
    </xdr:from>
    <xdr:to>
      <xdr:col>36</xdr:col>
      <xdr:colOff>165100</xdr:colOff>
      <xdr:row>57</xdr:row>
      <xdr:rowOff>105664</xdr:rowOff>
    </xdr:to>
    <xdr:sp macro="" textlink="">
      <xdr:nvSpPr>
        <xdr:cNvPr id="253" name="楕円 252">
          <a:extLst>
            <a:ext uri="{FF2B5EF4-FFF2-40B4-BE49-F238E27FC236}">
              <a16:creationId xmlns:a16="http://schemas.microsoft.com/office/drawing/2014/main" id="{B19C75B7-0AA9-4E41-BEF7-FFA7AF21C8B0}"/>
            </a:ext>
          </a:extLst>
        </xdr:cNvPr>
        <xdr:cNvSpPr/>
      </xdr:nvSpPr>
      <xdr:spPr>
        <a:xfrm>
          <a:off x="6235700" y="94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45720</xdr:rowOff>
    </xdr:from>
    <xdr:to>
      <xdr:col>41</xdr:col>
      <xdr:colOff>50800</xdr:colOff>
      <xdr:row>57</xdr:row>
      <xdr:rowOff>54864</xdr:rowOff>
    </xdr:to>
    <xdr:cxnSp macro="">
      <xdr:nvCxnSpPr>
        <xdr:cNvPr id="254" name="直線コネクタ 253">
          <a:extLst>
            <a:ext uri="{FF2B5EF4-FFF2-40B4-BE49-F238E27FC236}">
              <a16:creationId xmlns:a16="http://schemas.microsoft.com/office/drawing/2014/main" id="{2100DB89-828A-4323-ABCA-291668DFE54E}"/>
            </a:ext>
          </a:extLst>
        </xdr:cNvPr>
        <xdr:cNvCxnSpPr/>
      </xdr:nvCxnSpPr>
      <xdr:spPr>
        <a:xfrm flipV="1">
          <a:off x="6286500" y="9456420"/>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55" name="n_1aveValue【体育館・プール】&#10;一人当たり面積">
          <a:extLst>
            <a:ext uri="{FF2B5EF4-FFF2-40B4-BE49-F238E27FC236}">
              <a16:creationId xmlns:a16="http://schemas.microsoft.com/office/drawing/2014/main" id="{0C1280C5-AE4E-44F5-84FC-8DEDF24E03A5}"/>
            </a:ext>
          </a:extLst>
        </xdr:cNvPr>
        <xdr:cNvSpPr txBox="1"/>
      </xdr:nvSpPr>
      <xdr:spPr>
        <a:xfrm>
          <a:off x="8458277" y="104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6" name="n_2aveValue【体育館・プール】&#10;一人当たり面積">
          <a:extLst>
            <a:ext uri="{FF2B5EF4-FFF2-40B4-BE49-F238E27FC236}">
              <a16:creationId xmlns:a16="http://schemas.microsoft.com/office/drawing/2014/main" id="{7FA926FB-DA44-4CFA-A092-B2F16ABD5C10}"/>
            </a:ext>
          </a:extLst>
        </xdr:cNvPr>
        <xdr:cNvSpPr txBox="1"/>
      </xdr:nvSpPr>
      <xdr:spPr>
        <a:xfrm>
          <a:off x="76772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57" name="n_3aveValue【体育館・プール】&#10;一人当たり面積">
          <a:extLst>
            <a:ext uri="{FF2B5EF4-FFF2-40B4-BE49-F238E27FC236}">
              <a16:creationId xmlns:a16="http://schemas.microsoft.com/office/drawing/2014/main" id="{597F9C3A-C680-4D37-AF5C-84237B75AD44}"/>
            </a:ext>
          </a:extLst>
        </xdr:cNvPr>
        <xdr:cNvSpPr txBox="1"/>
      </xdr:nvSpPr>
      <xdr:spPr>
        <a:xfrm>
          <a:off x="6864427" y="1045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aveValue【体育館・プール】&#10;一人当たり面積">
          <a:extLst>
            <a:ext uri="{FF2B5EF4-FFF2-40B4-BE49-F238E27FC236}">
              <a16:creationId xmlns:a16="http://schemas.microsoft.com/office/drawing/2014/main" id="{ED57D961-A238-44A8-9498-F5F73089B5D6}"/>
            </a:ext>
          </a:extLst>
        </xdr:cNvPr>
        <xdr:cNvSpPr txBox="1"/>
      </xdr:nvSpPr>
      <xdr:spPr>
        <a:xfrm>
          <a:off x="6070677" y="104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69232</xdr:rowOff>
    </xdr:from>
    <xdr:ext cx="469744" cy="259045"/>
    <xdr:sp macro="" textlink="">
      <xdr:nvSpPr>
        <xdr:cNvPr id="259" name="n_1mainValue【体育館・プール】&#10;一人当たり面積">
          <a:extLst>
            <a:ext uri="{FF2B5EF4-FFF2-40B4-BE49-F238E27FC236}">
              <a16:creationId xmlns:a16="http://schemas.microsoft.com/office/drawing/2014/main" id="{816ED70C-7344-443D-B877-2CDF9453F9F5}"/>
            </a:ext>
          </a:extLst>
        </xdr:cNvPr>
        <xdr:cNvSpPr txBox="1"/>
      </xdr:nvSpPr>
      <xdr:spPr>
        <a:xfrm>
          <a:off x="8458277" y="914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85615</xdr:rowOff>
    </xdr:from>
    <xdr:ext cx="469744" cy="259045"/>
    <xdr:sp macro="" textlink="">
      <xdr:nvSpPr>
        <xdr:cNvPr id="260" name="n_2mainValue【体育館・プール】&#10;一人当たり面積">
          <a:extLst>
            <a:ext uri="{FF2B5EF4-FFF2-40B4-BE49-F238E27FC236}">
              <a16:creationId xmlns:a16="http://schemas.microsoft.com/office/drawing/2014/main" id="{1C3F11BB-AD13-414D-84EA-A5B43FA43B14}"/>
            </a:ext>
          </a:extLst>
        </xdr:cNvPr>
        <xdr:cNvSpPr txBox="1"/>
      </xdr:nvSpPr>
      <xdr:spPr>
        <a:xfrm>
          <a:off x="7677227" y="916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113047</xdr:rowOff>
    </xdr:from>
    <xdr:ext cx="469744" cy="259045"/>
    <xdr:sp macro="" textlink="">
      <xdr:nvSpPr>
        <xdr:cNvPr id="261" name="n_3mainValue【体育館・プール】&#10;一人当たり面積">
          <a:extLst>
            <a:ext uri="{FF2B5EF4-FFF2-40B4-BE49-F238E27FC236}">
              <a16:creationId xmlns:a16="http://schemas.microsoft.com/office/drawing/2014/main" id="{DA17DFB0-6E57-42A3-8399-D3EDD79D733F}"/>
            </a:ext>
          </a:extLst>
        </xdr:cNvPr>
        <xdr:cNvSpPr txBox="1"/>
      </xdr:nvSpPr>
      <xdr:spPr>
        <a:xfrm>
          <a:off x="6864427"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122191</xdr:rowOff>
    </xdr:from>
    <xdr:ext cx="469744" cy="259045"/>
    <xdr:sp macro="" textlink="">
      <xdr:nvSpPr>
        <xdr:cNvPr id="262" name="n_4mainValue【体育館・プール】&#10;一人当たり面積">
          <a:extLst>
            <a:ext uri="{FF2B5EF4-FFF2-40B4-BE49-F238E27FC236}">
              <a16:creationId xmlns:a16="http://schemas.microsoft.com/office/drawing/2014/main" id="{EC16EB7E-211D-4C56-98C3-6CBE3BC0B3F0}"/>
            </a:ext>
          </a:extLst>
        </xdr:cNvPr>
        <xdr:cNvSpPr txBox="1"/>
      </xdr:nvSpPr>
      <xdr:spPr>
        <a:xfrm>
          <a:off x="6070677" y="92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6EACFA4-CAAC-4A65-A71B-155492829995}"/>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BE9A8A6-36AF-4C47-B123-498B34939EEF}"/>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5B54289-F65B-41A3-B92D-24CA0826EA04}"/>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7408096-C4CC-4174-87A5-666C2FC759C9}"/>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E9261CB-8CC7-4490-B96C-86541CF75FF7}"/>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BD98A8F-9A1A-47D3-A42A-FF0E62BE3507}"/>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B2D4AD3-52B9-4164-BEB1-752A28AF7B0D}"/>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B08E7E7-590C-4E41-B271-C73A16C9B182}"/>
            </a:ext>
          </a:extLst>
        </xdr:cNvPr>
        <xdr:cNvSpPr/>
      </xdr:nvSpPr>
      <xdr:spPr>
        <a:xfrm>
          <a:off x="6858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6415BBAB-ECD8-4293-BD9D-E0D8F3F2C1DF}"/>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B6FD02F6-28C8-44D1-932F-DB93C7CCEE78}"/>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8196556C-6E3F-48CA-8992-0C7F31C6220D}"/>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CE331D00-A543-4C49-B588-58F4E5A8B868}"/>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FAC8C842-4B6E-4660-A955-0C96C3237DCB}"/>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CE7E06AF-F7BA-4464-8953-265A0486F1A8}"/>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727047D1-52B5-4C8B-BEF6-B31321F0174B}"/>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8CDC3B8B-9FB9-4FB7-9464-7D9E5169D7FA}"/>
            </a:ext>
          </a:extLst>
        </xdr:cNvPr>
        <xdr:cNvSpPr/>
      </xdr:nvSpPr>
      <xdr:spPr>
        <a:xfrm>
          <a:off x="595630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54D5D880-6C5A-498B-8513-4D9F874A3BCE}"/>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EFA6E802-3E35-4485-97CA-AC50EF30174E}"/>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FD4634BB-1DA0-49D5-88E6-0F251AB13546}"/>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8C98879A-4775-43BB-94D7-D7C67225C107}"/>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19DDF7C7-BC0C-40CA-B3AB-670FEBDFE1A9}"/>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F57F2AA4-16D1-47F6-85F4-0A3E376BC349}"/>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E32DFC34-55AC-41EE-84FA-2910170B454D}"/>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8F12172F-C1DB-42DA-B564-830AEA995B7B}"/>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2320EF1D-309A-4DFB-A771-013A9A877BBC}"/>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8BE13968-FAD2-49BD-B589-1FCE1A780B73}"/>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A55A44B1-DA29-4564-BD69-075B52A5948A}"/>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8DB460AD-F297-4562-9553-809D1A29D372}"/>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7ACE62E4-8170-4BB4-BA15-9E44FABF5CDB}"/>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BB933B55-3E9D-4321-A45A-F42211025812}"/>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76DFE354-ADA7-49DE-8C21-935B2C8935A6}"/>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373B4389-5189-4BFA-BA79-A1A9829A0F27}"/>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6752AB7B-CD55-4059-9E1E-C8FB9D382CDD}"/>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7907D0B5-578F-469E-B69D-47A1A644DAAB}"/>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DC447C97-F47B-4869-B057-E4FCE251FB3B}"/>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C2D0B515-6F2D-4206-B6FD-1EC7F37061A3}"/>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6A1A4830-7101-41C9-82DE-3B6FEEE9CEAA}"/>
            </a:ext>
          </a:extLst>
        </xdr:cNvPr>
        <xdr:cNvSpPr txBox="1"/>
      </xdr:nvSpPr>
      <xdr:spPr>
        <a:xfrm>
          <a:off x="3398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135296EE-D47D-4A8B-9760-5CF6541CA446}"/>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B559C87C-01C4-414C-B2A2-00CD3D462BAC}"/>
            </a:ext>
          </a:extLst>
        </xdr:cNvPr>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3BCD89DE-A520-4E0C-AF6E-E9D82A324861}"/>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303" name="直線コネクタ 302">
          <a:extLst>
            <a:ext uri="{FF2B5EF4-FFF2-40B4-BE49-F238E27FC236}">
              <a16:creationId xmlns:a16="http://schemas.microsoft.com/office/drawing/2014/main" id="{C157282E-9909-4DD9-B9D7-2A16FED9B90F}"/>
            </a:ext>
          </a:extLst>
        </xdr:cNvPr>
        <xdr:cNvCxnSpPr/>
      </xdr:nvCxnSpPr>
      <xdr:spPr>
        <a:xfrm flipV="1">
          <a:off x="4177665" y="16491586"/>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41234380-2AF2-4E8C-A0CB-4AC71C2EF7AC}"/>
            </a:ext>
          </a:extLst>
        </xdr:cNvPr>
        <xdr:cNvSpPr txBox="1"/>
      </xdr:nvSpPr>
      <xdr:spPr>
        <a:xfrm>
          <a:off x="42164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305" name="直線コネクタ 304">
          <a:extLst>
            <a:ext uri="{FF2B5EF4-FFF2-40B4-BE49-F238E27FC236}">
              <a16:creationId xmlns:a16="http://schemas.microsoft.com/office/drawing/2014/main" id="{4F569EE9-C397-41CB-B03C-0547067F8D3D}"/>
            </a:ext>
          </a:extLst>
        </xdr:cNvPr>
        <xdr:cNvCxnSpPr/>
      </xdr:nvCxnSpPr>
      <xdr:spPr>
        <a:xfrm>
          <a:off x="4108450" y="17901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879490D9-D6D1-42DB-A65A-6C880905DB94}"/>
            </a:ext>
          </a:extLst>
        </xdr:cNvPr>
        <xdr:cNvSpPr txBox="1"/>
      </xdr:nvSpPr>
      <xdr:spPr>
        <a:xfrm>
          <a:off x="4216400" y="1627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307" name="直線コネクタ 306">
          <a:extLst>
            <a:ext uri="{FF2B5EF4-FFF2-40B4-BE49-F238E27FC236}">
              <a16:creationId xmlns:a16="http://schemas.microsoft.com/office/drawing/2014/main" id="{4223F80A-ED94-4524-AADF-FD7658AFECF6}"/>
            </a:ext>
          </a:extLst>
        </xdr:cNvPr>
        <xdr:cNvCxnSpPr/>
      </xdr:nvCxnSpPr>
      <xdr:spPr>
        <a:xfrm>
          <a:off x="4108450" y="16491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39F24C5F-37B2-4CF8-85DD-B218F4AA4DFB}"/>
            </a:ext>
          </a:extLst>
        </xdr:cNvPr>
        <xdr:cNvSpPr txBox="1"/>
      </xdr:nvSpPr>
      <xdr:spPr>
        <a:xfrm>
          <a:off x="4216400" y="1700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09" name="フローチャート: 判断 308">
          <a:extLst>
            <a:ext uri="{FF2B5EF4-FFF2-40B4-BE49-F238E27FC236}">
              <a16:creationId xmlns:a16="http://schemas.microsoft.com/office/drawing/2014/main" id="{DFD27550-C809-40FD-AF7B-B6DE9883051F}"/>
            </a:ext>
          </a:extLst>
        </xdr:cNvPr>
        <xdr:cNvSpPr/>
      </xdr:nvSpPr>
      <xdr:spPr>
        <a:xfrm>
          <a:off x="4127500" y="17143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310" name="フローチャート: 判断 309">
          <a:extLst>
            <a:ext uri="{FF2B5EF4-FFF2-40B4-BE49-F238E27FC236}">
              <a16:creationId xmlns:a16="http://schemas.microsoft.com/office/drawing/2014/main" id="{E6C4CCC9-DDB3-495E-9BD7-CE846FBDCE73}"/>
            </a:ext>
          </a:extLst>
        </xdr:cNvPr>
        <xdr:cNvSpPr/>
      </xdr:nvSpPr>
      <xdr:spPr>
        <a:xfrm>
          <a:off x="3384550" y="17127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11" name="フローチャート: 判断 310">
          <a:extLst>
            <a:ext uri="{FF2B5EF4-FFF2-40B4-BE49-F238E27FC236}">
              <a16:creationId xmlns:a16="http://schemas.microsoft.com/office/drawing/2014/main" id="{E96EBABD-C09D-475E-ADC3-E2C51850FF42}"/>
            </a:ext>
          </a:extLst>
        </xdr:cNvPr>
        <xdr:cNvSpPr/>
      </xdr:nvSpPr>
      <xdr:spPr>
        <a:xfrm>
          <a:off x="2571750" y="17116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312" name="フローチャート: 判断 311">
          <a:extLst>
            <a:ext uri="{FF2B5EF4-FFF2-40B4-BE49-F238E27FC236}">
              <a16:creationId xmlns:a16="http://schemas.microsoft.com/office/drawing/2014/main" id="{9586CD69-E65F-4929-8EB6-5805D744C5FF}"/>
            </a:ext>
          </a:extLst>
        </xdr:cNvPr>
        <xdr:cNvSpPr/>
      </xdr:nvSpPr>
      <xdr:spPr>
        <a:xfrm>
          <a:off x="1778000" y="17101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313" name="フローチャート: 判断 312">
          <a:extLst>
            <a:ext uri="{FF2B5EF4-FFF2-40B4-BE49-F238E27FC236}">
              <a16:creationId xmlns:a16="http://schemas.microsoft.com/office/drawing/2014/main" id="{AA71A23C-065B-4CC9-AC9B-3CE431798C77}"/>
            </a:ext>
          </a:extLst>
        </xdr:cNvPr>
        <xdr:cNvSpPr/>
      </xdr:nvSpPr>
      <xdr:spPr>
        <a:xfrm>
          <a:off x="984250" y="17049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53CC62-F438-4CD3-BD14-A70072931B6F}"/>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8334A252-B71F-413D-8D03-11265424F488}"/>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928AF5C-4743-4F20-A423-820F9D6DDB91}"/>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935D5064-2CC9-46C7-8F53-6EF333858A77}"/>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2D46651-F000-4038-AE00-A86959A2948D}"/>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166370</xdr:rowOff>
    </xdr:from>
    <xdr:to>
      <xdr:col>24</xdr:col>
      <xdr:colOff>114300</xdr:colOff>
      <xdr:row>105</xdr:row>
      <xdr:rowOff>96520</xdr:rowOff>
    </xdr:to>
    <xdr:sp macro="" textlink="">
      <xdr:nvSpPr>
        <xdr:cNvPr id="319" name="楕円 318">
          <a:extLst>
            <a:ext uri="{FF2B5EF4-FFF2-40B4-BE49-F238E27FC236}">
              <a16:creationId xmlns:a16="http://schemas.microsoft.com/office/drawing/2014/main" id="{8B5AF9FC-63CB-41F4-8D01-0908F80AC0C3}"/>
            </a:ext>
          </a:extLst>
        </xdr:cNvPr>
        <xdr:cNvSpPr/>
      </xdr:nvSpPr>
      <xdr:spPr>
        <a:xfrm>
          <a:off x="4127500" y="17336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144797</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97F82D3A-6597-4604-B6D3-4FED3811859F}"/>
            </a:ext>
          </a:extLst>
        </xdr:cNvPr>
        <xdr:cNvSpPr txBox="1"/>
      </xdr:nvSpPr>
      <xdr:spPr>
        <a:xfrm>
          <a:off x="4216400"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126364</xdr:rowOff>
    </xdr:from>
    <xdr:to>
      <xdr:col>20</xdr:col>
      <xdr:colOff>38100</xdr:colOff>
      <xdr:row>105</xdr:row>
      <xdr:rowOff>56514</xdr:rowOff>
    </xdr:to>
    <xdr:sp macro="" textlink="">
      <xdr:nvSpPr>
        <xdr:cNvPr id="321" name="楕円 320">
          <a:extLst>
            <a:ext uri="{FF2B5EF4-FFF2-40B4-BE49-F238E27FC236}">
              <a16:creationId xmlns:a16="http://schemas.microsoft.com/office/drawing/2014/main" id="{C8C9A64B-3956-4810-B080-9BB9EE5BBDB3}"/>
            </a:ext>
          </a:extLst>
        </xdr:cNvPr>
        <xdr:cNvSpPr/>
      </xdr:nvSpPr>
      <xdr:spPr>
        <a:xfrm>
          <a:off x="3384550" y="172967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5714</xdr:rowOff>
    </xdr:from>
    <xdr:to>
      <xdr:col>24</xdr:col>
      <xdr:colOff>63500</xdr:colOff>
      <xdr:row>105</xdr:row>
      <xdr:rowOff>45720</xdr:rowOff>
    </xdr:to>
    <xdr:cxnSp macro="">
      <xdr:nvCxnSpPr>
        <xdr:cNvPr id="322" name="直線コネクタ 321">
          <a:extLst>
            <a:ext uri="{FF2B5EF4-FFF2-40B4-BE49-F238E27FC236}">
              <a16:creationId xmlns:a16="http://schemas.microsoft.com/office/drawing/2014/main" id="{7B9ACCC3-CED2-40A0-9658-506A80B56AE1}"/>
            </a:ext>
          </a:extLst>
        </xdr:cNvPr>
        <xdr:cNvCxnSpPr/>
      </xdr:nvCxnSpPr>
      <xdr:spPr>
        <a:xfrm>
          <a:off x="3429000" y="17341214"/>
          <a:ext cx="7493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84455</xdr:rowOff>
    </xdr:from>
    <xdr:to>
      <xdr:col>15</xdr:col>
      <xdr:colOff>101600</xdr:colOff>
      <xdr:row>105</xdr:row>
      <xdr:rowOff>14605</xdr:rowOff>
    </xdr:to>
    <xdr:sp macro="" textlink="">
      <xdr:nvSpPr>
        <xdr:cNvPr id="323" name="楕円 322">
          <a:extLst>
            <a:ext uri="{FF2B5EF4-FFF2-40B4-BE49-F238E27FC236}">
              <a16:creationId xmlns:a16="http://schemas.microsoft.com/office/drawing/2014/main" id="{15B4C5C7-A68B-40E9-A92F-0600B7EF5AB3}"/>
            </a:ext>
          </a:extLst>
        </xdr:cNvPr>
        <xdr:cNvSpPr/>
      </xdr:nvSpPr>
      <xdr:spPr>
        <a:xfrm>
          <a:off x="2571750" y="17254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135255</xdr:rowOff>
    </xdr:from>
    <xdr:to>
      <xdr:col>19</xdr:col>
      <xdr:colOff>177800</xdr:colOff>
      <xdr:row>105</xdr:row>
      <xdr:rowOff>5714</xdr:rowOff>
    </xdr:to>
    <xdr:cxnSp macro="">
      <xdr:nvCxnSpPr>
        <xdr:cNvPr id="324" name="直線コネクタ 323">
          <a:extLst>
            <a:ext uri="{FF2B5EF4-FFF2-40B4-BE49-F238E27FC236}">
              <a16:creationId xmlns:a16="http://schemas.microsoft.com/office/drawing/2014/main" id="{95CDF100-EA05-4937-8A0E-5CDD1DE35C21}"/>
            </a:ext>
          </a:extLst>
        </xdr:cNvPr>
        <xdr:cNvCxnSpPr/>
      </xdr:nvCxnSpPr>
      <xdr:spPr>
        <a:xfrm>
          <a:off x="2622550" y="17305655"/>
          <a:ext cx="80645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40639</xdr:rowOff>
    </xdr:from>
    <xdr:to>
      <xdr:col>10</xdr:col>
      <xdr:colOff>165100</xdr:colOff>
      <xdr:row>104</xdr:row>
      <xdr:rowOff>142239</xdr:rowOff>
    </xdr:to>
    <xdr:sp macro="" textlink="">
      <xdr:nvSpPr>
        <xdr:cNvPr id="325" name="楕円 324">
          <a:extLst>
            <a:ext uri="{FF2B5EF4-FFF2-40B4-BE49-F238E27FC236}">
              <a16:creationId xmlns:a16="http://schemas.microsoft.com/office/drawing/2014/main" id="{9BC6397D-BB26-48EA-9007-92C74547E276}"/>
            </a:ext>
          </a:extLst>
        </xdr:cNvPr>
        <xdr:cNvSpPr/>
      </xdr:nvSpPr>
      <xdr:spPr>
        <a:xfrm>
          <a:off x="1778000" y="172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91439</xdr:rowOff>
    </xdr:from>
    <xdr:to>
      <xdr:col>15</xdr:col>
      <xdr:colOff>50800</xdr:colOff>
      <xdr:row>104</xdr:row>
      <xdr:rowOff>135255</xdr:rowOff>
    </xdr:to>
    <xdr:cxnSp macro="">
      <xdr:nvCxnSpPr>
        <xdr:cNvPr id="326" name="直線コネクタ 325">
          <a:extLst>
            <a:ext uri="{FF2B5EF4-FFF2-40B4-BE49-F238E27FC236}">
              <a16:creationId xmlns:a16="http://schemas.microsoft.com/office/drawing/2014/main" id="{BA961083-F9AF-4D13-A754-3A20C7E9DEC9}"/>
            </a:ext>
          </a:extLst>
        </xdr:cNvPr>
        <xdr:cNvCxnSpPr/>
      </xdr:nvCxnSpPr>
      <xdr:spPr>
        <a:xfrm>
          <a:off x="1828800" y="17261839"/>
          <a:ext cx="7937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170180</xdr:rowOff>
    </xdr:from>
    <xdr:to>
      <xdr:col>6</xdr:col>
      <xdr:colOff>38100</xdr:colOff>
      <xdr:row>104</xdr:row>
      <xdr:rowOff>100330</xdr:rowOff>
    </xdr:to>
    <xdr:sp macro="" textlink="">
      <xdr:nvSpPr>
        <xdr:cNvPr id="327" name="楕円 326">
          <a:extLst>
            <a:ext uri="{FF2B5EF4-FFF2-40B4-BE49-F238E27FC236}">
              <a16:creationId xmlns:a16="http://schemas.microsoft.com/office/drawing/2014/main" id="{0E51DFF3-C8DC-4CB6-A9BA-3A794A9108E5}"/>
            </a:ext>
          </a:extLst>
        </xdr:cNvPr>
        <xdr:cNvSpPr/>
      </xdr:nvSpPr>
      <xdr:spPr>
        <a:xfrm>
          <a:off x="984250" y="17169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49530</xdr:rowOff>
    </xdr:from>
    <xdr:to>
      <xdr:col>10</xdr:col>
      <xdr:colOff>114300</xdr:colOff>
      <xdr:row>104</xdr:row>
      <xdr:rowOff>91439</xdr:rowOff>
    </xdr:to>
    <xdr:cxnSp macro="">
      <xdr:nvCxnSpPr>
        <xdr:cNvPr id="328" name="直線コネクタ 327">
          <a:extLst>
            <a:ext uri="{FF2B5EF4-FFF2-40B4-BE49-F238E27FC236}">
              <a16:creationId xmlns:a16="http://schemas.microsoft.com/office/drawing/2014/main" id="{7CEFBFB1-4E81-4A81-81F3-4BBDE4DE5B0C}"/>
            </a:ext>
          </a:extLst>
        </xdr:cNvPr>
        <xdr:cNvCxnSpPr/>
      </xdr:nvCxnSpPr>
      <xdr:spPr>
        <a:xfrm>
          <a:off x="1028700" y="17219930"/>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329" name="n_1aveValue【市民会館】&#10;有形固定資産減価償却率">
          <a:extLst>
            <a:ext uri="{FF2B5EF4-FFF2-40B4-BE49-F238E27FC236}">
              <a16:creationId xmlns:a16="http://schemas.microsoft.com/office/drawing/2014/main" id="{36A4DF5A-3EE0-4DDE-AB56-37FA3324EF46}"/>
            </a:ext>
          </a:extLst>
        </xdr:cNvPr>
        <xdr:cNvSpPr txBox="1"/>
      </xdr:nvSpPr>
      <xdr:spPr>
        <a:xfrm>
          <a:off x="32391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30" name="n_2aveValue【市民会館】&#10;有形固定資産減価償却率">
          <a:extLst>
            <a:ext uri="{FF2B5EF4-FFF2-40B4-BE49-F238E27FC236}">
              <a16:creationId xmlns:a16="http://schemas.microsoft.com/office/drawing/2014/main" id="{19D43BC3-FC78-4EAE-858B-CA0F336BFAF6}"/>
            </a:ext>
          </a:extLst>
        </xdr:cNvPr>
        <xdr:cNvSpPr txBox="1"/>
      </xdr:nvSpPr>
      <xdr:spPr>
        <a:xfrm>
          <a:off x="2439044"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331" name="n_3aveValue【市民会館】&#10;有形固定資産減価償却率">
          <a:extLst>
            <a:ext uri="{FF2B5EF4-FFF2-40B4-BE49-F238E27FC236}">
              <a16:creationId xmlns:a16="http://schemas.microsoft.com/office/drawing/2014/main" id="{7AA9C537-357E-4D77-8BFA-B9C630CC8DC4}"/>
            </a:ext>
          </a:extLst>
        </xdr:cNvPr>
        <xdr:cNvSpPr txBox="1"/>
      </xdr:nvSpPr>
      <xdr:spPr>
        <a:xfrm>
          <a:off x="1645294" y="1688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332" name="n_4aveValue【市民会館】&#10;有形固定資産減価償却率">
          <a:extLst>
            <a:ext uri="{FF2B5EF4-FFF2-40B4-BE49-F238E27FC236}">
              <a16:creationId xmlns:a16="http://schemas.microsoft.com/office/drawing/2014/main" id="{F26B31E1-A532-4C83-8287-1AFE77A11674}"/>
            </a:ext>
          </a:extLst>
        </xdr:cNvPr>
        <xdr:cNvSpPr txBox="1"/>
      </xdr:nvSpPr>
      <xdr:spPr>
        <a:xfrm>
          <a:off x="851544" y="1683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47641</xdr:rowOff>
    </xdr:from>
    <xdr:ext cx="405111" cy="259045"/>
    <xdr:sp macro="" textlink="">
      <xdr:nvSpPr>
        <xdr:cNvPr id="333" name="n_1mainValue【市民会館】&#10;有形固定資産減価償却率">
          <a:extLst>
            <a:ext uri="{FF2B5EF4-FFF2-40B4-BE49-F238E27FC236}">
              <a16:creationId xmlns:a16="http://schemas.microsoft.com/office/drawing/2014/main" id="{FFC3D67C-2C58-46D4-AEF6-D7DB4B463C96}"/>
            </a:ext>
          </a:extLst>
        </xdr:cNvPr>
        <xdr:cNvSpPr txBox="1"/>
      </xdr:nvSpPr>
      <xdr:spPr>
        <a:xfrm>
          <a:off x="3239144" y="1738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34" name="n_2mainValue【市民会館】&#10;有形固定資産減価償却率">
          <a:extLst>
            <a:ext uri="{FF2B5EF4-FFF2-40B4-BE49-F238E27FC236}">
              <a16:creationId xmlns:a16="http://schemas.microsoft.com/office/drawing/2014/main" id="{7B5B5337-91F8-42B1-B09A-6580498DD879}"/>
            </a:ext>
          </a:extLst>
        </xdr:cNvPr>
        <xdr:cNvSpPr txBox="1"/>
      </xdr:nvSpPr>
      <xdr:spPr>
        <a:xfrm>
          <a:off x="2439044" y="1734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133366</xdr:rowOff>
    </xdr:from>
    <xdr:ext cx="405111" cy="259045"/>
    <xdr:sp macro="" textlink="">
      <xdr:nvSpPr>
        <xdr:cNvPr id="335" name="n_3mainValue【市民会館】&#10;有形固定資産減価償却率">
          <a:extLst>
            <a:ext uri="{FF2B5EF4-FFF2-40B4-BE49-F238E27FC236}">
              <a16:creationId xmlns:a16="http://schemas.microsoft.com/office/drawing/2014/main" id="{F046306F-3A22-4B02-A09D-324653FC2221}"/>
            </a:ext>
          </a:extLst>
        </xdr:cNvPr>
        <xdr:cNvSpPr txBox="1"/>
      </xdr:nvSpPr>
      <xdr:spPr>
        <a:xfrm>
          <a:off x="164529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91457</xdr:rowOff>
    </xdr:from>
    <xdr:ext cx="405111" cy="259045"/>
    <xdr:sp macro="" textlink="">
      <xdr:nvSpPr>
        <xdr:cNvPr id="336" name="n_4mainValue【市民会館】&#10;有形固定資産減価償却率">
          <a:extLst>
            <a:ext uri="{FF2B5EF4-FFF2-40B4-BE49-F238E27FC236}">
              <a16:creationId xmlns:a16="http://schemas.microsoft.com/office/drawing/2014/main" id="{DF4FFFFB-CC09-49B0-9D5B-7F9D1109F17B}"/>
            </a:ext>
          </a:extLst>
        </xdr:cNvPr>
        <xdr:cNvSpPr txBox="1"/>
      </xdr:nvSpPr>
      <xdr:spPr>
        <a:xfrm>
          <a:off x="8515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92CB0A37-9A19-4B3D-B154-224EE80739B0}"/>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16595DE7-11A0-4396-96CE-24AAC10FD9AF}"/>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AB022065-1FD0-4F2D-AAAC-650085BFA032}"/>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13AAC5B6-B8EB-422E-9E25-FA8BB4EA085E}"/>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D75F93FB-D1FB-470E-9BD5-2148202F917E}"/>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784369F4-4514-4614-AA58-E0472133DCC1}"/>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8A5079D0-5F70-4B13-BD6E-3912DBDF390C}"/>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A7AD5BAC-02F0-4621-AEDB-047C190DBEE8}"/>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0CF5184E-3EBF-440E-B328-1E7BC2DE9951}"/>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A7FFE94B-5D24-45D2-A041-3EC4B3584E37}"/>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A999CAF4-32BD-4DF8-9610-B2A00DE7187E}"/>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2D395F91-E103-4B46-ABE9-F1C1ADD50B7F}"/>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CA687310-DCF5-4AB3-88D0-E54BC591F4E3}"/>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889B0AD1-4E47-4D44-81E3-A2C1F0B58587}"/>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26333D03-F959-4187-B519-05F138C19671}"/>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3B9948C9-FD1A-4FD1-8125-8FB7598E24B9}"/>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C11789D9-E693-4397-9E58-C1BB2957F1E2}"/>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D23D926D-01E6-43F8-A296-B1D1CDBE7D17}"/>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A997004C-8D49-4AD4-872D-5267D686E8BC}"/>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88B9C4FF-D0D5-4586-90EC-6B75D6B95E61}"/>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EAE014CC-B994-4350-9D12-CC04A0771055}"/>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54B8F133-B7FC-4A62-A635-11414C003135}"/>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2E418EE6-2CA7-49BD-9F5F-599606002021}"/>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360" name="直線コネクタ 359">
          <a:extLst>
            <a:ext uri="{FF2B5EF4-FFF2-40B4-BE49-F238E27FC236}">
              <a16:creationId xmlns:a16="http://schemas.microsoft.com/office/drawing/2014/main" id="{BFA8226A-1218-4E69-BA1A-91D7322ED111}"/>
            </a:ext>
          </a:extLst>
        </xdr:cNvPr>
        <xdr:cNvCxnSpPr/>
      </xdr:nvCxnSpPr>
      <xdr:spPr>
        <a:xfrm flipV="1">
          <a:off x="9429115" y="16506444"/>
          <a:ext cx="0" cy="144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1" name="【市民会館】&#10;一人当たり面積最小値テキスト">
          <a:extLst>
            <a:ext uri="{FF2B5EF4-FFF2-40B4-BE49-F238E27FC236}">
              <a16:creationId xmlns:a16="http://schemas.microsoft.com/office/drawing/2014/main" id="{5D0FBB0F-9AE5-4C01-BC02-8FA7FA511892}"/>
            </a:ext>
          </a:extLst>
        </xdr:cNvPr>
        <xdr:cNvSpPr txBox="1"/>
      </xdr:nvSpPr>
      <xdr:spPr>
        <a:xfrm>
          <a:off x="9467850" y="1795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2" name="直線コネクタ 361">
          <a:extLst>
            <a:ext uri="{FF2B5EF4-FFF2-40B4-BE49-F238E27FC236}">
              <a16:creationId xmlns:a16="http://schemas.microsoft.com/office/drawing/2014/main" id="{ED71F369-37CB-42BA-B4D6-065AA27CF5CD}"/>
            </a:ext>
          </a:extLst>
        </xdr:cNvPr>
        <xdr:cNvCxnSpPr/>
      </xdr:nvCxnSpPr>
      <xdr:spPr>
        <a:xfrm>
          <a:off x="9359900" y="17948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363" name="【市民会館】&#10;一人当たり面積最大値テキスト">
          <a:extLst>
            <a:ext uri="{FF2B5EF4-FFF2-40B4-BE49-F238E27FC236}">
              <a16:creationId xmlns:a16="http://schemas.microsoft.com/office/drawing/2014/main" id="{1E47D166-2804-454A-8F0B-CFA95652F654}"/>
            </a:ext>
          </a:extLst>
        </xdr:cNvPr>
        <xdr:cNvSpPr txBox="1"/>
      </xdr:nvSpPr>
      <xdr:spPr>
        <a:xfrm>
          <a:off x="9467850" y="1628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364" name="直線コネクタ 363">
          <a:extLst>
            <a:ext uri="{FF2B5EF4-FFF2-40B4-BE49-F238E27FC236}">
              <a16:creationId xmlns:a16="http://schemas.microsoft.com/office/drawing/2014/main" id="{17F027CD-6355-48DF-A3D3-10790B52DB56}"/>
            </a:ext>
          </a:extLst>
        </xdr:cNvPr>
        <xdr:cNvCxnSpPr/>
      </xdr:nvCxnSpPr>
      <xdr:spPr>
        <a:xfrm>
          <a:off x="9359900" y="16506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365" name="【市民会館】&#10;一人当たり面積平均値テキスト">
          <a:extLst>
            <a:ext uri="{FF2B5EF4-FFF2-40B4-BE49-F238E27FC236}">
              <a16:creationId xmlns:a16="http://schemas.microsoft.com/office/drawing/2014/main" id="{1ED6FD74-BB23-4798-9FF8-636DC2F8DEA9}"/>
            </a:ext>
          </a:extLst>
        </xdr:cNvPr>
        <xdr:cNvSpPr txBox="1"/>
      </xdr:nvSpPr>
      <xdr:spPr>
        <a:xfrm>
          <a:off x="9467850" y="1745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366" name="フローチャート: 判断 365">
          <a:extLst>
            <a:ext uri="{FF2B5EF4-FFF2-40B4-BE49-F238E27FC236}">
              <a16:creationId xmlns:a16="http://schemas.microsoft.com/office/drawing/2014/main" id="{B3A1C47D-1D6A-411A-8DF3-3042167FF8EF}"/>
            </a:ext>
          </a:extLst>
        </xdr:cNvPr>
        <xdr:cNvSpPr/>
      </xdr:nvSpPr>
      <xdr:spPr>
        <a:xfrm>
          <a:off x="9398000" y="17596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367" name="フローチャート: 判断 366">
          <a:extLst>
            <a:ext uri="{FF2B5EF4-FFF2-40B4-BE49-F238E27FC236}">
              <a16:creationId xmlns:a16="http://schemas.microsoft.com/office/drawing/2014/main" id="{ADA24606-8F39-4D4C-A675-59B922E8672E}"/>
            </a:ext>
          </a:extLst>
        </xdr:cNvPr>
        <xdr:cNvSpPr/>
      </xdr:nvSpPr>
      <xdr:spPr>
        <a:xfrm>
          <a:off x="8636000" y="175938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368" name="フローチャート: 判断 367">
          <a:extLst>
            <a:ext uri="{FF2B5EF4-FFF2-40B4-BE49-F238E27FC236}">
              <a16:creationId xmlns:a16="http://schemas.microsoft.com/office/drawing/2014/main" id="{BE68F8FA-6FD7-4A28-A81F-8D8B4F9CCDC5}"/>
            </a:ext>
          </a:extLst>
        </xdr:cNvPr>
        <xdr:cNvSpPr/>
      </xdr:nvSpPr>
      <xdr:spPr>
        <a:xfrm>
          <a:off x="7842250" y="176151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369" name="フローチャート: 判断 368">
          <a:extLst>
            <a:ext uri="{FF2B5EF4-FFF2-40B4-BE49-F238E27FC236}">
              <a16:creationId xmlns:a16="http://schemas.microsoft.com/office/drawing/2014/main" id="{7DA1CA3C-03B5-44D8-AEA9-8DE917A74EF6}"/>
            </a:ext>
          </a:extLst>
        </xdr:cNvPr>
        <xdr:cNvSpPr/>
      </xdr:nvSpPr>
      <xdr:spPr>
        <a:xfrm>
          <a:off x="7029450" y="17667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370" name="フローチャート: 判断 369">
          <a:extLst>
            <a:ext uri="{FF2B5EF4-FFF2-40B4-BE49-F238E27FC236}">
              <a16:creationId xmlns:a16="http://schemas.microsoft.com/office/drawing/2014/main" id="{2C232D89-D313-44BB-B7C8-735FED8791EA}"/>
            </a:ext>
          </a:extLst>
        </xdr:cNvPr>
        <xdr:cNvSpPr/>
      </xdr:nvSpPr>
      <xdr:spPr>
        <a:xfrm>
          <a:off x="6235700" y="176616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14428879-EEAE-48D5-936A-F04A439C1321}"/>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4377731-B36E-4422-B486-1041CF48C5F6}"/>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5D48DBB5-B293-4F22-811E-E2B39E49168A}"/>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F073C71-39E8-4455-A05C-3B66ED537174}"/>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F7977F9-964F-4F96-8A86-8D1FACD2F7DB}"/>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376" name="楕円 375">
          <a:extLst>
            <a:ext uri="{FF2B5EF4-FFF2-40B4-BE49-F238E27FC236}">
              <a16:creationId xmlns:a16="http://schemas.microsoft.com/office/drawing/2014/main" id="{9DE75121-5284-4D76-AB57-A87A37120A5B}"/>
            </a:ext>
          </a:extLst>
        </xdr:cNvPr>
        <xdr:cNvSpPr/>
      </xdr:nvSpPr>
      <xdr:spPr>
        <a:xfrm>
          <a:off x="9398000" y="176357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113555</xdr:rowOff>
    </xdr:from>
    <xdr:ext cx="469744" cy="259045"/>
    <xdr:sp macro="" textlink="">
      <xdr:nvSpPr>
        <xdr:cNvPr id="377" name="【市民会館】&#10;一人当たり面積該当値テキスト">
          <a:extLst>
            <a:ext uri="{FF2B5EF4-FFF2-40B4-BE49-F238E27FC236}">
              <a16:creationId xmlns:a16="http://schemas.microsoft.com/office/drawing/2014/main" id="{139E9207-A0DA-4192-9153-1A0D51E76CCA}"/>
            </a:ext>
          </a:extLst>
        </xdr:cNvPr>
        <xdr:cNvSpPr txBox="1"/>
      </xdr:nvSpPr>
      <xdr:spPr>
        <a:xfrm>
          <a:off x="9467850" y="1761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138937</xdr:rowOff>
    </xdr:from>
    <xdr:to>
      <xdr:col>50</xdr:col>
      <xdr:colOff>165100</xdr:colOff>
      <xdr:row>107</xdr:row>
      <xdr:rowOff>69087</xdr:rowOff>
    </xdr:to>
    <xdr:sp macro="" textlink="">
      <xdr:nvSpPr>
        <xdr:cNvPr id="378" name="楕円 377">
          <a:extLst>
            <a:ext uri="{FF2B5EF4-FFF2-40B4-BE49-F238E27FC236}">
              <a16:creationId xmlns:a16="http://schemas.microsoft.com/office/drawing/2014/main" id="{8E9CDC00-40B7-437F-AED7-135D1C89C0DE}"/>
            </a:ext>
          </a:extLst>
        </xdr:cNvPr>
        <xdr:cNvSpPr/>
      </xdr:nvSpPr>
      <xdr:spPr>
        <a:xfrm>
          <a:off x="8636000" y="176395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18287</xdr:rowOff>
    </xdr:to>
    <xdr:cxnSp macro="">
      <xdr:nvCxnSpPr>
        <xdr:cNvPr id="379" name="直線コネクタ 378">
          <a:extLst>
            <a:ext uri="{FF2B5EF4-FFF2-40B4-BE49-F238E27FC236}">
              <a16:creationId xmlns:a16="http://schemas.microsoft.com/office/drawing/2014/main" id="{140FC573-8FCC-4021-9DC7-D9DB32C05FF1}"/>
            </a:ext>
          </a:extLst>
        </xdr:cNvPr>
        <xdr:cNvCxnSpPr/>
      </xdr:nvCxnSpPr>
      <xdr:spPr>
        <a:xfrm flipV="1">
          <a:off x="8686800" y="17680178"/>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142748</xdr:rowOff>
    </xdr:from>
    <xdr:to>
      <xdr:col>46</xdr:col>
      <xdr:colOff>38100</xdr:colOff>
      <xdr:row>107</xdr:row>
      <xdr:rowOff>72898</xdr:rowOff>
    </xdr:to>
    <xdr:sp macro="" textlink="">
      <xdr:nvSpPr>
        <xdr:cNvPr id="380" name="楕円 379">
          <a:extLst>
            <a:ext uri="{FF2B5EF4-FFF2-40B4-BE49-F238E27FC236}">
              <a16:creationId xmlns:a16="http://schemas.microsoft.com/office/drawing/2014/main" id="{3B5828E3-67C7-4B87-83FD-337637219048}"/>
            </a:ext>
          </a:extLst>
        </xdr:cNvPr>
        <xdr:cNvSpPr/>
      </xdr:nvSpPr>
      <xdr:spPr>
        <a:xfrm>
          <a:off x="7842250" y="176433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18287</xdr:rowOff>
    </xdr:from>
    <xdr:to>
      <xdr:col>50</xdr:col>
      <xdr:colOff>114300</xdr:colOff>
      <xdr:row>107</xdr:row>
      <xdr:rowOff>22098</xdr:rowOff>
    </xdr:to>
    <xdr:cxnSp macro="">
      <xdr:nvCxnSpPr>
        <xdr:cNvPr id="381" name="直線コネクタ 380">
          <a:extLst>
            <a:ext uri="{FF2B5EF4-FFF2-40B4-BE49-F238E27FC236}">
              <a16:creationId xmlns:a16="http://schemas.microsoft.com/office/drawing/2014/main" id="{EB057440-53E2-4D15-9D80-D1D4674CE79C}"/>
            </a:ext>
          </a:extLst>
        </xdr:cNvPr>
        <xdr:cNvCxnSpPr/>
      </xdr:nvCxnSpPr>
      <xdr:spPr>
        <a:xfrm flipV="1">
          <a:off x="7886700" y="17683987"/>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71882</xdr:rowOff>
    </xdr:from>
    <xdr:to>
      <xdr:col>41</xdr:col>
      <xdr:colOff>101600</xdr:colOff>
      <xdr:row>109</xdr:row>
      <xdr:rowOff>2032</xdr:rowOff>
    </xdr:to>
    <xdr:sp macro="" textlink="">
      <xdr:nvSpPr>
        <xdr:cNvPr id="382" name="楕円 381">
          <a:extLst>
            <a:ext uri="{FF2B5EF4-FFF2-40B4-BE49-F238E27FC236}">
              <a16:creationId xmlns:a16="http://schemas.microsoft.com/office/drawing/2014/main" id="{6ACC566D-9EC1-40AC-B3D7-FD4C0B8A0804}"/>
            </a:ext>
          </a:extLst>
        </xdr:cNvPr>
        <xdr:cNvSpPr/>
      </xdr:nvSpPr>
      <xdr:spPr>
        <a:xfrm>
          <a:off x="7029450" y="179026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22098</xdr:rowOff>
    </xdr:from>
    <xdr:to>
      <xdr:col>45</xdr:col>
      <xdr:colOff>177800</xdr:colOff>
      <xdr:row>108</xdr:row>
      <xdr:rowOff>122682</xdr:rowOff>
    </xdr:to>
    <xdr:cxnSp macro="">
      <xdr:nvCxnSpPr>
        <xdr:cNvPr id="383" name="直線コネクタ 382">
          <a:extLst>
            <a:ext uri="{FF2B5EF4-FFF2-40B4-BE49-F238E27FC236}">
              <a16:creationId xmlns:a16="http://schemas.microsoft.com/office/drawing/2014/main" id="{576BEBF7-5961-4023-9AB7-85EF297727FC}"/>
            </a:ext>
          </a:extLst>
        </xdr:cNvPr>
        <xdr:cNvCxnSpPr/>
      </xdr:nvCxnSpPr>
      <xdr:spPr>
        <a:xfrm flipV="1">
          <a:off x="7080250" y="17687798"/>
          <a:ext cx="806450" cy="2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151892</xdr:rowOff>
    </xdr:from>
    <xdr:to>
      <xdr:col>36</xdr:col>
      <xdr:colOff>165100</xdr:colOff>
      <xdr:row>107</xdr:row>
      <xdr:rowOff>82042</xdr:rowOff>
    </xdr:to>
    <xdr:sp macro="" textlink="">
      <xdr:nvSpPr>
        <xdr:cNvPr id="384" name="楕円 383">
          <a:extLst>
            <a:ext uri="{FF2B5EF4-FFF2-40B4-BE49-F238E27FC236}">
              <a16:creationId xmlns:a16="http://schemas.microsoft.com/office/drawing/2014/main" id="{19B9E4ED-4A34-476E-895F-20E6725865CD}"/>
            </a:ext>
          </a:extLst>
        </xdr:cNvPr>
        <xdr:cNvSpPr/>
      </xdr:nvSpPr>
      <xdr:spPr>
        <a:xfrm>
          <a:off x="6235700" y="176524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31242</xdr:rowOff>
    </xdr:from>
    <xdr:to>
      <xdr:col>41</xdr:col>
      <xdr:colOff>50800</xdr:colOff>
      <xdr:row>108</xdr:row>
      <xdr:rowOff>122682</xdr:rowOff>
    </xdr:to>
    <xdr:cxnSp macro="">
      <xdr:nvCxnSpPr>
        <xdr:cNvPr id="385" name="直線コネクタ 384">
          <a:extLst>
            <a:ext uri="{FF2B5EF4-FFF2-40B4-BE49-F238E27FC236}">
              <a16:creationId xmlns:a16="http://schemas.microsoft.com/office/drawing/2014/main" id="{FC0FA5BC-AA41-4DAD-AAF0-E3766E7AAFE9}"/>
            </a:ext>
          </a:extLst>
        </xdr:cNvPr>
        <xdr:cNvCxnSpPr/>
      </xdr:nvCxnSpPr>
      <xdr:spPr>
        <a:xfrm>
          <a:off x="6286500" y="17696942"/>
          <a:ext cx="793750" cy="2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386" name="n_1aveValue【市民会館】&#10;一人当たり面積">
          <a:extLst>
            <a:ext uri="{FF2B5EF4-FFF2-40B4-BE49-F238E27FC236}">
              <a16:creationId xmlns:a16="http://schemas.microsoft.com/office/drawing/2014/main" id="{9A588F1F-86D8-4589-AF62-8039FC78FBFC}"/>
            </a:ext>
          </a:extLst>
        </xdr:cNvPr>
        <xdr:cNvSpPr txBox="1"/>
      </xdr:nvSpPr>
      <xdr:spPr>
        <a:xfrm>
          <a:off x="845827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61231</xdr:rowOff>
    </xdr:from>
    <xdr:ext cx="469744" cy="259045"/>
    <xdr:sp macro="" textlink="">
      <xdr:nvSpPr>
        <xdr:cNvPr id="387" name="n_2aveValue【市民会館】&#10;一人当たり面積">
          <a:extLst>
            <a:ext uri="{FF2B5EF4-FFF2-40B4-BE49-F238E27FC236}">
              <a16:creationId xmlns:a16="http://schemas.microsoft.com/office/drawing/2014/main" id="{ABF609D5-E6EA-451D-816F-3B8C53B47E5A}"/>
            </a:ext>
          </a:extLst>
        </xdr:cNvPr>
        <xdr:cNvSpPr txBox="1"/>
      </xdr:nvSpPr>
      <xdr:spPr>
        <a:xfrm>
          <a:off x="7677227" y="1739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113809</xdr:rowOff>
    </xdr:from>
    <xdr:ext cx="469744" cy="259045"/>
    <xdr:sp macro="" textlink="">
      <xdr:nvSpPr>
        <xdr:cNvPr id="388" name="n_3aveValue【市民会館】&#10;一人当たり面積">
          <a:extLst>
            <a:ext uri="{FF2B5EF4-FFF2-40B4-BE49-F238E27FC236}">
              <a16:creationId xmlns:a16="http://schemas.microsoft.com/office/drawing/2014/main" id="{B4B6B7D0-A7D9-4277-8018-5344A4FDD30A}"/>
            </a:ext>
          </a:extLst>
        </xdr:cNvPr>
        <xdr:cNvSpPr txBox="1"/>
      </xdr:nvSpPr>
      <xdr:spPr>
        <a:xfrm>
          <a:off x="6864427" y="1744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82314</xdr:rowOff>
    </xdr:from>
    <xdr:ext cx="469744" cy="259045"/>
    <xdr:sp macro="" textlink="">
      <xdr:nvSpPr>
        <xdr:cNvPr id="389" name="n_4aveValue【市民会館】&#10;一人当たり面積">
          <a:extLst>
            <a:ext uri="{FF2B5EF4-FFF2-40B4-BE49-F238E27FC236}">
              <a16:creationId xmlns:a16="http://schemas.microsoft.com/office/drawing/2014/main" id="{C54CA709-6BF8-40CE-A3C9-A24213DBDFE8}"/>
            </a:ext>
          </a:extLst>
        </xdr:cNvPr>
        <xdr:cNvSpPr txBox="1"/>
      </xdr:nvSpPr>
      <xdr:spPr>
        <a:xfrm>
          <a:off x="6070677" y="177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60214</xdr:rowOff>
    </xdr:from>
    <xdr:ext cx="469744" cy="259045"/>
    <xdr:sp macro="" textlink="">
      <xdr:nvSpPr>
        <xdr:cNvPr id="390" name="n_1mainValue【市民会館】&#10;一人当たり面積">
          <a:extLst>
            <a:ext uri="{FF2B5EF4-FFF2-40B4-BE49-F238E27FC236}">
              <a16:creationId xmlns:a16="http://schemas.microsoft.com/office/drawing/2014/main" id="{3504A2B2-4B71-4C29-B04E-30CEAA222999}"/>
            </a:ext>
          </a:extLst>
        </xdr:cNvPr>
        <xdr:cNvSpPr txBox="1"/>
      </xdr:nvSpPr>
      <xdr:spPr>
        <a:xfrm>
          <a:off x="8458277" y="1772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64025</xdr:rowOff>
    </xdr:from>
    <xdr:ext cx="469744" cy="259045"/>
    <xdr:sp macro="" textlink="">
      <xdr:nvSpPr>
        <xdr:cNvPr id="391" name="n_2mainValue【市民会館】&#10;一人当たり面積">
          <a:extLst>
            <a:ext uri="{FF2B5EF4-FFF2-40B4-BE49-F238E27FC236}">
              <a16:creationId xmlns:a16="http://schemas.microsoft.com/office/drawing/2014/main" id="{F59A8BD4-DD03-48E6-82A6-973C51757B2A}"/>
            </a:ext>
          </a:extLst>
        </xdr:cNvPr>
        <xdr:cNvSpPr txBox="1"/>
      </xdr:nvSpPr>
      <xdr:spPr>
        <a:xfrm>
          <a:off x="76772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164609</xdr:rowOff>
    </xdr:from>
    <xdr:ext cx="469744" cy="259045"/>
    <xdr:sp macro="" textlink="">
      <xdr:nvSpPr>
        <xdr:cNvPr id="392" name="n_3mainValue【市民会館】&#10;一人当たり面積">
          <a:extLst>
            <a:ext uri="{FF2B5EF4-FFF2-40B4-BE49-F238E27FC236}">
              <a16:creationId xmlns:a16="http://schemas.microsoft.com/office/drawing/2014/main" id="{6F4F8BED-83F8-4C8B-B8B3-DD3E42402020}"/>
            </a:ext>
          </a:extLst>
        </xdr:cNvPr>
        <xdr:cNvSpPr txBox="1"/>
      </xdr:nvSpPr>
      <xdr:spPr>
        <a:xfrm>
          <a:off x="6864427" y="1799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98569</xdr:rowOff>
    </xdr:from>
    <xdr:ext cx="469744" cy="259045"/>
    <xdr:sp macro="" textlink="">
      <xdr:nvSpPr>
        <xdr:cNvPr id="393" name="n_4mainValue【市民会館】&#10;一人当たり面積">
          <a:extLst>
            <a:ext uri="{FF2B5EF4-FFF2-40B4-BE49-F238E27FC236}">
              <a16:creationId xmlns:a16="http://schemas.microsoft.com/office/drawing/2014/main" id="{CE34F572-F832-44E4-9F6F-1588B58FD10C}"/>
            </a:ext>
          </a:extLst>
        </xdr:cNvPr>
        <xdr:cNvSpPr txBox="1"/>
      </xdr:nvSpPr>
      <xdr:spPr>
        <a:xfrm>
          <a:off x="6070677" y="174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638B7BF-295E-4D1E-82DD-345A4F5F95C8}"/>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4C1B8D4C-CD02-4E17-B78F-681CBA67FDC9}"/>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9E8C077-145D-4173-BCCE-C71E9454A684}"/>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5CA0A02-6382-4125-AD2B-EE6A820E0742}"/>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AB556B8-07E1-463E-9FF6-56F9CA198C38}"/>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7A2EAB5-A799-47E4-A726-EFE8CEA95D72}"/>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E7FA70F-28CC-474A-ADEB-50AE21992172}"/>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B1FA504-D44E-43BD-9AA8-25CA164625C1}"/>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B8CF3385-FF10-443E-A62E-D1BD1DA06BEB}"/>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488ECD6-3A71-4C37-B4C0-4EE732FD8B76}"/>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5D57F31B-7660-4311-9806-11FBB0373E32}"/>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BA19C3BA-6A17-4098-9429-87BFC9F9DBBC}"/>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26103114-EDA4-4617-959D-01EF3BA3D25E}"/>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7A519945-959A-4F39-9EA9-4CE5092BC882}"/>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AFD6D208-AEC0-4CF2-9D9F-D6BB1E1E7D8F}"/>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22395763-F5DC-4F37-BB5D-AF4AD8138FEA}"/>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CAB24C9E-0102-41CE-AD5A-F6302F04414C}"/>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FDD11BCB-1E3F-4FA3-B186-157BAB9DE631}"/>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95B7D3A8-4A21-4029-830A-D2A79F38420E}"/>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586ABFBD-2E7D-4A4A-B12C-0DE993B0F22D}"/>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FD7E64F-3FE5-4F4C-B4FA-D037137A5580}"/>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2B419E6A-C9F6-4F86-9363-1D2F6346A668}"/>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3B57406E-B119-4C8E-9725-5B75C1C44A83}"/>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D077689-F7AF-46D9-BE45-D7C428048E76}"/>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6095ED7E-5061-496F-BFB7-2BD91FA6B3A6}"/>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118A120D-3B05-4D38-877A-1CC040529154}"/>
            </a:ext>
          </a:extLst>
        </xdr:cNvPr>
        <xdr:cNvCxnSpPr/>
      </xdr:nvCxnSpPr>
      <xdr:spPr>
        <a:xfrm flipV="1">
          <a:off x="14699614" y="5532664"/>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68380F3-261D-4297-9BFF-95213F707ACC}"/>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882B298F-72D1-486C-A8F8-0D19D1F69BA7}"/>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3D72BE3A-770C-40F6-985F-9F190431886D}"/>
            </a:ext>
          </a:extLst>
        </xdr:cNvPr>
        <xdr:cNvSpPr txBox="1"/>
      </xdr:nvSpPr>
      <xdr:spPr>
        <a:xfrm>
          <a:off x="14738350" y="5314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3" name="直線コネクタ 422">
          <a:extLst>
            <a:ext uri="{FF2B5EF4-FFF2-40B4-BE49-F238E27FC236}">
              <a16:creationId xmlns:a16="http://schemas.microsoft.com/office/drawing/2014/main" id="{A178020A-ED87-45E4-B938-59395A1226B8}"/>
            </a:ext>
          </a:extLst>
        </xdr:cNvPr>
        <xdr:cNvCxnSpPr/>
      </xdr:nvCxnSpPr>
      <xdr:spPr>
        <a:xfrm>
          <a:off x="14611350" y="5532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598887D0-942C-4307-97E9-5E33DC6C676B}"/>
            </a:ext>
          </a:extLst>
        </xdr:cNvPr>
        <xdr:cNvSpPr txBox="1"/>
      </xdr:nvSpPr>
      <xdr:spPr>
        <a:xfrm>
          <a:off x="14738350" y="6270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5" name="フローチャート: 判断 424">
          <a:extLst>
            <a:ext uri="{FF2B5EF4-FFF2-40B4-BE49-F238E27FC236}">
              <a16:creationId xmlns:a16="http://schemas.microsoft.com/office/drawing/2014/main" id="{2D64B6D1-5F1D-4AA4-99B3-01B224D226DC}"/>
            </a:ext>
          </a:extLst>
        </xdr:cNvPr>
        <xdr:cNvSpPr/>
      </xdr:nvSpPr>
      <xdr:spPr>
        <a:xfrm>
          <a:off x="14649450" y="628613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a:extLst>
            <a:ext uri="{FF2B5EF4-FFF2-40B4-BE49-F238E27FC236}">
              <a16:creationId xmlns:a16="http://schemas.microsoft.com/office/drawing/2014/main" id="{6539D37A-FB14-4564-BDCC-49DE5EF8C21F}"/>
            </a:ext>
          </a:extLst>
        </xdr:cNvPr>
        <xdr:cNvSpPr/>
      </xdr:nvSpPr>
      <xdr:spPr>
        <a:xfrm>
          <a:off x="13887450" y="6259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7" name="フローチャート: 判断 426">
          <a:extLst>
            <a:ext uri="{FF2B5EF4-FFF2-40B4-BE49-F238E27FC236}">
              <a16:creationId xmlns:a16="http://schemas.microsoft.com/office/drawing/2014/main" id="{654BE852-B371-4824-A4E2-8232D281C4D5}"/>
            </a:ext>
          </a:extLst>
        </xdr:cNvPr>
        <xdr:cNvSpPr/>
      </xdr:nvSpPr>
      <xdr:spPr>
        <a:xfrm>
          <a:off x="13093700" y="632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28" name="フローチャート: 判断 427">
          <a:extLst>
            <a:ext uri="{FF2B5EF4-FFF2-40B4-BE49-F238E27FC236}">
              <a16:creationId xmlns:a16="http://schemas.microsoft.com/office/drawing/2014/main" id="{42733044-B7D5-46A4-BA68-F37D24C7C3F5}"/>
            </a:ext>
          </a:extLst>
        </xdr:cNvPr>
        <xdr:cNvSpPr/>
      </xdr:nvSpPr>
      <xdr:spPr>
        <a:xfrm>
          <a:off x="12299950" y="63677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29" name="フローチャート: 判断 428">
          <a:extLst>
            <a:ext uri="{FF2B5EF4-FFF2-40B4-BE49-F238E27FC236}">
              <a16:creationId xmlns:a16="http://schemas.microsoft.com/office/drawing/2014/main" id="{9E208131-151F-4729-849A-558B22C9C019}"/>
            </a:ext>
          </a:extLst>
        </xdr:cNvPr>
        <xdr:cNvSpPr/>
      </xdr:nvSpPr>
      <xdr:spPr>
        <a:xfrm>
          <a:off x="11487150" y="63596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1897FBF-E76C-4051-9C89-0E9F04E52833}"/>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974F1D5-2562-4D50-ABF2-DE9518200B0B}"/>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D5607CE-7FFE-4CFE-A977-2DEBE6008A22}"/>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13486D0-23C9-4D40-92DE-732050758748}"/>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1C3D604-103A-48E4-AA0E-6C1BE022F9A2}"/>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5" name="楕円 434">
          <a:extLst>
            <a:ext uri="{FF2B5EF4-FFF2-40B4-BE49-F238E27FC236}">
              <a16:creationId xmlns:a16="http://schemas.microsoft.com/office/drawing/2014/main" id="{BCADAC10-DF4B-4024-BE37-2614F5238C8F}"/>
            </a:ext>
          </a:extLst>
        </xdr:cNvPr>
        <xdr:cNvSpPr/>
      </xdr:nvSpPr>
      <xdr:spPr>
        <a:xfrm>
          <a:off x="14649450" y="62647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7455</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7AAA655D-3B5C-4A83-BFF6-9EE26E37B5D4}"/>
            </a:ext>
          </a:extLst>
        </xdr:cNvPr>
        <xdr:cNvSpPr txBox="1"/>
      </xdr:nvSpPr>
      <xdr:spPr>
        <a:xfrm>
          <a:off x="14738350" y="611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37" name="楕円 436">
          <a:extLst>
            <a:ext uri="{FF2B5EF4-FFF2-40B4-BE49-F238E27FC236}">
              <a16:creationId xmlns:a16="http://schemas.microsoft.com/office/drawing/2014/main" id="{D429B72F-3207-4886-8CDF-157759BD8B1A}"/>
            </a:ext>
          </a:extLst>
        </xdr:cNvPr>
        <xdr:cNvSpPr/>
      </xdr:nvSpPr>
      <xdr:spPr>
        <a:xfrm>
          <a:off x="1388745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38</xdr:row>
      <xdr:rowOff>35378</xdr:rowOff>
    </xdr:to>
    <xdr:cxnSp macro="">
      <xdr:nvCxnSpPr>
        <xdr:cNvPr id="438" name="直線コネクタ 437">
          <a:extLst>
            <a:ext uri="{FF2B5EF4-FFF2-40B4-BE49-F238E27FC236}">
              <a16:creationId xmlns:a16="http://schemas.microsoft.com/office/drawing/2014/main" id="{32FCEDDC-BF73-49E1-9AB5-CB75D713BDF4}"/>
            </a:ext>
          </a:extLst>
        </xdr:cNvPr>
        <xdr:cNvCxnSpPr/>
      </xdr:nvCxnSpPr>
      <xdr:spPr>
        <a:xfrm>
          <a:off x="13938250" y="6207760"/>
          <a:ext cx="762000" cy="10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39" name="楕円 438">
          <a:extLst>
            <a:ext uri="{FF2B5EF4-FFF2-40B4-BE49-F238E27FC236}">
              <a16:creationId xmlns:a16="http://schemas.microsoft.com/office/drawing/2014/main" id="{2FE8587E-AF3B-4EB8-9C22-4DF6F61F6FF0}"/>
            </a:ext>
          </a:extLst>
        </xdr:cNvPr>
        <xdr:cNvSpPr/>
      </xdr:nvSpPr>
      <xdr:spPr>
        <a:xfrm>
          <a:off x="130937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99060</xdr:rowOff>
    </xdr:to>
    <xdr:cxnSp macro="">
      <xdr:nvCxnSpPr>
        <xdr:cNvPr id="440" name="直線コネクタ 439">
          <a:extLst>
            <a:ext uri="{FF2B5EF4-FFF2-40B4-BE49-F238E27FC236}">
              <a16:creationId xmlns:a16="http://schemas.microsoft.com/office/drawing/2014/main" id="{6C63666F-E732-441D-9A2F-897308571544}"/>
            </a:ext>
          </a:extLst>
        </xdr:cNvPr>
        <xdr:cNvCxnSpPr/>
      </xdr:nvCxnSpPr>
      <xdr:spPr>
        <a:xfrm>
          <a:off x="13144500" y="618490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64589</xdr:rowOff>
    </xdr:from>
    <xdr:to>
      <xdr:col>72</xdr:col>
      <xdr:colOff>38100</xdr:colOff>
      <xdr:row>37</xdr:row>
      <xdr:rowOff>166188</xdr:rowOff>
    </xdr:to>
    <xdr:sp macro="" textlink="">
      <xdr:nvSpPr>
        <xdr:cNvPr id="441" name="楕円 440">
          <a:extLst>
            <a:ext uri="{FF2B5EF4-FFF2-40B4-BE49-F238E27FC236}">
              <a16:creationId xmlns:a16="http://schemas.microsoft.com/office/drawing/2014/main" id="{AD8189E8-17A3-4194-8497-99857ADDE453}"/>
            </a:ext>
          </a:extLst>
        </xdr:cNvPr>
        <xdr:cNvSpPr/>
      </xdr:nvSpPr>
      <xdr:spPr>
        <a:xfrm>
          <a:off x="12299950" y="6173289"/>
          <a:ext cx="8255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115389</xdr:rowOff>
    </xdr:to>
    <xdr:cxnSp macro="">
      <xdr:nvCxnSpPr>
        <xdr:cNvPr id="442" name="直線コネクタ 441">
          <a:extLst>
            <a:ext uri="{FF2B5EF4-FFF2-40B4-BE49-F238E27FC236}">
              <a16:creationId xmlns:a16="http://schemas.microsoft.com/office/drawing/2014/main" id="{57CCEC96-43FF-4A9A-BA88-2823E4C15F6A}"/>
            </a:ext>
          </a:extLst>
        </xdr:cNvPr>
        <xdr:cNvCxnSpPr/>
      </xdr:nvCxnSpPr>
      <xdr:spPr>
        <a:xfrm flipV="1">
          <a:off x="12344400" y="6184900"/>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22134</xdr:rowOff>
    </xdr:from>
    <xdr:to>
      <xdr:col>67</xdr:col>
      <xdr:colOff>101600</xdr:colOff>
      <xdr:row>37</xdr:row>
      <xdr:rowOff>123734</xdr:rowOff>
    </xdr:to>
    <xdr:sp macro="" textlink="">
      <xdr:nvSpPr>
        <xdr:cNvPr id="443" name="楕円 442">
          <a:extLst>
            <a:ext uri="{FF2B5EF4-FFF2-40B4-BE49-F238E27FC236}">
              <a16:creationId xmlns:a16="http://schemas.microsoft.com/office/drawing/2014/main" id="{F22F1DEB-C372-41B7-895D-FAEFDF3C0706}"/>
            </a:ext>
          </a:extLst>
        </xdr:cNvPr>
        <xdr:cNvSpPr/>
      </xdr:nvSpPr>
      <xdr:spPr>
        <a:xfrm>
          <a:off x="11487150" y="61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72934</xdr:rowOff>
    </xdr:from>
    <xdr:to>
      <xdr:col>71</xdr:col>
      <xdr:colOff>177800</xdr:colOff>
      <xdr:row>37</xdr:row>
      <xdr:rowOff>115389</xdr:rowOff>
    </xdr:to>
    <xdr:cxnSp macro="">
      <xdr:nvCxnSpPr>
        <xdr:cNvPr id="444" name="直線コネクタ 443">
          <a:extLst>
            <a:ext uri="{FF2B5EF4-FFF2-40B4-BE49-F238E27FC236}">
              <a16:creationId xmlns:a16="http://schemas.microsoft.com/office/drawing/2014/main" id="{1CB58504-484B-477B-AB68-65B428B79FF0}"/>
            </a:ext>
          </a:extLst>
        </xdr:cNvPr>
        <xdr:cNvCxnSpPr/>
      </xdr:nvCxnSpPr>
      <xdr:spPr>
        <a:xfrm>
          <a:off x="11537950" y="6181634"/>
          <a:ext cx="8064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D961DED4-496E-4E45-B41D-5AF68F595D57}"/>
            </a:ext>
          </a:extLst>
        </xdr:cNvPr>
        <xdr:cNvSpPr txBox="1"/>
      </xdr:nvSpPr>
      <xdr:spPr>
        <a:xfrm>
          <a:off x="137420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1450710F-BA3A-4074-B9E9-4C832C596208}"/>
            </a:ext>
          </a:extLst>
        </xdr:cNvPr>
        <xdr:cNvSpPr txBox="1"/>
      </xdr:nvSpPr>
      <xdr:spPr>
        <a:xfrm>
          <a:off x="12960994" y="641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4BBFEE4A-F791-4507-ADBC-868A746A1ED5}"/>
            </a:ext>
          </a:extLst>
        </xdr:cNvPr>
        <xdr:cNvSpPr txBox="1"/>
      </xdr:nvSpPr>
      <xdr:spPr>
        <a:xfrm>
          <a:off x="121672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88FBE700-ADFF-4B9B-94BB-CC5FDC9DE541}"/>
            </a:ext>
          </a:extLst>
        </xdr:cNvPr>
        <xdr:cNvSpPr txBox="1"/>
      </xdr:nvSpPr>
      <xdr:spPr>
        <a:xfrm>
          <a:off x="1135444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33FB015C-8CD6-4D1B-9F77-8A37D3B84584}"/>
            </a:ext>
          </a:extLst>
        </xdr:cNvPr>
        <xdr:cNvSpPr txBox="1"/>
      </xdr:nvSpPr>
      <xdr:spPr>
        <a:xfrm>
          <a:off x="137420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BD3E7DB6-C135-49D4-BD6B-41A87B257569}"/>
            </a:ext>
          </a:extLst>
        </xdr:cNvPr>
        <xdr:cNvSpPr txBox="1"/>
      </xdr:nvSpPr>
      <xdr:spPr>
        <a:xfrm>
          <a:off x="1296099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11266</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2DD1410D-ABBB-48CD-965A-B55D1D8CDB15}"/>
            </a:ext>
          </a:extLst>
        </xdr:cNvPr>
        <xdr:cNvSpPr txBox="1"/>
      </xdr:nvSpPr>
      <xdr:spPr>
        <a:xfrm>
          <a:off x="121672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140261</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61475B82-E6D7-40DA-A333-E2A80D4D82E0}"/>
            </a:ext>
          </a:extLst>
        </xdr:cNvPr>
        <xdr:cNvSpPr txBox="1"/>
      </xdr:nvSpPr>
      <xdr:spPr>
        <a:xfrm>
          <a:off x="11354444" y="5918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8DA7FB8B-BDA4-479C-A2BC-BB45A58C1A96}"/>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ABCC14B8-6F0B-49C5-B864-64CF8ED01987}"/>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F8E7B1FF-8FD5-4377-98E6-40AF65C63EFB}"/>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95DC2161-3841-4702-973D-20DFC8DCA32C}"/>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B27331AF-641A-4BF7-A6E1-02B552B1F86F}"/>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147E2673-8C28-4DCB-97E8-696CB08739E8}"/>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3C6D9EF4-2078-49BA-B6EB-AEC8BC18896D}"/>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85DC4866-0230-489C-BC12-7EFC77F39E79}"/>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16280F32-7F02-4B29-AE5F-82C6BDDD29EF}"/>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E13C8433-5FE5-4D86-8ABC-287E2ACD3121}"/>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1FF39BE5-49A0-4FA7-888A-51DD6BDE0C27}"/>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749FB867-DBB3-4BF5-AF75-C183F297922A}"/>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B946D114-5084-4E1F-94EF-4E9C366512E1}"/>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AA6F67A3-6DE2-4C31-988B-3EA1C5986894}"/>
            </a:ext>
          </a:extLst>
        </xdr:cNvPr>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B6CD8A8A-2806-4774-BF5B-9A3419AC2666}"/>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8" name="テキスト ボックス 467">
          <a:extLst>
            <a:ext uri="{FF2B5EF4-FFF2-40B4-BE49-F238E27FC236}">
              <a16:creationId xmlns:a16="http://schemas.microsoft.com/office/drawing/2014/main" id="{D4A54193-A91E-4741-B95E-5EFED180F153}"/>
            </a:ext>
          </a:extLst>
        </xdr:cNvPr>
        <xdr:cNvSpPr txBox="1"/>
      </xdr:nvSpPr>
      <xdr:spPr>
        <a:xfrm>
          <a:off x="158498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AA3B5305-2BD6-4939-916E-E5169C4843F1}"/>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0" name="テキスト ボックス 469">
          <a:extLst>
            <a:ext uri="{FF2B5EF4-FFF2-40B4-BE49-F238E27FC236}">
              <a16:creationId xmlns:a16="http://schemas.microsoft.com/office/drawing/2014/main" id="{2C4A40D3-8D0B-4BDA-BBFB-2C43C7542233}"/>
            </a:ext>
          </a:extLst>
        </xdr:cNvPr>
        <xdr:cNvSpPr txBox="1"/>
      </xdr:nvSpPr>
      <xdr:spPr>
        <a:xfrm>
          <a:off x="15849828" y="5737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FFB610F4-1DDC-4D48-8207-376A9D56FDC5}"/>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2" name="テキスト ボックス 471">
          <a:extLst>
            <a:ext uri="{FF2B5EF4-FFF2-40B4-BE49-F238E27FC236}">
              <a16:creationId xmlns:a16="http://schemas.microsoft.com/office/drawing/2014/main" id="{EE41ACD9-92E7-403B-B80A-124928BE519E}"/>
            </a:ext>
          </a:extLst>
        </xdr:cNvPr>
        <xdr:cNvSpPr txBox="1"/>
      </xdr:nvSpPr>
      <xdr:spPr>
        <a:xfrm>
          <a:off x="15849828" y="5369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A73735BC-76C6-40B9-837F-BD0CDA982F99}"/>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4" name="テキスト ボックス 473">
          <a:extLst>
            <a:ext uri="{FF2B5EF4-FFF2-40B4-BE49-F238E27FC236}">
              <a16:creationId xmlns:a16="http://schemas.microsoft.com/office/drawing/2014/main" id="{45AB1A4E-0B88-4939-84F9-1F73D3E57CEA}"/>
            </a:ext>
          </a:extLst>
        </xdr:cNvPr>
        <xdr:cNvSpPr txBox="1"/>
      </xdr:nvSpPr>
      <xdr:spPr>
        <a:xfrm>
          <a:off x="1584982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2490FD24-C85A-4327-BD07-58687F76F9C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6" name="直線コネクタ 475">
          <a:extLst>
            <a:ext uri="{FF2B5EF4-FFF2-40B4-BE49-F238E27FC236}">
              <a16:creationId xmlns:a16="http://schemas.microsoft.com/office/drawing/2014/main" id="{4267D163-BCB7-45C8-B582-09B5B170179F}"/>
            </a:ext>
          </a:extLst>
        </xdr:cNvPr>
        <xdr:cNvCxnSpPr/>
      </xdr:nvCxnSpPr>
      <xdr:spPr>
        <a:xfrm flipV="1">
          <a:off x="19951064" y="5515257"/>
          <a:ext cx="0" cy="1456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77" name="【一般廃棄物処理施設】&#10;一人当たり有形固定資産（償却資産）額最小値テキスト">
          <a:extLst>
            <a:ext uri="{FF2B5EF4-FFF2-40B4-BE49-F238E27FC236}">
              <a16:creationId xmlns:a16="http://schemas.microsoft.com/office/drawing/2014/main" id="{6CAC3D28-EBEC-4985-91A7-F1AB27028FE5}"/>
            </a:ext>
          </a:extLst>
        </xdr:cNvPr>
        <xdr:cNvSpPr txBox="1"/>
      </xdr:nvSpPr>
      <xdr:spPr>
        <a:xfrm>
          <a:off x="19989800" y="697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78" name="直線コネクタ 477">
          <a:extLst>
            <a:ext uri="{FF2B5EF4-FFF2-40B4-BE49-F238E27FC236}">
              <a16:creationId xmlns:a16="http://schemas.microsoft.com/office/drawing/2014/main" id="{46FB7377-5837-4945-9970-9A5CFA1FE804}"/>
            </a:ext>
          </a:extLst>
        </xdr:cNvPr>
        <xdr:cNvCxnSpPr/>
      </xdr:nvCxnSpPr>
      <xdr:spPr>
        <a:xfrm>
          <a:off x="19881850" y="69721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79" name="【一般廃棄物処理施設】&#10;一人当たり有形固定資産（償却資産）額最大値テキスト">
          <a:extLst>
            <a:ext uri="{FF2B5EF4-FFF2-40B4-BE49-F238E27FC236}">
              <a16:creationId xmlns:a16="http://schemas.microsoft.com/office/drawing/2014/main" id="{D1ADA265-090E-4595-A269-BCB596714E77}"/>
            </a:ext>
          </a:extLst>
        </xdr:cNvPr>
        <xdr:cNvSpPr txBox="1"/>
      </xdr:nvSpPr>
      <xdr:spPr>
        <a:xfrm>
          <a:off x="19989800" y="52968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80" name="直線コネクタ 479">
          <a:extLst>
            <a:ext uri="{FF2B5EF4-FFF2-40B4-BE49-F238E27FC236}">
              <a16:creationId xmlns:a16="http://schemas.microsoft.com/office/drawing/2014/main" id="{DA7D7ECE-9A3A-47BF-94F1-2667E5ACF862}"/>
            </a:ext>
          </a:extLst>
        </xdr:cNvPr>
        <xdr:cNvCxnSpPr/>
      </xdr:nvCxnSpPr>
      <xdr:spPr>
        <a:xfrm>
          <a:off x="19881850" y="5515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68786082-1EB9-4F52-BBB2-EE38F2DB66E1}"/>
            </a:ext>
          </a:extLst>
        </xdr:cNvPr>
        <xdr:cNvSpPr txBox="1"/>
      </xdr:nvSpPr>
      <xdr:spPr>
        <a:xfrm>
          <a:off x="19989800" y="677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82" name="フローチャート: 判断 481">
          <a:extLst>
            <a:ext uri="{FF2B5EF4-FFF2-40B4-BE49-F238E27FC236}">
              <a16:creationId xmlns:a16="http://schemas.microsoft.com/office/drawing/2014/main" id="{272CB2B5-2CAD-4EF5-BF6E-4A710F54D91A}"/>
            </a:ext>
          </a:extLst>
        </xdr:cNvPr>
        <xdr:cNvSpPr/>
      </xdr:nvSpPr>
      <xdr:spPr>
        <a:xfrm>
          <a:off x="19900900" y="68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83" name="フローチャート: 判断 482">
          <a:extLst>
            <a:ext uri="{FF2B5EF4-FFF2-40B4-BE49-F238E27FC236}">
              <a16:creationId xmlns:a16="http://schemas.microsoft.com/office/drawing/2014/main" id="{3837D73E-BBDF-4BFB-9341-18818D01EFE9}"/>
            </a:ext>
          </a:extLst>
        </xdr:cNvPr>
        <xdr:cNvSpPr/>
      </xdr:nvSpPr>
      <xdr:spPr>
        <a:xfrm>
          <a:off x="19157950" y="6804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84" name="フローチャート: 判断 483">
          <a:extLst>
            <a:ext uri="{FF2B5EF4-FFF2-40B4-BE49-F238E27FC236}">
              <a16:creationId xmlns:a16="http://schemas.microsoft.com/office/drawing/2014/main" id="{D6086F43-59CE-4870-942D-4CBE90F6E1CB}"/>
            </a:ext>
          </a:extLst>
        </xdr:cNvPr>
        <xdr:cNvSpPr/>
      </xdr:nvSpPr>
      <xdr:spPr>
        <a:xfrm>
          <a:off x="18345150" y="682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85" name="フローチャート: 判断 484">
          <a:extLst>
            <a:ext uri="{FF2B5EF4-FFF2-40B4-BE49-F238E27FC236}">
              <a16:creationId xmlns:a16="http://schemas.microsoft.com/office/drawing/2014/main" id="{0EE215D7-2E7B-4949-B6B9-6C961A59E7D5}"/>
            </a:ext>
          </a:extLst>
        </xdr:cNvPr>
        <xdr:cNvSpPr/>
      </xdr:nvSpPr>
      <xdr:spPr>
        <a:xfrm>
          <a:off x="17551400" y="6836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86" name="フローチャート: 判断 485">
          <a:extLst>
            <a:ext uri="{FF2B5EF4-FFF2-40B4-BE49-F238E27FC236}">
              <a16:creationId xmlns:a16="http://schemas.microsoft.com/office/drawing/2014/main" id="{4CC14A2A-3D29-4B3E-A9CC-6B56DB4049E8}"/>
            </a:ext>
          </a:extLst>
        </xdr:cNvPr>
        <xdr:cNvSpPr/>
      </xdr:nvSpPr>
      <xdr:spPr>
        <a:xfrm>
          <a:off x="16757650" y="68301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D46EC8E-AEEB-49F9-A887-395798C9EA47}"/>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A36A049-D6ED-406A-BCFD-3A4E2647F242}"/>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8440FB8-3D8D-4D38-83D9-E5D15C901AD2}"/>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46353EE-4970-4B5E-8CCB-AFEC17E9B953}"/>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54F3FAF-B43E-4047-A9D8-16B7F144CA4F}"/>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167868</xdr:rowOff>
    </xdr:from>
    <xdr:to>
      <xdr:col>116</xdr:col>
      <xdr:colOff>114300</xdr:colOff>
      <xdr:row>41</xdr:row>
      <xdr:rowOff>98018</xdr:rowOff>
    </xdr:to>
    <xdr:sp macro="" textlink="">
      <xdr:nvSpPr>
        <xdr:cNvPr id="492" name="楕円 491">
          <a:extLst>
            <a:ext uri="{FF2B5EF4-FFF2-40B4-BE49-F238E27FC236}">
              <a16:creationId xmlns:a16="http://schemas.microsoft.com/office/drawing/2014/main" id="{C6EB8151-C771-43FD-9E85-07E253636104}"/>
            </a:ext>
          </a:extLst>
        </xdr:cNvPr>
        <xdr:cNvSpPr/>
      </xdr:nvSpPr>
      <xdr:spPr>
        <a:xfrm>
          <a:off x="19900900" y="67718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19295</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7A4F4E24-A1BB-47A5-8F24-EB2037D18182}"/>
            </a:ext>
          </a:extLst>
        </xdr:cNvPr>
        <xdr:cNvSpPr txBox="1"/>
      </xdr:nvSpPr>
      <xdr:spPr>
        <a:xfrm>
          <a:off x="19989800" y="662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155625</xdr:rowOff>
    </xdr:from>
    <xdr:to>
      <xdr:col>112</xdr:col>
      <xdr:colOff>38100</xdr:colOff>
      <xdr:row>41</xdr:row>
      <xdr:rowOff>85775</xdr:rowOff>
    </xdr:to>
    <xdr:sp macro="" textlink="">
      <xdr:nvSpPr>
        <xdr:cNvPr id="494" name="楕円 493">
          <a:extLst>
            <a:ext uri="{FF2B5EF4-FFF2-40B4-BE49-F238E27FC236}">
              <a16:creationId xmlns:a16="http://schemas.microsoft.com/office/drawing/2014/main" id="{0462FC9A-F18C-48E2-941A-B65143713B74}"/>
            </a:ext>
          </a:extLst>
        </xdr:cNvPr>
        <xdr:cNvSpPr/>
      </xdr:nvSpPr>
      <xdr:spPr>
        <a:xfrm>
          <a:off x="19157950" y="67596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34975</xdr:rowOff>
    </xdr:from>
    <xdr:to>
      <xdr:col>116</xdr:col>
      <xdr:colOff>63500</xdr:colOff>
      <xdr:row>41</xdr:row>
      <xdr:rowOff>47218</xdr:rowOff>
    </xdr:to>
    <xdr:cxnSp macro="">
      <xdr:nvCxnSpPr>
        <xdr:cNvPr id="495" name="直線コネクタ 494">
          <a:extLst>
            <a:ext uri="{FF2B5EF4-FFF2-40B4-BE49-F238E27FC236}">
              <a16:creationId xmlns:a16="http://schemas.microsoft.com/office/drawing/2014/main" id="{ED9E526E-E460-4B89-978E-199F86561435}"/>
            </a:ext>
          </a:extLst>
        </xdr:cNvPr>
        <xdr:cNvCxnSpPr/>
      </xdr:nvCxnSpPr>
      <xdr:spPr>
        <a:xfrm>
          <a:off x="19202400" y="6804075"/>
          <a:ext cx="7493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165542</xdr:rowOff>
    </xdr:from>
    <xdr:to>
      <xdr:col>107</xdr:col>
      <xdr:colOff>101600</xdr:colOff>
      <xdr:row>41</xdr:row>
      <xdr:rowOff>95692</xdr:rowOff>
    </xdr:to>
    <xdr:sp macro="" textlink="">
      <xdr:nvSpPr>
        <xdr:cNvPr id="496" name="楕円 495">
          <a:extLst>
            <a:ext uri="{FF2B5EF4-FFF2-40B4-BE49-F238E27FC236}">
              <a16:creationId xmlns:a16="http://schemas.microsoft.com/office/drawing/2014/main" id="{1C359AEB-3710-4081-AD6E-5943C3D24B7F}"/>
            </a:ext>
          </a:extLst>
        </xdr:cNvPr>
        <xdr:cNvSpPr/>
      </xdr:nvSpPr>
      <xdr:spPr>
        <a:xfrm>
          <a:off x="18345150" y="6769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34975</xdr:rowOff>
    </xdr:from>
    <xdr:to>
      <xdr:col>111</xdr:col>
      <xdr:colOff>177800</xdr:colOff>
      <xdr:row>41</xdr:row>
      <xdr:rowOff>44892</xdr:rowOff>
    </xdr:to>
    <xdr:cxnSp macro="">
      <xdr:nvCxnSpPr>
        <xdr:cNvPr id="497" name="直線コネクタ 496">
          <a:extLst>
            <a:ext uri="{FF2B5EF4-FFF2-40B4-BE49-F238E27FC236}">
              <a16:creationId xmlns:a16="http://schemas.microsoft.com/office/drawing/2014/main" id="{89AD5A54-60AB-4DAF-B420-F2C296AE6A88}"/>
            </a:ext>
          </a:extLst>
        </xdr:cNvPr>
        <xdr:cNvCxnSpPr/>
      </xdr:nvCxnSpPr>
      <xdr:spPr>
        <a:xfrm flipV="1">
          <a:off x="18395950" y="6804075"/>
          <a:ext cx="80645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17142</xdr:rowOff>
    </xdr:from>
    <xdr:to>
      <xdr:col>102</xdr:col>
      <xdr:colOff>165100</xdr:colOff>
      <xdr:row>41</xdr:row>
      <xdr:rowOff>118742</xdr:rowOff>
    </xdr:to>
    <xdr:sp macro="" textlink="">
      <xdr:nvSpPr>
        <xdr:cNvPr id="498" name="楕円 497">
          <a:extLst>
            <a:ext uri="{FF2B5EF4-FFF2-40B4-BE49-F238E27FC236}">
              <a16:creationId xmlns:a16="http://schemas.microsoft.com/office/drawing/2014/main" id="{707FD304-3011-4033-88AC-C2E2468834D0}"/>
            </a:ext>
          </a:extLst>
        </xdr:cNvPr>
        <xdr:cNvSpPr/>
      </xdr:nvSpPr>
      <xdr:spPr>
        <a:xfrm>
          <a:off x="17551400" y="67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44892</xdr:rowOff>
    </xdr:from>
    <xdr:to>
      <xdr:col>107</xdr:col>
      <xdr:colOff>50800</xdr:colOff>
      <xdr:row>41</xdr:row>
      <xdr:rowOff>67942</xdr:rowOff>
    </xdr:to>
    <xdr:cxnSp macro="">
      <xdr:nvCxnSpPr>
        <xdr:cNvPr id="499" name="直線コネクタ 498">
          <a:extLst>
            <a:ext uri="{FF2B5EF4-FFF2-40B4-BE49-F238E27FC236}">
              <a16:creationId xmlns:a16="http://schemas.microsoft.com/office/drawing/2014/main" id="{FB110B54-C506-47D9-98E1-5D397A793669}"/>
            </a:ext>
          </a:extLst>
        </xdr:cNvPr>
        <xdr:cNvCxnSpPr/>
      </xdr:nvCxnSpPr>
      <xdr:spPr>
        <a:xfrm flipV="1">
          <a:off x="17602200" y="6813992"/>
          <a:ext cx="79375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19535</xdr:rowOff>
    </xdr:from>
    <xdr:to>
      <xdr:col>98</xdr:col>
      <xdr:colOff>38100</xdr:colOff>
      <xdr:row>41</xdr:row>
      <xdr:rowOff>121135</xdr:rowOff>
    </xdr:to>
    <xdr:sp macro="" textlink="">
      <xdr:nvSpPr>
        <xdr:cNvPr id="500" name="楕円 499">
          <a:extLst>
            <a:ext uri="{FF2B5EF4-FFF2-40B4-BE49-F238E27FC236}">
              <a16:creationId xmlns:a16="http://schemas.microsoft.com/office/drawing/2014/main" id="{0E25FC3F-686E-4C27-BBCC-9058E5A5EAB8}"/>
            </a:ext>
          </a:extLst>
        </xdr:cNvPr>
        <xdr:cNvSpPr/>
      </xdr:nvSpPr>
      <xdr:spPr>
        <a:xfrm>
          <a:off x="16757650" y="6788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67942</xdr:rowOff>
    </xdr:from>
    <xdr:to>
      <xdr:col>102</xdr:col>
      <xdr:colOff>114300</xdr:colOff>
      <xdr:row>41</xdr:row>
      <xdr:rowOff>70335</xdr:rowOff>
    </xdr:to>
    <xdr:cxnSp macro="">
      <xdr:nvCxnSpPr>
        <xdr:cNvPr id="501" name="直線コネクタ 500">
          <a:extLst>
            <a:ext uri="{FF2B5EF4-FFF2-40B4-BE49-F238E27FC236}">
              <a16:creationId xmlns:a16="http://schemas.microsoft.com/office/drawing/2014/main" id="{33047786-78D2-4947-8CA5-FB0C98E06787}"/>
            </a:ext>
          </a:extLst>
        </xdr:cNvPr>
        <xdr:cNvCxnSpPr/>
      </xdr:nvCxnSpPr>
      <xdr:spPr>
        <a:xfrm flipV="1">
          <a:off x="16802100" y="6837042"/>
          <a:ext cx="8001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977C0777-1DB7-4A70-B901-B408A87132D4}"/>
            </a:ext>
          </a:extLst>
        </xdr:cNvPr>
        <xdr:cNvSpPr txBox="1"/>
      </xdr:nvSpPr>
      <xdr:spPr>
        <a:xfrm>
          <a:off x="18915595" y="689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F3295165-325C-4827-8B20-0CC23E387C33}"/>
            </a:ext>
          </a:extLst>
        </xdr:cNvPr>
        <xdr:cNvSpPr txBox="1"/>
      </xdr:nvSpPr>
      <xdr:spPr>
        <a:xfrm>
          <a:off x="18134545" y="691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069D86AB-DA11-4825-A02C-12472BC95EAE}"/>
            </a:ext>
          </a:extLst>
        </xdr:cNvPr>
        <xdr:cNvSpPr txBox="1"/>
      </xdr:nvSpPr>
      <xdr:spPr>
        <a:xfrm>
          <a:off x="17321745" y="692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7046CCF5-400F-4D26-9566-297E73954184}"/>
            </a:ext>
          </a:extLst>
        </xdr:cNvPr>
        <xdr:cNvSpPr txBox="1"/>
      </xdr:nvSpPr>
      <xdr:spPr>
        <a:xfrm>
          <a:off x="16527995" y="692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102302</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1500267F-0583-4BC3-B822-0E7308329CB1}"/>
            </a:ext>
          </a:extLst>
        </xdr:cNvPr>
        <xdr:cNvSpPr txBox="1"/>
      </xdr:nvSpPr>
      <xdr:spPr>
        <a:xfrm>
          <a:off x="18915595" y="654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112219</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62394AF2-587B-4A29-8DBF-A8C2A2F41C2E}"/>
            </a:ext>
          </a:extLst>
        </xdr:cNvPr>
        <xdr:cNvSpPr txBox="1"/>
      </xdr:nvSpPr>
      <xdr:spPr>
        <a:xfrm>
          <a:off x="18134545" y="655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135269</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3080C3DF-7935-4A2F-9FB9-D95ECE98F729}"/>
            </a:ext>
          </a:extLst>
        </xdr:cNvPr>
        <xdr:cNvSpPr txBox="1"/>
      </xdr:nvSpPr>
      <xdr:spPr>
        <a:xfrm>
          <a:off x="17321745" y="657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137662</xdr:rowOff>
    </xdr:from>
    <xdr:ext cx="599010" cy="259045"/>
    <xdr:sp macro="" textlink="">
      <xdr:nvSpPr>
        <xdr:cNvPr id="509" name="n_4mainValue【一般廃棄物処理施設】&#10;一人当たり有形固定資産（償却資産）額">
          <a:extLst>
            <a:ext uri="{FF2B5EF4-FFF2-40B4-BE49-F238E27FC236}">
              <a16:creationId xmlns:a16="http://schemas.microsoft.com/office/drawing/2014/main" id="{14ABF4C9-6DB6-498B-AC88-B5F486863587}"/>
            </a:ext>
          </a:extLst>
        </xdr:cNvPr>
        <xdr:cNvSpPr txBox="1"/>
      </xdr:nvSpPr>
      <xdr:spPr>
        <a:xfrm>
          <a:off x="16527995" y="657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5F14664D-2666-4883-ABFF-CEEE0F844324}"/>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0E40849-5D05-401E-9B95-05F9C7DE33DF}"/>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5E0947E4-F7CC-4594-B01E-4DFD6D4889B2}"/>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22AA768E-DAF0-415F-924A-7862B72E4E19}"/>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11381A86-760A-4590-81BE-31583C64A711}"/>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F1CB473-5447-40A0-AB4F-0495666CAA64}"/>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E5C4656-ABB1-4279-B40E-E5090D0420A2}"/>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96841FD7-0532-43CB-AA9B-EEF9EF5A9E16}"/>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C3D13E25-2CE6-430E-9E4C-9182EDFBC10D}"/>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3CEE6F3-10AC-44FB-AE8F-CD4E2362893D}"/>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3E7BF56-F041-44A1-B0BA-858057A55066}"/>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51C42821-784C-44C7-BCB2-1D7A60851E7F}"/>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4E11A0AE-DCD9-42DF-A865-94494BB619D2}"/>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CFB9BB5D-7CF1-42AF-8ADC-C6EC45046528}"/>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52C8630A-F9D8-48BE-8FA1-79E4B44DA796}"/>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BE390C6B-F982-469B-BDAD-5AC9ED360827}"/>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757C2A1-ADBC-4DA9-A637-16BB4C8A3090}"/>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EB7A860-EC06-43AA-839A-2CBEFBCD4516}"/>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14E8367A-BB73-481F-94DA-255A774FC85D}"/>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683413DC-FEF0-473A-B89C-FDF2BD340A9C}"/>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95B168F9-3496-45E2-AF18-E1BBFFDDA8AB}"/>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43D047B8-EE89-42E3-BCF6-23C9429CBFFD}"/>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D643379-11CB-4F20-B9A0-40F891FA847D}"/>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D00F9136-7FA3-47B1-81CF-37F58C6460C5}"/>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B127B9DE-B82B-4813-B109-E76E33DBBCE3}"/>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535" name="直線コネクタ 534">
          <a:extLst>
            <a:ext uri="{FF2B5EF4-FFF2-40B4-BE49-F238E27FC236}">
              <a16:creationId xmlns:a16="http://schemas.microsoft.com/office/drawing/2014/main" id="{94F05359-8DCB-429D-B424-D9B9BAA6A2FE}"/>
            </a:ext>
          </a:extLst>
        </xdr:cNvPr>
        <xdr:cNvCxnSpPr/>
      </xdr:nvCxnSpPr>
      <xdr:spPr>
        <a:xfrm flipV="1">
          <a:off x="14699614" y="9204597"/>
          <a:ext cx="0" cy="132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04349554-0911-4016-965F-2D10336E8CDD}"/>
            </a:ext>
          </a:extLst>
        </xdr:cNvPr>
        <xdr:cNvSpPr txBox="1"/>
      </xdr:nvSpPr>
      <xdr:spPr>
        <a:xfrm>
          <a:off x="1473835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37" name="直線コネクタ 536">
          <a:extLst>
            <a:ext uri="{FF2B5EF4-FFF2-40B4-BE49-F238E27FC236}">
              <a16:creationId xmlns:a16="http://schemas.microsoft.com/office/drawing/2014/main" id="{9B6DE2A5-E071-44ED-A8D1-916659E09BF2}"/>
            </a:ext>
          </a:extLst>
        </xdr:cNvPr>
        <xdr:cNvCxnSpPr/>
      </xdr:nvCxnSpPr>
      <xdr:spPr>
        <a:xfrm>
          <a:off x="14611350" y="1052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6A1A48E0-F73B-4F59-AF31-C37E43731825}"/>
            </a:ext>
          </a:extLst>
        </xdr:cNvPr>
        <xdr:cNvSpPr txBox="1"/>
      </xdr:nvSpPr>
      <xdr:spPr>
        <a:xfrm>
          <a:off x="14738350" y="8986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539" name="直線コネクタ 538">
          <a:extLst>
            <a:ext uri="{FF2B5EF4-FFF2-40B4-BE49-F238E27FC236}">
              <a16:creationId xmlns:a16="http://schemas.microsoft.com/office/drawing/2014/main" id="{A2FFE7E3-0AC9-4A77-A900-1E0B293C5D95}"/>
            </a:ext>
          </a:extLst>
        </xdr:cNvPr>
        <xdr:cNvCxnSpPr/>
      </xdr:nvCxnSpPr>
      <xdr:spPr>
        <a:xfrm>
          <a:off x="14611350" y="9204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1253D308-7F29-49F0-AB8E-2C6BD65304E1}"/>
            </a:ext>
          </a:extLst>
        </xdr:cNvPr>
        <xdr:cNvSpPr txBox="1"/>
      </xdr:nvSpPr>
      <xdr:spPr>
        <a:xfrm>
          <a:off x="14738350" y="9743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541" name="フローチャート: 判断 540">
          <a:extLst>
            <a:ext uri="{FF2B5EF4-FFF2-40B4-BE49-F238E27FC236}">
              <a16:creationId xmlns:a16="http://schemas.microsoft.com/office/drawing/2014/main" id="{E02457F9-4C72-4C59-9A50-9C653CEE1934}"/>
            </a:ext>
          </a:extLst>
        </xdr:cNvPr>
        <xdr:cNvSpPr/>
      </xdr:nvSpPr>
      <xdr:spPr>
        <a:xfrm>
          <a:off x="14649450" y="98860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42" name="フローチャート: 判断 541">
          <a:extLst>
            <a:ext uri="{FF2B5EF4-FFF2-40B4-BE49-F238E27FC236}">
              <a16:creationId xmlns:a16="http://schemas.microsoft.com/office/drawing/2014/main" id="{4077AB80-4ADA-49BD-B10E-4C14F72F5521}"/>
            </a:ext>
          </a:extLst>
        </xdr:cNvPr>
        <xdr:cNvSpPr/>
      </xdr:nvSpPr>
      <xdr:spPr>
        <a:xfrm>
          <a:off x="13887450" y="9886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a:extLst>
            <a:ext uri="{FF2B5EF4-FFF2-40B4-BE49-F238E27FC236}">
              <a16:creationId xmlns:a16="http://schemas.microsoft.com/office/drawing/2014/main" id="{0CE2A0F2-7C56-4109-AFE4-EDD72580B288}"/>
            </a:ext>
          </a:extLst>
        </xdr:cNvPr>
        <xdr:cNvSpPr/>
      </xdr:nvSpPr>
      <xdr:spPr>
        <a:xfrm>
          <a:off x="13093700" y="9809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44" name="フローチャート: 判断 543">
          <a:extLst>
            <a:ext uri="{FF2B5EF4-FFF2-40B4-BE49-F238E27FC236}">
              <a16:creationId xmlns:a16="http://schemas.microsoft.com/office/drawing/2014/main" id="{ED9D998E-3A4D-4A38-A879-A8D2263D8FE1}"/>
            </a:ext>
          </a:extLst>
        </xdr:cNvPr>
        <xdr:cNvSpPr/>
      </xdr:nvSpPr>
      <xdr:spPr>
        <a:xfrm>
          <a:off x="12299950" y="98141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545" name="フローチャート: 判断 544">
          <a:extLst>
            <a:ext uri="{FF2B5EF4-FFF2-40B4-BE49-F238E27FC236}">
              <a16:creationId xmlns:a16="http://schemas.microsoft.com/office/drawing/2014/main" id="{901C009C-1D00-4D73-B87E-4F5CF9A2D07E}"/>
            </a:ext>
          </a:extLst>
        </xdr:cNvPr>
        <xdr:cNvSpPr/>
      </xdr:nvSpPr>
      <xdr:spPr>
        <a:xfrm>
          <a:off x="11487150" y="978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D10BA87-7A26-48EC-A862-7EAF9722049B}"/>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140B503-F0BB-43DB-8ABD-04D85576707B}"/>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805A543-9C20-4D02-9FAF-C2728A15CC03}"/>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DF73359-3A86-4697-B3D4-491EB8E7C164}"/>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17A78DC-5309-46E5-9D2C-44BC774A2D6D}"/>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73297</xdr:rowOff>
    </xdr:from>
    <xdr:to>
      <xdr:col>85</xdr:col>
      <xdr:colOff>177800</xdr:colOff>
      <xdr:row>61</xdr:row>
      <xdr:rowOff>3447</xdr:rowOff>
    </xdr:to>
    <xdr:sp macro="" textlink="">
      <xdr:nvSpPr>
        <xdr:cNvPr id="551" name="楕円 550">
          <a:extLst>
            <a:ext uri="{FF2B5EF4-FFF2-40B4-BE49-F238E27FC236}">
              <a16:creationId xmlns:a16="http://schemas.microsoft.com/office/drawing/2014/main" id="{1638EA81-D3EA-423B-838E-04CB2CB2F4EC}"/>
            </a:ext>
          </a:extLst>
        </xdr:cNvPr>
        <xdr:cNvSpPr/>
      </xdr:nvSpPr>
      <xdr:spPr>
        <a:xfrm>
          <a:off x="14649450" y="99792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51724</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1A64A7B1-F0FF-47E7-B2FE-B2F87A71CC40}"/>
            </a:ext>
          </a:extLst>
        </xdr:cNvPr>
        <xdr:cNvSpPr txBox="1"/>
      </xdr:nvSpPr>
      <xdr:spPr>
        <a:xfrm>
          <a:off x="14738350" y="9957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553" name="楕円 552">
          <a:extLst>
            <a:ext uri="{FF2B5EF4-FFF2-40B4-BE49-F238E27FC236}">
              <a16:creationId xmlns:a16="http://schemas.microsoft.com/office/drawing/2014/main" id="{1E2398D6-606B-47FD-B694-F1DFF3F33A0A}"/>
            </a:ext>
          </a:extLst>
        </xdr:cNvPr>
        <xdr:cNvSpPr/>
      </xdr:nvSpPr>
      <xdr:spPr>
        <a:xfrm>
          <a:off x="13887450" y="99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124097</xdr:rowOff>
    </xdr:to>
    <xdr:cxnSp macro="">
      <xdr:nvCxnSpPr>
        <xdr:cNvPr id="554" name="直線コネクタ 553">
          <a:extLst>
            <a:ext uri="{FF2B5EF4-FFF2-40B4-BE49-F238E27FC236}">
              <a16:creationId xmlns:a16="http://schemas.microsoft.com/office/drawing/2014/main" id="{661A968C-7C6A-4CD3-B55C-0DFE38078D00}"/>
            </a:ext>
          </a:extLst>
        </xdr:cNvPr>
        <xdr:cNvCxnSpPr/>
      </xdr:nvCxnSpPr>
      <xdr:spPr>
        <a:xfrm>
          <a:off x="13938250" y="9977846"/>
          <a:ext cx="762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55" name="楕円 554">
          <a:extLst>
            <a:ext uri="{FF2B5EF4-FFF2-40B4-BE49-F238E27FC236}">
              <a16:creationId xmlns:a16="http://schemas.microsoft.com/office/drawing/2014/main" id="{094DC802-1AF6-4C72-97DB-08E2F7D170C4}"/>
            </a:ext>
          </a:extLst>
        </xdr:cNvPr>
        <xdr:cNvSpPr/>
      </xdr:nvSpPr>
      <xdr:spPr>
        <a:xfrm>
          <a:off x="13093700" y="99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60</xdr:row>
      <xdr:rowOff>71846</xdr:rowOff>
    </xdr:to>
    <xdr:cxnSp macro="">
      <xdr:nvCxnSpPr>
        <xdr:cNvPr id="556" name="直線コネクタ 555">
          <a:extLst>
            <a:ext uri="{FF2B5EF4-FFF2-40B4-BE49-F238E27FC236}">
              <a16:creationId xmlns:a16="http://schemas.microsoft.com/office/drawing/2014/main" id="{62D9C510-CE79-4999-90DF-BF13D6C5F53D}"/>
            </a:ext>
          </a:extLst>
        </xdr:cNvPr>
        <xdr:cNvCxnSpPr/>
      </xdr:nvCxnSpPr>
      <xdr:spPr>
        <a:xfrm>
          <a:off x="13144500" y="9954985"/>
          <a:ext cx="7937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57" name="楕円 556">
          <a:extLst>
            <a:ext uri="{FF2B5EF4-FFF2-40B4-BE49-F238E27FC236}">
              <a16:creationId xmlns:a16="http://schemas.microsoft.com/office/drawing/2014/main" id="{1E92DC4F-BB97-40E3-8CCB-DF38EC9E58A8}"/>
            </a:ext>
          </a:extLst>
        </xdr:cNvPr>
        <xdr:cNvSpPr/>
      </xdr:nvSpPr>
      <xdr:spPr>
        <a:xfrm>
          <a:off x="12299950" y="9863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1633</xdr:rowOff>
    </xdr:from>
    <xdr:to>
      <xdr:col>76</xdr:col>
      <xdr:colOff>114300</xdr:colOff>
      <xdr:row>60</xdr:row>
      <xdr:rowOff>48985</xdr:rowOff>
    </xdr:to>
    <xdr:cxnSp macro="">
      <xdr:nvCxnSpPr>
        <xdr:cNvPr id="558" name="直線コネクタ 557">
          <a:extLst>
            <a:ext uri="{FF2B5EF4-FFF2-40B4-BE49-F238E27FC236}">
              <a16:creationId xmlns:a16="http://schemas.microsoft.com/office/drawing/2014/main" id="{123DE290-9A38-42EE-9BA4-2F8D1ABCC10E}"/>
            </a:ext>
          </a:extLst>
        </xdr:cNvPr>
        <xdr:cNvCxnSpPr/>
      </xdr:nvCxnSpPr>
      <xdr:spPr>
        <a:xfrm>
          <a:off x="12344400" y="9907633"/>
          <a:ext cx="8001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105954</xdr:rowOff>
    </xdr:from>
    <xdr:to>
      <xdr:col>67</xdr:col>
      <xdr:colOff>101600</xdr:colOff>
      <xdr:row>60</xdr:row>
      <xdr:rowOff>36104</xdr:rowOff>
    </xdr:to>
    <xdr:sp macro="" textlink="">
      <xdr:nvSpPr>
        <xdr:cNvPr id="559" name="楕円 558">
          <a:extLst>
            <a:ext uri="{FF2B5EF4-FFF2-40B4-BE49-F238E27FC236}">
              <a16:creationId xmlns:a16="http://schemas.microsoft.com/office/drawing/2014/main" id="{52CD3110-04DD-43B0-A755-AA3CBB0C3739}"/>
            </a:ext>
          </a:extLst>
        </xdr:cNvPr>
        <xdr:cNvSpPr/>
      </xdr:nvSpPr>
      <xdr:spPr>
        <a:xfrm>
          <a:off x="11487150" y="98468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156754</xdr:rowOff>
    </xdr:from>
    <xdr:to>
      <xdr:col>71</xdr:col>
      <xdr:colOff>177800</xdr:colOff>
      <xdr:row>60</xdr:row>
      <xdr:rowOff>1633</xdr:rowOff>
    </xdr:to>
    <xdr:cxnSp macro="">
      <xdr:nvCxnSpPr>
        <xdr:cNvPr id="560" name="直線コネクタ 559">
          <a:extLst>
            <a:ext uri="{FF2B5EF4-FFF2-40B4-BE49-F238E27FC236}">
              <a16:creationId xmlns:a16="http://schemas.microsoft.com/office/drawing/2014/main" id="{6782A814-FE69-42DB-B3BC-E44AB858A077}"/>
            </a:ext>
          </a:extLst>
        </xdr:cNvPr>
        <xdr:cNvCxnSpPr/>
      </xdr:nvCxnSpPr>
      <xdr:spPr>
        <a:xfrm>
          <a:off x="11537950" y="9897654"/>
          <a:ext cx="80645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897E2321-EC17-42C4-A1CF-6E41C0CB5608}"/>
            </a:ext>
          </a:extLst>
        </xdr:cNvPr>
        <xdr:cNvSpPr txBox="1"/>
      </xdr:nvSpPr>
      <xdr:spPr>
        <a:xfrm>
          <a:off x="13742044" y="9667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C0C3A418-0C43-4767-83C7-B9A881ACF590}"/>
            </a:ext>
          </a:extLst>
        </xdr:cNvPr>
        <xdr:cNvSpPr txBox="1"/>
      </xdr:nvSpPr>
      <xdr:spPr>
        <a:xfrm>
          <a:off x="12960994" y="9590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E7279E34-2EB2-4C50-9EAC-E0F4A2F71030}"/>
            </a:ext>
          </a:extLst>
        </xdr:cNvPr>
        <xdr:cNvSpPr txBox="1"/>
      </xdr:nvSpPr>
      <xdr:spPr>
        <a:xfrm>
          <a:off x="12167244" y="9595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86FAB6E6-4009-4CA5-B8EE-5201F20ACCBF}"/>
            </a:ext>
          </a:extLst>
        </xdr:cNvPr>
        <xdr:cNvSpPr txBox="1"/>
      </xdr:nvSpPr>
      <xdr:spPr>
        <a:xfrm>
          <a:off x="11354444" y="957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F8146DE1-69C5-4CCF-946F-C4F0AC775E17}"/>
            </a:ext>
          </a:extLst>
        </xdr:cNvPr>
        <xdr:cNvSpPr txBox="1"/>
      </xdr:nvSpPr>
      <xdr:spPr>
        <a:xfrm>
          <a:off x="13742044" y="1001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E35706BA-FCBE-4720-AEBE-4EE8B5EB231C}"/>
            </a:ext>
          </a:extLst>
        </xdr:cNvPr>
        <xdr:cNvSpPr txBox="1"/>
      </xdr:nvSpPr>
      <xdr:spPr>
        <a:xfrm>
          <a:off x="12960994" y="999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81FBA8F9-D570-4ED6-88D2-634C441F1E2D}"/>
            </a:ext>
          </a:extLst>
        </xdr:cNvPr>
        <xdr:cNvSpPr txBox="1"/>
      </xdr:nvSpPr>
      <xdr:spPr>
        <a:xfrm>
          <a:off x="12167244" y="9949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27231</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492DC8CC-9162-4EAE-814B-6BEA48F65C76}"/>
            </a:ext>
          </a:extLst>
        </xdr:cNvPr>
        <xdr:cNvSpPr txBox="1"/>
      </xdr:nvSpPr>
      <xdr:spPr>
        <a:xfrm>
          <a:off x="11354444" y="993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5456DC6-F9B6-43C8-AC0B-A71CFABD10EF}"/>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87BF1FC-F489-4096-A4E0-1FE7EBF0030B}"/>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8B06DBCF-E8D1-4959-988A-6AEF218090E7}"/>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A47D9AC-FF25-401F-A75E-D3722A455E57}"/>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A68D11E-C2E2-4EF9-B3A0-DBD4B36AACC8}"/>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63DB6164-5A2D-41FD-9B22-BC86B88B02C1}"/>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B31F8CFE-DC9B-4F53-88E8-5C8573811206}"/>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182B600-A452-4945-868D-A6C6E2A951FE}"/>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FB1226E5-68FB-4551-93A2-70089938AB05}"/>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A030690-3C1D-4C9B-A32F-F6D5B410272B}"/>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25174B46-8273-4451-8A4D-BE244FF57D71}"/>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4A9CDC25-1AE6-4775-A719-2F3F19AFD27F}"/>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9E313078-E2F4-4C0C-8D6A-FF6BA30B387F}"/>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7D9B8EB3-0774-4F2D-B832-F22E4CE3A194}"/>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7D18F942-3CF0-4438-85A4-7DEBBAC54C1F}"/>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6633185B-F0C7-4280-9637-C250BF5A9BF8}"/>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567DC34F-D0A3-4A93-A91D-5394667DBFA0}"/>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B19006AC-DBC6-49C8-AE7A-468DAB7835DF}"/>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BCD060EF-2449-42CA-9CFF-B5F5EA81306D}"/>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ED6FA622-38D8-4528-A0B7-DFB31480FA7E}"/>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A69BD0ED-AD32-44C3-B728-B5D4D57ABBCF}"/>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CDC6EFA1-6F46-46DA-9126-9C344F07A8E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5DE96589-E8D9-4983-B357-7E0257932312}"/>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592" name="直線コネクタ 591">
          <a:extLst>
            <a:ext uri="{FF2B5EF4-FFF2-40B4-BE49-F238E27FC236}">
              <a16:creationId xmlns:a16="http://schemas.microsoft.com/office/drawing/2014/main" id="{06AE1553-5C11-4B95-A639-FF584E8723FB}"/>
            </a:ext>
          </a:extLst>
        </xdr:cNvPr>
        <xdr:cNvCxnSpPr/>
      </xdr:nvCxnSpPr>
      <xdr:spPr>
        <a:xfrm flipV="1">
          <a:off x="19951064" y="9350375"/>
          <a:ext cx="0" cy="121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C2152CC0-9AF5-4987-9743-7DD14333B449}"/>
            </a:ext>
          </a:extLst>
        </xdr:cNvPr>
        <xdr:cNvSpPr txBox="1"/>
      </xdr:nvSpPr>
      <xdr:spPr>
        <a:xfrm>
          <a:off x="19989800" y="1056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94" name="直線コネクタ 593">
          <a:extLst>
            <a:ext uri="{FF2B5EF4-FFF2-40B4-BE49-F238E27FC236}">
              <a16:creationId xmlns:a16="http://schemas.microsoft.com/office/drawing/2014/main" id="{373E267B-5813-4191-AC11-9ED9076C7539}"/>
            </a:ext>
          </a:extLst>
        </xdr:cNvPr>
        <xdr:cNvCxnSpPr/>
      </xdr:nvCxnSpPr>
      <xdr:spPr>
        <a:xfrm>
          <a:off x="19881850" y="10567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96A104EA-452C-42AF-ACC3-FB0B6B91170B}"/>
            </a:ext>
          </a:extLst>
        </xdr:cNvPr>
        <xdr:cNvSpPr txBox="1"/>
      </xdr:nvSpPr>
      <xdr:spPr>
        <a:xfrm>
          <a:off x="19989800" y="91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596" name="直線コネクタ 595">
          <a:extLst>
            <a:ext uri="{FF2B5EF4-FFF2-40B4-BE49-F238E27FC236}">
              <a16:creationId xmlns:a16="http://schemas.microsoft.com/office/drawing/2014/main" id="{D33C7098-C47E-4B70-9194-F83A6BD73BB6}"/>
            </a:ext>
          </a:extLst>
        </xdr:cNvPr>
        <xdr:cNvCxnSpPr/>
      </xdr:nvCxnSpPr>
      <xdr:spPr>
        <a:xfrm>
          <a:off x="19881850" y="9350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6693F9A5-86B7-4CFC-8CDB-334EFAB5B676}"/>
            </a:ext>
          </a:extLst>
        </xdr:cNvPr>
        <xdr:cNvSpPr txBox="1"/>
      </xdr:nvSpPr>
      <xdr:spPr>
        <a:xfrm>
          <a:off x="19989800" y="101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98" name="フローチャート: 判断 597">
          <a:extLst>
            <a:ext uri="{FF2B5EF4-FFF2-40B4-BE49-F238E27FC236}">
              <a16:creationId xmlns:a16="http://schemas.microsoft.com/office/drawing/2014/main" id="{69CCFF0F-D410-4E34-B77A-819BCCD7202B}"/>
            </a:ext>
          </a:extLst>
        </xdr:cNvPr>
        <xdr:cNvSpPr/>
      </xdr:nvSpPr>
      <xdr:spPr>
        <a:xfrm>
          <a:off x="19900900" y="1018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99" name="フローチャート: 判断 598">
          <a:extLst>
            <a:ext uri="{FF2B5EF4-FFF2-40B4-BE49-F238E27FC236}">
              <a16:creationId xmlns:a16="http://schemas.microsoft.com/office/drawing/2014/main" id="{DA30E187-3F08-4258-A42A-FA4E45304960}"/>
            </a:ext>
          </a:extLst>
        </xdr:cNvPr>
        <xdr:cNvSpPr/>
      </xdr:nvSpPr>
      <xdr:spPr>
        <a:xfrm>
          <a:off x="19157950" y="10186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600" name="フローチャート: 判断 599">
          <a:extLst>
            <a:ext uri="{FF2B5EF4-FFF2-40B4-BE49-F238E27FC236}">
              <a16:creationId xmlns:a16="http://schemas.microsoft.com/office/drawing/2014/main" id="{76540A1C-1C8C-4341-A738-F110823E6D30}"/>
            </a:ext>
          </a:extLst>
        </xdr:cNvPr>
        <xdr:cNvSpPr/>
      </xdr:nvSpPr>
      <xdr:spPr>
        <a:xfrm>
          <a:off x="18345150" y="10068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601" name="フローチャート: 判断 600">
          <a:extLst>
            <a:ext uri="{FF2B5EF4-FFF2-40B4-BE49-F238E27FC236}">
              <a16:creationId xmlns:a16="http://schemas.microsoft.com/office/drawing/2014/main" id="{90BCD959-5B78-4A0C-BE95-5B5A8463A401}"/>
            </a:ext>
          </a:extLst>
        </xdr:cNvPr>
        <xdr:cNvSpPr/>
      </xdr:nvSpPr>
      <xdr:spPr>
        <a:xfrm>
          <a:off x="175514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02" name="フローチャート: 判断 601">
          <a:extLst>
            <a:ext uri="{FF2B5EF4-FFF2-40B4-BE49-F238E27FC236}">
              <a16:creationId xmlns:a16="http://schemas.microsoft.com/office/drawing/2014/main" id="{3D2C88D5-83FC-49DD-9CBB-326F8F1B68F5}"/>
            </a:ext>
          </a:extLst>
        </xdr:cNvPr>
        <xdr:cNvSpPr/>
      </xdr:nvSpPr>
      <xdr:spPr>
        <a:xfrm>
          <a:off x="16757650" y="10226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A18120D-5F3B-4940-8137-203399A3E8D6}"/>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55EDDCA-D135-47BD-B8F2-7152BAB30754}"/>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3DD58F1-A223-47D7-A6B6-9A6695F72290}"/>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68C2979-B2DB-4E49-AA90-FC55962FE112}"/>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B2AE588-56DA-4D85-9504-B2F87D71E0AA}"/>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101600</xdr:rowOff>
    </xdr:from>
    <xdr:to>
      <xdr:col>116</xdr:col>
      <xdr:colOff>114300</xdr:colOff>
      <xdr:row>60</xdr:row>
      <xdr:rowOff>31750</xdr:rowOff>
    </xdr:to>
    <xdr:sp macro="" textlink="">
      <xdr:nvSpPr>
        <xdr:cNvPr id="608" name="楕円 607">
          <a:extLst>
            <a:ext uri="{FF2B5EF4-FFF2-40B4-BE49-F238E27FC236}">
              <a16:creationId xmlns:a16="http://schemas.microsoft.com/office/drawing/2014/main" id="{B96956ED-22F9-42DC-A04D-DD02678F7F17}"/>
            </a:ext>
          </a:extLst>
        </xdr:cNvPr>
        <xdr:cNvSpPr/>
      </xdr:nvSpPr>
      <xdr:spPr>
        <a:xfrm>
          <a:off x="19900900" y="9842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124477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FC39AC8D-448C-4D78-B8F9-A4F926F27BE4}"/>
            </a:ext>
          </a:extLst>
        </xdr:cNvPr>
        <xdr:cNvSpPr txBox="1"/>
      </xdr:nvSpPr>
      <xdr:spPr>
        <a:xfrm>
          <a:off x="19989800" y="97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111125</xdr:rowOff>
    </xdr:from>
    <xdr:to>
      <xdr:col>112</xdr:col>
      <xdr:colOff>38100</xdr:colOff>
      <xdr:row>60</xdr:row>
      <xdr:rowOff>41275</xdr:rowOff>
    </xdr:to>
    <xdr:sp macro="" textlink="">
      <xdr:nvSpPr>
        <xdr:cNvPr id="610" name="楕円 609">
          <a:extLst>
            <a:ext uri="{FF2B5EF4-FFF2-40B4-BE49-F238E27FC236}">
              <a16:creationId xmlns:a16="http://schemas.microsoft.com/office/drawing/2014/main" id="{696AFA33-452C-47FF-9D2E-FAEAD16C341A}"/>
            </a:ext>
          </a:extLst>
        </xdr:cNvPr>
        <xdr:cNvSpPr/>
      </xdr:nvSpPr>
      <xdr:spPr>
        <a:xfrm>
          <a:off x="19157950" y="98520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152400</xdr:rowOff>
    </xdr:from>
    <xdr:to>
      <xdr:col>116</xdr:col>
      <xdr:colOff>63500</xdr:colOff>
      <xdr:row>59</xdr:row>
      <xdr:rowOff>161925</xdr:rowOff>
    </xdr:to>
    <xdr:cxnSp macro="">
      <xdr:nvCxnSpPr>
        <xdr:cNvPr id="611" name="直線コネクタ 610">
          <a:extLst>
            <a:ext uri="{FF2B5EF4-FFF2-40B4-BE49-F238E27FC236}">
              <a16:creationId xmlns:a16="http://schemas.microsoft.com/office/drawing/2014/main" id="{E6EC0A29-FA42-46BA-8937-20BD2F1B8ADE}"/>
            </a:ext>
          </a:extLst>
        </xdr:cNvPr>
        <xdr:cNvCxnSpPr/>
      </xdr:nvCxnSpPr>
      <xdr:spPr>
        <a:xfrm flipV="1">
          <a:off x="19202400" y="9893300"/>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612" name="楕円 611">
          <a:extLst>
            <a:ext uri="{FF2B5EF4-FFF2-40B4-BE49-F238E27FC236}">
              <a16:creationId xmlns:a16="http://schemas.microsoft.com/office/drawing/2014/main" id="{01F4E7FC-2658-4466-8AF5-7985AEED7741}"/>
            </a:ext>
          </a:extLst>
        </xdr:cNvPr>
        <xdr:cNvSpPr/>
      </xdr:nvSpPr>
      <xdr:spPr>
        <a:xfrm>
          <a:off x="18345150" y="9861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161925</xdr:rowOff>
    </xdr:from>
    <xdr:to>
      <xdr:col>111</xdr:col>
      <xdr:colOff>177800</xdr:colOff>
      <xdr:row>60</xdr:row>
      <xdr:rowOff>0</xdr:rowOff>
    </xdr:to>
    <xdr:cxnSp macro="">
      <xdr:nvCxnSpPr>
        <xdr:cNvPr id="613" name="直線コネクタ 612">
          <a:extLst>
            <a:ext uri="{FF2B5EF4-FFF2-40B4-BE49-F238E27FC236}">
              <a16:creationId xmlns:a16="http://schemas.microsoft.com/office/drawing/2014/main" id="{C034F31D-1FEF-4F6C-A812-07B377A7A63A}"/>
            </a:ext>
          </a:extLst>
        </xdr:cNvPr>
        <xdr:cNvCxnSpPr/>
      </xdr:nvCxnSpPr>
      <xdr:spPr>
        <a:xfrm flipV="1">
          <a:off x="18395950" y="9902825"/>
          <a:ext cx="80645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137795</xdr:rowOff>
    </xdr:from>
    <xdr:to>
      <xdr:col>102</xdr:col>
      <xdr:colOff>165100</xdr:colOff>
      <xdr:row>60</xdr:row>
      <xdr:rowOff>67945</xdr:rowOff>
    </xdr:to>
    <xdr:sp macro="" textlink="">
      <xdr:nvSpPr>
        <xdr:cNvPr id="614" name="楕円 613">
          <a:extLst>
            <a:ext uri="{FF2B5EF4-FFF2-40B4-BE49-F238E27FC236}">
              <a16:creationId xmlns:a16="http://schemas.microsoft.com/office/drawing/2014/main" id="{777E6BDE-9BB1-452E-859B-7CF96520801E}"/>
            </a:ext>
          </a:extLst>
        </xdr:cNvPr>
        <xdr:cNvSpPr/>
      </xdr:nvSpPr>
      <xdr:spPr>
        <a:xfrm>
          <a:off x="17551400" y="9878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17145</xdr:rowOff>
    </xdr:to>
    <xdr:cxnSp macro="">
      <xdr:nvCxnSpPr>
        <xdr:cNvPr id="615" name="直線コネクタ 614">
          <a:extLst>
            <a:ext uri="{FF2B5EF4-FFF2-40B4-BE49-F238E27FC236}">
              <a16:creationId xmlns:a16="http://schemas.microsoft.com/office/drawing/2014/main" id="{9609CBFD-515A-45EB-8F4C-D210FF829F75}"/>
            </a:ext>
          </a:extLst>
        </xdr:cNvPr>
        <xdr:cNvCxnSpPr/>
      </xdr:nvCxnSpPr>
      <xdr:spPr>
        <a:xfrm flipV="1">
          <a:off x="17602200" y="9906000"/>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143510</xdr:rowOff>
    </xdr:from>
    <xdr:to>
      <xdr:col>98</xdr:col>
      <xdr:colOff>38100</xdr:colOff>
      <xdr:row>60</xdr:row>
      <xdr:rowOff>73660</xdr:rowOff>
    </xdr:to>
    <xdr:sp macro="" textlink="">
      <xdr:nvSpPr>
        <xdr:cNvPr id="616" name="楕円 615">
          <a:extLst>
            <a:ext uri="{FF2B5EF4-FFF2-40B4-BE49-F238E27FC236}">
              <a16:creationId xmlns:a16="http://schemas.microsoft.com/office/drawing/2014/main" id="{EA8F39E9-3D11-4D88-AA3E-689E54A5AFE8}"/>
            </a:ext>
          </a:extLst>
        </xdr:cNvPr>
        <xdr:cNvSpPr/>
      </xdr:nvSpPr>
      <xdr:spPr>
        <a:xfrm>
          <a:off x="16757650" y="98844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17145</xdr:rowOff>
    </xdr:from>
    <xdr:to>
      <xdr:col>102</xdr:col>
      <xdr:colOff>114300</xdr:colOff>
      <xdr:row>60</xdr:row>
      <xdr:rowOff>22860</xdr:rowOff>
    </xdr:to>
    <xdr:cxnSp macro="">
      <xdr:nvCxnSpPr>
        <xdr:cNvPr id="617" name="直線コネクタ 616">
          <a:extLst>
            <a:ext uri="{FF2B5EF4-FFF2-40B4-BE49-F238E27FC236}">
              <a16:creationId xmlns:a16="http://schemas.microsoft.com/office/drawing/2014/main" id="{99D12F8F-0A68-45B8-84BD-E18D40351AE2}"/>
            </a:ext>
          </a:extLst>
        </xdr:cNvPr>
        <xdr:cNvCxnSpPr/>
      </xdr:nvCxnSpPr>
      <xdr:spPr>
        <a:xfrm flipV="1">
          <a:off x="16802100" y="9923145"/>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36212</xdr:rowOff>
    </xdr:from>
    <xdr:ext cx="469744" cy="259045"/>
    <xdr:sp macro="" textlink="">
      <xdr:nvSpPr>
        <xdr:cNvPr id="618" name="n_1aveValue【保健センター・保健所】&#10;一人当たり面積">
          <a:extLst>
            <a:ext uri="{FF2B5EF4-FFF2-40B4-BE49-F238E27FC236}">
              <a16:creationId xmlns:a16="http://schemas.microsoft.com/office/drawing/2014/main" id="{F217E3EF-8EB1-45EB-841A-763C02B47414}"/>
            </a:ext>
          </a:extLst>
        </xdr:cNvPr>
        <xdr:cNvSpPr txBox="1"/>
      </xdr:nvSpPr>
      <xdr:spPr>
        <a:xfrm>
          <a:off x="189802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619" name="n_2aveValue【保健センター・保健所】&#10;一人当たり面積">
          <a:extLst>
            <a:ext uri="{FF2B5EF4-FFF2-40B4-BE49-F238E27FC236}">
              <a16:creationId xmlns:a16="http://schemas.microsoft.com/office/drawing/2014/main" id="{1F3D0FEF-31BA-4180-BD4A-08CE9FBC0B65}"/>
            </a:ext>
          </a:extLst>
        </xdr:cNvPr>
        <xdr:cNvSpPr txBox="1"/>
      </xdr:nvSpPr>
      <xdr:spPr>
        <a:xfrm>
          <a:off x="18180127" y="1015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114317</xdr:rowOff>
    </xdr:from>
    <xdr:ext cx="469744" cy="259045"/>
    <xdr:sp macro="" textlink="">
      <xdr:nvSpPr>
        <xdr:cNvPr id="620" name="n_3aveValue【保健センター・保健所】&#10;一人当たり面積">
          <a:extLst>
            <a:ext uri="{FF2B5EF4-FFF2-40B4-BE49-F238E27FC236}">
              <a16:creationId xmlns:a16="http://schemas.microsoft.com/office/drawing/2014/main" id="{11448AF9-4F8E-4507-BA15-C810A57125BE}"/>
            </a:ext>
          </a:extLst>
        </xdr:cNvPr>
        <xdr:cNvSpPr txBox="1"/>
      </xdr:nvSpPr>
      <xdr:spPr>
        <a:xfrm>
          <a:off x="17386377" y="101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621" name="n_4aveValue【保健センター・保健所】&#10;一人当たり面積">
          <a:extLst>
            <a:ext uri="{FF2B5EF4-FFF2-40B4-BE49-F238E27FC236}">
              <a16:creationId xmlns:a16="http://schemas.microsoft.com/office/drawing/2014/main" id="{6A796C9B-3C51-4491-A729-BE4242E68A37}"/>
            </a:ext>
          </a:extLst>
        </xdr:cNvPr>
        <xdr:cNvSpPr txBox="1"/>
      </xdr:nvSpPr>
      <xdr:spPr>
        <a:xfrm>
          <a:off x="165926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57802</xdr:rowOff>
    </xdr:from>
    <xdr:ext cx="469744" cy="259045"/>
    <xdr:sp macro="" textlink="">
      <xdr:nvSpPr>
        <xdr:cNvPr id="622" name="n_1mainValue【保健センター・保健所】&#10;一人当たり面積">
          <a:extLst>
            <a:ext uri="{FF2B5EF4-FFF2-40B4-BE49-F238E27FC236}">
              <a16:creationId xmlns:a16="http://schemas.microsoft.com/office/drawing/2014/main" id="{1E14C33B-E656-4080-A214-692A8D4405C0}"/>
            </a:ext>
          </a:extLst>
        </xdr:cNvPr>
        <xdr:cNvSpPr txBox="1"/>
      </xdr:nvSpPr>
      <xdr:spPr>
        <a:xfrm>
          <a:off x="18980227" y="963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623" name="n_2mainValue【保健センター・保健所】&#10;一人当たり面積">
          <a:extLst>
            <a:ext uri="{FF2B5EF4-FFF2-40B4-BE49-F238E27FC236}">
              <a16:creationId xmlns:a16="http://schemas.microsoft.com/office/drawing/2014/main" id="{A90AF31E-D0A7-4A96-877A-68119C108A4E}"/>
            </a:ext>
          </a:extLst>
        </xdr:cNvPr>
        <xdr:cNvSpPr txBox="1"/>
      </xdr:nvSpPr>
      <xdr:spPr>
        <a:xfrm>
          <a:off x="18180127" y="9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84472</xdr:rowOff>
    </xdr:from>
    <xdr:ext cx="469744" cy="259045"/>
    <xdr:sp macro="" textlink="">
      <xdr:nvSpPr>
        <xdr:cNvPr id="624" name="n_3mainValue【保健センター・保健所】&#10;一人当たり面積">
          <a:extLst>
            <a:ext uri="{FF2B5EF4-FFF2-40B4-BE49-F238E27FC236}">
              <a16:creationId xmlns:a16="http://schemas.microsoft.com/office/drawing/2014/main" id="{4824D3DF-E59A-49BF-9534-D669FA3939DE}"/>
            </a:ext>
          </a:extLst>
        </xdr:cNvPr>
        <xdr:cNvSpPr txBox="1"/>
      </xdr:nvSpPr>
      <xdr:spPr>
        <a:xfrm>
          <a:off x="1738637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90187</xdr:rowOff>
    </xdr:from>
    <xdr:ext cx="469744" cy="259045"/>
    <xdr:sp macro="" textlink="">
      <xdr:nvSpPr>
        <xdr:cNvPr id="625" name="n_4mainValue【保健センター・保健所】&#10;一人当たり面積">
          <a:extLst>
            <a:ext uri="{FF2B5EF4-FFF2-40B4-BE49-F238E27FC236}">
              <a16:creationId xmlns:a16="http://schemas.microsoft.com/office/drawing/2014/main" id="{0C192944-A490-49EC-AC75-648A8DF422E2}"/>
            </a:ext>
          </a:extLst>
        </xdr:cNvPr>
        <xdr:cNvSpPr txBox="1"/>
      </xdr:nvSpPr>
      <xdr:spPr>
        <a:xfrm>
          <a:off x="16592627" y="966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22A05D31-953D-454E-97C6-FAF91A986DAB}"/>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81A8CE64-E4CE-44D8-87FA-AEC2C8B54F86}"/>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CCDCC488-2A74-4902-90EF-D9865349B232}"/>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91473D9-5FFB-4257-9422-B358691BC81D}"/>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C7F3A61-5D69-4D43-AE97-8982E54785DE}"/>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E8C6A05-620E-409A-B399-8EEDD03B1583}"/>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86A03162-44DD-49D4-8D47-83B8F1AEB154}"/>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E20F9DA1-E535-414A-BCD2-84D3DE30A2BA}"/>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CCCE3FF-DC3F-4DB2-B95D-D7140A5ACA06}"/>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500121-6578-4D99-9589-77AFDFB852EA}"/>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9C66FD79-9E18-4096-9B78-734C0B18A71B}"/>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86630BFE-5569-4AD1-B066-A7FC48371F91}"/>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619496E7-FBEF-4A50-9FA2-B51E2917BAE8}"/>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C9D0CAA9-7C52-45A0-870E-00FEA162B7BB}"/>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90818C05-7C05-4B72-B293-6270CC9962D2}"/>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BEB4C05C-82BB-45E5-9C5D-D84BBB1FE156}"/>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F2CCF374-59DC-4E6A-BA7B-0F4040939DF1}"/>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D3DD9EFA-8D88-470B-9A0A-5914EDB47563}"/>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E7BA606A-5C71-4FFE-885D-36F3B7E8730F}"/>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3BF759C9-1210-45A6-8731-E3ACD6DD1F48}"/>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B651F1F-2D83-424D-9853-BC95B96A0ECE}"/>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9003D9C1-DA7D-4DE8-B778-242C8EE321D5}"/>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8AA7517-2E99-40F4-8C3E-758AD07916FA}"/>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2ABE2855-6DA9-4B22-9B6D-20681A265A04}"/>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ACFD6A9D-C726-47B9-86EF-1C93B5D992ED}"/>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2D16EB13-A440-46F5-9FCE-46BD891B93C4}"/>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308B5E35-9E3F-48F6-B43A-03CC7FA784C8}"/>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843A689F-D74D-4E37-95BD-382CB2EE521A}"/>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457818AA-F534-4331-B9E9-3D401043D74B}"/>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FB64C2EF-CBF5-452F-8776-5746151EAE9C}"/>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DA2969EC-55CB-4230-9B81-6D52B0793FE1}"/>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5619D5F-311C-45B0-9428-AC0738F5C665}"/>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98403A7B-F844-4EB5-8A07-F6CDD438DFEC}"/>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897FE33C-6889-4D2E-8E30-F97396156BAE}"/>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A7C02627-80AA-487D-BFC6-79BDDDB380CC}"/>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919CCDF9-936C-4E43-BB95-1E5B6B4A7423}"/>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2FD97074-9E75-4729-A1A9-D1733AF31CE9}"/>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296A71ED-E2EF-4E5A-8692-01732C536819}"/>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9CACD356-312E-469E-823C-3CC42CCAD958}"/>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F8F40E04-8EA5-4BB3-A03B-C820C49D94E4}"/>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12CCAF7F-B2F8-4B7D-9FAA-9E9B4155B727}"/>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7" name="直線コネクタ 666">
          <a:extLst>
            <a:ext uri="{FF2B5EF4-FFF2-40B4-BE49-F238E27FC236}">
              <a16:creationId xmlns:a16="http://schemas.microsoft.com/office/drawing/2014/main" id="{767CEDBA-3426-47EA-8AAB-D0C0FD05068C}"/>
            </a:ext>
          </a:extLst>
        </xdr:cNvPr>
        <xdr:cNvCxnSpPr/>
      </xdr:nvCxnSpPr>
      <xdr:spPr>
        <a:xfrm flipV="1">
          <a:off x="14699614" y="1650945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8" name="【庁舎】&#10;有形固定資産減価償却率最小値テキスト">
          <a:extLst>
            <a:ext uri="{FF2B5EF4-FFF2-40B4-BE49-F238E27FC236}">
              <a16:creationId xmlns:a16="http://schemas.microsoft.com/office/drawing/2014/main" id="{FB125A71-37D4-4DA8-9E4A-1CE2C5903BC8}"/>
            </a:ext>
          </a:extLst>
        </xdr:cNvPr>
        <xdr:cNvSpPr txBox="1"/>
      </xdr:nvSpPr>
      <xdr:spPr>
        <a:xfrm>
          <a:off x="14738350" y="1800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9" name="直線コネクタ 668">
          <a:extLst>
            <a:ext uri="{FF2B5EF4-FFF2-40B4-BE49-F238E27FC236}">
              <a16:creationId xmlns:a16="http://schemas.microsoft.com/office/drawing/2014/main" id="{D0875E61-45E4-4393-A388-C3EB188D52E3}"/>
            </a:ext>
          </a:extLst>
        </xdr:cNvPr>
        <xdr:cNvCxnSpPr/>
      </xdr:nvCxnSpPr>
      <xdr:spPr>
        <a:xfrm>
          <a:off x="14611350" y="18005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70" name="【庁舎】&#10;有形固定資産減価償却率最大値テキスト">
          <a:extLst>
            <a:ext uri="{FF2B5EF4-FFF2-40B4-BE49-F238E27FC236}">
              <a16:creationId xmlns:a16="http://schemas.microsoft.com/office/drawing/2014/main" id="{51D6AEEA-F358-454D-B1F8-1A719F71448E}"/>
            </a:ext>
          </a:extLst>
        </xdr:cNvPr>
        <xdr:cNvSpPr txBox="1"/>
      </xdr:nvSpPr>
      <xdr:spPr>
        <a:xfrm>
          <a:off x="14738350" y="162973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71" name="直線コネクタ 670">
          <a:extLst>
            <a:ext uri="{FF2B5EF4-FFF2-40B4-BE49-F238E27FC236}">
              <a16:creationId xmlns:a16="http://schemas.microsoft.com/office/drawing/2014/main" id="{FF35315E-632B-44AF-A8C5-2550936E1EDA}"/>
            </a:ext>
          </a:extLst>
        </xdr:cNvPr>
        <xdr:cNvCxnSpPr/>
      </xdr:nvCxnSpPr>
      <xdr:spPr>
        <a:xfrm>
          <a:off x="14611350" y="16509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2" name="【庁舎】&#10;有形固定資産減価償却率平均値テキスト">
          <a:extLst>
            <a:ext uri="{FF2B5EF4-FFF2-40B4-BE49-F238E27FC236}">
              <a16:creationId xmlns:a16="http://schemas.microsoft.com/office/drawing/2014/main" id="{90529A52-E69D-4C67-8961-0A0F4DD88796}"/>
            </a:ext>
          </a:extLst>
        </xdr:cNvPr>
        <xdr:cNvSpPr txBox="1"/>
      </xdr:nvSpPr>
      <xdr:spPr>
        <a:xfrm>
          <a:off x="14738350" y="17105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3" name="フローチャート: 判断 672">
          <a:extLst>
            <a:ext uri="{FF2B5EF4-FFF2-40B4-BE49-F238E27FC236}">
              <a16:creationId xmlns:a16="http://schemas.microsoft.com/office/drawing/2014/main" id="{08808AF9-E638-499A-BF37-DA433FA0F034}"/>
            </a:ext>
          </a:extLst>
        </xdr:cNvPr>
        <xdr:cNvSpPr/>
      </xdr:nvSpPr>
      <xdr:spPr>
        <a:xfrm>
          <a:off x="14649450" y="172480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4" name="フローチャート: 判断 673">
          <a:extLst>
            <a:ext uri="{FF2B5EF4-FFF2-40B4-BE49-F238E27FC236}">
              <a16:creationId xmlns:a16="http://schemas.microsoft.com/office/drawing/2014/main" id="{CB899A70-F745-4C3E-B6F2-300E49A4378B}"/>
            </a:ext>
          </a:extLst>
        </xdr:cNvPr>
        <xdr:cNvSpPr/>
      </xdr:nvSpPr>
      <xdr:spPr>
        <a:xfrm>
          <a:off x="13887450" y="17241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5" name="フローチャート: 判断 674">
          <a:extLst>
            <a:ext uri="{FF2B5EF4-FFF2-40B4-BE49-F238E27FC236}">
              <a16:creationId xmlns:a16="http://schemas.microsoft.com/office/drawing/2014/main" id="{82713097-69E1-4AA5-9E3D-D35DC016DA50}"/>
            </a:ext>
          </a:extLst>
        </xdr:cNvPr>
        <xdr:cNvSpPr/>
      </xdr:nvSpPr>
      <xdr:spPr>
        <a:xfrm>
          <a:off x="13093700" y="172709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6" name="フローチャート: 判断 675">
          <a:extLst>
            <a:ext uri="{FF2B5EF4-FFF2-40B4-BE49-F238E27FC236}">
              <a16:creationId xmlns:a16="http://schemas.microsoft.com/office/drawing/2014/main" id="{3505736C-C3FD-41EC-A9FE-BE745AF067B1}"/>
            </a:ext>
          </a:extLst>
        </xdr:cNvPr>
        <xdr:cNvSpPr/>
      </xdr:nvSpPr>
      <xdr:spPr>
        <a:xfrm>
          <a:off x="12299950" y="173149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7" name="フローチャート: 判断 676">
          <a:extLst>
            <a:ext uri="{FF2B5EF4-FFF2-40B4-BE49-F238E27FC236}">
              <a16:creationId xmlns:a16="http://schemas.microsoft.com/office/drawing/2014/main" id="{9DC2773C-A10B-47E8-99CC-E1B803F665AF}"/>
            </a:ext>
          </a:extLst>
        </xdr:cNvPr>
        <xdr:cNvSpPr/>
      </xdr:nvSpPr>
      <xdr:spPr>
        <a:xfrm>
          <a:off x="11487150" y="17267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319F252-2E00-4B80-82AC-30DC427FF511}"/>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CFCFC4A-9E50-4648-B94C-547DC5AF991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7D53DFA-9729-485B-B78A-481E338DE9AE}"/>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9A00015-1651-4E3A-B938-015E3C46AF65}"/>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496EEC1-ABB9-487D-A9E6-089504B94BEB}"/>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83" name="楕円 682">
          <a:extLst>
            <a:ext uri="{FF2B5EF4-FFF2-40B4-BE49-F238E27FC236}">
              <a16:creationId xmlns:a16="http://schemas.microsoft.com/office/drawing/2014/main" id="{873109C9-0DF7-4CFB-8C65-8C8512E5EE31}"/>
            </a:ext>
          </a:extLst>
        </xdr:cNvPr>
        <xdr:cNvSpPr/>
      </xdr:nvSpPr>
      <xdr:spPr>
        <a:xfrm>
          <a:off x="14649450" y="174343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77306</xdr:rowOff>
    </xdr:from>
    <xdr:ext cx="405111" cy="259045"/>
    <xdr:sp macro="" textlink="">
      <xdr:nvSpPr>
        <xdr:cNvPr id="684" name="【庁舎】&#10;有形固定資産減価償却率該当値テキスト">
          <a:extLst>
            <a:ext uri="{FF2B5EF4-FFF2-40B4-BE49-F238E27FC236}">
              <a16:creationId xmlns:a16="http://schemas.microsoft.com/office/drawing/2014/main" id="{7B37C475-5DB6-4AA2-8AD3-0826CBA305DF}"/>
            </a:ext>
          </a:extLst>
        </xdr:cNvPr>
        <xdr:cNvSpPr txBox="1"/>
      </xdr:nvSpPr>
      <xdr:spPr>
        <a:xfrm>
          <a:off x="14738350" y="1741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95613</xdr:rowOff>
    </xdr:from>
    <xdr:to>
      <xdr:col>81</xdr:col>
      <xdr:colOff>101600</xdr:colOff>
      <xdr:row>106</xdr:row>
      <xdr:rowOff>25763</xdr:rowOff>
    </xdr:to>
    <xdr:sp macro="" textlink="">
      <xdr:nvSpPr>
        <xdr:cNvPr id="685" name="楕円 684">
          <a:extLst>
            <a:ext uri="{FF2B5EF4-FFF2-40B4-BE49-F238E27FC236}">
              <a16:creationId xmlns:a16="http://schemas.microsoft.com/office/drawing/2014/main" id="{6D54C631-6E0E-49F4-A130-328591BE6110}"/>
            </a:ext>
          </a:extLst>
        </xdr:cNvPr>
        <xdr:cNvSpPr/>
      </xdr:nvSpPr>
      <xdr:spPr>
        <a:xfrm>
          <a:off x="13887450" y="17431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146413</xdr:rowOff>
    </xdr:from>
    <xdr:to>
      <xdr:col>85</xdr:col>
      <xdr:colOff>127000</xdr:colOff>
      <xdr:row>105</xdr:row>
      <xdr:rowOff>149679</xdr:rowOff>
    </xdr:to>
    <xdr:cxnSp macro="">
      <xdr:nvCxnSpPr>
        <xdr:cNvPr id="686" name="直線コネクタ 685">
          <a:extLst>
            <a:ext uri="{FF2B5EF4-FFF2-40B4-BE49-F238E27FC236}">
              <a16:creationId xmlns:a16="http://schemas.microsoft.com/office/drawing/2014/main" id="{038C42F0-F9C6-40DA-87E3-1F0B75990F56}"/>
            </a:ext>
          </a:extLst>
        </xdr:cNvPr>
        <xdr:cNvCxnSpPr/>
      </xdr:nvCxnSpPr>
      <xdr:spPr>
        <a:xfrm>
          <a:off x="13938250" y="17481913"/>
          <a:ext cx="762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687" name="楕円 686">
          <a:extLst>
            <a:ext uri="{FF2B5EF4-FFF2-40B4-BE49-F238E27FC236}">
              <a16:creationId xmlns:a16="http://schemas.microsoft.com/office/drawing/2014/main" id="{5424C164-23E5-410A-BB99-0DE07A69F486}"/>
            </a:ext>
          </a:extLst>
        </xdr:cNvPr>
        <xdr:cNvSpPr/>
      </xdr:nvSpPr>
      <xdr:spPr>
        <a:xfrm>
          <a:off x="13093700" y="17403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118655</xdr:rowOff>
    </xdr:from>
    <xdr:to>
      <xdr:col>81</xdr:col>
      <xdr:colOff>50800</xdr:colOff>
      <xdr:row>105</xdr:row>
      <xdr:rowOff>146413</xdr:rowOff>
    </xdr:to>
    <xdr:cxnSp macro="">
      <xdr:nvCxnSpPr>
        <xdr:cNvPr id="688" name="直線コネクタ 687">
          <a:extLst>
            <a:ext uri="{FF2B5EF4-FFF2-40B4-BE49-F238E27FC236}">
              <a16:creationId xmlns:a16="http://schemas.microsoft.com/office/drawing/2014/main" id="{91771DD6-2C9F-40A0-AE34-47260727C53A}"/>
            </a:ext>
          </a:extLst>
        </xdr:cNvPr>
        <xdr:cNvCxnSpPr/>
      </xdr:nvCxnSpPr>
      <xdr:spPr>
        <a:xfrm>
          <a:off x="13144500" y="17454155"/>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689" name="楕円 688">
          <a:extLst>
            <a:ext uri="{FF2B5EF4-FFF2-40B4-BE49-F238E27FC236}">
              <a16:creationId xmlns:a16="http://schemas.microsoft.com/office/drawing/2014/main" id="{1CA5576D-AC48-4A57-9011-6A070CD25010}"/>
            </a:ext>
          </a:extLst>
        </xdr:cNvPr>
        <xdr:cNvSpPr/>
      </xdr:nvSpPr>
      <xdr:spPr>
        <a:xfrm>
          <a:off x="12299950" y="17372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118655</xdr:rowOff>
    </xdr:to>
    <xdr:cxnSp macro="">
      <xdr:nvCxnSpPr>
        <xdr:cNvPr id="690" name="直線コネクタ 689">
          <a:extLst>
            <a:ext uri="{FF2B5EF4-FFF2-40B4-BE49-F238E27FC236}">
              <a16:creationId xmlns:a16="http://schemas.microsoft.com/office/drawing/2014/main" id="{960DE91C-1A56-47D4-8F2B-ADFBFA87D0D8}"/>
            </a:ext>
          </a:extLst>
        </xdr:cNvPr>
        <xdr:cNvCxnSpPr/>
      </xdr:nvCxnSpPr>
      <xdr:spPr>
        <a:xfrm>
          <a:off x="12344400" y="17423130"/>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691" name="楕円 690">
          <a:extLst>
            <a:ext uri="{FF2B5EF4-FFF2-40B4-BE49-F238E27FC236}">
              <a16:creationId xmlns:a16="http://schemas.microsoft.com/office/drawing/2014/main" id="{E59C5F8D-A1B9-4AD2-ACCA-76F056DC66AC}"/>
            </a:ext>
          </a:extLst>
        </xdr:cNvPr>
        <xdr:cNvSpPr/>
      </xdr:nvSpPr>
      <xdr:spPr>
        <a:xfrm>
          <a:off x="1148715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87630</xdr:rowOff>
    </xdr:to>
    <xdr:cxnSp macro="">
      <xdr:nvCxnSpPr>
        <xdr:cNvPr id="692" name="直線コネクタ 691">
          <a:extLst>
            <a:ext uri="{FF2B5EF4-FFF2-40B4-BE49-F238E27FC236}">
              <a16:creationId xmlns:a16="http://schemas.microsoft.com/office/drawing/2014/main" id="{87986FE0-004D-4B82-96B0-B27AEF5EC8E8}"/>
            </a:ext>
          </a:extLst>
        </xdr:cNvPr>
        <xdr:cNvCxnSpPr/>
      </xdr:nvCxnSpPr>
      <xdr:spPr>
        <a:xfrm>
          <a:off x="11537950" y="17388839"/>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3" name="n_1aveValue【庁舎】&#10;有形固定資産減価償却率">
          <a:extLst>
            <a:ext uri="{FF2B5EF4-FFF2-40B4-BE49-F238E27FC236}">
              <a16:creationId xmlns:a16="http://schemas.microsoft.com/office/drawing/2014/main" id="{D455FC76-4D0C-40E0-B58B-9ABF06636BF3}"/>
            </a:ext>
          </a:extLst>
        </xdr:cNvPr>
        <xdr:cNvSpPr txBox="1"/>
      </xdr:nvSpPr>
      <xdr:spPr>
        <a:xfrm>
          <a:off x="13742044"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4" name="n_2aveValue【庁舎】&#10;有形固定資産減価償却率">
          <a:extLst>
            <a:ext uri="{FF2B5EF4-FFF2-40B4-BE49-F238E27FC236}">
              <a16:creationId xmlns:a16="http://schemas.microsoft.com/office/drawing/2014/main" id="{BC827931-27A9-4B6F-BFFF-C02D7BF5385B}"/>
            </a:ext>
          </a:extLst>
        </xdr:cNvPr>
        <xdr:cNvSpPr txBox="1"/>
      </xdr:nvSpPr>
      <xdr:spPr>
        <a:xfrm>
          <a:off x="12960994" y="17052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5" name="n_3aveValue【庁舎】&#10;有形固定資産減価償却率">
          <a:extLst>
            <a:ext uri="{FF2B5EF4-FFF2-40B4-BE49-F238E27FC236}">
              <a16:creationId xmlns:a16="http://schemas.microsoft.com/office/drawing/2014/main" id="{C3EB1259-DDCA-4DEA-A367-870FC6DB9DC4}"/>
            </a:ext>
          </a:extLst>
        </xdr:cNvPr>
        <xdr:cNvSpPr txBox="1"/>
      </xdr:nvSpPr>
      <xdr:spPr>
        <a:xfrm>
          <a:off x="12167244" y="1709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6" name="n_4aveValue【庁舎】&#10;有形固定資産減価償却率">
          <a:extLst>
            <a:ext uri="{FF2B5EF4-FFF2-40B4-BE49-F238E27FC236}">
              <a16:creationId xmlns:a16="http://schemas.microsoft.com/office/drawing/2014/main" id="{521AEA26-66EC-4114-90F1-7F6859A45B22}"/>
            </a:ext>
          </a:extLst>
        </xdr:cNvPr>
        <xdr:cNvSpPr txBox="1"/>
      </xdr:nvSpPr>
      <xdr:spPr>
        <a:xfrm>
          <a:off x="11354444" y="1704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16890</xdr:rowOff>
    </xdr:from>
    <xdr:ext cx="405111" cy="259045"/>
    <xdr:sp macro="" textlink="">
      <xdr:nvSpPr>
        <xdr:cNvPr id="697" name="n_1mainValue【庁舎】&#10;有形固定資産減価償却率">
          <a:extLst>
            <a:ext uri="{FF2B5EF4-FFF2-40B4-BE49-F238E27FC236}">
              <a16:creationId xmlns:a16="http://schemas.microsoft.com/office/drawing/2014/main" id="{B040B9D5-1C06-47CE-B779-8DBC239E736A}"/>
            </a:ext>
          </a:extLst>
        </xdr:cNvPr>
        <xdr:cNvSpPr txBox="1"/>
      </xdr:nvSpPr>
      <xdr:spPr>
        <a:xfrm>
          <a:off x="13742044" y="1751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698" name="n_2mainValue【庁舎】&#10;有形固定資産減価償却率">
          <a:extLst>
            <a:ext uri="{FF2B5EF4-FFF2-40B4-BE49-F238E27FC236}">
              <a16:creationId xmlns:a16="http://schemas.microsoft.com/office/drawing/2014/main" id="{F1CCDDB0-07D9-4EA4-B32A-D5FB7D7B767B}"/>
            </a:ext>
          </a:extLst>
        </xdr:cNvPr>
        <xdr:cNvSpPr txBox="1"/>
      </xdr:nvSpPr>
      <xdr:spPr>
        <a:xfrm>
          <a:off x="12960994" y="1749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699" name="n_3mainValue【庁舎】&#10;有形固定資産減価償却率">
          <a:extLst>
            <a:ext uri="{FF2B5EF4-FFF2-40B4-BE49-F238E27FC236}">
              <a16:creationId xmlns:a16="http://schemas.microsoft.com/office/drawing/2014/main" id="{5560631D-5227-4185-87AD-D46E3547C5A9}"/>
            </a:ext>
          </a:extLst>
        </xdr:cNvPr>
        <xdr:cNvSpPr txBox="1"/>
      </xdr:nvSpPr>
      <xdr:spPr>
        <a:xfrm>
          <a:off x="121672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00" name="n_4mainValue【庁舎】&#10;有形固定資産減価償却率">
          <a:extLst>
            <a:ext uri="{FF2B5EF4-FFF2-40B4-BE49-F238E27FC236}">
              <a16:creationId xmlns:a16="http://schemas.microsoft.com/office/drawing/2014/main" id="{5C852909-76F2-4789-8458-19EE22BB4B68}"/>
            </a:ext>
          </a:extLst>
        </xdr:cNvPr>
        <xdr:cNvSpPr txBox="1"/>
      </xdr:nvSpPr>
      <xdr:spPr>
        <a:xfrm>
          <a:off x="11354444" y="1743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B75C12F2-AF86-4650-8AA9-14DF558E6855}"/>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A3A8C95F-A7EF-4CF0-B39F-FB26AFE3E75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D52BBB9D-65C4-4FE6-A0AE-7562ED10E7A8}"/>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2D7FCB9-D4BA-4D01-8BE1-0D4B166A6924}"/>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A2C89828-10B2-4BAB-BE7C-A659EE8E0609}"/>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679298F0-ADA8-4294-88AB-FFEBD926D7B4}"/>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616AFA33-7374-4B83-849B-1001732D17C5}"/>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21F30BC4-E600-4D05-931D-5F4FB09C13DB}"/>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B6C0DAB9-2311-47DC-873D-0731F8F1BCFA}"/>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3ACB40D0-D17C-44D0-A53A-48D1DD85CF35}"/>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1FDCFE9C-73B8-4091-A934-ABBF08294067}"/>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E02597B0-70DC-4F2E-A2FC-A5B1C95CD413}"/>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F0C2176F-DD94-41C7-88BB-DC9DF4AC9CA1}"/>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1FA1EF7D-F91D-4636-A81F-50BC7D9D626E}"/>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6C5828FB-3B8B-4FFD-BC08-DFA58039C6D5}"/>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45A84B19-AE30-4060-B89A-469BB85FCD18}"/>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A216407B-19CA-4E5C-A19D-877C42469D35}"/>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FC6D433-FE21-4308-82BE-E78A778DBB2A}"/>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F45AD3D3-8381-49D4-87D6-75121B606CFF}"/>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8ED65898-B0C1-4C1A-9FCF-3F8E587A9346}"/>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D1FFC7D-ECB5-46B6-B6F1-114E50B9CD1D}"/>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E5A7AE9B-2CDD-41EC-9895-56AF53A9BA40}"/>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83162120-34A4-4F58-9126-FC882130E516}"/>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454609C1-6FFD-416E-9158-610CC805BBEC}"/>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A8854CE0-88E1-41F7-AC6B-80AF715C1D04}"/>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6" name="直線コネクタ 725">
          <a:extLst>
            <a:ext uri="{FF2B5EF4-FFF2-40B4-BE49-F238E27FC236}">
              <a16:creationId xmlns:a16="http://schemas.microsoft.com/office/drawing/2014/main" id="{DCF8228F-EB9B-4748-A0CE-D1342F0B2E25}"/>
            </a:ext>
          </a:extLst>
        </xdr:cNvPr>
        <xdr:cNvCxnSpPr/>
      </xdr:nvCxnSpPr>
      <xdr:spPr>
        <a:xfrm flipV="1">
          <a:off x="19951064" y="16616680"/>
          <a:ext cx="0" cy="120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7" name="【庁舎】&#10;一人当たり面積最小値テキスト">
          <a:extLst>
            <a:ext uri="{FF2B5EF4-FFF2-40B4-BE49-F238E27FC236}">
              <a16:creationId xmlns:a16="http://schemas.microsoft.com/office/drawing/2014/main" id="{E75F8A16-9A93-4D9E-AE4E-E62EF7219B2F}"/>
            </a:ext>
          </a:extLst>
        </xdr:cNvPr>
        <xdr:cNvSpPr txBox="1"/>
      </xdr:nvSpPr>
      <xdr:spPr>
        <a:xfrm>
          <a:off x="199898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8" name="直線コネクタ 727">
          <a:extLst>
            <a:ext uri="{FF2B5EF4-FFF2-40B4-BE49-F238E27FC236}">
              <a16:creationId xmlns:a16="http://schemas.microsoft.com/office/drawing/2014/main" id="{2D5774CF-5BD8-426C-8BA8-63A506C7030D}"/>
            </a:ext>
          </a:extLst>
        </xdr:cNvPr>
        <xdr:cNvCxnSpPr/>
      </xdr:nvCxnSpPr>
      <xdr:spPr>
        <a:xfrm>
          <a:off x="19881850" y="17821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9" name="【庁舎】&#10;一人当たり面積最大値テキスト">
          <a:extLst>
            <a:ext uri="{FF2B5EF4-FFF2-40B4-BE49-F238E27FC236}">
              <a16:creationId xmlns:a16="http://schemas.microsoft.com/office/drawing/2014/main" id="{E7513C8D-E195-43B7-B60F-9267A146723F}"/>
            </a:ext>
          </a:extLst>
        </xdr:cNvPr>
        <xdr:cNvSpPr txBox="1"/>
      </xdr:nvSpPr>
      <xdr:spPr>
        <a:xfrm>
          <a:off x="19989800" y="16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0" name="直線コネクタ 729">
          <a:extLst>
            <a:ext uri="{FF2B5EF4-FFF2-40B4-BE49-F238E27FC236}">
              <a16:creationId xmlns:a16="http://schemas.microsoft.com/office/drawing/2014/main" id="{9C5B9A32-6FFE-4024-8D79-6006B24FF4F4}"/>
            </a:ext>
          </a:extLst>
        </xdr:cNvPr>
        <xdr:cNvCxnSpPr/>
      </xdr:nvCxnSpPr>
      <xdr:spPr>
        <a:xfrm>
          <a:off x="19881850" y="16616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31" name="【庁舎】&#10;一人当たり面積平均値テキスト">
          <a:extLst>
            <a:ext uri="{FF2B5EF4-FFF2-40B4-BE49-F238E27FC236}">
              <a16:creationId xmlns:a16="http://schemas.microsoft.com/office/drawing/2014/main" id="{9A017CFE-52C8-4CC1-8F96-F541E4F54569}"/>
            </a:ext>
          </a:extLst>
        </xdr:cNvPr>
        <xdr:cNvSpPr txBox="1"/>
      </xdr:nvSpPr>
      <xdr:spPr>
        <a:xfrm>
          <a:off x="19989800" y="17222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2" name="フローチャート: 判断 731">
          <a:extLst>
            <a:ext uri="{FF2B5EF4-FFF2-40B4-BE49-F238E27FC236}">
              <a16:creationId xmlns:a16="http://schemas.microsoft.com/office/drawing/2014/main" id="{9AC6FFC5-593A-441A-9897-3AE9E0F4E225}"/>
            </a:ext>
          </a:extLst>
        </xdr:cNvPr>
        <xdr:cNvSpPr/>
      </xdr:nvSpPr>
      <xdr:spPr>
        <a:xfrm>
          <a:off x="19900900" y="173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3" name="フローチャート: 判断 732">
          <a:extLst>
            <a:ext uri="{FF2B5EF4-FFF2-40B4-BE49-F238E27FC236}">
              <a16:creationId xmlns:a16="http://schemas.microsoft.com/office/drawing/2014/main" id="{897B904E-1395-479C-9845-CA95E761E1F4}"/>
            </a:ext>
          </a:extLst>
        </xdr:cNvPr>
        <xdr:cNvSpPr/>
      </xdr:nvSpPr>
      <xdr:spPr>
        <a:xfrm>
          <a:off x="19157950" y="17381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4" name="フローチャート: 判断 733">
          <a:extLst>
            <a:ext uri="{FF2B5EF4-FFF2-40B4-BE49-F238E27FC236}">
              <a16:creationId xmlns:a16="http://schemas.microsoft.com/office/drawing/2014/main" id="{1CF177FF-B5F8-44D8-9960-0FF88427574F}"/>
            </a:ext>
          </a:extLst>
        </xdr:cNvPr>
        <xdr:cNvSpPr/>
      </xdr:nvSpPr>
      <xdr:spPr>
        <a:xfrm>
          <a:off x="18345150" y="1739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5" name="フローチャート: 判断 734">
          <a:extLst>
            <a:ext uri="{FF2B5EF4-FFF2-40B4-BE49-F238E27FC236}">
              <a16:creationId xmlns:a16="http://schemas.microsoft.com/office/drawing/2014/main" id="{99A4D5B9-DE8B-4116-85E3-39FABA1E22A6}"/>
            </a:ext>
          </a:extLst>
        </xdr:cNvPr>
        <xdr:cNvSpPr/>
      </xdr:nvSpPr>
      <xdr:spPr>
        <a:xfrm>
          <a:off x="17551400" y="174463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6" name="フローチャート: 判断 735">
          <a:extLst>
            <a:ext uri="{FF2B5EF4-FFF2-40B4-BE49-F238E27FC236}">
              <a16:creationId xmlns:a16="http://schemas.microsoft.com/office/drawing/2014/main" id="{25B53FB7-28B3-4776-A590-FCE34C67D677}"/>
            </a:ext>
          </a:extLst>
        </xdr:cNvPr>
        <xdr:cNvSpPr/>
      </xdr:nvSpPr>
      <xdr:spPr>
        <a:xfrm>
          <a:off x="16757650" y="174343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ECD4DF8-04BB-4F41-BD7E-C56433F01CC5}"/>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79FBECC-3B23-4F33-9AA7-20E728A226E7}"/>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3F969F4-8612-4505-8104-14974429779B}"/>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B669D17D-C655-4569-84AD-9AEC2BBE72DD}"/>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0BC9623-07F6-4004-B43C-D259482ACAD8}"/>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89081</xdr:rowOff>
    </xdr:from>
    <xdr:to>
      <xdr:col>116</xdr:col>
      <xdr:colOff>114300</xdr:colOff>
      <xdr:row>106</xdr:row>
      <xdr:rowOff>19231</xdr:rowOff>
    </xdr:to>
    <xdr:sp macro="" textlink="">
      <xdr:nvSpPr>
        <xdr:cNvPr id="742" name="楕円 741">
          <a:extLst>
            <a:ext uri="{FF2B5EF4-FFF2-40B4-BE49-F238E27FC236}">
              <a16:creationId xmlns:a16="http://schemas.microsoft.com/office/drawing/2014/main" id="{615CEF5C-E880-4FB4-9BC9-734C9D6E85BB}"/>
            </a:ext>
          </a:extLst>
        </xdr:cNvPr>
        <xdr:cNvSpPr/>
      </xdr:nvSpPr>
      <xdr:spPr>
        <a:xfrm>
          <a:off x="19900900" y="174245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67508</xdr:rowOff>
    </xdr:from>
    <xdr:ext cx="469744" cy="259045"/>
    <xdr:sp macro="" textlink="">
      <xdr:nvSpPr>
        <xdr:cNvPr id="743" name="【庁舎】&#10;一人当たり面積該当値テキスト">
          <a:extLst>
            <a:ext uri="{FF2B5EF4-FFF2-40B4-BE49-F238E27FC236}">
              <a16:creationId xmlns:a16="http://schemas.microsoft.com/office/drawing/2014/main" id="{FD30F69C-4D91-44C5-8B51-C106C9AB5F7A}"/>
            </a:ext>
          </a:extLst>
        </xdr:cNvPr>
        <xdr:cNvSpPr txBox="1"/>
      </xdr:nvSpPr>
      <xdr:spPr>
        <a:xfrm>
          <a:off x="19989800" y="1740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95613</xdr:rowOff>
    </xdr:from>
    <xdr:to>
      <xdr:col>112</xdr:col>
      <xdr:colOff>38100</xdr:colOff>
      <xdr:row>106</xdr:row>
      <xdr:rowOff>25763</xdr:rowOff>
    </xdr:to>
    <xdr:sp macro="" textlink="">
      <xdr:nvSpPr>
        <xdr:cNvPr id="744" name="楕円 743">
          <a:extLst>
            <a:ext uri="{FF2B5EF4-FFF2-40B4-BE49-F238E27FC236}">
              <a16:creationId xmlns:a16="http://schemas.microsoft.com/office/drawing/2014/main" id="{550811F4-1FBF-4C3B-9ADF-5D23E9C854AE}"/>
            </a:ext>
          </a:extLst>
        </xdr:cNvPr>
        <xdr:cNvSpPr/>
      </xdr:nvSpPr>
      <xdr:spPr>
        <a:xfrm>
          <a:off x="19157950" y="17431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139881</xdr:rowOff>
    </xdr:from>
    <xdr:to>
      <xdr:col>116</xdr:col>
      <xdr:colOff>63500</xdr:colOff>
      <xdr:row>105</xdr:row>
      <xdr:rowOff>146413</xdr:rowOff>
    </xdr:to>
    <xdr:cxnSp macro="">
      <xdr:nvCxnSpPr>
        <xdr:cNvPr id="745" name="直線コネクタ 744">
          <a:extLst>
            <a:ext uri="{FF2B5EF4-FFF2-40B4-BE49-F238E27FC236}">
              <a16:creationId xmlns:a16="http://schemas.microsoft.com/office/drawing/2014/main" id="{7F32A141-096E-41C4-AB1A-9A63E979065B}"/>
            </a:ext>
          </a:extLst>
        </xdr:cNvPr>
        <xdr:cNvCxnSpPr/>
      </xdr:nvCxnSpPr>
      <xdr:spPr>
        <a:xfrm flipV="1">
          <a:off x="19202400" y="17475381"/>
          <a:ext cx="7493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103232</xdr:rowOff>
    </xdr:from>
    <xdr:to>
      <xdr:col>107</xdr:col>
      <xdr:colOff>101600</xdr:colOff>
      <xdr:row>106</xdr:row>
      <xdr:rowOff>33382</xdr:rowOff>
    </xdr:to>
    <xdr:sp macro="" textlink="">
      <xdr:nvSpPr>
        <xdr:cNvPr id="746" name="楕円 745">
          <a:extLst>
            <a:ext uri="{FF2B5EF4-FFF2-40B4-BE49-F238E27FC236}">
              <a16:creationId xmlns:a16="http://schemas.microsoft.com/office/drawing/2014/main" id="{0BECEF0F-60F2-4799-9CBA-AD24457056EA}"/>
            </a:ext>
          </a:extLst>
        </xdr:cNvPr>
        <xdr:cNvSpPr/>
      </xdr:nvSpPr>
      <xdr:spPr>
        <a:xfrm>
          <a:off x="18345150" y="174387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146413</xdr:rowOff>
    </xdr:from>
    <xdr:to>
      <xdr:col>111</xdr:col>
      <xdr:colOff>177800</xdr:colOff>
      <xdr:row>105</xdr:row>
      <xdr:rowOff>154032</xdr:rowOff>
    </xdr:to>
    <xdr:cxnSp macro="">
      <xdr:nvCxnSpPr>
        <xdr:cNvPr id="747" name="直線コネクタ 746">
          <a:extLst>
            <a:ext uri="{FF2B5EF4-FFF2-40B4-BE49-F238E27FC236}">
              <a16:creationId xmlns:a16="http://schemas.microsoft.com/office/drawing/2014/main" id="{AE8299AD-6B44-4F6C-B7BE-5A017D7C4CAA}"/>
            </a:ext>
          </a:extLst>
        </xdr:cNvPr>
        <xdr:cNvCxnSpPr/>
      </xdr:nvCxnSpPr>
      <xdr:spPr>
        <a:xfrm flipV="1">
          <a:off x="18395950" y="17481913"/>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748" name="楕円 747">
          <a:extLst>
            <a:ext uri="{FF2B5EF4-FFF2-40B4-BE49-F238E27FC236}">
              <a16:creationId xmlns:a16="http://schemas.microsoft.com/office/drawing/2014/main" id="{EAED210C-7AFA-46D3-AFE2-C3522F6EF7BD}"/>
            </a:ext>
          </a:extLst>
        </xdr:cNvPr>
        <xdr:cNvSpPr/>
      </xdr:nvSpPr>
      <xdr:spPr>
        <a:xfrm>
          <a:off x="17551400" y="17450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154032</xdr:rowOff>
    </xdr:from>
    <xdr:to>
      <xdr:col>107</xdr:col>
      <xdr:colOff>50800</xdr:colOff>
      <xdr:row>105</xdr:row>
      <xdr:rowOff>166007</xdr:rowOff>
    </xdr:to>
    <xdr:cxnSp macro="">
      <xdr:nvCxnSpPr>
        <xdr:cNvPr id="749" name="直線コネクタ 748">
          <a:extLst>
            <a:ext uri="{FF2B5EF4-FFF2-40B4-BE49-F238E27FC236}">
              <a16:creationId xmlns:a16="http://schemas.microsoft.com/office/drawing/2014/main" id="{A8DBE657-20AC-434C-8FF1-E20F6EC17F8C}"/>
            </a:ext>
          </a:extLst>
        </xdr:cNvPr>
        <xdr:cNvCxnSpPr/>
      </xdr:nvCxnSpPr>
      <xdr:spPr>
        <a:xfrm flipV="1">
          <a:off x="17602200" y="17489532"/>
          <a:ext cx="79375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119562</xdr:rowOff>
    </xdr:from>
    <xdr:to>
      <xdr:col>98</xdr:col>
      <xdr:colOff>38100</xdr:colOff>
      <xdr:row>106</xdr:row>
      <xdr:rowOff>49712</xdr:rowOff>
    </xdr:to>
    <xdr:sp macro="" textlink="">
      <xdr:nvSpPr>
        <xdr:cNvPr id="750" name="楕円 749">
          <a:extLst>
            <a:ext uri="{FF2B5EF4-FFF2-40B4-BE49-F238E27FC236}">
              <a16:creationId xmlns:a16="http://schemas.microsoft.com/office/drawing/2014/main" id="{23E7FAF3-9936-44AE-85B0-D5E0B5960861}"/>
            </a:ext>
          </a:extLst>
        </xdr:cNvPr>
        <xdr:cNvSpPr/>
      </xdr:nvSpPr>
      <xdr:spPr>
        <a:xfrm>
          <a:off x="16757650" y="174550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166007</xdr:rowOff>
    </xdr:from>
    <xdr:to>
      <xdr:col>102</xdr:col>
      <xdr:colOff>114300</xdr:colOff>
      <xdr:row>105</xdr:row>
      <xdr:rowOff>170362</xdr:rowOff>
    </xdr:to>
    <xdr:cxnSp macro="">
      <xdr:nvCxnSpPr>
        <xdr:cNvPr id="751" name="直線コネクタ 750">
          <a:extLst>
            <a:ext uri="{FF2B5EF4-FFF2-40B4-BE49-F238E27FC236}">
              <a16:creationId xmlns:a16="http://schemas.microsoft.com/office/drawing/2014/main" id="{7F83607E-9BFB-4923-A6F7-45D7929CF986}"/>
            </a:ext>
          </a:extLst>
        </xdr:cNvPr>
        <xdr:cNvCxnSpPr/>
      </xdr:nvCxnSpPr>
      <xdr:spPr>
        <a:xfrm flipV="1">
          <a:off x="16802100" y="175015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2" name="n_1aveValue【庁舎】&#10;一人当たり面積">
          <a:extLst>
            <a:ext uri="{FF2B5EF4-FFF2-40B4-BE49-F238E27FC236}">
              <a16:creationId xmlns:a16="http://schemas.microsoft.com/office/drawing/2014/main" id="{127F8E10-4B03-4B3D-B754-EF02C1EA8BCB}"/>
            </a:ext>
          </a:extLst>
        </xdr:cNvPr>
        <xdr:cNvSpPr txBox="1"/>
      </xdr:nvSpPr>
      <xdr:spPr>
        <a:xfrm>
          <a:off x="18980227" y="171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3" name="n_2aveValue【庁舎】&#10;一人当たり面積">
          <a:extLst>
            <a:ext uri="{FF2B5EF4-FFF2-40B4-BE49-F238E27FC236}">
              <a16:creationId xmlns:a16="http://schemas.microsoft.com/office/drawing/2014/main" id="{A7B76C2D-82C1-455C-AFFC-D4F751DD73EE}"/>
            </a:ext>
          </a:extLst>
        </xdr:cNvPr>
        <xdr:cNvSpPr txBox="1"/>
      </xdr:nvSpPr>
      <xdr:spPr>
        <a:xfrm>
          <a:off x="18180127" y="1717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54" name="n_3aveValue【庁舎】&#10;一人当たり面積">
          <a:extLst>
            <a:ext uri="{FF2B5EF4-FFF2-40B4-BE49-F238E27FC236}">
              <a16:creationId xmlns:a16="http://schemas.microsoft.com/office/drawing/2014/main" id="{909DA8E5-1CFC-4443-B6A4-418516E8D8A8}"/>
            </a:ext>
          </a:extLst>
        </xdr:cNvPr>
        <xdr:cNvSpPr txBox="1"/>
      </xdr:nvSpPr>
      <xdr:spPr>
        <a:xfrm>
          <a:off x="17386377" y="172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55" name="n_4aveValue【庁舎】&#10;一人当たり面積">
          <a:extLst>
            <a:ext uri="{FF2B5EF4-FFF2-40B4-BE49-F238E27FC236}">
              <a16:creationId xmlns:a16="http://schemas.microsoft.com/office/drawing/2014/main" id="{ADE28CE0-75E3-4561-A300-44AA88F0CDF9}"/>
            </a:ext>
          </a:extLst>
        </xdr:cNvPr>
        <xdr:cNvSpPr txBox="1"/>
      </xdr:nvSpPr>
      <xdr:spPr>
        <a:xfrm>
          <a:off x="16592627" y="172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16890</xdr:rowOff>
    </xdr:from>
    <xdr:ext cx="469744" cy="259045"/>
    <xdr:sp macro="" textlink="">
      <xdr:nvSpPr>
        <xdr:cNvPr id="756" name="n_1mainValue【庁舎】&#10;一人当たり面積">
          <a:extLst>
            <a:ext uri="{FF2B5EF4-FFF2-40B4-BE49-F238E27FC236}">
              <a16:creationId xmlns:a16="http://schemas.microsoft.com/office/drawing/2014/main" id="{9DF8E893-8C37-47F5-B60F-7FCEAAF22EAE}"/>
            </a:ext>
          </a:extLst>
        </xdr:cNvPr>
        <xdr:cNvSpPr txBox="1"/>
      </xdr:nvSpPr>
      <xdr:spPr>
        <a:xfrm>
          <a:off x="18980227" y="175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24509</xdr:rowOff>
    </xdr:from>
    <xdr:ext cx="469744" cy="259045"/>
    <xdr:sp macro="" textlink="">
      <xdr:nvSpPr>
        <xdr:cNvPr id="757" name="n_2mainValue【庁舎】&#10;一人当たり面積">
          <a:extLst>
            <a:ext uri="{FF2B5EF4-FFF2-40B4-BE49-F238E27FC236}">
              <a16:creationId xmlns:a16="http://schemas.microsoft.com/office/drawing/2014/main" id="{D038D53D-CE9C-4F19-883E-53A864E82665}"/>
            </a:ext>
          </a:extLst>
        </xdr:cNvPr>
        <xdr:cNvSpPr txBox="1"/>
      </xdr:nvSpPr>
      <xdr:spPr>
        <a:xfrm>
          <a:off x="18180127" y="1752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36484</xdr:rowOff>
    </xdr:from>
    <xdr:ext cx="469744" cy="259045"/>
    <xdr:sp macro="" textlink="">
      <xdr:nvSpPr>
        <xdr:cNvPr id="758" name="n_3mainValue【庁舎】&#10;一人当たり面積">
          <a:extLst>
            <a:ext uri="{FF2B5EF4-FFF2-40B4-BE49-F238E27FC236}">
              <a16:creationId xmlns:a16="http://schemas.microsoft.com/office/drawing/2014/main" id="{4B9D0417-CC59-433A-9450-B316E97DEDEC}"/>
            </a:ext>
          </a:extLst>
        </xdr:cNvPr>
        <xdr:cNvSpPr txBox="1"/>
      </xdr:nvSpPr>
      <xdr:spPr>
        <a:xfrm>
          <a:off x="17386377" y="1753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40839</xdr:rowOff>
    </xdr:from>
    <xdr:ext cx="469744" cy="259045"/>
    <xdr:sp macro="" textlink="">
      <xdr:nvSpPr>
        <xdr:cNvPr id="759" name="n_4mainValue【庁舎】&#10;一人当たり面積">
          <a:extLst>
            <a:ext uri="{FF2B5EF4-FFF2-40B4-BE49-F238E27FC236}">
              <a16:creationId xmlns:a16="http://schemas.microsoft.com/office/drawing/2014/main" id="{FEBD83E5-EB8C-4162-AFD9-B3FD3461192B}"/>
            </a:ext>
          </a:extLst>
        </xdr:cNvPr>
        <xdr:cNvSpPr txBox="1"/>
      </xdr:nvSpPr>
      <xdr:spPr>
        <a:xfrm>
          <a:off x="16592627" y="175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C515AD8D-86D7-429E-9818-6FCA6E164D79}"/>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2C6375FC-8AB6-48A1-8583-ED89AF9676A7}"/>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271333BB-D750-4025-BE8A-58C4303BC8A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eaLnBrk="1" fontAlgn="auto"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体育館施設、保健センター、市民会館、庁舎</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の有形固定資産減価償却率は５０％</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超とほとんどの施設で</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極めて高い水準となって</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おり、施設の老朽化が懸念される。</a:t>
          </a:r>
          <a:endPar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は一人あたりの有形固定資産（償却資産）額が類似団体平均より高い水準となっているが、これは観光地であるため、ごみ処理をするうえで人口規模より大きな施設が建設されたためである。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6" sqref="AM6:AT6"/>
    </sheetView>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6590789</v>
      </c>
      <c r="BO4" s="371"/>
      <c r="BP4" s="371"/>
      <c r="BQ4" s="371"/>
      <c r="BR4" s="371"/>
      <c r="BS4" s="371"/>
      <c r="BT4" s="371"/>
      <c r="BU4" s="372"/>
      <c r="BV4" s="370">
        <v>6173923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3.6</v>
      </c>
      <c r="CU4" s="377"/>
      <c r="CV4" s="377"/>
      <c r="CW4" s="377"/>
      <c r="CX4" s="377"/>
      <c r="CY4" s="377"/>
      <c r="CZ4" s="377"/>
      <c r="DA4" s="378"/>
      <c r="DB4" s="376">
        <v>3.9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6484350</v>
      </c>
      <c r="BO5" s="408"/>
      <c r="BP5" s="408"/>
      <c r="BQ5" s="408"/>
      <c r="BR5" s="408"/>
      <c r="BS5" s="408"/>
      <c r="BT5" s="408"/>
      <c r="BU5" s="409"/>
      <c r="BV5" s="407">
        <v>6002953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87.3</v>
      </c>
      <c r="CU5" s="405"/>
      <c r="CV5" s="405"/>
      <c r="CW5" s="405"/>
      <c r="CX5" s="405"/>
      <c r="CY5" s="405"/>
      <c r="CZ5" s="405"/>
      <c r="DA5" s="406"/>
      <c r="DB5" s="404">
        <v>86.6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106439</v>
      </c>
      <c r="BO6" s="408"/>
      <c r="BP6" s="408"/>
      <c r="BQ6" s="408"/>
      <c r="BR6" s="408"/>
      <c r="BS6" s="408"/>
      <c r="BT6" s="408"/>
      <c r="BU6" s="409"/>
      <c r="BV6" s="407">
        <v>170970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89.2</v>
      </c>
      <c r="CU6" s="445"/>
      <c r="CV6" s="445"/>
      <c r="CW6" s="445"/>
      <c r="CX6" s="445"/>
      <c r="CY6" s="445"/>
      <c r="CZ6" s="445"/>
      <c r="DA6" s="446"/>
      <c r="DB6" s="444">
        <v>93.5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11884</v>
      </c>
      <c r="BO7" s="408"/>
      <c r="BP7" s="408"/>
      <c r="BQ7" s="408"/>
      <c r="BR7" s="408"/>
      <c r="BS7" s="408"/>
      <c r="BT7" s="408"/>
      <c r="BU7" s="409"/>
      <c r="BV7" s="407">
        <v>63798</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2635749</v>
      </c>
      <c r="CU7" s="408"/>
      <c r="CV7" s="408"/>
      <c r="CW7" s="408"/>
      <c r="CX7" s="408"/>
      <c r="CY7" s="408"/>
      <c r="CZ7" s="408"/>
      <c r="DA7" s="409"/>
      <c r="DB7" s="407">
        <v>2726940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94555</v>
      </c>
      <c r="BO8" s="408"/>
      <c r="BP8" s="408"/>
      <c r="BQ8" s="408"/>
      <c r="BR8" s="408"/>
      <c r="BS8" s="408"/>
      <c r="BT8" s="408"/>
      <c r="BU8" s="409"/>
      <c r="BV8" s="407">
        <v>107172</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0.65</v>
      </c>
      <c r="DC8" s="448"/>
      <c r="DD8" s="448"/>
      <c r="DE8" s="448"/>
      <c r="DF8" s="448"/>
      <c r="DG8" s="448"/>
      <c r="DH8" s="448"/>
      <c r="DI8" s="449"/>
    </row>
    <row r="9" spans="1:119" ht="18.75" customHeight="1" thickBot="1" x14ac:dyDescent="0.25">
      <c r="A9" s="181"/>
      <c r="B9" s="401" t="s">
        <v>112</v>
      </c>
      <c r="C9" s="402"/>
      <c r="D9" s="402"/>
      <c r="E9" s="402"/>
      <c r="F9" s="402"/>
      <c r="G9" s="402"/>
      <c r="H9" s="402"/>
      <c r="I9" s="402"/>
      <c r="J9" s="402"/>
      <c r="K9" s="450"/>
      <c r="L9" s="451" t="s">
        <v>113</v>
      </c>
      <c r="M9" s="452"/>
      <c r="N9" s="452"/>
      <c r="O9" s="452"/>
      <c r="P9" s="452"/>
      <c r="Q9" s="453"/>
      <c r="R9" s="454">
        <v>6049</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-12617</v>
      </c>
      <c r="BO9" s="408"/>
      <c r="BP9" s="408"/>
      <c r="BQ9" s="408"/>
      <c r="BR9" s="408"/>
      <c r="BS9" s="408"/>
      <c r="BT9" s="408"/>
      <c r="BU9" s="409"/>
      <c r="BV9" s="407">
        <v>-39099</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7.6</v>
      </c>
      <c r="CU9" s="405"/>
      <c r="CV9" s="405"/>
      <c r="CW9" s="405"/>
      <c r="CX9" s="405"/>
      <c r="CY9" s="405"/>
      <c r="CZ9" s="405"/>
      <c r="DA9" s="406"/>
      <c r="DB9" s="404">
        <v>10.6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6518</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116</v>
      </c>
      <c r="AV10" s="440"/>
      <c r="AW10" s="440"/>
      <c r="AX10" s="440"/>
      <c r="AY10" s="441" t="s">
        <v>121</v>
      </c>
      <c r="AZ10" s="442"/>
      <c r="BA10" s="442"/>
      <c r="BB10" s="442"/>
      <c r="BC10" s="442"/>
      <c r="BD10" s="442"/>
      <c r="BE10" s="442"/>
      <c r="BF10" s="442"/>
      <c r="BG10" s="442"/>
      <c r="BH10" s="442"/>
      <c r="BI10" s="442"/>
      <c r="BJ10" s="442"/>
      <c r="BK10" s="442"/>
      <c r="BL10" s="442"/>
      <c r="BM10" s="443"/>
      <c r="BN10" s="407">
        <v>491541</v>
      </c>
      <c r="BO10" s="408"/>
      <c r="BP10" s="408"/>
      <c r="BQ10" s="408"/>
      <c r="BR10" s="408"/>
      <c r="BS10" s="408"/>
      <c r="BT10" s="408"/>
      <c r="BU10" s="409"/>
      <c r="BV10" s="407">
        <v>771539</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96</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6082</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439000</v>
      </c>
      <c r="BO12" s="408"/>
      <c r="BP12" s="408"/>
      <c r="BQ12" s="408"/>
      <c r="BR12" s="408"/>
      <c r="BS12" s="408"/>
      <c r="BT12" s="408"/>
      <c r="BU12" s="409"/>
      <c r="BV12" s="407">
        <v>527000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129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5695</v>
      </c>
      <c r="S13" s="492"/>
      <c r="T13" s="492"/>
      <c r="U13" s="492"/>
      <c r="V13" s="493"/>
      <c r="W13" s="423" t="s">
        <v>140</v>
      </c>
      <c r="X13" s="424"/>
      <c r="Y13" s="424"/>
      <c r="Z13" s="424"/>
      <c r="AA13" s="424"/>
      <c r="AB13" s="414"/>
      <c r="AC13" s="458">
        <v>36</v>
      </c>
      <c r="AD13" s="459"/>
      <c r="AE13" s="459"/>
      <c r="AF13" s="459"/>
      <c r="AG13" s="501"/>
      <c r="AH13" s="458">
        <v>42</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39924</v>
      </c>
      <c r="BO13" s="408"/>
      <c r="BP13" s="408"/>
      <c r="BQ13" s="408"/>
      <c r="BR13" s="408"/>
      <c r="BS13" s="408"/>
      <c r="BT13" s="408"/>
      <c r="BU13" s="409"/>
      <c r="BV13" s="407">
        <v>205440</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4</v>
      </c>
      <c r="CU13" s="405"/>
      <c r="CV13" s="405"/>
      <c r="CW13" s="405"/>
      <c r="CX13" s="405"/>
      <c r="CY13" s="405"/>
      <c r="CZ13" s="405"/>
      <c r="DA13" s="406"/>
      <c r="DB13" s="404">
        <v>4.2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6152</v>
      </c>
      <c r="S14" s="492"/>
      <c r="T14" s="492"/>
      <c r="U14" s="492"/>
      <c r="V14" s="493"/>
      <c r="W14" s="397"/>
      <c r="X14" s="398"/>
      <c r="Y14" s="398"/>
      <c r="Z14" s="398"/>
      <c r="AA14" s="398"/>
      <c r="AB14" s="387"/>
      <c r="AC14" s="494">
        <v>1.1000000000000001</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138</v>
      </c>
      <c r="CU14" s="506"/>
      <c r="CV14" s="506"/>
      <c r="CW14" s="506"/>
      <c r="CX14" s="506"/>
      <c r="CY14" s="506"/>
      <c r="CZ14" s="506"/>
      <c r="DA14" s="507"/>
      <c r="DB14" s="505" t="s">
        <v>129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5849</v>
      </c>
      <c r="S15" s="492"/>
      <c r="T15" s="492"/>
      <c r="U15" s="492"/>
      <c r="V15" s="493"/>
      <c r="W15" s="423" t="s">
        <v>148</v>
      </c>
      <c r="X15" s="424"/>
      <c r="Y15" s="424"/>
      <c r="Z15" s="424"/>
      <c r="AA15" s="424"/>
      <c r="AB15" s="414"/>
      <c r="AC15" s="458">
        <v>245</v>
      </c>
      <c r="AD15" s="459"/>
      <c r="AE15" s="459"/>
      <c r="AF15" s="459"/>
      <c r="AG15" s="501"/>
      <c r="AH15" s="458">
        <v>304</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1295842</v>
      </c>
      <c r="BO15" s="371"/>
      <c r="BP15" s="371"/>
      <c r="BQ15" s="371"/>
      <c r="BR15" s="371"/>
      <c r="BS15" s="371"/>
      <c r="BT15" s="371"/>
      <c r="BU15" s="372"/>
      <c r="BV15" s="370">
        <v>1269513</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7.6</v>
      </c>
      <c r="AD16" s="495"/>
      <c r="AE16" s="495"/>
      <c r="AF16" s="495"/>
      <c r="AG16" s="496"/>
      <c r="AH16" s="494">
        <v>8.1999999999999993</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2200984</v>
      </c>
      <c r="BO16" s="408"/>
      <c r="BP16" s="408"/>
      <c r="BQ16" s="408"/>
      <c r="BR16" s="408"/>
      <c r="BS16" s="408"/>
      <c r="BT16" s="408"/>
      <c r="BU16" s="409"/>
      <c r="BV16" s="407">
        <v>2138346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2952</v>
      </c>
      <c r="AD17" s="459"/>
      <c r="AE17" s="459"/>
      <c r="AF17" s="459"/>
      <c r="AG17" s="501"/>
      <c r="AH17" s="458">
        <v>3356</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1669064</v>
      </c>
      <c r="BO17" s="408"/>
      <c r="BP17" s="408"/>
      <c r="BQ17" s="408"/>
      <c r="BR17" s="408"/>
      <c r="BS17" s="408"/>
      <c r="BT17" s="408"/>
      <c r="BU17" s="409"/>
      <c r="BV17" s="407">
        <v>1635682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49.75</v>
      </c>
      <c r="M18" s="531"/>
      <c r="N18" s="531"/>
      <c r="O18" s="531"/>
      <c r="P18" s="531"/>
      <c r="Q18" s="531"/>
      <c r="R18" s="532"/>
      <c r="S18" s="532"/>
      <c r="T18" s="532"/>
      <c r="U18" s="532"/>
      <c r="V18" s="533"/>
      <c r="W18" s="425"/>
      <c r="X18" s="426"/>
      <c r="Y18" s="426"/>
      <c r="Z18" s="426"/>
      <c r="AA18" s="426"/>
      <c r="AB18" s="417"/>
      <c r="AC18" s="534">
        <v>91.3</v>
      </c>
      <c r="AD18" s="535"/>
      <c r="AE18" s="535"/>
      <c r="AF18" s="535"/>
      <c r="AG18" s="536"/>
      <c r="AH18" s="534">
        <v>90.7</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2540940</v>
      </c>
      <c r="BO18" s="408"/>
      <c r="BP18" s="408"/>
      <c r="BQ18" s="408"/>
      <c r="BR18" s="408"/>
      <c r="BS18" s="408"/>
      <c r="BT18" s="408"/>
      <c r="BU18" s="409"/>
      <c r="BV18" s="407">
        <v>2612824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122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4032280</v>
      </c>
      <c r="BO19" s="408"/>
      <c r="BP19" s="408"/>
      <c r="BQ19" s="408"/>
      <c r="BR19" s="408"/>
      <c r="BS19" s="408"/>
      <c r="BT19" s="408"/>
      <c r="BU19" s="409"/>
      <c r="BV19" s="407">
        <v>4098168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3229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3185052</v>
      </c>
      <c r="BO22" s="371"/>
      <c r="BP22" s="371"/>
      <c r="BQ22" s="371"/>
      <c r="BR22" s="371"/>
      <c r="BS22" s="371"/>
      <c r="BT22" s="371"/>
      <c r="BU22" s="372"/>
      <c r="BV22" s="370">
        <v>3361563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3129664</v>
      </c>
      <c r="BO23" s="408"/>
      <c r="BP23" s="408"/>
      <c r="BQ23" s="408"/>
      <c r="BR23" s="408"/>
      <c r="BS23" s="408"/>
      <c r="BT23" s="408"/>
      <c r="BU23" s="409"/>
      <c r="BV23" s="407">
        <v>3287973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7650</v>
      </c>
      <c r="R24" s="459"/>
      <c r="S24" s="459"/>
      <c r="T24" s="459"/>
      <c r="U24" s="459"/>
      <c r="V24" s="501"/>
      <c r="W24" s="553"/>
      <c r="X24" s="554"/>
      <c r="Y24" s="555"/>
      <c r="Z24" s="457" t="s">
        <v>173</v>
      </c>
      <c r="AA24" s="437"/>
      <c r="AB24" s="437"/>
      <c r="AC24" s="437"/>
      <c r="AD24" s="437"/>
      <c r="AE24" s="437"/>
      <c r="AF24" s="437"/>
      <c r="AG24" s="438"/>
      <c r="AH24" s="458">
        <v>90</v>
      </c>
      <c r="AI24" s="459"/>
      <c r="AJ24" s="459"/>
      <c r="AK24" s="459"/>
      <c r="AL24" s="501"/>
      <c r="AM24" s="458">
        <v>268200</v>
      </c>
      <c r="AN24" s="459"/>
      <c r="AO24" s="459"/>
      <c r="AP24" s="459"/>
      <c r="AQ24" s="459"/>
      <c r="AR24" s="501"/>
      <c r="AS24" s="458">
        <v>2980</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807904</v>
      </c>
      <c r="BO24" s="408"/>
      <c r="BP24" s="408"/>
      <c r="BQ24" s="408"/>
      <c r="BR24" s="408"/>
      <c r="BS24" s="408"/>
      <c r="BT24" s="408"/>
      <c r="BU24" s="409"/>
      <c r="BV24" s="407">
        <v>833815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1</v>
      </c>
      <c r="M25" s="459"/>
      <c r="N25" s="459"/>
      <c r="O25" s="459"/>
      <c r="P25" s="501"/>
      <c r="Q25" s="458">
        <v>6340</v>
      </c>
      <c r="R25" s="459"/>
      <c r="S25" s="459"/>
      <c r="T25" s="459"/>
      <c r="U25" s="459"/>
      <c r="V25" s="501"/>
      <c r="W25" s="553"/>
      <c r="X25" s="554"/>
      <c r="Y25" s="555"/>
      <c r="Z25" s="457" t="s">
        <v>176</v>
      </c>
      <c r="AA25" s="437"/>
      <c r="AB25" s="437"/>
      <c r="AC25" s="437"/>
      <c r="AD25" s="437"/>
      <c r="AE25" s="437"/>
      <c r="AF25" s="437"/>
      <c r="AG25" s="438"/>
      <c r="AH25" s="458" t="s">
        <v>129</v>
      </c>
      <c r="AI25" s="459"/>
      <c r="AJ25" s="459"/>
      <c r="AK25" s="459"/>
      <c r="AL25" s="501"/>
      <c r="AM25" s="458" t="s">
        <v>138</v>
      </c>
      <c r="AN25" s="459"/>
      <c r="AO25" s="459"/>
      <c r="AP25" s="459"/>
      <c r="AQ25" s="459"/>
      <c r="AR25" s="501"/>
      <c r="AS25" s="458" t="s">
        <v>138</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7932</v>
      </c>
      <c r="BO25" s="371"/>
      <c r="BP25" s="371"/>
      <c r="BQ25" s="371"/>
      <c r="BR25" s="371"/>
      <c r="BS25" s="371"/>
      <c r="BT25" s="371"/>
      <c r="BU25" s="372"/>
      <c r="BV25" s="370">
        <v>9838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5800</v>
      </c>
      <c r="R26" s="459"/>
      <c r="S26" s="459"/>
      <c r="T26" s="459"/>
      <c r="U26" s="459"/>
      <c r="V26" s="501"/>
      <c r="W26" s="553"/>
      <c r="X26" s="554"/>
      <c r="Y26" s="555"/>
      <c r="Z26" s="457" t="s">
        <v>179</v>
      </c>
      <c r="AA26" s="559"/>
      <c r="AB26" s="559"/>
      <c r="AC26" s="559"/>
      <c r="AD26" s="559"/>
      <c r="AE26" s="559"/>
      <c r="AF26" s="559"/>
      <c r="AG26" s="560"/>
      <c r="AH26" s="458" t="s">
        <v>138</v>
      </c>
      <c r="AI26" s="459"/>
      <c r="AJ26" s="459"/>
      <c r="AK26" s="459"/>
      <c r="AL26" s="501"/>
      <c r="AM26" s="458" t="s">
        <v>138</v>
      </c>
      <c r="AN26" s="459"/>
      <c r="AO26" s="459"/>
      <c r="AP26" s="459"/>
      <c r="AQ26" s="459"/>
      <c r="AR26" s="501"/>
      <c r="AS26" s="458" t="s">
        <v>138</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138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3000</v>
      </c>
      <c r="R27" s="459"/>
      <c r="S27" s="459"/>
      <c r="T27" s="459"/>
      <c r="U27" s="459"/>
      <c r="V27" s="501"/>
      <c r="W27" s="553"/>
      <c r="X27" s="554"/>
      <c r="Y27" s="555"/>
      <c r="Z27" s="457" t="s">
        <v>182</v>
      </c>
      <c r="AA27" s="437"/>
      <c r="AB27" s="437"/>
      <c r="AC27" s="437"/>
      <c r="AD27" s="437"/>
      <c r="AE27" s="437"/>
      <c r="AF27" s="437"/>
      <c r="AG27" s="438"/>
      <c r="AH27" s="458" t="s">
        <v>138</v>
      </c>
      <c r="AI27" s="459"/>
      <c r="AJ27" s="459"/>
      <c r="AK27" s="459"/>
      <c r="AL27" s="501"/>
      <c r="AM27" s="458" t="s">
        <v>138</v>
      </c>
      <c r="AN27" s="459"/>
      <c r="AO27" s="459"/>
      <c r="AP27" s="459"/>
      <c r="AQ27" s="459"/>
      <c r="AR27" s="501"/>
      <c r="AS27" s="458" t="s">
        <v>183</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138</v>
      </c>
      <c r="BO27" s="527"/>
      <c r="BP27" s="527"/>
      <c r="BQ27" s="527"/>
      <c r="BR27" s="527"/>
      <c r="BS27" s="527"/>
      <c r="BT27" s="527"/>
      <c r="BU27" s="528"/>
      <c r="BV27" s="526" t="s">
        <v>138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2450</v>
      </c>
      <c r="R28" s="459"/>
      <c r="S28" s="459"/>
      <c r="T28" s="459"/>
      <c r="U28" s="459"/>
      <c r="V28" s="501"/>
      <c r="W28" s="553"/>
      <c r="X28" s="554"/>
      <c r="Y28" s="555"/>
      <c r="Z28" s="457" t="s">
        <v>186</v>
      </c>
      <c r="AA28" s="437"/>
      <c r="AB28" s="437"/>
      <c r="AC28" s="437"/>
      <c r="AD28" s="437"/>
      <c r="AE28" s="437"/>
      <c r="AF28" s="437"/>
      <c r="AG28" s="438"/>
      <c r="AH28" s="458" t="s">
        <v>138</v>
      </c>
      <c r="AI28" s="459"/>
      <c r="AJ28" s="459"/>
      <c r="AK28" s="459"/>
      <c r="AL28" s="501"/>
      <c r="AM28" s="458" t="s">
        <v>129</v>
      </c>
      <c r="AN28" s="459"/>
      <c r="AO28" s="459"/>
      <c r="AP28" s="459"/>
      <c r="AQ28" s="459"/>
      <c r="AR28" s="501"/>
      <c r="AS28" s="458" t="s">
        <v>138</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2461821</v>
      </c>
      <c r="BO28" s="371"/>
      <c r="BP28" s="371"/>
      <c r="BQ28" s="371"/>
      <c r="BR28" s="371"/>
      <c r="BS28" s="371"/>
      <c r="BT28" s="371"/>
      <c r="BU28" s="372"/>
      <c r="BV28" s="370">
        <v>2349280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10</v>
      </c>
      <c r="M29" s="459"/>
      <c r="N29" s="459"/>
      <c r="O29" s="459"/>
      <c r="P29" s="501"/>
      <c r="Q29" s="458">
        <v>2250</v>
      </c>
      <c r="R29" s="459"/>
      <c r="S29" s="459"/>
      <c r="T29" s="459"/>
      <c r="U29" s="459"/>
      <c r="V29" s="501"/>
      <c r="W29" s="556"/>
      <c r="X29" s="557"/>
      <c r="Y29" s="558"/>
      <c r="Z29" s="457" t="s">
        <v>189</v>
      </c>
      <c r="AA29" s="437"/>
      <c r="AB29" s="437"/>
      <c r="AC29" s="437"/>
      <c r="AD29" s="437"/>
      <c r="AE29" s="437"/>
      <c r="AF29" s="437"/>
      <c r="AG29" s="438"/>
      <c r="AH29" s="458">
        <v>90</v>
      </c>
      <c r="AI29" s="459"/>
      <c r="AJ29" s="459"/>
      <c r="AK29" s="459"/>
      <c r="AL29" s="501"/>
      <c r="AM29" s="458">
        <v>268200</v>
      </c>
      <c r="AN29" s="459"/>
      <c r="AO29" s="459"/>
      <c r="AP29" s="459"/>
      <c r="AQ29" s="459"/>
      <c r="AR29" s="501"/>
      <c r="AS29" s="458">
        <v>2980</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241045</v>
      </c>
      <c r="BO29" s="408"/>
      <c r="BP29" s="408"/>
      <c r="BQ29" s="408"/>
      <c r="BR29" s="408"/>
      <c r="BS29" s="408"/>
      <c r="BT29" s="408"/>
      <c r="BU29" s="409"/>
      <c r="BV29" s="407">
        <v>91045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95.8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2824196</v>
      </c>
      <c r="BO30" s="527"/>
      <c r="BP30" s="527"/>
      <c r="BQ30" s="527"/>
      <c r="BR30" s="527"/>
      <c r="BS30" s="527"/>
      <c r="BT30" s="527"/>
      <c r="BU30" s="528"/>
      <c r="BV30" s="526">
        <v>2500547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200</v>
      </c>
      <c r="X33" s="396"/>
      <c r="Y33" s="396"/>
      <c r="Z33" s="396"/>
      <c r="AA33" s="396"/>
      <c r="AB33" s="396"/>
      <c r="AC33" s="396"/>
      <c r="AD33" s="396"/>
      <c r="AE33" s="396"/>
      <c r="AF33" s="396"/>
      <c r="AG33" s="396"/>
      <c r="AH33" s="396"/>
      <c r="AI33" s="396"/>
      <c r="AJ33" s="396"/>
      <c r="AK33" s="396"/>
      <c r="AL33" s="206"/>
      <c r="AM33" s="431" t="s">
        <v>201</v>
      </c>
      <c r="AN33" s="431"/>
      <c r="AO33" s="396" t="s">
        <v>199</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198</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吾妻広域町村圏振興整備組合（一般会計）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草津観光公社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温泉温水供給事業会計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前口簡易水道事業特別会計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吾妻広域町村圏振興整備組合（病院事業）</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ザスパ</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千客万来事業会計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西吾妻衛生施設組合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群馬県後期高齢者医療広域連合（一般会計）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群馬県後期高齢者医療広域連合（事業会計）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群馬県市町村総合事務組合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群馬県市町村会館管理組合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西吾妻福祉病院組合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吾妻環境施設組合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c9QTE7Js5YQpvOhWoYQaMSP8jSxNGJHyf0KRJpagKND0NdccFkr09xl36ClT3oek7IEMbXJECwBozASn5iNA==" saltValue="8t7INXtFt43k8fz+VzoR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1801643</v>
      </c>
      <c r="S5" s="613"/>
      <c r="T5" s="613"/>
      <c r="U5" s="613"/>
      <c r="V5" s="613"/>
      <c r="W5" s="613"/>
      <c r="X5" s="613"/>
      <c r="Y5" s="614"/>
      <c r="Z5" s="615">
        <v>27.3</v>
      </c>
      <c r="AA5" s="615"/>
      <c r="AB5" s="615"/>
      <c r="AC5" s="615"/>
      <c r="AD5" s="616">
        <v>1677310</v>
      </c>
      <c r="AE5" s="616"/>
      <c r="AF5" s="616"/>
      <c r="AG5" s="616"/>
      <c r="AH5" s="616"/>
      <c r="AI5" s="616"/>
      <c r="AJ5" s="616"/>
      <c r="AK5" s="616"/>
      <c r="AL5" s="617">
        <v>58.9</v>
      </c>
      <c r="AM5" s="618"/>
      <c r="AN5" s="618"/>
      <c r="AO5" s="619"/>
      <c r="AP5" s="609" t="s">
        <v>230</v>
      </c>
      <c r="AQ5" s="610"/>
      <c r="AR5" s="610"/>
      <c r="AS5" s="610"/>
      <c r="AT5" s="610"/>
      <c r="AU5" s="610"/>
      <c r="AV5" s="610"/>
      <c r="AW5" s="610"/>
      <c r="AX5" s="610"/>
      <c r="AY5" s="610"/>
      <c r="AZ5" s="610"/>
      <c r="BA5" s="610"/>
      <c r="BB5" s="610"/>
      <c r="BC5" s="610"/>
      <c r="BD5" s="610"/>
      <c r="BE5" s="610"/>
      <c r="BF5" s="611"/>
      <c r="BG5" s="623">
        <v>1478913</v>
      </c>
      <c r="BH5" s="624"/>
      <c r="BI5" s="624"/>
      <c r="BJ5" s="624"/>
      <c r="BK5" s="624"/>
      <c r="BL5" s="624"/>
      <c r="BM5" s="624"/>
      <c r="BN5" s="625"/>
      <c r="BO5" s="626">
        <v>82.1</v>
      </c>
      <c r="BP5" s="626"/>
      <c r="BQ5" s="626"/>
      <c r="BR5" s="626"/>
      <c r="BS5" s="627">
        <v>25611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23092</v>
      </c>
      <c r="S6" s="624"/>
      <c r="T6" s="624"/>
      <c r="U6" s="624"/>
      <c r="V6" s="624"/>
      <c r="W6" s="624"/>
      <c r="X6" s="624"/>
      <c r="Y6" s="625"/>
      <c r="Z6" s="626">
        <v>0.4</v>
      </c>
      <c r="AA6" s="626"/>
      <c r="AB6" s="626"/>
      <c r="AC6" s="626"/>
      <c r="AD6" s="627">
        <v>23092</v>
      </c>
      <c r="AE6" s="627"/>
      <c r="AF6" s="627"/>
      <c r="AG6" s="627"/>
      <c r="AH6" s="627"/>
      <c r="AI6" s="627"/>
      <c r="AJ6" s="627"/>
      <c r="AK6" s="627"/>
      <c r="AL6" s="628">
        <v>0.8</v>
      </c>
      <c r="AM6" s="629"/>
      <c r="AN6" s="629"/>
      <c r="AO6" s="630"/>
      <c r="AP6" s="620" t="s">
        <v>235</v>
      </c>
      <c r="AQ6" s="621"/>
      <c r="AR6" s="621"/>
      <c r="AS6" s="621"/>
      <c r="AT6" s="621"/>
      <c r="AU6" s="621"/>
      <c r="AV6" s="621"/>
      <c r="AW6" s="621"/>
      <c r="AX6" s="621"/>
      <c r="AY6" s="621"/>
      <c r="AZ6" s="621"/>
      <c r="BA6" s="621"/>
      <c r="BB6" s="621"/>
      <c r="BC6" s="621"/>
      <c r="BD6" s="621"/>
      <c r="BE6" s="621"/>
      <c r="BF6" s="622"/>
      <c r="BG6" s="623">
        <v>1478913</v>
      </c>
      <c r="BH6" s="624"/>
      <c r="BI6" s="624"/>
      <c r="BJ6" s="624"/>
      <c r="BK6" s="624"/>
      <c r="BL6" s="624"/>
      <c r="BM6" s="624"/>
      <c r="BN6" s="625"/>
      <c r="BO6" s="626">
        <v>82.1</v>
      </c>
      <c r="BP6" s="626"/>
      <c r="BQ6" s="626"/>
      <c r="BR6" s="626"/>
      <c r="BS6" s="627">
        <v>25611</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71543</v>
      </c>
      <c r="CS6" s="624"/>
      <c r="CT6" s="624"/>
      <c r="CU6" s="624"/>
      <c r="CV6" s="624"/>
      <c r="CW6" s="624"/>
      <c r="CX6" s="624"/>
      <c r="CY6" s="625"/>
      <c r="CZ6" s="617">
        <v>1.1000000000000001</v>
      </c>
      <c r="DA6" s="618"/>
      <c r="DB6" s="618"/>
      <c r="DC6" s="634"/>
      <c r="DD6" s="632" t="s">
        <v>237</v>
      </c>
      <c r="DE6" s="624"/>
      <c r="DF6" s="624"/>
      <c r="DG6" s="624"/>
      <c r="DH6" s="624"/>
      <c r="DI6" s="624"/>
      <c r="DJ6" s="624"/>
      <c r="DK6" s="624"/>
      <c r="DL6" s="624"/>
      <c r="DM6" s="624"/>
      <c r="DN6" s="624"/>
      <c r="DO6" s="624"/>
      <c r="DP6" s="625"/>
      <c r="DQ6" s="632">
        <v>71543</v>
      </c>
      <c r="DR6" s="624"/>
      <c r="DS6" s="624"/>
      <c r="DT6" s="624"/>
      <c r="DU6" s="624"/>
      <c r="DV6" s="624"/>
      <c r="DW6" s="624"/>
      <c r="DX6" s="624"/>
      <c r="DY6" s="624"/>
      <c r="DZ6" s="624"/>
      <c r="EA6" s="624"/>
      <c r="EB6" s="624"/>
      <c r="EC6" s="633"/>
    </row>
    <row r="7" spans="2:143" ht="11.25" customHeight="1" x14ac:dyDescent="0.2">
      <c r="B7" s="620" t="s">
        <v>238</v>
      </c>
      <c r="C7" s="621"/>
      <c r="D7" s="621"/>
      <c r="E7" s="621"/>
      <c r="F7" s="621"/>
      <c r="G7" s="621"/>
      <c r="H7" s="621"/>
      <c r="I7" s="621"/>
      <c r="J7" s="621"/>
      <c r="K7" s="621"/>
      <c r="L7" s="621"/>
      <c r="M7" s="621"/>
      <c r="N7" s="621"/>
      <c r="O7" s="621"/>
      <c r="P7" s="621"/>
      <c r="Q7" s="622"/>
      <c r="R7" s="623">
        <v>283</v>
      </c>
      <c r="S7" s="624"/>
      <c r="T7" s="624"/>
      <c r="U7" s="624"/>
      <c r="V7" s="624"/>
      <c r="W7" s="624"/>
      <c r="X7" s="624"/>
      <c r="Y7" s="625"/>
      <c r="Z7" s="626">
        <v>0</v>
      </c>
      <c r="AA7" s="626"/>
      <c r="AB7" s="626"/>
      <c r="AC7" s="626"/>
      <c r="AD7" s="627">
        <v>283</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416854</v>
      </c>
      <c r="BH7" s="624"/>
      <c r="BI7" s="624"/>
      <c r="BJ7" s="624"/>
      <c r="BK7" s="624"/>
      <c r="BL7" s="624"/>
      <c r="BM7" s="624"/>
      <c r="BN7" s="625"/>
      <c r="BO7" s="626">
        <v>23.1</v>
      </c>
      <c r="BP7" s="626"/>
      <c r="BQ7" s="626"/>
      <c r="BR7" s="626"/>
      <c r="BS7" s="627">
        <v>25611</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2240379</v>
      </c>
      <c r="CS7" s="624"/>
      <c r="CT7" s="624"/>
      <c r="CU7" s="624"/>
      <c r="CV7" s="624"/>
      <c r="CW7" s="624"/>
      <c r="CX7" s="624"/>
      <c r="CY7" s="625"/>
      <c r="CZ7" s="626">
        <v>34.6</v>
      </c>
      <c r="DA7" s="626"/>
      <c r="DB7" s="626"/>
      <c r="DC7" s="626"/>
      <c r="DD7" s="632">
        <v>54323</v>
      </c>
      <c r="DE7" s="624"/>
      <c r="DF7" s="624"/>
      <c r="DG7" s="624"/>
      <c r="DH7" s="624"/>
      <c r="DI7" s="624"/>
      <c r="DJ7" s="624"/>
      <c r="DK7" s="624"/>
      <c r="DL7" s="624"/>
      <c r="DM7" s="624"/>
      <c r="DN7" s="624"/>
      <c r="DO7" s="624"/>
      <c r="DP7" s="625"/>
      <c r="DQ7" s="632">
        <v>1395246</v>
      </c>
      <c r="DR7" s="624"/>
      <c r="DS7" s="624"/>
      <c r="DT7" s="624"/>
      <c r="DU7" s="624"/>
      <c r="DV7" s="624"/>
      <c r="DW7" s="624"/>
      <c r="DX7" s="624"/>
      <c r="DY7" s="624"/>
      <c r="DZ7" s="624"/>
      <c r="EA7" s="624"/>
      <c r="EB7" s="624"/>
      <c r="EC7" s="633"/>
    </row>
    <row r="8" spans="2:143" ht="11.25" customHeight="1" x14ac:dyDescent="0.2">
      <c r="B8" s="620" t="s">
        <v>241</v>
      </c>
      <c r="C8" s="621"/>
      <c r="D8" s="621"/>
      <c r="E8" s="621"/>
      <c r="F8" s="621"/>
      <c r="G8" s="621"/>
      <c r="H8" s="621"/>
      <c r="I8" s="621"/>
      <c r="J8" s="621"/>
      <c r="K8" s="621"/>
      <c r="L8" s="621"/>
      <c r="M8" s="621"/>
      <c r="N8" s="621"/>
      <c r="O8" s="621"/>
      <c r="P8" s="621"/>
      <c r="Q8" s="622"/>
      <c r="R8" s="623">
        <v>3659</v>
      </c>
      <c r="S8" s="624"/>
      <c r="T8" s="624"/>
      <c r="U8" s="624"/>
      <c r="V8" s="624"/>
      <c r="W8" s="624"/>
      <c r="X8" s="624"/>
      <c r="Y8" s="625"/>
      <c r="Z8" s="626">
        <v>0.1</v>
      </c>
      <c r="AA8" s="626"/>
      <c r="AB8" s="626"/>
      <c r="AC8" s="626"/>
      <c r="AD8" s="627">
        <v>3659</v>
      </c>
      <c r="AE8" s="627"/>
      <c r="AF8" s="627"/>
      <c r="AG8" s="627"/>
      <c r="AH8" s="627"/>
      <c r="AI8" s="627"/>
      <c r="AJ8" s="627"/>
      <c r="AK8" s="627"/>
      <c r="AL8" s="628">
        <v>0.1</v>
      </c>
      <c r="AM8" s="629"/>
      <c r="AN8" s="629"/>
      <c r="AO8" s="630"/>
      <c r="AP8" s="620" t="s">
        <v>242</v>
      </c>
      <c r="AQ8" s="621"/>
      <c r="AR8" s="621"/>
      <c r="AS8" s="621"/>
      <c r="AT8" s="621"/>
      <c r="AU8" s="621"/>
      <c r="AV8" s="621"/>
      <c r="AW8" s="621"/>
      <c r="AX8" s="621"/>
      <c r="AY8" s="621"/>
      <c r="AZ8" s="621"/>
      <c r="BA8" s="621"/>
      <c r="BB8" s="621"/>
      <c r="BC8" s="621"/>
      <c r="BD8" s="621"/>
      <c r="BE8" s="621"/>
      <c r="BF8" s="622"/>
      <c r="BG8" s="623">
        <v>24011</v>
      </c>
      <c r="BH8" s="624"/>
      <c r="BI8" s="624"/>
      <c r="BJ8" s="624"/>
      <c r="BK8" s="624"/>
      <c r="BL8" s="624"/>
      <c r="BM8" s="624"/>
      <c r="BN8" s="625"/>
      <c r="BO8" s="626">
        <v>1.3</v>
      </c>
      <c r="BP8" s="626"/>
      <c r="BQ8" s="626"/>
      <c r="BR8" s="626"/>
      <c r="BS8" s="627" t="s">
        <v>237</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1078058</v>
      </c>
      <c r="CS8" s="624"/>
      <c r="CT8" s="624"/>
      <c r="CU8" s="624"/>
      <c r="CV8" s="624"/>
      <c r="CW8" s="624"/>
      <c r="CX8" s="624"/>
      <c r="CY8" s="625"/>
      <c r="CZ8" s="626">
        <v>16.600000000000001</v>
      </c>
      <c r="DA8" s="626"/>
      <c r="DB8" s="626"/>
      <c r="DC8" s="626"/>
      <c r="DD8" s="632" t="s">
        <v>129</v>
      </c>
      <c r="DE8" s="624"/>
      <c r="DF8" s="624"/>
      <c r="DG8" s="624"/>
      <c r="DH8" s="624"/>
      <c r="DI8" s="624"/>
      <c r="DJ8" s="624"/>
      <c r="DK8" s="624"/>
      <c r="DL8" s="624"/>
      <c r="DM8" s="624"/>
      <c r="DN8" s="624"/>
      <c r="DO8" s="624"/>
      <c r="DP8" s="625"/>
      <c r="DQ8" s="632">
        <v>749258</v>
      </c>
      <c r="DR8" s="624"/>
      <c r="DS8" s="624"/>
      <c r="DT8" s="624"/>
      <c r="DU8" s="624"/>
      <c r="DV8" s="624"/>
      <c r="DW8" s="624"/>
      <c r="DX8" s="624"/>
      <c r="DY8" s="624"/>
      <c r="DZ8" s="624"/>
      <c r="EA8" s="624"/>
      <c r="EB8" s="624"/>
      <c r="EC8" s="633"/>
    </row>
    <row r="9" spans="2:143" ht="11.25" customHeight="1" x14ac:dyDescent="0.2">
      <c r="B9" s="620" t="s">
        <v>244</v>
      </c>
      <c r="C9" s="621"/>
      <c r="D9" s="621"/>
      <c r="E9" s="621"/>
      <c r="F9" s="621"/>
      <c r="G9" s="621"/>
      <c r="H9" s="621"/>
      <c r="I9" s="621"/>
      <c r="J9" s="621"/>
      <c r="K9" s="621"/>
      <c r="L9" s="621"/>
      <c r="M9" s="621"/>
      <c r="N9" s="621"/>
      <c r="O9" s="621"/>
      <c r="P9" s="621"/>
      <c r="Q9" s="622"/>
      <c r="R9" s="623">
        <v>2767</v>
      </c>
      <c r="S9" s="624"/>
      <c r="T9" s="624"/>
      <c r="U9" s="624"/>
      <c r="V9" s="624"/>
      <c r="W9" s="624"/>
      <c r="X9" s="624"/>
      <c r="Y9" s="625"/>
      <c r="Z9" s="626">
        <v>0</v>
      </c>
      <c r="AA9" s="626"/>
      <c r="AB9" s="626"/>
      <c r="AC9" s="626"/>
      <c r="AD9" s="627">
        <v>2767</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245781</v>
      </c>
      <c r="BH9" s="624"/>
      <c r="BI9" s="624"/>
      <c r="BJ9" s="624"/>
      <c r="BK9" s="624"/>
      <c r="BL9" s="624"/>
      <c r="BM9" s="624"/>
      <c r="BN9" s="625"/>
      <c r="BO9" s="626">
        <v>13.6</v>
      </c>
      <c r="BP9" s="626"/>
      <c r="BQ9" s="626"/>
      <c r="BR9" s="626"/>
      <c r="BS9" s="627" t="s">
        <v>129</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522726</v>
      </c>
      <c r="CS9" s="624"/>
      <c r="CT9" s="624"/>
      <c r="CU9" s="624"/>
      <c r="CV9" s="624"/>
      <c r="CW9" s="624"/>
      <c r="CX9" s="624"/>
      <c r="CY9" s="625"/>
      <c r="CZ9" s="626">
        <v>8.1</v>
      </c>
      <c r="DA9" s="626"/>
      <c r="DB9" s="626"/>
      <c r="DC9" s="626"/>
      <c r="DD9" s="632">
        <v>85713</v>
      </c>
      <c r="DE9" s="624"/>
      <c r="DF9" s="624"/>
      <c r="DG9" s="624"/>
      <c r="DH9" s="624"/>
      <c r="DI9" s="624"/>
      <c r="DJ9" s="624"/>
      <c r="DK9" s="624"/>
      <c r="DL9" s="624"/>
      <c r="DM9" s="624"/>
      <c r="DN9" s="624"/>
      <c r="DO9" s="624"/>
      <c r="DP9" s="625"/>
      <c r="DQ9" s="632">
        <v>400938</v>
      </c>
      <c r="DR9" s="624"/>
      <c r="DS9" s="624"/>
      <c r="DT9" s="624"/>
      <c r="DU9" s="624"/>
      <c r="DV9" s="624"/>
      <c r="DW9" s="624"/>
      <c r="DX9" s="624"/>
      <c r="DY9" s="624"/>
      <c r="DZ9" s="624"/>
      <c r="EA9" s="624"/>
      <c r="EB9" s="624"/>
      <c r="EC9" s="633"/>
    </row>
    <row r="10" spans="2:143" ht="11.25" customHeight="1" x14ac:dyDescent="0.2">
      <c r="B10" s="620" t="s">
        <v>247</v>
      </c>
      <c r="C10" s="621"/>
      <c r="D10" s="621"/>
      <c r="E10" s="621"/>
      <c r="F10" s="621"/>
      <c r="G10" s="621"/>
      <c r="H10" s="621"/>
      <c r="I10" s="621"/>
      <c r="J10" s="621"/>
      <c r="K10" s="621"/>
      <c r="L10" s="621"/>
      <c r="M10" s="621"/>
      <c r="N10" s="621"/>
      <c r="O10" s="621"/>
      <c r="P10" s="621"/>
      <c r="Q10" s="622"/>
      <c r="R10" s="623" t="s">
        <v>237</v>
      </c>
      <c r="S10" s="624"/>
      <c r="T10" s="624"/>
      <c r="U10" s="624"/>
      <c r="V10" s="624"/>
      <c r="W10" s="624"/>
      <c r="X10" s="624"/>
      <c r="Y10" s="625"/>
      <c r="Z10" s="626" t="s">
        <v>237</v>
      </c>
      <c r="AA10" s="626"/>
      <c r="AB10" s="626"/>
      <c r="AC10" s="626"/>
      <c r="AD10" s="627" t="s">
        <v>237</v>
      </c>
      <c r="AE10" s="627"/>
      <c r="AF10" s="627"/>
      <c r="AG10" s="627"/>
      <c r="AH10" s="627"/>
      <c r="AI10" s="627"/>
      <c r="AJ10" s="627"/>
      <c r="AK10" s="627"/>
      <c r="AL10" s="628" t="s">
        <v>129</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133091</v>
      </c>
      <c r="BH10" s="624"/>
      <c r="BI10" s="624"/>
      <c r="BJ10" s="624"/>
      <c r="BK10" s="624"/>
      <c r="BL10" s="624"/>
      <c r="BM10" s="624"/>
      <c r="BN10" s="625"/>
      <c r="BO10" s="626">
        <v>7.4</v>
      </c>
      <c r="BP10" s="626"/>
      <c r="BQ10" s="626"/>
      <c r="BR10" s="626"/>
      <c r="BS10" s="627">
        <v>21713</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8</v>
      </c>
      <c r="CS10" s="624"/>
      <c r="CT10" s="624"/>
      <c r="CU10" s="624"/>
      <c r="CV10" s="624"/>
      <c r="CW10" s="624"/>
      <c r="CX10" s="624"/>
      <c r="CY10" s="625"/>
      <c r="CZ10" s="626">
        <v>0</v>
      </c>
      <c r="DA10" s="626"/>
      <c r="DB10" s="626"/>
      <c r="DC10" s="626"/>
      <c r="DD10" s="632" t="s">
        <v>129</v>
      </c>
      <c r="DE10" s="624"/>
      <c r="DF10" s="624"/>
      <c r="DG10" s="624"/>
      <c r="DH10" s="624"/>
      <c r="DI10" s="624"/>
      <c r="DJ10" s="624"/>
      <c r="DK10" s="624"/>
      <c r="DL10" s="624"/>
      <c r="DM10" s="624"/>
      <c r="DN10" s="624"/>
      <c r="DO10" s="624"/>
      <c r="DP10" s="625"/>
      <c r="DQ10" s="632">
        <v>8</v>
      </c>
      <c r="DR10" s="624"/>
      <c r="DS10" s="624"/>
      <c r="DT10" s="624"/>
      <c r="DU10" s="624"/>
      <c r="DV10" s="624"/>
      <c r="DW10" s="624"/>
      <c r="DX10" s="624"/>
      <c r="DY10" s="624"/>
      <c r="DZ10" s="624"/>
      <c r="EA10" s="624"/>
      <c r="EB10" s="624"/>
      <c r="EC10" s="633"/>
    </row>
    <row r="11" spans="2:143" ht="11.25" customHeight="1" x14ac:dyDescent="0.2">
      <c r="B11" s="620" t="s">
        <v>250</v>
      </c>
      <c r="C11" s="621"/>
      <c r="D11" s="621"/>
      <c r="E11" s="621"/>
      <c r="F11" s="621"/>
      <c r="G11" s="621"/>
      <c r="H11" s="621"/>
      <c r="I11" s="621"/>
      <c r="J11" s="621"/>
      <c r="K11" s="621"/>
      <c r="L11" s="621"/>
      <c r="M11" s="621"/>
      <c r="N11" s="621"/>
      <c r="O11" s="621"/>
      <c r="P11" s="621"/>
      <c r="Q11" s="622"/>
      <c r="R11" s="623">
        <v>186756</v>
      </c>
      <c r="S11" s="624"/>
      <c r="T11" s="624"/>
      <c r="U11" s="624"/>
      <c r="V11" s="624"/>
      <c r="W11" s="624"/>
      <c r="X11" s="624"/>
      <c r="Y11" s="625"/>
      <c r="Z11" s="628">
        <v>2.8</v>
      </c>
      <c r="AA11" s="629"/>
      <c r="AB11" s="629"/>
      <c r="AC11" s="635"/>
      <c r="AD11" s="632">
        <v>186756</v>
      </c>
      <c r="AE11" s="624"/>
      <c r="AF11" s="624"/>
      <c r="AG11" s="624"/>
      <c r="AH11" s="624"/>
      <c r="AI11" s="624"/>
      <c r="AJ11" s="624"/>
      <c r="AK11" s="625"/>
      <c r="AL11" s="628">
        <v>6.6</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13971</v>
      </c>
      <c r="BH11" s="624"/>
      <c r="BI11" s="624"/>
      <c r="BJ11" s="624"/>
      <c r="BK11" s="624"/>
      <c r="BL11" s="624"/>
      <c r="BM11" s="624"/>
      <c r="BN11" s="625"/>
      <c r="BO11" s="626">
        <v>0.8</v>
      </c>
      <c r="BP11" s="626"/>
      <c r="BQ11" s="626"/>
      <c r="BR11" s="626"/>
      <c r="BS11" s="627">
        <v>3898</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18522</v>
      </c>
      <c r="CS11" s="624"/>
      <c r="CT11" s="624"/>
      <c r="CU11" s="624"/>
      <c r="CV11" s="624"/>
      <c r="CW11" s="624"/>
      <c r="CX11" s="624"/>
      <c r="CY11" s="625"/>
      <c r="CZ11" s="626">
        <v>0.3</v>
      </c>
      <c r="DA11" s="626"/>
      <c r="DB11" s="626"/>
      <c r="DC11" s="626"/>
      <c r="DD11" s="632">
        <v>2002</v>
      </c>
      <c r="DE11" s="624"/>
      <c r="DF11" s="624"/>
      <c r="DG11" s="624"/>
      <c r="DH11" s="624"/>
      <c r="DI11" s="624"/>
      <c r="DJ11" s="624"/>
      <c r="DK11" s="624"/>
      <c r="DL11" s="624"/>
      <c r="DM11" s="624"/>
      <c r="DN11" s="624"/>
      <c r="DO11" s="624"/>
      <c r="DP11" s="625"/>
      <c r="DQ11" s="632">
        <v>12564</v>
      </c>
      <c r="DR11" s="624"/>
      <c r="DS11" s="624"/>
      <c r="DT11" s="624"/>
      <c r="DU11" s="624"/>
      <c r="DV11" s="624"/>
      <c r="DW11" s="624"/>
      <c r="DX11" s="624"/>
      <c r="DY11" s="624"/>
      <c r="DZ11" s="624"/>
      <c r="EA11" s="624"/>
      <c r="EB11" s="624"/>
      <c r="EC11" s="633"/>
    </row>
    <row r="12" spans="2:143" ht="11.25" customHeight="1" x14ac:dyDescent="0.2">
      <c r="B12" s="620" t="s">
        <v>253</v>
      </c>
      <c r="C12" s="621"/>
      <c r="D12" s="621"/>
      <c r="E12" s="621"/>
      <c r="F12" s="621"/>
      <c r="G12" s="621"/>
      <c r="H12" s="621"/>
      <c r="I12" s="621"/>
      <c r="J12" s="621"/>
      <c r="K12" s="621"/>
      <c r="L12" s="621"/>
      <c r="M12" s="621"/>
      <c r="N12" s="621"/>
      <c r="O12" s="621"/>
      <c r="P12" s="621"/>
      <c r="Q12" s="622"/>
      <c r="R12" s="623">
        <v>7701</v>
      </c>
      <c r="S12" s="624"/>
      <c r="T12" s="624"/>
      <c r="U12" s="624"/>
      <c r="V12" s="624"/>
      <c r="W12" s="624"/>
      <c r="X12" s="624"/>
      <c r="Y12" s="625"/>
      <c r="Z12" s="626">
        <v>0.1</v>
      </c>
      <c r="AA12" s="626"/>
      <c r="AB12" s="626"/>
      <c r="AC12" s="626"/>
      <c r="AD12" s="627">
        <v>7701</v>
      </c>
      <c r="AE12" s="627"/>
      <c r="AF12" s="627"/>
      <c r="AG12" s="627"/>
      <c r="AH12" s="627"/>
      <c r="AI12" s="627"/>
      <c r="AJ12" s="627"/>
      <c r="AK12" s="627"/>
      <c r="AL12" s="628">
        <v>0.3</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965513</v>
      </c>
      <c r="BH12" s="624"/>
      <c r="BI12" s="624"/>
      <c r="BJ12" s="624"/>
      <c r="BK12" s="624"/>
      <c r="BL12" s="624"/>
      <c r="BM12" s="624"/>
      <c r="BN12" s="625"/>
      <c r="BO12" s="626">
        <v>53.6</v>
      </c>
      <c r="BP12" s="626"/>
      <c r="BQ12" s="626"/>
      <c r="BR12" s="626"/>
      <c r="BS12" s="627" t="s">
        <v>129</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1021356</v>
      </c>
      <c r="CS12" s="624"/>
      <c r="CT12" s="624"/>
      <c r="CU12" s="624"/>
      <c r="CV12" s="624"/>
      <c r="CW12" s="624"/>
      <c r="CX12" s="624"/>
      <c r="CY12" s="625"/>
      <c r="CZ12" s="626">
        <v>15.8</v>
      </c>
      <c r="DA12" s="626"/>
      <c r="DB12" s="626"/>
      <c r="DC12" s="626"/>
      <c r="DD12" s="632">
        <v>1500</v>
      </c>
      <c r="DE12" s="624"/>
      <c r="DF12" s="624"/>
      <c r="DG12" s="624"/>
      <c r="DH12" s="624"/>
      <c r="DI12" s="624"/>
      <c r="DJ12" s="624"/>
      <c r="DK12" s="624"/>
      <c r="DL12" s="624"/>
      <c r="DM12" s="624"/>
      <c r="DN12" s="624"/>
      <c r="DO12" s="624"/>
      <c r="DP12" s="625"/>
      <c r="DQ12" s="632">
        <v>207351</v>
      </c>
      <c r="DR12" s="624"/>
      <c r="DS12" s="624"/>
      <c r="DT12" s="624"/>
      <c r="DU12" s="624"/>
      <c r="DV12" s="624"/>
      <c r="DW12" s="624"/>
      <c r="DX12" s="624"/>
      <c r="DY12" s="624"/>
      <c r="DZ12" s="624"/>
      <c r="EA12" s="624"/>
      <c r="EB12" s="624"/>
      <c r="EC12" s="633"/>
    </row>
    <row r="13" spans="2:143" ht="11.25" customHeight="1" x14ac:dyDescent="0.2">
      <c r="B13" s="620" t="s">
        <v>256</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129</v>
      </c>
      <c r="AA13" s="626"/>
      <c r="AB13" s="626"/>
      <c r="AC13" s="626"/>
      <c r="AD13" s="627" t="s">
        <v>129</v>
      </c>
      <c r="AE13" s="627"/>
      <c r="AF13" s="627"/>
      <c r="AG13" s="627"/>
      <c r="AH13" s="627"/>
      <c r="AI13" s="627"/>
      <c r="AJ13" s="627"/>
      <c r="AK13" s="627"/>
      <c r="AL13" s="628" t="s">
        <v>129</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960048</v>
      </c>
      <c r="BH13" s="624"/>
      <c r="BI13" s="624"/>
      <c r="BJ13" s="624"/>
      <c r="BK13" s="624"/>
      <c r="BL13" s="624"/>
      <c r="BM13" s="624"/>
      <c r="BN13" s="625"/>
      <c r="BO13" s="626">
        <v>53.3</v>
      </c>
      <c r="BP13" s="626"/>
      <c r="BQ13" s="626"/>
      <c r="BR13" s="626"/>
      <c r="BS13" s="627" t="s">
        <v>237</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646074</v>
      </c>
      <c r="CS13" s="624"/>
      <c r="CT13" s="624"/>
      <c r="CU13" s="624"/>
      <c r="CV13" s="624"/>
      <c r="CW13" s="624"/>
      <c r="CX13" s="624"/>
      <c r="CY13" s="625"/>
      <c r="CZ13" s="626">
        <v>10</v>
      </c>
      <c r="DA13" s="626"/>
      <c r="DB13" s="626"/>
      <c r="DC13" s="626"/>
      <c r="DD13" s="632">
        <v>367446</v>
      </c>
      <c r="DE13" s="624"/>
      <c r="DF13" s="624"/>
      <c r="DG13" s="624"/>
      <c r="DH13" s="624"/>
      <c r="DI13" s="624"/>
      <c r="DJ13" s="624"/>
      <c r="DK13" s="624"/>
      <c r="DL13" s="624"/>
      <c r="DM13" s="624"/>
      <c r="DN13" s="624"/>
      <c r="DO13" s="624"/>
      <c r="DP13" s="625"/>
      <c r="DQ13" s="632">
        <v>275274</v>
      </c>
      <c r="DR13" s="624"/>
      <c r="DS13" s="624"/>
      <c r="DT13" s="624"/>
      <c r="DU13" s="624"/>
      <c r="DV13" s="624"/>
      <c r="DW13" s="624"/>
      <c r="DX13" s="624"/>
      <c r="DY13" s="624"/>
      <c r="DZ13" s="624"/>
      <c r="EA13" s="624"/>
      <c r="EB13" s="624"/>
      <c r="EC13" s="633"/>
    </row>
    <row r="14" spans="2:143" ht="11.25" customHeight="1" x14ac:dyDescent="0.2">
      <c r="B14" s="620" t="s">
        <v>259</v>
      </c>
      <c r="C14" s="621"/>
      <c r="D14" s="621"/>
      <c r="E14" s="621"/>
      <c r="F14" s="621"/>
      <c r="G14" s="621"/>
      <c r="H14" s="621"/>
      <c r="I14" s="621"/>
      <c r="J14" s="621"/>
      <c r="K14" s="621"/>
      <c r="L14" s="621"/>
      <c r="M14" s="621"/>
      <c r="N14" s="621"/>
      <c r="O14" s="621"/>
      <c r="P14" s="621"/>
      <c r="Q14" s="622"/>
      <c r="R14" s="623">
        <v>38</v>
      </c>
      <c r="S14" s="624"/>
      <c r="T14" s="624"/>
      <c r="U14" s="624"/>
      <c r="V14" s="624"/>
      <c r="W14" s="624"/>
      <c r="X14" s="624"/>
      <c r="Y14" s="625"/>
      <c r="Z14" s="626">
        <v>0</v>
      </c>
      <c r="AA14" s="626"/>
      <c r="AB14" s="626"/>
      <c r="AC14" s="626"/>
      <c r="AD14" s="627">
        <v>38</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20958</v>
      </c>
      <c r="BH14" s="624"/>
      <c r="BI14" s="624"/>
      <c r="BJ14" s="624"/>
      <c r="BK14" s="624"/>
      <c r="BL14" s="624"/>
      <c r="BM14" s="624"/>
      <c r="BN14" s="625"/>
      <c r="BO14" s="626">
        <v>1.2</v>
      </c>
      <c r="BP14" s="626"/>
      <c r="BQ14" s="626"/>
      <c r="BR14" s="626"/>
      <c r="BS14" s="627" t="s">
        <v>129</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204302</v>
      </c>
      <c r="CS14" s="624"/>
      <c r="CT14" s="624"/>
      <c r="CU14" s="624"/>
      <c r="CV14" s="624"/>
      <c r="CW14" s="624"/>
      <c r="CX14" s="624"/>
      <c r="CY14" s="625"/>
      <c r="CZ14" s="626">
        <v>3.2</v>
      </c>
      <c r="DA14" s="626"/>
      <c r="DB14" s="626"/>
      <c r="DC14" s="626"/>
      <c r="DD14" s="632">
        <v>2980</v>
      </c>
      <c r="DE14" s="624"/>
      <c r="DF14" s="624"/>
      <c r="DG14" s="624"/>
      <c r="DH14" s="624"/>
      <c r="DI14" s="624"/>
      <c r="DJ14" s="624"/>
      <c r="DK14" s="624"/>
      <c r="DL14" s="624"/>
      <c r="DM14" s="624"/>
      <c r="DN14" s="624"/>
      <c r="DO14" s="624"/>
      <c r="DP14" s="625"/>
      <c r="DQ14" s="632">
        <v>198662</v>
      </c>
      <c r="DR14" s="624"/>
      <c r="DS14" s="624"/>
      <c r="DT14" s="624"/>
      <c r="DU14" s="624"/>
      <c r="DV14" s="624"/>
      <c r="DW14" s="624"/>
      <c r="DX14" s="624"/>
      <c r="DY14" s="624"/>
      <c r="DZ14" s="624"/>
      <c r="EA14" s="624"/>
      <c r="EB14" s="624"/>
      <c r="EC14" s="633"/>
    </row>
    <row r="15" spans="2:143" ht="11.25" customHeight="1" x14ac:dyDescent="0.2">
      <c r="B15" s="620" t="s">
        <v>262</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237</v>
      </c>
      <c r="AA15" s="626"/>
      <c r="AB15" s="626"/>
      <c r="AC15" s="626"/>
      <c r="AD15" s="627" t="s">
        <v>129</v>
      </c>
      <c r="AE15" s="627"/>
      <c r="AF15" s="627"/>
      <c r="AG15" s="627"/>
      <c r="AH15" s="627"/>
      <c r="AI15" s="627"/>
      <c r="AJ15" s="627"/>
      <c r="AK15" s="627"/>
      <c r="AL15" s="628" t="s">
        <v>237</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75588</v>
      </c>
      <c r="BH15" s="624"/>
      <c r="BI15" s="624"/>
      <c r="BJ15" s="624"/>
      <c r="BK15" s="624"/>
      <c r="BL15" s="624"/>
      <c r="BM15" s="624"/>
      <c r="BN15" s="625"/>
      <c r="BO15" s="626">
        <v>4.2</v>
      </c>
      <c r="BP15" s="626"/>
      <c r="BQ15" s="626"/>
      <c r="BR15" s="626"/>
      <c r="BS15" s="627" t="s">
        <v>237</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374869</v>
      </c>
      <c r="CS15" s="624"/>
      <c r="CT15" s="624"/>
      <c r="CU15" s="624"/>
      <c r="CV15" s="624"/>
      <c r="CW15" s="624"/>
      <c r="CX15" s="624"/>
      <c r="CY15" s="625"/>
      <c r="CZ15" s="626">
        <v>5.8</v>
      </c>
      <c r="DA15" s="626"/>
      <c r="DB15" s="626"/>
      <c r="DC15" s="626"/>
      <c r="DD15" s="632">
        <v>39056</v>
      </c>
      <c r="DE15" s="624"/>
      <c r="DF15" s="624"/>
      <c r="DG15" s="624"/>
      <c r="DH15" s="624"/>
      <c r="DI15" s="624"/>
      <c r="DJ15" s="624"/>
      <c r="DK15" s="624"/>
      <c r="DL15" s="624"/>
      <c r="DM15" s="624"/>
      <c r="DN15" s="624"/>
      <c r="DO15" s="624"/>
      <c r="DP15" s="625"/>
      <c r="DQ15" s="632">
        <v>314584</v>
      </c>
      <c r="DR15" s="624"/>
      <c r="DS15" s="624"/>
      <c r="DT15" s="624"/>
      <c r="DU15" s="624"/>
      <c r="DV15" s="624"/>
      <c r="DW15" s="624"/>
      <c r="DX15" s="624"/>
      <c r="DY15" s="624"/>
      <c r="DZ15" s="624"/>
      <c r="EA15" s="624"/>
      <c r="EB15" s="624"/>
      <c r="EC15" s="633"/>
    </row>
    <row r="16" spans="2:143" ht="11.25" customHeight="1" x14ac:dyDescent="0.2">
      <c r="B16" s="620" t="s">
        <v>265</v>
      </c>
      <c r="C16" s="621"/>
      <c r="D16" s="621"/>
      <c r="E16" s="621"/>
      <c r="F16" s="621"/>
      <c r="G16" s="621"/>
      <c r="H16" s="621"/>
      <c r="I16" s="621"/>
      <c r="J16" s="621"/>
      <c r="K16" s="621"/>
      <c r="L16" s="621"/>
      <c r="M16" s="621"/>
      <c r="N16" s="621"/>
      <c r="O16" s="621"/>
      <c r="P16" s="621"/>
      <c r="Q16" s="622"/>
      <c r="R16" s="623">
        <v>2462</v>
      </c>
      <c r="S16" s="624"/>
      <c r="T16" s="624"/>
      <c r="U16" s="624"/>
      <c r="V16" s="624"/>
      <c r="W16" s="624"/>
      <c r="X16" s="624"/>
      <c r="Y16" s="625"/>
      <c r="Z16" s="626">
        <v>0</v>
      </c>
      <c r="AA16" s="626"/>
      <c r="AB16" s="626"/>
      <c r="AC16" s="626"/>
      <c r="AD16" s="627">
        <v>2462</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237</v>
      </c>
      <c r="BP16" s="626"/>
      <c r="BQ16" s="626"/>
      <c r="BR16" s="626"/>
      <c r="BS16" s="627" t="s">
        <v>129</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237</v>
      </c>
      <c r="CS16" s="624"/>
      <c r="CT16" s="624"/>
      <c r="CU16" s="624"/>
      <c r="CV16" s="624"/>
      <c r="CW16" s="624"/>
      <c r="CX16" s="624"/>
      <c r="CY16" s="625"/>
      <c r="CZ16" s="626" t="s">
        <v>237</v>
      </c>
      <c r="DA16" s="626"/>
      <c r="DB16" s="626"/>
      <c r="DC16" s="626"/>
      <c r="DD16" s="632" t="s">
        <v>237</v>
      </c>
      <c r="DE16" s="624"/>
      <c r="DF16" s="624"/>
      <c r="DG16" s="624"/>
      <c r="DH16" s="624"/>
      <c r="DI16" s="624"/>
      <c r="DJ16" s="624"/>
      <c r="DK16" s="624"/>
      <c r="DL16" s="624"/>
      <c r="DM16" s="624"/>
      <c r="DN16" s="624"/>
      <c r="DO16" s="624"/>
      <c r="DP16" s="625"/>
      <c r="DQ16" s="632" t="s">
        <v>129</v>
      </c>
      <c r="DR16" s="624"/>
      <c r="DS16" s="624"/>
      <c r="DT16" s="624"/>
      <c r="DU16" s="624"/>
      <c r="DV16" s="624"/>
      <c r="DW16" s="624"/>
      <c r="DX16" s="624"/>
      <c r="DY16" s="624"/>
      <c r="DZ16" s="624"/>
      <c r="EA16" s="624"/>
      <c r="EB16" s="624"/>
      <c r="EC16" s="633"/>
    </row>
    <row r="17" spans="2:133" ht="11.25" customHeight="1" x14ac:dyDescent="0.2">
      <c r="B17" s="620" t="s">
        <v>268</v>
      </c>
      <c r="C17" s="621"/>
      <c r="D17" s="621"/>
      <c r="E17" s="621"/>
      <c r="F17" s="621"/>
      <c r="G17" s="621"/>
      <c r="H17" s="621"/>
      <c r="I17" s="621"/>
      <c r="J17" s="621"/>
      <c r="K17" s="621"/>
      <c r="L17" s="621"/>
      <c r="M17" s="621"/>
      <c r="N17" s="621"/>
      <c r="O17" s="621"/>
      <c r="P17" s="621"/>
      <c r="Q17" s="622"/>
      <c r="R17" s="623">
        <v>21936</v>
      </c>
      <c r="S17" s="624"/>
      <c r="T17" s="624"/>
      <c r="U17" s="624"/>
      <c r="V17" s="624"/>
      <c r="W17" s="624"/>
      <c r="X17" s="624"/>
      <c r="Y17" s="625"/>
      <c r="Z17" s="626">
        <v>0.3</v>
      </c>
      <c r="AA17" s="626"/>
      <c r="AB17" s="626"/>
      <c r="AC17" s="626"/>
      <c r="AD17" s="627">
        <v>21936</v>
      </c>
      <c r="AE17" s="627"/>
      <c r="AF17" s="627"/>
      <c r="AG17" s="627"/>
      <c r="AH17" s="627"/>
      <c r="AI17" s="627"/>
      <c r="AJ17" s="627"/>
      <c r="AK17" s="627"/>
      <c r="AL17" s="628">
        <v>0.8</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237</v>
      </c>
      <c r="BH17" s="624"/>
      <c r="BI17" s="624"/>
      <c r="BJ17" s="624"/>
      <c r="BK17" s="624"/>
      <c r="BL17" s="624"/>
      <c r="BM17" s="624"/>
      <c r="BN17" s="625"/>
      <c r="BO17" s="626" t="s">
        <v>237</v>
      </c>
      <c r="BP17" s="626"/>
      <c r="BQ17" s="626"/>
      <c r="BR17" s="626"/>
      <c r="BS17" s="627" t="s">
        <v>129</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306513</v>
      </c>
      <c r="CS17" s="624"/>
      <c r="CT17" s="624"/>
      <c r="CU17" s="624"/>
      <c r="CV17" s="624"/>
      <c r="CW17" s="624"/>
      <c r="CX17" s="624"/>
      <c r="CY17" s="625"/>
      <c r="CZ17" s="626">
        <v>4.7</v>
      </c>
      <c r="DA17" s="626"/>
      <c r="DB17" s="626"/>
      <c r="DC17" s="626"/>
      <c r="DD17" s="632" t="s">
        <v>237</v>
      </c>
      <c r="DE17" s="624"/>
      <c r="DF17" s="624"/>
      <c r="DG17" s="624"/>
      <c r="DH17" s="624"/>
      <c r="DI17" s="624"/>
      <c r="DJ17" s="624"/>
      <c r="DK17" s="624"/>
      <c r="DL17" s="624"/>
      <c r="DM17" s="624"/>
      <c r="DN17" s="624"/>
      <c r="DO17" s="624"/>
      <c r="DP17" s="625"/>
      <c r="DQ17" s="632">
        <v>306513</v>
      </c>
      <c r="DR17" s="624"/>
      <c r="DS17" s="624"/>
      <c r="DT17" s="624"/>
      <c r="DU17" s="624"/>
      <c r="DV17" s="624"/>
      <c r="DW17" s="624"/>
      <c r="DX17" s="624"/>
      <c r="DY17" s="624"/>
      <c r="DZ17" s="624"/>
      <c r="EA17" s="624"/>
      <c r="EB17" s="624"/>
      <c r="EC17" s="633"/>
    </row>
    <row r="18" spans="2:133" ht="11.25" customHeight="1" x14ac:dyDescent="0.2">
      <c r="B18" s="620" t="s">
        <v>271</v>
      </c>
      <c r="C18" s="621"/>
      <c r="D18" s="621"/>
      <c r="E18" s="621"/>
      <c r="F18" s="621"/>
      <c r="G18" s="621"/>
      <c r="H18" s="621"/>
      <c r="I18" s="621"/>
      <c r="J18" s="621"/>
      <c r="K18" s="621"/>
      <c r="L18" s="621"/>
      <c r="M18" s="621"/>
      <c r="N18" s="621"/>
      <c r="O18" s="621"/>
      <c r="P18" s="621"/>
      <c r="Q18" s="622"/>
      <c r="R18" s="623">
        <v>1130</v>
      </c>
      <c r="S18" s="624"/>
      <c r="T18" s="624"/>
      <c r="U18" s="624"/>
      <c r="V18" s="624"/>
      <c r="W18" s="624"/>
      <c r="X18" s="624"/>
      <c r="Y18" s="625"/>
      <c r="Z18" s="626">
        <v>0</v>
      </c>
      <c r="AA18" s="626"/>
      <c r="AB18" s="626"/>
      <c r="AC18" s="626"/>
      <c r="AD18" s="627">
        <v>1130</v>
      </c>
      <c r="AE18" s="627"/>
      <c r="AF18" s="627"/>
      <c r="AG18" s="627"/>
      <c r="AH18" s="627"/>
      <c r="AI18" s="627"/>
      <c r="AJ18" s="627"/>
      <c r="AK18" s="627"/>
      <c r="AL18" s="628">
        <v>0</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129</v>
      </c>
      <c r="BP18" s="626"/>
      <c r="BQ18" s="626"/>
      <c r="BR18" s="626"/>
      <c r="BS18" s="627" t="s">
        <v>237</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237</v>
      </c>
      <c r="DA18" s="626"/>
      <c r="DB18" s="626"/>
      <c r="DC18" s="626"/>
      <c r="DD18" s="632" t="s">
        <v>237</v>
      </c>
      <c r="DE18" s="624"/>
      <c r="DF18" s="624"/>
      <c r="DG18" s="624"/>
      <c r="DH18" s="624"/>
      <c r="DI18" s="624"/>
      <c r="DJ18" s="624"/>
      <c r="DK18" s="624"/>
      <c r="DL18" s="624"/>
      <c r="DM18" s="624"/>
      <c r="DN18" s="624"/>
      <c r="DO18" s="624"/>
      <c r="DP18" s="625"/>
      <c r="DQ18" s="632" t="s">
        <v>237</v>
      </c>
      <c r="DR18" s="624"/>
      <c r="DS18" s="624"/>
      <c r="DT18" s="624"/>
      <c r="DU18" s="624"/>
      <c r="DV18" s="624"/>
      <c r="DW18" s="624"/>
      <c r="DX18" s="624"/>
      <c r="DY18" s="624"/>
      <c r="DZ18" s="624"/>
      <c r="EA18" s="624"/>
      <c r="EB18" s="624"/>
      <c r="EC18" s="633"/>
    </row>
    <row r="19" spans="2:133" ht="11.25" customHeight="1" x14ac:dyDescent="0.2">
      <c r="B19" s="620" t="s">
        <v>274</v>
      </c>
      <c r="C19" s="621"/>
      <c r="D19" s="621"/>
      <c r="E19" s="621"/>
      <c r="F19" s="621"/>
      <c r="G19" s="621"/>
      <c r="H19" s="621"/>
      <c r="I19" s="621"/>
      <c r="J19" s="621"/>
      <c r="K19" s="621"/>
      <c r="L19" s="621"/>
      <c r="M19" s="621"/>
      <c r="N19" s="621"/>
      <c r="O19" s="621"/>
      <c r="P19" s="621"/>
      <c r="Q19" s="622"/>
      <c r="R19" s="623">
        <v>1130</v>
      </c>
      <c r="S19" s="624"/>
      <c r="T19" s="624"/>
      <c r="U19" s="624"/>
      <c r="V19" s="624"/>
      <c r="W19" s="624"/>
      <c r="X19" s="624"/>
      <c r="Y19" s="625"/>
      <c r="Z19" s="626">
        <v>0</v>
      </c>
      <c r="AA19" s="626"/>
      <c r="AB19" s="626"/>
      <c r="AC19" s="626"/>
      <c r="AD19" s="627">
        <v>1130</v>
      </c>
      <c r="AE19" s="627"/>
      <c r="AF19" s="627"/>
      <c r="AG19" s="627"/>
      <c r="AH19" s="627"/>
      <c r="AI19" s="627"/>
      <c r="AJ19" s="627"/>
      <c r="AK19" s="627"/>
      <c r="AL19" s="628">
        <v>0</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322730</v>
      </c>
      <c r="BH19" s="624"/>
      <c r="BI19" s="624"/>
      <c r="BJ19" s="624"/>
      <c r="BK19" s="624"/>
      <c r="BL19" s="624"/>
      <c r="BM19" s="624"/>
      <c r="BN19" s="625"/>
      <c r="BO19" s="626">
        <v>17.899999999999999</v>
      </c>
      <c r="BP19" s="626"/>
      <c r="BQ19" s="626"/>
      <c r="BR19" s="626"/>
      <c r="BS19" s="627" t="s">
        <v>129</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237</v>
      </c>
      <c r="CS19" s="624"/>
      <c r="CT19" s="624"/>
      <c r="CU19" s="624"/>
      <c r="CV19" s="624"/>
      <c r="CW19" s="624"/>
      <c r="CX19" s="624"/>
      <c r="CY19" s="625"/>
      <c r="CZ19" s="626" t="s">
        <v>237</v>
      </c>
      <c r="DA19" s="626"/>
      <c r="DB19" s="626"/>
      <c r="DC19" s="626"/>
      <c r="DD19" s="632" t="s">
        <v>129</v>
      </c>
      <c r="DE19" s="624"/>
      <c r="DF19" s="624"/>
      <c r="DG19" s="624"/>
      <c r="DH19" s="624"/>
      <c r="DI19" s="624"/>
      <c r="DJ19" s="624"/>
      <c r="DK19" s="624"/>
      <c r="DL19" s="624"/>
      <c r="DM19" s="624"/>
      <c r="DN19" s="624"/>
      <c r="DO19" s="624"/>
      <c r="DP19" s="625"/>
      <c r="DQ19" s="632" t="s">
        <v>237</v>
      </c>
      <c r="DR19" s="624"/>
      <c r="DS19" s="624"/>
      <c r="DT19" s="624"/>
      <c r="DU19" s="624"/>
      <c r="DV19" s="624"/>
      <c r="DW19" s="624"/>
      <c r="DX19" s="624"/>
      <c r="DY19" s="624"/>
      <c r="DZ19" s="624"/>
      <c r="EA19" s="624"/>
      <c r="EB19" s="624"/>
      <c r="EC19" s="633"/>
    </row>
    <row r="20" spans="2:133" ht="11.25" customHeight="1" x14ac:dyDescent="0.2">
      <c r="B20" s="636" t="s">
        <v>277</v>
      </c>
      <c r="C20" s="637"/>
      <c r="D20" s="637"/>
      <c r="E20" s="637"/>
      <c r="F20" s="637"/>
      <c r="G20" s="637"/>
      <c r="H20" s="637"/>
      <c r="I20" s="637"/>
      <c r="J20" s="637"/>
      <c r="K20" s="637"/>
      <c r="L20" s="637"/>
      <c r="M20" s="637"/>
      <c r="N20" s="637"/>
      <c r="O20" s="637"/>
      <c r="P20" s="637"/>
      <c r="Q20" s="638"/>
      <c r="R20" s="623" t="s">
        <v>237</v>
      </c>
      <c r="S20" s="624"/>
      <c r="T20" s="624"/>
      <c r="U20" s="624"/>
      <c r="V20" s="624"/>
      <c r="W20" s="624"/>
      <c r="X20" s="624"/>
      <c r="Y20" s="625"/>
      <c r="Z20" s="626" t="s">
        <v>129</v>
      </c>
      <c r="AA20" s="626"/>
      <c r="AB20" s="626"/>
      <c r="AC20" s="626"/>
      <c r="AD20" s="627" t="s">
        <v>237</v>
      </c>
      <c r="AE20" s="627"/>
      <c r="AF20" s="627"/>
      <c r="AG20" s="627"/>
      <c r="AH20" s="627"/>
      <c r="AI20" s="627"/>
      <c r="AJ20" s="627"/>
      <c r="AK20" s="627"/>
      <c r="AL20" s="628" t="s">
        <v>237</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322730</v>
      </c>
      <c r="BH20" s="624"/>
      <c r="BI20" s="624"/>
      <c r="BJ20" s="624"/>
      <c r="BK20" s="624"/>
      <c r="BL20" s="624"/>
      <c r="BM20" s="624"/>
      <c r="BN20" s="625"/>
      <c r="BO20" s="626">
        <v>17.899999999999999</v>
      </c>
      <c r="BP20" s="626"/>
      <c r="BQ20" s="626"/>
      <c r="BR20" s="626"/>
      <c r="BS20" s="627" t="s">
        <v>237</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6484350</v>
      </c>
      <c r="CS20" s="624"/>
      <c r="CT20" s="624"/>
      <c r="CU20" s="624"/>
      <c r="CV20" s="624"/>
      <c r="CW20" s="624"/>
      <c r="CX20" s="624"/>
      <c r="CY20" s="625"/>
      <c r="CZ20" s="626">
        <v>100</v>
      </c>
      <c r="DA20" s="626"/>
      <c r="DB20" s="626"/>
      <c r="DC20" s="626"/>
      <c r="DD20" s="632">
        <v>553020</v>
      </c>
      <c r="DE20" s="624"/>
      <c r="DF20" s="624"/>
      <c r="DG20" s="624"/>
      <c r="DH20" s="624"/>
      <c r="DI20" s="624"/>
      <c r="DJ20" s="624"/>
      <c r="DK20" s="624"/>
      <c r="DL20" s="624"/>
      <c r="DM20" s="624"/>
      <c r="DN20" s="624"/>
      <c r="DO20" s="624"/>
      <c r="DP20" s="625"/>
      <c r="DQ20" s="632">
        <v>3931941</v>
      </c>
      <c r="DR20" s="624"/>
      <c r="DS20" s="624"/>
      <c r="DT20" s="624"/>
      <c r="DU20" s="624"/>
      <c r="DV20" s="624"/>
      <c r="DW20" s="624"/>
      <c r="DX20" s="624"/>
      <c r="DY20" s="624"/>
      <c r="DZ20" s="624"/>
      <c r="EA20" s="624"/>
      <c r="EB20" s="624"/>
      <c r="EC20" s="633"/>
    </row>
    <row r="21" spans="2:133" ht="11.25" customHeight="1" x14ac:dyDescent="0.2">
      <c r="B21" s="620" t="s">
        <v>280</v>
      </c>
      <c r="C21" s="621"/>
      <c r="D21" s="621"/>
      <c r="E21" s="621"/>
      <c r="F21" s="621"/>
      <c r="G21" s="621"/>
      <c r="H21" s="621"/>
      <c r="I21" s="621"/>
      <c r="J21" s="621"/>
      <c r="K21" s="621"/>
      <c r="L21" s="621"/>
      <c r="M21" s="621"/>
      <c r="N21" s="621"/>
      <c r="O21" s="621"/>
      <c r="P21" s="621"/>
      <c r="Q21" s="622"/>
      <c r="R21" s="623">
        <v>1113678</v>
      </c>
      <c r="S21" s="624"/>
      <c r="T21" s="624"/>
      <c r="U21" s="624"/>
      <c r="V21" s="624"/>
      <c r="W21" s="624"/>
      <c r="X21" s="624"/>
      <c r="Y21" s="625"/>
      <c r="Z21" s="626">
        <v>16.899999999999999</v>
      </c>
      <c r="AA21" s="626"/>
      <c r="AB21" s="626"/>
      <c r="AC21" s="626"/>
      <c r="AD21" s="627">
        <v>905476</v>
      </c>
      <c r="AE21" s="627"/>
      <c r="AF21" s="627"/>
      <c r="AG21" s="627"/>
      <c r="AH21" s="627"/>
      <c r="AI21" s="627"/>
      <c r="AJ21" s="627"/>
      <c r="AK21" s="627"/>
      <c r="AL21" s="628">
        <v>31.8</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198397</v>
      </c>
      <c r="BH21" s="624"/>
      <c r="BI21" s="624"/>
      <c r="BJ21" s="624"/>
      <c r="BK21" s="624"/>
      <c r="BL21" s="624"/>
      <c r="BM21" s="624"/>
      <c r="BN21" s="625"/>
      <c r="BO21" s="626">
        <v>11</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282</v>
      </c>
      <c r="C22" s="621"/>
      <c r="D22" s="621"/>
      <c r="E22" s="621"/>
      <c r="F22" s="621"/>
      <c r="G22" s="621"/>
      <c r="H22" s="621"/>
      <c r="I22" s="621"/>
      <c r="J22" s="621"/>
      <c r="K22" s="621"/>
      <c r="L22" s="621"/>
      <c r="M22" s="621"/>
      <c r="N22" s="621"/>
      <c r="O22" s="621"/>
      <c r="P22" s="621"/>
      <c r="Q22" s="622"/>
      <c r="R22" s="623">
        <v>905476</v>
      </c>
      <c r="S22" s="624"/>
      <c r="T22" s="624"/>
      <c r="U22" s="624"/>
      <c r="V22" s="624"/>
      <c r="W22" s="624"/>
      <c r="X22" s="624"/>
      <c r="Y22" s="625"/>
      <c r="Z22" s="626">
        <v>13.7</v>
      </c>
      <c r="AA22" s="626"/>
      <c r="AB22" s="626"/>
      <c r="AC22" s="626"/>
      <c r="AD22" s="627">
        <v>905476</v>
      </c>
      <c r="AE22" s="627"/>
      <c r="AF22" s="627"/>
      <c r="AG22" s="627"/>
      <c r="AH22" s="627"/>
      <c r="AI22" s="627"/>
      <c r="AJ22" s="627"/>
      <c r="AK22" s="627"/>
      <c r="AL22" s="628">
        <v>31.8</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237</v>
      </c>
      <c r="BP22" s="626"/>
      <c r="BQ22" s="626"/>
      <c r="BR22" s="626"/>
      <c r="BS22" s="627" t="s">
        <v>237</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285</v>
      </c>
      <c r="C23" s="621"/>
      <c r="D23" s="621"/>
      <c r="E23" s="621"/>
      <c r="F23" s="621"/>
      <c r="G23" s="621"/>
      <c r="H23" s="621"/>
      <c r="I23" s="621"/>
      <c r="J23" s="621"/>
      <c r="K23" s="621"/>
      <c r="L23" s="621"/>
      <c r="M23" s="621"/>
      <c r="N23" s="621"/>
      <c r="O23" s="621"/>
      <c r="P23" s="621"/>
      <c r="Q23" s="622"/>
      <c r="R23" s="623">
        <v>208202</v>
      </c>
      <c r="S23" s="624"/>
      <c r="T23" s="624"/>
      <c r="U23" s="624"/>
      <c r="V23" s="624"/>
      <c r="W23" s="624"/>
      <c r="X23" s="624"/>
      <c r="Y23" s="625"/>
      <c r="Z23" s="626">
        <v>3.2</v>
      </c>
      <c r="AA23" s="626"/>
      <c r="AB23" s="626"/>
      <c r="AC23" s="626"/>
      <c r="AD23" s="627" t="s">
        <v>237</v>
      </c>
      <c r="AE23" s="627"/>
      <c r="AF23" s="627"/>
      <c r="AG23" s="627"/>
      <c r="AH23" s="627"/>
      <c r="AI23" s="627"/>
      <c r="AJ23" s="627"/>
      <c r="AK23" s="627"/>
      <c r="AL23" s="628" t="s">
        <v>237</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124333</v>
      </c>
      <c r="BH23" s="624"/>
      <c r="BI23" s="624"/>
      <c r="BJ23" s="624"/>
      <c r="BK23" s="624"/>
      <c r="BL23" s="624"/>
      <c r="BM23" s="624"/>
      <c r="BN23" s="625"/>
      <c r="BO23" s="626">
        <v>6.9</v>
      </c>
      <c r="BP23" s="626"/>
      <c r="BQ23" s="626"/>
      <c r="BR23" s="626"/>
      <c r="BS23" s="627" t="s">
        <v>237</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2">
      <c r="B24" s="620" t="s">
        <v>292</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237</v>
      </c>
      <c r="AA24" s="626"/>
      <c r="AB24" s="626"/>
      <c r="AC24" s="626"/>
      <c r="AD24" s="627" t="s">
        <v>129</v>
      </c>
      <c r="AE24" s="627"/>
      <c r="AF24" s="627"/>
      <c r="AG24" s="627"/>
      <c r="AH24" s="627"/>
      <c r="AI24" s="627"/>
      <c r="AJ24" s="627"/>
      <c r="AK24" s="627"/>
      <c r="AL24" s="628" t="s">
        <v>237</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129</v>
      </c>
      <c r="BP24" s="626"/>
      <c r="BQ24" s="626"/>
      <c r="BR24" s="626"/>
      <c r="BS24" s="627" t="s">
        <v>237</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1542034</v>
      </c>
      <c r="CS24" s="613"/>
      <c r="CT24" s="613"/>
      <c r="CU24" s="613"/>
      <c r="CV24" s="613"/>
      <c r="CW24" s="613"/>
      <c r="CX24" s="613"/>
      <c r="CY24" s="614"/>
      <c r="CZ24" s="617">
        <v>23.8</v>
      </c>
      <c r="DA24" s="618"/>
      <c r="DB24" s="618"/>
      <c r="DC24" s="634"/>
      <c r="DD24" s="658">
        <v>1271212</v>
      </c>
      <c r="DE24" s="613"/>
      <c r="DF24" s="613"/>
      <c r="DG24" s="613"/>
      <c r="DH24" s="613"/>
      <c r="DI24" s="613"/>
      <c r="DJ24" s="613"/>
      <c r="DK24" s="614"/>
      <c r="DL24" s="658">
        <v>1196239</v>
      </c>
      <c r="DM24" s="613"/>
      <c r="DN24" s="613"/>
      <c r="DO24" s="613"/>
      <c r="DP24" s="613"/>
      <c r="DQ24" s="613"/>
      <c r="DR24" s="613"/>
      <c r="DS24" s="613"/>
      <c r="DT24" s="613"/>
      <c r="DU24" s="613"/>
      <c r="DV24" s="614"/>
      <c r="DW24" s="617">
        <v>41.1</v>
      </c>
      <c r="DX24" s="618"/>
      <c r="DY24" s="618"/>
      <c r="DZ24" s="618"/>
      <c r="EA24" s="618"/>
      <c r="EB24" s="618"/>
      <c r="EC24" s="619"/>
    </row>
    <row r="25" spans="2:133" ht="11.25" customHeight="1" x14ac:dyDescent="0.2">
      <c r="B25" s="620" t="s">
        <v>295</v>
      </c>
      <c r="C25" s="621"/>
      <c r="D25" s="621"/>
      <c r="E25" s="621"/>
      <c r="F25" s="621"/>
      <c r="G25" s="621"/>
      <c r="H25" s="621"/>
      <c r="I25" s="621"/>
      <c r="J25" s="621"/>
      <c r="K25" s="621"/>
      <c r="L25" s="621"/>
      <c r="M25" s="621"/>
      <c r="N25" s="621"/>
      <c r="O25" s="621"/>
      <c r="P25" s="621"/>
      <c r="Q25" s="622"/>
      <c r="R25" s="623">
        <v>3165145</v>
      </c>
      <c r="S25" s="624"/>
      <c r="T25" s="624"/>
      <c r="U25" s="624"/>
      <c r="V25" s="624"/>
      <c r="W25" s="624"/>
      <c r="X25" s="624"/>
      <c r="Y25" s="625"/>
      <c r="Z25" s="626">
        <v>48</v>
      </c>
      <c r="AA25" s="626"/>
      <c r="AB25" s="626"/>
      <c r="AC25" s="626"/>
      <c r="AD25" s="627">
        <v>2832610</v>
      </c>
      <c r="AE25" s="627"/>
      <c r="AF25" s="627"/>
      <c r="AG25" s="627"/>
      <c r="AH25" s="627"/>
      <c r="AI25" s="627"/>
      <c r="AJ25" s="627"/>
      <c r="AK25" s="627"/>
      <c r="AL25" s="628">
        <v>99.5</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237</v>
      </c>
      <c r="BH25" s="624"/>
      <c r="BI25" s="624"/>
      <c r="BJ25" s="624"/>
      <c r="BK25" s="624"/>
      <c r="BL25" s="624"/>
      <c r="BM25" s="624"/>
      <c r="BN25" s="625"/>
      <c r="BO25" s="626" t="s">
        <v>129</v>
      </c>
      <c r="BP25" s="626"/>
      <c r="BQ25" s="626"/>
      <c r="BR25" s="626"/>
      <c r="BS25" s="627" t="s">
        <v>237</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861830</v>
      </c>
      <c r="CS25" s="655"/>
      <c r="CT25" s="655"/>
      <c r="CU25" s="655"/>
      <c r="CV25" s="655"/>
      <c r="CW25" s="655"/>
      <c r="CX25" s="655"/>
      <c r="CY25" s="656"/>
      <c r="CZ25" s="628">
        <v>13.3</v>
      </c>
      <c r="DA25" s="653"/>
      <c r="DB25" s="653"/>
      <c r="DC25" s="657"/>
      <c r="DD25" s="632">
        <v>829559</v>
      </c>
      <c r="DE25" s="655"/>
      <c r="DF25" s="655"/>
      <c r="DG25" s="655"/>
      <c r="DH25" s="655"/>
      <c r="DI25" s="655"/>
      <c r="DJ25" s="655"/>
      <c r="DK25" s="656"/>
      <c r="DL25" s="632">
        <v>810893</v>
      </c>
      <c r="DM25" s="655"/>
      <c r="DN25" s="655"/>
      <c r="DO25" s="655"/>
      <c r="DP25" s="655"/>
      <c r="DQ25" s="655"/>
      <c r="DR25" s="655"/>
      <c r="DS25" s="655"/>
      <c r="DT25" s="655"/>
      <c r="DU25" s="655"/>
      <c r="DV25" s="656"/>
      <c r="DW25" s="628">
        <v>27.9</v>
      </c>
      <c r="DX25" s="653"/>
      <c r="DY25" s="653"/>
      <c r="DZ25" s="653"/>
      <c r="EA25" s="653"/>
      <c r="EB25" s="653"/>
      <c r="EC25" s="654"/>
    </row>
    <row r="26" spans="2:133" ht="11.25" customHeight="1" x14ac:dyDescent="0.2">
      <c r="B26" s="620" t="s">
        <v>298</v>
      </c>
      <c r="C26" s="621"/>
      <c r="D26" s="621"/>
      <c r="E26" s="621"/>
      <c r="F26" s="621"/>
      <c r="G26" s="621"/>
      <c r="H26" s="621"/>
      <c r="I26" s="621"/>
      <c r="J26" s="621"/>
      <c r="K26" s="621"/>
      <c r="L26" s="621"/>
      <c r="M26" s="621"/>
      <c r="N26" s="621"/>
      <c r="O26" s="621"/>
      <c r="P26" s="621"/>
      <c r="Q26" s="622"/>
      <c r="R26" s="623">
        <v>554</v>
      </c>
      <c r="S26" s="624"/>
      <c r="T26" s="624"/>
      <c r="U26" s="624"/>
      <c r="V26" s="624"/>
      <c r="W26" s="624"/>
      <c r="X26" s="624"/>
      <c r="Y26" s="625"/>
      <c r="Z26" s="626">
        <v>0</v>
      </c>
      <c r="AA26" s="626"/>
      <c r="AB26" s="626"/>
      <c r="AC26" s="626"/>
      <c r="AD26" s="627">
        <v>554</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129</v>
      </c>
      <c r="BP26" s="626"/>
      <c r="BQ26" s="626"/>
      <c r="BR26" s="626"/>
      <c r="BS26" s="627" t="s">
        <v>129</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505235</v>
      </c>
      <c r="CS26" s="624"/>
      <c r="CT26" s="624"/>
      <c r="CU26" s="624"/>
      <c r="CV26" s="624"/>
      <c r="CW26" s="624"/>
      <c r="CX26" s="624"/>
      <c r="CY26" s="625"/>
      <c r="CZ26" s="628">
        <v>7.8</v>
      </c>
      <c r="DA26" s="653"/>
      <c r="DB26" s="653"/>
      <c r="DC26" s="657"/>
      <c r="DD26" s="632">
        <v>485649</v>
      </c>
      <c r="DE26" s="624"/>
      <c r="DF26" s="624"/>
      <c r="DG26" s="624"/>
      <c r="DH26" s="624"/>
      <c r="DI26" s="624"/>
      <c r="DJ26" s="624"/>
      <c r="DK26" s="625"/>
      <c r="DL26" s="632" t="s">
        <v>129</v>
      </c>
      <c r="DM26" s="624"/>
      <c r="DN26" s="624"/>
      <c r="DO26" s="624"/>
      <c r="DP26" s="624"/>
      <c r="DQ26" s="624"/>
      <c r="DR26" s="624"/>
      <c r="DS26" s="624"/>
      <c r="DT26" s="624"/>
      <c r="DU26" s="624"/>
      <c r="DV26" s="625"/>
      <c r="DW26" s="628" t="s">
        <v>237</v>
      </c>
      <c r="DX26" s="653"/>
      <c r="DY26" s="653"/>
      <c r="DZ26" s="653"/>
      <c r="EA26" s="653"/>
      <c r="EB26" s="653"/>
      <c r="EC26" s="654"/>
    </row>
    <row r="27" spans="2:133" ht="11.25" customHeight="1" x14ac:dyDescent="0.2">
      <c r="B27" s="620" t="s">
        <v>301</v>
      </c>
      <c r="C27" s="621"/>
      <c r="D27" s="621"/>
      <c r="E27" s="621"/>
      <c r="F27" s="621"/>
      <c r="G27" s="621"/>
      <c r="H27" s="621"/>
      <c r="I27" s="621"/>
      <c r="J27" s="621"/>
      <c r="K27" s="621"/>
      <c r="L27" s="621"/>
      <c r="M27" s="621"/>
      <c r="N27" s="621"/>
      <c r="O27" s="621"/>
      <c r="P27" s="621"/>
      <c r="Q27" s="622"/>
      <c r="R27" s="623">
        <v>34750</v>
      </c>
      <c r="S27" s="624"/>
      <c r="T27" s="624"/>
      <c r="U27" s="624"/>
      <c r="V27" s="624"/>
      <c r="W27" s="624"/>
      <c r="X27" s="624"/>
      <c r="Y27" s="625"/>
      <c r="Z27" s="626">
        <v>0.5</v>
      </c>
      <c r="AA27" s="626"/>
      <c r="AB27" s="626"/>
      <c r="AC27" s="626"/>
      <c r="AD27" s="627" t="s">
        <v>237</v>
      </c>
      <c r="AE27" s="627"/>
      <c r="AF27" s="627"/>
      <c r="AG27" s="627"/>
      <c r="AH27" s="627"/>
      <c r="AI27" s="627"/>
      <c r="AJ27" s="627"/>
      <c r="AK27" s="627"/>
      <c r="AL27" s="628" t="s">
        <v>129</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1801643</v>
      </c>
      <c r="BH27" s="624"/>
      <c r="BI27" s="624"/>
      <c r="BJ27" s="624"/>
      <c r="BK27" s="624"/>
      <c r="BL27" s="624"/>
      <c r="BM27" s="624"/>
      <c r="BN27" s="625"/>
      <c r="BO27" s="626">
        <v>100</v>
      </c>
      <c r="BP27" s="626"/>
      <c r="BQ27" s="626"/>
      <c r="BR27" s="626"/>
      <c r="BS27" s="627">
        <v>25611</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373691</v>
      </c>
      <c r="CS27" s="655"/>
      <c r="CT27" s="655"/>
      <c r="CU27" s="655"/>
      <c r="CV27" s="655"/>
      <c r="CW27" s="655"/>
      <c r="CX27" s="655"/>
      <c r="CY27" s="656"/>
      <c r="CZ27" s="628">
        <v>5.8</v>
      </c>
      <c r="DA27" s="653"/>
      <c r="DB27" s="653"/>
      <c r="DC27" s="657"/>
      <c r="DD27" s="632">
        <v>135140</v>
      </c>
      <c r="DE27" s="655"/>
      <c r="DF27" s="655"/>
      <c r="DG27" s="655"/>
      <c r="DH27" s="655"/>
      <c r="DI27" s="655"/>
      <c r="DJ27" s="655"/>
      <c r="DK27" s="656"/>
      <c r="DL27" s="632">
        <v>78833</v>
      </c>
      <c r="DM27" s="655"/>
      <c r="DN27" s="655"/>
      <c r="DO27" s="655"/>
      <c r="DP27" s="655"/>
      <c r="DQ27" s="655"/>
      <c r="DR27" s="655"/>
      <c r="DS27" s="655"/>
      <c r="DT27" s="655"/>
      <c r="DU27" s="655"/>
      <c r="DV27" s="656"/>
      <c r="DW27" s="628">
        <v>2.7</v>
      </c>
      <c r="DX27" s="653"/>
      <c r="DY27" s="653"/>
      <c r="DZ27" s="653"/>
      <c r="EA27" s="653"/>
      <c r="EB27" s="653"/>
      <c r="EC27" s="654"/>
    </row>
    <row r="28" spans="2:133" ht="11.25" customHeight="1" x14ac:dyDescent="0.2">
      <c r="B28" s="620" t="s">
        <v>304</v>
      </c>
      <c r="C28" s="621"/>
      <c r="D28" s="621"/>
      <c r="E28" s="621"/>
      <c r="F28" s="621"/>
      <c r="G28" s="621"/>
      <c r="H28" s="621"/>
      <c r="I28" s="621"/>
      <c r="J28" s="621"/>
      <c r="K28" s="621"/>
      <c r="L28" s="621"/>
      <c r="M28" s="621"/>
      <c r="N28" s="621"/>
      <c r="O28" s="621"/>
      <c r="P28" s="621"/>
      <c r="Q28" s="622"/>
      <c r="R28" s="623">
        <v>49898</v>
      </c>
      <c r="S28" s="624"/>
      <c r="T28" s="624"/>
      <c r="U28" s="624"/>
      <c r="V28" s="624"/>
      <c r="W28" s="624"/>
      <c r="X28" s="624"/>
      <c r="Y28" s="625"/>
      <c r="Z28" s="626">
        <v>0.8</v>
      </c>
      <c r="AA28" s="626"/>
      <c r="AB28" s="626"/>
      <c r="AC28" s="626"/>
      <c r="AD28" s="627">
        <v>1163</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306513</v>
      </c>
      <c r="CS28" s="624"/>
      <c r="CT28" s="624"/>
      <c r="CU28" s="624"/>
      <c r="CV28" s="624"/>
      <c r="CW28" s="624"/>
      <c r="CX28" s="624"/>
      <c r="CY28" s="625"/>
      <c r="CZ28" s="628">
        <v>4.7</v>
      </c>
      <c r="DA28" s="653"/>
      <c r="DB28" s="653"/>
      <c r="DC28" s="657"/>
      <c r="DD28" s="632">
        <v>306513</v>
      </c>
      <c r="DE28" s="624"/>
      <c r="DF28" s="624"/>
      <c r="DG28" s="624"/>
      <c r="DH28" s="624"/>
      <c r="DI28" s="624"/>
      <c r="DJ28" s="624"/>
      <c r="DK28" s="625"/>
      <c r="DL28" s="632">
        <v>306513</v>
      </c>
      <c r="DM28" s="624"/>
      <c r="DN28" s="624"/>
      <c r="DO28" s="624"/>
      <c r="DP28" s="624"/>
      <c r="DQ28" s="624"/>
      <c r="DR28" s="624"/>
      <c r="DS28" s="624"/>
      <c r="DT28" s="624"/>
      <c r="DU28" s="624"/>
      <c r="DV28" s="625"/>
      <c r="DW28" s="628">
        <v>10.5</v>
      </c>
      <c r="DX28" s="653"/>
      <c r="DY28" s="653"/>
      <c r="DZ28" s="653"/>
      <c r="EA28" s="653"/>
      <c r="EB28" s="653"/>
      <c r="EC28" s="654"/>
    </row>
    <row r="29" spans="2:133" ht="11.25" customHeight="1" x14ac:dyDescent="0.2">
      <c r="B29" s="620" t="s">
        <v>306</v>
      </c>
      <c r="C29" s="621"/>
      <c r="D29" s="621"/>
      <c r="E29" s="621"/>
      <c r="F29" s="621"/>
      <c r="G29" s="621"/>
      <c r="H29" s="621"/>
      <c r="I29" s="621"/>
      <c r="J29" s="621"/>
      <c r="K29" s="621"/>
      <c r="L29" s="621"/>
      <c r="M29" s="621"/>
      <c r="N29" s="621"/>
      <c r="O29" s="621"/>
      <c r="P29" s="621"/>
      <c r="Q29" s="622"/>
      <c r="R29" s="623">
        <v>20987</v>
      </c>
      <c r="S29" s="624"/>
      <c r="T29" s="624"/>
      <c r="U29" s="624"/>
      <c r="V29" s="624"/>
      <c r="W29" s="624"/>
      <c r="X29" s="624"/>
      <c r="Y29" s="625"/>
      <c r="Z29" s="626">
        <v>0.3</v>
      </c>
      <c r="AA29" s="626"/>
      <c r="AB29" s="626"/>
      <c r="AC29" s="626"/>
      <c r="AD29" s="627" t="s">
        <v>237</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308</v>
      </c>
      <c r="CG29" s="621"/>
      <c r="CH29" s="621"/>
      <c r="CI29" s="621"/>
      <c r="CJ29" s="621"/>
      <c r="CK29" s="621"/>
      <c r="CL29" s="621"/>
      <c r="CM29" s="621"/>
      <c r="CN29" s="621"/>
      <c r="CO29" s="621"/>
      <c r="CP29" s="621"/>
      <c r="CQ29" s="622"/>
      <c r="CR29" s="623">
        <v>306513</v>
      </c>
      <c r="CS29" s="655"/>
      <c r="CT29" s="655"/>
      <c r="CU29" s="655"/>
      <c r="CV29" s="655"/>
      <c r="CW29" s="655"/>
      <c r="CX29" s="655"/>
      <c r="CY29" s="656"/>
      <c r="CZ29" s="628">
        <v>4.7</v>
      </c>
      <c r="DA29" s="653"/>
      <c r="DB29" s="653"/>
      <c r="DC29" s="657"/>
      <c r="DD29" s="632">
        <v>306513</v>
      </c>
      <c r="DE29" s="655"/>
      <c r="DF29" s="655"/>
      <c r="DG29" s="655"/>
      <c r="DH29" s="655"/>
      <c r="DI29" s="655"/>
      <c r="DJ29" s="655"/>
      <c r="DK29" s="656"/>
      <c r="DL29" s="632">
        <v>306513</v>
      </c>
      <c r="DM29" s="655"/>
      <c r="DN29" s="655"/>
      <c r="DO29" s="655"/>
      <c r="DP29" s="655"/>
      <c r="DQ29" s="655"/>
      <c r="DR29" s="655"/>
      <c r="DS29" s="655"/>
      <c r="DT29" s="655"/>
      <c r="DU29" s="655"/>
      <c r="DV29" s="656"/>
      <c r="DW29" s="628">
        <v>10.5</v>
      </c>
      <c r="DX29" s="653"/>
      <c r="DY29" s="653"/>
      <c r="DZ29" s="653"/>
      <c r="EA29" s="653"/>
      <c r="EB29" s="653"/>
      <c r="EC29" s="654"/>
    </row>
    <row r="30" spans="2:133" ht="11.25" customHeight="1" x14ac:dyDescent="0.2">
      <c r="B30" s="620" t="s">
        <v>309</v>
      </c>
      <c r="C30" s="621"/>
      <c r="D30" s="621"/>
      <c r="E30" s="621"/>
      <c r="F30" s="621"/>
      <c r="G30" s="621"/>
      <c r="H30" s="621"/>
      <c r="I30" s="621"/>
      <c r="J30" s="621"/>
      <c r="K30" s="621"/>
      <c r="L30" s="621"/>
      <c r="M30" s="621"/>
      <c r="N30" s="621"/>
      <c r="O30" s="621"/>
      <c r="P30" s="621"/>
      <c r="Q30" s="622"/>
      <c r="R30" s="623">
        <v>429284</v>
      </c>
      <c r="S30" s="624"/>
      <c r="T30" s="624"/>
      <c r="U30" s="624"/>
      <c r="V30" s="624"/>
      <c r="W30" s="624"/>
      <c r="X30" s="624"/>
      <c r="Y30" s="625"/>
      <c r="Z30" s="626">
        <v>6.5</v>
      </c>
      <c r="AA30" s="626"/>
      <c r="AB30" s="626"/>
      <c r="AC30" s="626"/>
      <c r="AD30" s="627" t="s">
        <v>237</v>
      </c>
      <c r="AE30" s="627"/>
      <c r="AF30" s="627"/>
      <c r="AG30" s="627"/>
      <c r="AH30" s="627"/>
      <c r="AI30" s="627"/>
      <c r="AJ30" s="627"/>
      <c r="AK30" s="627"/>
      <c r="AL30" s="628" t="s">
        <v>237</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65"/>
      <c r="BI30" s="665"/>
      <c r="BJ30" s="665"/>
      <c r="BK30" s="665"/>
      <c r="BL30" s="665"/>
      <c r="BM30" s="665"/>
      <c r="BN30" s="665"/>
      <c r="BO30" s="665"/>
      <c r="BP30" s="665"/>
      <c r="BQ30" s="666"/>
      <c r="BR30" s="605" t="s">
        <v>311</v>
      </c>
      <c r="BS30" s="665"/>
      <c r="BT30" s="665"/>
      <c r="BU30" s="665"/>
      <c r="BV30" s="665"/>
      <c r="BW30" s="665"/>
      <c r="BX30" s="665"/>
      <c r="BY30" s="665"/>
      <c r="BZ30" s="665"/>
      <c r="CA30" s="665"/>
      <c r="CB30" s="666"/>
      <c r="CD30" s="661"/>
      <c r="CE30" s="662"/>
      <c r="CF30" s="620" t="s">
        <v>312</v>
      </c>
      <c r="CG30" s="621"/>
      <c r="CH30" s="621"/>
      <c r="CI30" s="621"/>
      <c r="CJ30" s="621"/>
      <c r="CK30" s="621"/>
      <c r="CL30" s="621"/>
      <c r="CM30" s="621"/>
      <c r="CN30" s="621"/>
      <c r="CO30" s="621"/>
      <c r="CP30" s="621"/>
      <c r="CQ30" s="622"/>
      <c r="CR30" s="623">
        <v>296111</v>
      </c>
      <c r="CS30" s="624"/>
      <c r="CT30" s="624"/>
      <c r="CU30" s="624"/>
      <c r="CV30" s="624"/>
      <c r="CW30" s="624"/>
      <c r="CX30" s="624"/>
      <c r="CY30" s="625"/>
      <c r="CZ30" s="628">
        <v>4.5999999999999996</v>
      </c>
      <c r="DA30" s="653"/>
      <c r="DB30" s="653"/>
      <c r="DC30" s="657"/>
      <c r="DD30" s="632">
        <v>296111</v>
      </c>
      <c r="DE30" s="624"/>
      <c r="DF30" s="624"/>
      <c r="DG30" s="624"/>
      <c r="DH30" s="624"/>
      <c r="DI30" s="624"/>
      <c r="DJ30" s="624"/>
      <c r="DK30" s="625"/>
      <c r="DL30" s="632">
        <v>296111</v>
      </c>
      <c r="DM30" s="624"/>
      <c r="DN30" s="624"/>
      <c r="DO30" s="624"/>
      <c r="DP30" s="624"/>
      <c r="DQ30" s="624"/>
      <c r="DR30" s="624"/>
      <c r="DS30" s="624"/>
      <c r="DT30" s="624"/>
      <c r="DU30" s="624"/>
      <c r="DV30" s="625"/>
      <c r="DW30" s="628">
        <v>10.199999999999999</v>
      </c>
      <c r="DX30" s="653"/>
      <c r="DY30" s="653"/>
      <c r="DZ30" s="653"/>
      <c r="EA30" s="653"/>
      <c r="EB30" s="653"/>
      <c r="EC30" s="654"/>
    </row>
    <row r="31" spans="2:133" ht="11.25" customHeight="1" x14ac:dyDescent="0.2">
      <c r="B31" s="636" t="s">
        <v>313</v>
      </c>
      <c r="C31" s="637"/>
      <c r="D31" s="637"/>
      <c r="E31" s="637"/>
      <c r="F31" s="637"/>
      <c r="G31" s="637"/>
      <c r="H31" s="637"/>
      <c r="I31" s="637"/>
      <c r="J31" s="637"/>
      <c r="K31" s="637"/>
      <c r="L31" s="637"/>
      <c r="M31" s="637"/>
      <c r="N31" s="637"/>
      <c r="O31" s="637"/>
      <c r="P31" s="637"/>
      <c r="Q31" s="638"/>
      <c r="R31" s="623" t="s">
        <v>237</v>
      </c>
      <c r="S31" s="624"/>
      <c r="T31" s="624"/>
      <c r="U31" s="624"/>
      <c r="V31" s="624"/>
      <c r="W31" s="624"/>
      <c r="X31" s="624"/>
      <c r="Y31" s="625"/>
      <c r="Z31" s="626" t="s">
        <v>237</v>
      </c>
      <c r="AA31" s="626"/>
      <c r="AB31" s="626"/>
      <c r="AC31" s="626"/>
      <c r="AD31" s="627" t="s">
        <v>237</v>
      </c>
      <c r="AE31" s="627"/>
      <c r="AF31" s="627"/>
      <c r="AG31" s="627"/>
      <c r="AH31" s="627"/>
      <c r="AI31" s="627"/>
      <c r="AJ31" s="627"/>
      <c r="AK31" s="627"/>
      <c r="AL31" s="628" t="s">
        <v>237</v>
      </c>
      <c r="AM31" s="629"/>
      <c r="AN31" s="629"/>
      <c r="AO31" s="630"/>
      <c r="AP31" s="669" t="s">
        <v>314</v>
      </c>
      <c r="AQ31" s="670"/>
      <c r="AR31" s="670"/>
      <c r="AS31" s="670"/>
      <c r="AT31" s="675" t="s">
        <v>315</v>
      </c>
      <c r="AU31" s="218"/>
      <c r="AV31" s="218"/>
      <c r="AW31" s="218"/>
      <c r="AX31" s="609" t="s">
        <v>189</v>
      </c>
      <c r="AY31" s="610"/>
      <c r="AZ31" s="610"/>
      <c r="BA31" s="610"/>
      <c r="BB31" s="610"/>
      <c r="BC31" s="610"/>
      <c r="BD31" s="610"/>
      <c r="BE31" s="610"/>
      <c r="BF31" s="611"/>
      <c r="BG31" s="679">
        <v>98.7</v>
      </c>
      <c r="BH31" s="667"/>
      <c r="BI31" s="667"/>
      <c r="BJ31" s="667"/>
      <c r="BK31" s="667"/>
      <c r="BL31" s="667"/>
      <c r="BM31" s="618">
        <v>96.4</v>
      </c>
      <c r="BN31" s="667"/>
      <c r="BO31" s="667"/>
      <c r="BP31" s="667"/>
      <c r="BQ31" s="668"/>
      <c r="BR31" s="679">
        <v>98.3</v>
      </c>
      <c r="BS31" s="667"/>
      <c r="BT31" s="667"/>
      <c r="BU31" s="667"/>
      <c r="BV31" s="667"/>
      <c r="BW31" s="667"/>
      <c r="BX31" s="618">
        <v>94</v>
      </c>
      <c r="BY31" s="667"/>
      <c r="BZ31" s="667"/>
      <c r="CA31" s="667"/>
      <c r="CB31" s="668"/>
      <c r="CD31" s="661"/>
      <c r="CE31" s="662"/>
      <c r="CF31" s="620" t="s">
        <v>316</v>
      </c>
      <c r="CG31" s="621"/>
      <c r="CH31" s="621"/>
      <c r="CI31" s="621"/>
      <c r="CJ31" s="621"/>
      <c r="CK31" s="621"/>
      <c r="CL31" s="621"/>
      <c r="CM31" s="621"/>
      <c r="CN31" s="621"/>
      <c r="CO31" s="621"/>
      <c r="CP31" s="621"/>
      <c r="CQ31" s="622"/>
      <c r="CR31" s="623">
        <v>10402</v>
      </c>
      <c r="CS31" s="655"/>
      <c r="CT31" s="655"/>
      <c r="CU31" s="655"/>
      <c r="CV31" s="655"/>
      <c r="CW31" s="655"/>
      <c r="CX31" s="655"/>
      <c r="CY31" s="656"/>
      <c r="CZ31" s="628">
        <v>0.2</v>
      </c>
      <c r="DA31" s="653"/>
      <c r="DB31" s="653"/>
      <c r="DC31" s="657"/>
      <c r="DD31" s="632">
        <v>10402</v>
      </c>
      <c r="DE31" s="655"/>
      <c r="DF31" s="655"/>
      <c r="DG31" s="655"/>
      <c r="DH31" s="655"/>
      <c r="DI31" s="655"/>
      <c r="DJ31" s="655"/>
      <c r="DK31" s="656"/>
      <c r="DL31" s="632">
        <v>10402</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317</v>
      </c>
      <c r="C32" s="621"/>
      <c r="D32" s="621"/>
      <c r="E32" s="621"/>
      <c r="F32" s="621"/>
      <c r="G32" s="621"/>
      <c r="H32" s="621"/>
      <c r="I32" s="621"/>
      <c r="J32" s="621"/>
      <c r="K32" s="621"/>
      <c r="L32" s="621"/>
      <c r="M32" s="621"/>
      <c r="N32" s="621"/>
      <c r="O32" s="621"/>
      <c r="P32" s="621"/>
      <c r="Q32" s="622"/>
      <c r="R32" s="623">
        <v>708158</v>
      </c>
      <c r="S32" s="624"/>
      <c r="T32" s="624"/>
      <c r="U32" s="624"/>
      <c r="V32" s="624"/>
      <c r="W32" s="624"/>
      <c r="X32" s="624"/>
      <c r="Y32" s="625"/>
      <c r="Z32" s="626">
        <v>10.7</v>
      </c>
      <c r="AA32" s="626"/>
      <c r="AB32" s="626"/>
      <c r="AC32" s="626"/>
      <c r="AD32" s="627" t="s">
        <v>129</v>
      </c>
      <c r="AE32" s="627"/>
      <c r="AF32" s="627"/>
      <c r="AG32" s="627"/>
      <c r="AH32" s="627"/>
      <c r="AI32" s="627"/>
      <c r="AJ32" s="627"/>
      <c r="AK32" s="627"/>
      <c r="AL32" s="628" t="s">
        <v>237</v>
      </c>
      <c r="AM32" s="629"/>
      <c r="AN32" s="629"/>
      <c r="AO32" s="630"/>
      <c r="AP32" s="671"/>
      <c r="AQ32" s="672"/>
      <c r="AR32" s="672"/>
      <c r="AS32" s="672"/>
      <c r="AT32" s="676"/>
      <c r="AU32" s="214" t="s">
        <v>318</v>
      </c>
      <c r="AX32" s="620" t="s">
        <v>319</v>
      </c>
      <c r="AY32" s="621"/>
      <c r="AZ32" s="621"/>
      <c r="BA32" s="621"/>
      <c r="BB32" s="621"/>
      <c r="BC32" s="621"/>
      <c r="BD32" s="621"/>
      <c r="BE32" s="621"/>
      <c r="BF32" s="622"/>
      <c r="BG32" s="680">
        <v>98.6</v>
      </c>
      <c r="BH32" s="655"/>
      <c r="BI32" s="655"/>
      <c r="BJ32" s="655"/>
      <c r="BK32" s="655"/>
      <c r="BL32" s="655"/>
      <c r="BM32" s="629">
        <v>95.7</v>
      </c>
      <c r="BN32" s="655"/>
      <c r="BO32" s="655"/>
      <c r="BP32" s="655"/>
      <c r="BQ32" s="678"/>
      <c r="BR32" s="680">
        <v>98.8</v>
      </c>
      <c r="BS32" s="655"/>
      <c r="BT32" s="655"/>
      <c r="BU32" s="655"/>
      <c r="BV32" s="655"/>
      <c r="BW32" s="655"/>
      <c r="BX32" s="629">
        <v>95.1</v>
      </c>
      <c r="BY32" s="655"/>
      <c r="BZ32" s="655"/>
      <c r="CA32" s="655"/>
      <c r="CB32" s="678"/>
      <c r="CD32" s="663"/>
      <c r="CE32" s="664"/>
      <c r="CF32" s="620" t="s">
        <v>320</v>
      </c>
      <c r="CG32" s="621"/>
      <c r="CH32" s="621"/>
      <c r="CI32" s="621"/>
      <c r="CJ32" s="621"/>
      <c r="CK32" s="621"/>
      <c r="CL32" s="621"/>
      <c r="CM32" s="621"/>
      <c r="CN32" s="621"/>
      <c r="CO32" s="621"/>
      <c r="CP32" s="621"/>
      <c r="CQ32" s="622"/>
      <c r="CR32" s="623" t="s">
        <v>237</v>
      </c>
      <c r="CS32" s="624"/>
      <c r="CT32" s="624"/>
      <c r="CU32" s="624"/>
      <c r="CV32" s="624"/>
      <c r="CW32" s="624"/>
      <c r="CX32" s="624"/>
      <c r="CY32" s="625"/>
      <c r="CZ32" s="628" t="s">
        <v>237</v>
      </c>
      <c r="DA32" s="653"/>
      <c r="DB32" s="653"/>
      <c r="DC32" s="657"/>
      <c r="DD32" s="632" t="s">
        <v>237</v>
      </c>
      <c r="DE32" s="624"/>
      <c r="DF32" s="624"/>
      <c r="DG32" s="624"/>
      <c r="DH32" s="624"/>
      <c r="DI32" s="624"/>
      <c r="DJ32" s="624"/>
      <c r="DK32" s="625"/>
      <c r="DL32" s="632" t="s">
        <v>237</v>
      </c>
      <c r="DM32" s="624"/>
      <c r="DN32" s="624"/>
      <c r="DO32" s="624"/>
      <c r="DP32" s="624"/>
      <c r="DQ32" s="624"/>
      <c r="DR32" s="624"/>
      <c r="DS32" s="624"/>
      <c r="DT32" s="624"/>
      <c r="DU32" s="624"/>
      <c r="DV32" s="625"/>
      <c r="DW32" s="628" t="s">
        <v>129</v>
      </c>
      <c r="DX32" s="653"/>
      <c r="DY32" s="653"/>
      <c r="DZ32" s="653"/>
      <c r="EA32" s="653"/>
      <c r="EB32" s="653"/>
      <c r="EC32" s="654"/>
    </row>
    <row r="33" spans="2:133" ht="11.25" customHeight="1" x14ac:dyDescent="0.2">
      <c r="B33" s="620" t="s">
        <v>321</v>
      </c>
      <c r="C33" s="621"/>
      <c r="D33" s="621"/>
      <c r="E33" s="621"/>
      <c r="F33" s="621"/>
      <c r="G33" s="621"/>
      <c r="H33" s="621"/>
      <c r="I33" s="621"/>
      <c r="J33" s="621"/>
      <c r="K33" s="621"/>
      <c r="L33" s="621"/>
      <c r="M33" s="621"/>
      <c r="N33" s="621"/>
      <c r="O33" s="621"/>
      <c r="P33" s="621"/>
      <c r="Q33" s="622"/>
      <c r="R33" s="623">
        <v>4772</v>
      </c>
      <c r="S33" s="624"/>
      <c r="T33" s="624"/>
      <c r="U33" s="624"/>
      <c r="V33" s="624"/>
      <c r="W33" s="624"/>
      <c r="X33" s="624"/>
      <c r="Y33" s="625"/>
      <c r="Z33" s="626">
        <v>0.1</v>
      </c>
      <c r="AA33" s="626"/>
      <c r="AB33" s="626"/>
      <c r="AC33" s="626"/>
      <c r="AD33" s="627">
        <v>4197</v>
      </c>
      <c r="AE33" s="627"/>
      <c r="AF33" s="627"/>
      <c r="AG33" s="627"/>
      <c r="AH33" s="627"/>
      <c r="AI33" s="627"/>
      <c r="AJ33" s="627"/>
      <c r="AK33" s="627"/>
      <c r="AL33" s="628">
        <v>0.1</v>
      </c>
      <c r="AM33" s="629"/>
      <c r="AN33" s="629"/>
      <c r="AO33" s="630"/>
      <c r="AP33" s="673"/>
      <c r="AQ33" s="674"/>
      <c r="AR33" s="674"/>
      <c r="AS33" s="674"/>
      <c r="AT33" s="677"/>
      <c r="AU33" s="219"/>
      <c r="AV33" s="219"/>
      <c r="AW33" s="219"/>
      <c r="AX33" s="644" t="s">
        <v>322</v>
      </c>
      <c r="AY33" s="645"/>
      <c r="AZ33" s="645"/>
      <c r="BA33" s="645"/>
      <c r="BB33" s="645"/>
      <c r="BC33" s="645"/>
      <c r="BD33" s="645"/>
      <c r="BE33" s="645"/>
      <c r="BF33" s="646"/>
      <c r="BG33" s="681">
        <v>98.5</v>
      </c>
      <c r="BH33" s="682"/>
      <c r="BI33" s="682"/>
      <c r="BJ33" s="682"/>
      <c r="BK33" s="682"/>
      <c r="BL33" s="682"/>
      <c r="BM33" s="683">
        <v>95.7</v>
      </c>
      <c r="BN33" s="682"/>
      <c r="BO33" s="682"/>
      <c r="BP33" s="682"/>
      <c r="BQ33" s="684"/>
      <c r="BR33" s="681">
        <v>97.6</v>
      </c>
      <c r="BS33" s="682"/>
      <c r="BT33" s="682"/>
      <c r="BU33" s="682"/>
      <c r="BV33" s="682"/>
      <c r="BW33" s="682"/>
      <c r="BX33" s="683">
        <v>92.4</v>
      </c>
      <c r="BY33" s="682"/>
      <c r="BZ33" s="682"/>
      <c r="CA33" s="682"/>
      <c r="CB33" s="684"/>
      <c r="CD33" s="620" t="s">
        <v>323</v>
      </c>
      <c r="CE33" s="621"/>
      <c r="CF33" s="621"/>
      <c r="CG33" s="621"/>
      <c r="CH33" s="621"/>
      <c r="CI33" s="621"/>
      <c r="CJ33" s="621"/>
      <c r="CK33" s="621"/>
      <c r="CL33" s="621"/>
      <c r="CM33" s="621"/>
      <c r="CN33" s="621"/>
      <c r="CO33" s="621"/>
      <c r="CP33" s="621"/>
      <c r="CQ33" s="622"/>
      <c r="CR33" s="623">
        <v>4389296</v>
      </c>
      <c r="CS33" s="655"/>
      <c r="CT33" s="655"/>
      <c r="CU33" s="655"/>
      <c r="CV33" s="655"/>
      <c r="CW33" s="655"/>
      <c r="CX33" s="655"/>
      <c r="CY33" s="656"/>
      <c r="CZ33" s="628">
        <v>67.7</v>
      </c>
      <c r="DA33" s="653"/>
      <c r="DB33" s="653"/>
      <c r="DC33" s="657"/>
      <c r="DD33" s="632">
        <v>2429809</v>
      </c>
      <c r="DE33" s="655"/>
      <c r="DF33" s="655"/>
      <c r="DG33" s="655"/>
      <c r="DH33" s="655"/>
      <c r="DI33" s="655"/>
      <c r="DJ33" s="655"/>
      <c r="DK33" s="656"/>
      <c r="DL33" s="632">
        <v>1344701</v>
      </c>
      <c r="DM33" s="655"/>
      <c r="DN33" s="655"/>
      <c r="DO33" s="655"/>
      <c r="DP33" s="655"/>
      <c r="DQ33" s="655"/>
      <c r="DR33" s="655"/>
      <c r="DS33" s="655"/>
      <c r="DT33" s="655"/>
      <c r="DU33" s="655"/>
      <c r="DV33" s="656"/>
      <c r="DW33" s="628">
        <v>46.2</v>
      </c>
      <c r="DX33" s="653"/>
      <c r="DY33" s="653"/>
      <c r="DZ33" s="653"/>
      <c r="EA33" s="653"/>
      <c r="EB33" s="653"/>
      <c r="EC33" s="654"/>
    </row>
    <row r="34" spans="2:133" ht="11.25" customHeight="1" x14ac:dyDescent="0.2">
      <c r="B34" s="620" t="s">
        <v>324</v>
      </c>
      <c r="C34" s="621"/>
      <c r="D34" s="621"/>
      <c r="E34" s="621"/>
      <c r="F34" s="621"/>
      <c r="G34" s="621"/>
      <c r="H34" s="621"/>
      <c r="I34" s="621"/>
      <c r="J34" s="621"/>
      <c r="K34" s="621"/>
      <c r="L34" s="621"/>
      <c r="M34" s="621"/>
      <c r="N34" s="621"/>
      <c r="O34" s="621"/>
      <c r="P34" s="621"/>
      <c r="Q34" s="622"/>
      <c r="R34" s="623">
        <v>764719</v>
      </c>
      <c r="S34" s="624"/>
      <c r="T34" s="624"/>
      <c r="U34" s="624"/>
      <c r="V34" s="624"/>
      <c r="W34" s="624"/>
      <c r="X34" s="624"/>
      <c r="Y34" s="625"/>
      <c r="Z34" s="626">
        <v>11.6</v>
      </c>
      <c r="AA34" s="626"/>
      <c r="AB34" s="626"/>
      <c r="AC34" s="626"/>
      <c r="AD34" s="627" t="s">
        <v>237</v>
      </c>
      <c r="AE34" s="627"/>
      <c r="AF34" s="627"/>
      <c r="AG34" s="627"/>
      <c r="AH34" s="627"/>
      <c r="AI34" s="627"/>
      <c r="AJ34" s="627"/>
      <c r="AK34" s="627"/>
      <c r="AL34" s="628" t="s">
        <v>237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1480047</v>
      </c>
      <c r="CS34" s="624"/>
      <c r="CT34" s="624"/>
      <c r="CU34" s="624"/>
      <c r="CV34" s="624"/>
      <c r="CW34" s="624"/>
      <c r="CX34" s="624"/>
      <c r="CY34" s="625"/>
      <c r="CZ34" s="628">
        <v>22.8</v>
      </c>
      <c r="DA34" s="653"/>
      <c r="DB34" s="653"/>
      <c r="DC34" s="657"/>
      <c r="DD34" s="632">
        <v>770219</v>
      </c>
      <c r="DE34" s="624"/>
      <c r="DF34" s="624"/>
      <c r="DG34" s="624"/>
      <c r="DH34" s="624"/>
      <c r="DI34" s="624"/>
      <c r="DJ34" s="624"/>
      <c r="DK34" s="625"/>
      <c r="DL34" s="632">
        <v>597082</v>
      </c>
      <c r="DM34" s="624"/>
      <c r="DN34" s="624"/>
      <c r="DO34" s="624"/>
      <c r="DP34" s="624"/>
      <c r="DQ34" s="624"/>
      <c r="DR34" s="624"/>
      <c r="DS34" s="624"/>
      <c r="DT34" s="624"/>
      <c r="DU34" s="624"/>
      <c r="DV34" s="625"/>
      <c r="DW34" s="628">
        <v>20.5</v>
      </c>
      <c r="DX34" s="653"/>
      <c r="DY34" s="653"/>
      <c r="DZ34" s="653"/>
      <c r="EA34" s="653"/>
      <c r="EB34" s="653"/>
      <c r="EC34" s="654"/>
    </row>
    <row r="35" spans="2:133" ht="11.25" customHeight="1" x14ac:dyDescent="0.2">
      <c r="B35" s="620" t="s">
        <v>326</v>
      </c>
      <c r="C35" s="621"/>
      <c r="D35" s="621"/>
      <c r="E35" s="621"/>
      <c r="F35" s="621"/>
      <c r="G35" s="621"/>
      <c r="H35" s="621"/>
      <c r="I35" s="621"/>
      <c r="J35" s="621"/>
      <c r="K35" s="621"/>
      <c r="L35" s="621"/>
      <c r="M35" s="621"/>
      <c r="N35" s="621"/>
      <c r="O35" s="621"/>
      <c r="P35" s="621"/>
      <c r="Q35" s="622"/>
      <c r="R35" s="623">
        <v>1075566</v>
      </c>
      <c r="S35" s="624"/>
      <c r="T35" s="624"/>
      <c r="U35" s="624"/>
      <c r="V35" s="624"/>
      <c r="W35" s="624"/>
      <c r="X35" s="624"/>
      <c r="Y35" s="625"/>
      <c r="Z35" s="626">
        <v>16.3</v>
      </c>
      <c r="AA35" s="626"/>
      <c r="AB35" s="626"/>
      <c r="AC35" s="626"/>
      <c r="AD35" s="627" t="s">
        <v>237</v>
      </c>
      <c r="AE35" s="627"/>
      <c r="AF35" s="627"/>
      <c r="AG35" s="627"/>
      <c r="AH35" s="627"/>
      <c r="AI35" s="627"/>
      <c r="AJ35" s="627"/>
      <c r="AK35" s="627"/>
      <c r="AL35" s="628" t="s">
        <v>129</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163847</v>
      </c>
      <c r="CS35" s="655"/>
      <c r="CT35" s="655"/>
      <c r="CU35" s="655"/>
      <c r="CV35" s="655"/>
      <c r="CW35" s="655"/>
      <c r="CX35" s="655"/>
      <c r="CY35" s="656"/>
      <c r="CZ35" s="628">
        <v>2.5</v>
      </c>
      <c r="DA35" s="653"/>
      <c r="DB35" s="653"/>
      <c r="DC35" s="657"/>
      <c r="DD35" s="632">
        <v>66025</v>
      </c>
      <c r="DE35" s="655"/>
      <c r="DF35" s="655"/>
      <c r="DG35" s="655"/>
      <c r="DH35" s="655"/>
      <c r="DI35" s="655"/>
      <c r="DJ35" s="655"/>
      <c r="DK35" s="656"/>
      <c r="DL35" s="632">
        <v>66025</v>
      </c>
      <c r="DM35" s="655"/>
      <c r="DN35" s="655"/>
      <c r="DO35" s="655"/>
      <c r="DP35" s="655"/>
      <c r="DQ35" s="655"/>
      <c r="DR35" s="655"/>
      <c r="DS35" s="655"/>
      <c r="DT35" s="655"/>
      <c r="DU35" s="655"/>
      <c r="DV35" s="656"/>
      <c r="DW35" s="628">
        <v>2.2999999999999998</v>
      </c>
      <c r="DX35" s="653"/>
      <c r="DY35" s="653"/>
      <c r="DZ35" s="653"/>
      <c r="EA35" s="653"/>
      <c r="EB35" s="653"/>
      <c r="EC35" s="654"/>
    </row>
    <row r="36" spans="2:133" ht="11.25" customHeight="1" x14ac:dyDescent="0.2">
      <c r="B36" s="620" t="s">
        <v>330</v>
      </c>
      <c r="C36" s="621"/>
      <c r="D36" s="621"/>
      <c r="E36" s="621"/>
      <c r="F36" s="621"/>
      <c r="G36" s="621"/>
      <c r="H36" s="621"/>
      <c r="I36" s="621"/>
      <c r="J36" s="621"/>
      <c r="K36" s="621"/>
      <c r="L36" s="621"/>
      <c r="M36" s="621"/>
      <c r="N36" s="621"/>
      <c r="O36" s="621"/>
      <c r="P36" s="621"/>
      <c r="Q36" s="622"/>
      <c r="R36" s="623">
        <v>110970</v>
      </c>
      <c r="S36" s="624"/>
      <c r="T36" s="624"/>
      <c r="U36" s="624"/>
      <c r="V36" s="624"/>
      <c r="W36" s="624"/>
      <c r="X36" s="624"/>
      <c r="Y36" s="625"/>
      <c r="Z36" s="626">
        <v>1.7</v>
      </c>
      <c r="AA36" s="626"/>
      <c r="AB36" s="626"/>
      <c r="AC36" s="626"/>
      <c r="AD36" s="627" t="s">
        <v>129</v>
      </c>
      <c r="AE36" s="627"/>
      <c r="AF36" s="627"/>
      <c r="AG36" s="627"/>
      <c r="AH36" s="627"/>
      <c r="AI36" s="627"/>
      <c r="AJ36" s="627"/>
      <c r="AK36" s="627"/>
      <c r="AL36" s="628" t="s">
        <v>237</v>
      </c>
      <c r="AM36" s="629"/>
      <c r="AN36" s="629"/>
      <c r="AO36" s="630"/>
      <c r="AP36" s="222"/>
      <c r="AQ36" s="689" t="s">
        <v>331</v>
      </c>
      <c r="AR36" s="690"/>
      <c r="AS36" s="690"/>
      <c r="AT36" s="690"/>
      <c r="AU36" s="690"/>
      <c r="AV36" s="690"/>
      <c r="AW36" s="690"/>
      <c r="AX36" s="690"/>
      <c r="AY36" s="691"/>
      <c r="AZ36" s="612">
        <v>420628</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16874</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848747</v>
      </c>
      <c r="CS36" s="624"/>
      <c r="CT36" s="624"/>
      <c r="CU36" s="624"/>
      <c r="CV36" s="624"/>
      <c r="CW36" s="624"/>
      <c r="CX36" s="624"/>
      <c r="CY36" s="625"/>
      <c r="CZ36" s="628">
        <v>13.1</v>
      </c>
      <c r="DA36" s="653"/>
      <c r="DB36" s="653"/>
      <c r="DC36" s="657"/>
      <c r="DD36" s="632">
        <v>515638</v>
      </c>
      <c r="DE36" s="624"/>
      <c r="DF36" s="624"/>
      <c r="DG36" s="624"/>
      <c r="DH36" s="624"/>
      <c r="DI36" s="624"/>
      <c r="DJ36" s="624"/>
      <c r="DK36" s="625"/>
      <c r="DL36" s="632">
        <v>438838</v>
      </c>
      <c r="DM36" s="624"/>
      <c r="DN36" s="624"/>
      <c r="DO36" s="624"/>
      <c r="DP36" s="624"/>
      <c r="DQ36" s="624"/>
      <c r="DR36" s="624"/>
      <c r="DS36" s="624"/>
      <c r="DT36" s="624"/>
      <c r="DU36" s="624"/>
      <c r="DV36" s="625"/>
      <c r="DW36" s="628">
        <v>15.1</v>
      </c>
      <c r="DX36" s="653"/>
      <c r="DY36" s="653"/>
      <c r="DZ36" s="653"/>
      <c r="EA36" s="653"/>
      <c r="EB36" s="653"/>
      <c r="EC36" s="654"/>
    </row>
    <row r="37" spans="2:133" ht="11.25" customHeight="1" x14ac:dyDescent="0.2">
      <c r="B37" s="620" t="s">
        <v>334</v>
      </c>
      <c r="C37" s="621"/>
      <c r="D37" s="621"/>
      <c r="E37" s="621"/>
      <c r="F37" s="621"/>
      <c r="G37" s="621"/>
      <c r="H37" s="621"/>
      <c r="I37" s="621"/>
      <c r="J37" s="621"/>
      <c r="K37" s="621"/>
      <c r="L37" s="621"/>
      <c r="M37" s="621"/>
      <c r="N37" s="621"/>
      <c r="O37" s="621"/>
      <c r="P37" s="621"/>
      <c r="Q37" s="622"/>
      <c r="R37" s="623">
        <v>106386</v>
      </c>
      <c r="S37" s="624"/>
      <c r="T37" s="624"/>
      <c r="U37" s="624"/>
      <c r="V37" s="624"/>
      <c r="W37" s="624"/>
      <c r="X37" s="624"/>
      <c r="Y37" s="625"/>
      <c r="Z37" s="626">
        <v>1.6</v>
      </c>
      <c r="AA37" s="626"/>
      <c r="AB37" s="626"/>
      <c r="AC37" s="626"/>
      <c r="AD37" s="627">
        <v>9270</v>
      </c>
      <c r="AE37" s="627"/>
      <c r="AF37" s="627"/>
      <c r="AG37" s="627"/>
      <c r="AH37" s="627"/>
      <c r="AI37" s="627"/>
      <c r="AJ37" s="627"/>
      <c r="AK37" s="627"/>
      <c r="AL37" s="628">
        <v>0.3</v>
      </c>
      <c r="AM37" s="629"/>
      <c r="AN37" s="629"/>
      <c r="AO37" s="630"/>
      <c r="AQ37" s="686" t="s">
        <v>335</v>
      </c>
      <c r="AR37" s="687"/>
      <c r="AS37" s="687"/>
      <c r="AT37" s="687"/>
      <c r="AU37" s="687"/>
      <c r="AV37" s="687"/>
      <c r="AW37" s="687"/>
      <c r="AX37" s="687"/>
      <c r="AY37" s="688"/>
      <c r="AZ37" s="623">
        <v>79859</v>
      </c>
      <c r="BA37" s="624"/>
      <c r="BB37" s="624"/>
      <c r="BC37" s="624"/>
      <c r="BD37" s="655"/>
      <c r="BE37" s="655"/>
      <c r="BF37" s="678"/>
      <c r="BG37" s="620" t="s">
        <v>336</v>
      </c>
      <c r="BH37" s="621"/>
      <c r="BI37" s="621"/>
      <c r="BJ37" s="621"/>
      <c r="BK37" s="621"/>
      <c r="BL37" s="621"/>
      <c r="BM37" s="621"/>
      <c r="BN37" s="621"/>
      <c r="BO37" s="621"/>
      <c r="BP37" s="621"/>
      <c r="BQ37" s="621"/>
      <c r="BR37" s="621"/>
      <c r="BS37" s="621"/>
      <c r="BT37" s="621"/>
      <c r="BU37" s="622"/>
      <c r="BV37" s="623">
        <v>12990</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200724</v>
      </c>
      <c r="CS37" s="655"/>
      <c r="CT37" s="655"/>
      <c r="CU37" s="655"/>
      <c r="CV37" s="655"/>
      <c r="CW37" s="655"/>
      <c r="CX37" s="655"/>
      <c r="CY37" s="656"/>
      <c r="CZ37" s="628">
        <v>3.1</v>
      </c>
      <c r="DA37" s="653"/>
      <c r="DB37" s="653"/>
      <c r="DC37" s="657"/>
      <c r="DD37" s="632">
        <v>200724</v>
      </c>
      <c r="DE37" s="655"/>
      <c r="DF37" s="655"/>
      <c r="DG37" s="655"/>
      <c r="DH37" s="655"/>
      <c r="DI37" s="655"/>
      <c r="DJ37" s="655"/>
      <c r="DK37" s="656"/>
      <c r="DL37" s="632">
        <v>198528</v>
      </c>
      <c r="DM37" s="655"/>
      <c r="DN37" s="655"/>
      <c r="DO37" s="655"/>
      <c r="DP37" s="655"/>
      <c r="DQ37" s="655"/>
      <c r="DR37" s="655"/>
      <c r="DS37" s="655"/>
      <c r="DT37" s="655"/>
      <c r="DU37" s="655"/>
      <c r="DV37" s="656"/>
      <c r="DW37" s="628">
        <v>6.8</v>
      </c>
      <c r="DX37" s="653"/>
      <c r="DY37" s="653"/>
      <c r="DZ37" s="653"/>
      <c r="EA37" s="653"/>
      <c r="EB37" s="653"/>
      <c r="EC37" s="654"/>
    </row>
    <row r="38" spans="2:133" ht="11.25" customHeight="1" x14ac:dyDescent="0.2">
      <c r="B38" s="620" t="s">
        <v>338</v>
      </c>
      <c r="C38" s="621"/>
      <c r="D38" s="621"/>
      <c r="E38" s="621"/>
      <c r="F38" s="621"/>
      <c r="G38" s="621"/>
      <c r="H38" s="621"/>
      <c r="I38" s="621"/>
      <c r="J38" s="621"/>
      <c r="K38" s="621"/>
      <c r="L38" s="621"/>
      <c r="M38" s="621"/>
      <c r="N38" s="621"/>
      <c r="O38" s="621"/>
      <c r="P38" s="621"/>
      <c r="Q38" s="622"/>
      <c r="R38" s="623">
        <v>119600</v>
      </c>
      <c r="S38" s="624"/>
      <c r="T38" s="624"/>
      <c r="U38" s="624"/>
      <c r="V38" s="624"/>
      <c r="W38" s="624"/>
      <c r="X38" s="624"/>
      <c r="Y38" s="625"/>
      <c r="Z38" s="626">
        <v>1.8</v>
      </c>
      <c r="AA38" s="626"/>
      <c r="AB38" s="626"/>
      <c r="AC38" s="626"/>
      <c r="AD38" s="627" t="s">
        <v>237</v>
      </c>
      <c r="AE38" s="627"/>
      <c r="AF38" s="627"/>
      <c r="AG38" s="627"/>
      <c r="AH38" s="627"/>
      <c r="AI38" s="627"/>
      <c r="AJ38" s="627"/>
      <c r="AK38" s="627"/>
      <c r="AL38" s="628" t="s">
        <v>237</v>
      </c>
      <c r="AM38" s="629"/>
      <c r="AN38" s="629"/>
      <c r="AO38" s="630"/>
      <c r="AQ38" s="686" t="s">
        <v>339</v>
      </c>
      <c r="AR38" s="687"/>
      <c r="AS38" s="687"/>
      <c r="AT38" s="687"/>
      <c r="AU38" s="687"/>
      <c r="AV38" s="687"/>
      <c r="AW38" s="687"/>
      <c r="AX38" s="687"/>
      <c r="AY38" s="688"/>
      <c r="AZ38" s="623">
        <v>17774</v>
      </c>
      <c r="BA38" s="624"/>
      <c r="BB38" s="624"/>
      <c r="BC38" s="624"/>
      <c r="BD38" s="655"/>
      <c r="BE38" s="655"/>
      <c r="BF38" s="678"/>
      <c r="BG38" s="620" t="s">
        <v>340</v>
      </c>
      <c r="BH38" s="621"/>
      <c r="BI38" s="621"/>
      <c r="BJ38" s="621"/>
      <c r="BK38" s="621"/>
      <c r="BL38" s="621"/>
      <c r="BM38" s="621"/>
      <c r="BN38" s="621"/>
      <c r="BO38" s="621"/>
      <c r="BP38" s="621"/>
      <c r="BQ38" s="621"/>
      <c r="BR38" s="621"/>
      <c r="BS38" s="621"/>
      <c r="BT38" s="621"/>
      <c r="BU38" s="622"/>
      <c r="BV38" s="623">
        <v>1023</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310233</v>
      </c>
      <c r="CS38" s="624"/>
      <c r="CT38" s="624"/>
      <c r="CU38" s="624"/>
      <c r="CV38" s="624"/>
      <c r="CW38" s="624"/>
      <c r="CX38" s="624"/>
      <c r="CY38" s="625"/>
      <c r="CZ38" s="628">
        <v>4.8</v>
      </c>
      <c r="DA38" s="653"/>
      <c r="DB38" s="653"/>
      <c r="DC38" s="657"/>
      <c r="DD38" s="632">
        <v>254305</v>
      </c>
      <c r="DE38" s="624"/>
      <c r="DF38" s="624"/>
      <c r="DG38" s="624"/>
      <c r="DH38" s="624"/>
      <c r="DI38" s="624"/>
      <c r="DJ38" s="624"/>
      <c r="DK38" s="625"/>
      <c r="DL38" s="632">
        <v>242756</v>
      </c>
      <c r="DM38" s="624"/>
      <c r="DN38" s="624"/>
      <c r="DO38" s="624"/>
      <c r="DP38" s="624"/>
      <c r="DQ38" s="624"/>
      <c r="DR38" s="624"/>
      <c r="DS38" s="624"/>
      <c r="DT38" s="624"/>
      <c r="DU38" s="624"/>
      <c r="DV38" s="625"/>
      <c r="DW38" s="628">
        <v>8.3000000000000007</v>
      </c>
      <c r="DX38" s="653"/>
      <c r="DY38" s="653"/>
      <c r="DZ38" s="653"/>
      <c r="EA38" s="653"/>
      <c r="EB38" s="653"/>
      <c r="EC38" s="654"/>
    </row>
    <row r="39" spans="2:133" ht="11.25" customHeight="1" x14ac:dyDescent="0.2">
      <c r="B39" s="620" t="s">
        <v>342</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129</v>
      </c>
      <c r="AM39" s="629"/>
      <c r="AN39" s="629"/>
      <c r="AO39" s="630"/>
      <c r="AQ39" s="686" t="s">
        <v>343</v>
      </c>
      <c r="AR39" s="687"/>
      <c r="AS39" s="687"/>
      <c r="AT39" s="687"/>
      <c r="AU39" s="687"/>
      <c r="AV39" s="687"/>
      <c r="AW39" s="687"/>
      <c r="AX39" s="687"/>
      <c r="AY39" s="688"/>
      <c r="AZ39" s="623">
        <v>15538</v>
      </c>
      <c r="BA39" s="624"/>
      <c r="BB39" s="624"/>
      <c r="BC39" s="624"/>
      <c r="BD39" s="655"/>
      <c r="BE39" s="655"/>
      <c r="BF39" s="678"/>
      <c r="BG39" s="620" t="s">
        <v>344</v>
      </c>
      <c r="BH39" s="621"/>
      <c r="BI39" s="621"/>
      <c r="BJ39" s="621"/>
      <c r="BK39" s="621"/>
      <c r="BL39" s="621"/>
      <c r="BM39" s="621"/>
      <c r="BN39" s="621"/>
      <c r="BO39" s="621"/>
      <c r="BP39" s="621"/>
      <c r="BQ39" s="621"/>
      <c r="BR39" s="621"/>
      <c r="BS39" s="621"/>
      <c r="BT39" s="621"/>
      <c r="BU39" s="622"/>
      <c r="BV39" s="623">
        <v>1477</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1586422</v>
      </c>
      <c r="CS39" s="655"/>
      <c r="CT39" s="655"/>
      <c r="CU39" s="655"/>
      <c r="CV39" s="655"/>
      <c r="CW39" s="655"/>
      <c r="CX39" s="655"/>
      <c r="CY39" s="656"/>
      <c r="CZ39" s="628">
        <v>24.5</v>
      </c>
      <c r="DA39" s="653"/>
      <c r="DB39" s="653"/>
      <c r="DC39" s="657"/>
      <c r="DD39" s="632">
        <v>823622</v>
      </c>
      <c r="DE39" s="655"/>
      <c r="DF39" s="655"/>
      <c r="DG39" s="655"/>
      <c r="DH39" s="655"/>
      <c r="DI39" s="655"/>
      <c r="DJ39" s="655"/>
      <c r="DK39" s="656"/>
      <c r="DL39" s="632" t="s">
        <v>129</v>
      </c>
      <c r="DM39" s="655"/>
      <c r="DN39" s="655"/>
      <c r="DO39" s="655"/>
      <c r="DP39" s="655"/>
      <c r="DQ39" s="655"/>
      <c r="DR39" s="655"/>
      <c r="DS39" s="655"/>
      <c r="DT39" s="655"/>
      <c r="DU39" s="655"/>
      <c r="DV39" s="656"/>
      <c r="DW39" s="628" t="s">
        <v>237</v>
      </c>
      <c r="DX39" s="653"/>
      <c r="DY39" s="653"/>
      <c r="DZ39" s="653"/>
      <c r="EA39" s="653"/>
      <c r="EB39" s="653"/>
      <c r="EC39" s="654"/>
    </row>
    <row r="40" spans="2:133" ht="11.25" customHeight="1" x14ac:dyDescent="0.2">
      <c r="B40" s="620" t="s">
        <v>346</v>
      </c>
      <c r="C40" s="621"/>
      <c r="D40" s="621"/>
      <c r="E40" s="621"/>
      <c r="F40" s="621"/>
      <c r="G40" s="621"/>
      <c r="H40" s="621"/>
      <c r="I40" s="621"/>
      <c r="J40" s="621"/>
      <c r="K40" s="621"/>
      <c r="L40" s="621"/>
      <c r="M40" s="621"/>
      <c r="N40" s="621"/>
      <c r="O40" s="621"/>
      <c r="P40" s="621"/>
      <c r="Q40" s="622"/>
      <c r="R40" s="623">
        <v>61200</v>
      </c>
      <c r="S40" s="624"/>
      <c r="T40" s="624"/>
      <c r="U40" s="624"/>
      <c r="V40" s="624"/>
      <c r="W40" s="624"/>
      <c r="X40" s="624"/>
      <c r="Y40" s="625"/>
      <c r="Z40" s="626">
        <v>0.9</v>
      </c>
      <c r="AA40" s="626"/>
      <c r="AB40" s="626"/>
      <c r="AC40" s="626"/>
      <c r="AD40" s="627" t="s">
        <v>237</v>
      </c>
      <c r="AE40" s="627"/>
      <c r="AF40" s="627"/>
      <c r="AG40" s="627"/>
      <c r="AH40" s="627"/>
      <c r="AI40" s="627"/>
      <c r="AJ40" s="627"/>
      <c r="AK40" s="627"/>
      <c r="AL40" s="628" t="s">
        <v>129</v>
      </c>
      <c r="AM40" s="629"/>
      <c r="AN40" s="629"/>
      <c r="AO40" s="630"/>
      <c r="AQ40" s="686" t="s">
        <v>347</v>
      </c>
      <c r="AR40" s="687"/>
      <c r="AS40" s="687"/>
      <c r="AT40" s="687"/>
      <c r="AU40" s="687"/>
      <c r="AV40" s="687"/>
      <c r="AW40" s="687"/>
      <c r="AX40" s="687"/>
      <c r="AY40" s="688"/>
      <c r="AZ40" s="623">
        <v>12762</v>
      </c>
      <c r="BA40" s="624"/>
      <c r="BB40" s="624"/>
      <c r="BC40" s="624"/>
      <c r="BD40" s="655"/>
      <c r="BE40" s="655"/>
      <c r="BF40" s="678"/>
      <c r="BG40" s="671" t="s">
        <v>348</v>
      </c>
      <c r="BH40" s="672"/>
      <c r="BI40" s="672"/>
      <c r="BJ40" s="672"/>
      <c r="BK40" s="672"/>
      <c r="BL40" s="223"/>
      <c r="BM40" s="621" t="s">
        <v>349</v>
      </c>
      <c r="BN40" s="621"/>
      <c r="BO40" s="621"/>
      <c r="BP40" s="621"/>
      <c r="BQ40" s="621"/>
      <c r="BR40" s="621"/>
      <c r="BS40" s="621"/>
      <c r="BT40" s="621"/>
      <c r="BU40" s="622"/>
      <c r="BV40" s="623">
        <v>103</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t="s">
        <v>129</v>
      </c>
      <c r="CS40" s="624"/>
      <c r="CT40" s="624"/>
      <c r="CU40" s="624"/>
      <c r="CV40" s="624"/>
      <c r="CW40" s="624"/>
      <c r="CX40" s="624"/>
      <c r="CY40" s="625"/>
      <c r="CZ40" s="628" t="s">
        <v>129</v>
      </c>
      <c r="DA40" s="653"/>
      <c r="DB40" s="653"/>
      <c r="DC40" s="657"/>
      <c r="DD40" s="632" t="s">
        <v>237</v>
      </c>
      <c r="DE40" s="624"/>
      <c r="DF40" s="624"/>
      <c r="DG40" s="624"/>
      <c r="DH40" s="624"/>
      <c r="DI40" s="624"/>
      <c r="DJ40" s="624"/>
      <c r="DK40" s="625"/>
      <c r="DL40" s="632" t="s">
        <v>129</v>
      </c>
      <c r="DM40" s="624"/>
      <c r="DN40" s="624"/>
      <c r="DO40" s="624"/>
      <c r="DP40" s="624"/>
      <c r="DQ40" s="624"/>
      <c r="DR40" s="624"/>
      <c r="DS40" s="624"/>
      <c r="DT40" s="624"/>
      <c r="DU40" s="624"/>
      <c r="DV40" s="625"/>
      <c r="DW40" s="628" t="s">
        <v>129</v>
      </c>
      <c r="DX40" s="653"/>
      <c r="DY40" s="653"/>
      <c r="DZ40" s="653"/>
      <c r="EA40" s="653"/>
      <c r="EB40" s="653"/>
      <c r="EC40" s="654"/>
    </row>
    <row r="41" spans="2:133" ht="11.25" customHeight="1" x14ac:dyDescent="0.2">
      <c r="B41" s="644" t="s">
        <v>351</v>
      </c>
      <c r="C41" s="645"/>
      <c r="D41" s="645"/>
      <c r="E41" s="645"/>
      <c r="F41" s="645"/>
      <c r="G41" s="645"/>
      <c r="H41" s="645"/>
      <c r="I41" s="645"/>
      <c r="J41" s="645"/>
      <c r="K41" s="645"/>
      <c r="L41" s="645"/>
      <c r="M41" s="645"/>
      <c r="N41" s="645"/>
      <c r="O41" s="645"/>
      <c r="P41" s="645"/>
      <c r="Q41" s="646"/>
      <c r="R41" s="695">
        <v>6590789</v>
      </c>
      <c r="S41" s="696"/>
      <c r="T41" s="696"/>
      <c r="U41" s="696"/>
      <c r="V41" s="696"/>
      <c r="W41" s="696"/>
      <c r="X41" s="696"/>
      <c r="Y41" s="700"/>
      <c r="Z41" s="701">
        <v>100</v>
      </c>
      <c r="AA41" s="701"/>
      <c r="AB41" s="701"/>
      <c r="AC41" s="701"/>
      <c r="AD41" s="702">
        <v>2847794</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70023</v>
      </c>
      <c r="BA41" s="624"/>
      <c r="BB41" s="624"/>
      <c r="BC41" s="624"/>
      <c r="BD41" s="655"/>
      <c r="BE41" s="655"/>
      <c r="BF41" s="678"/>
      <c r="BG41" s="671"/>
      <c r="BH41" s="672"/>
      <c r="BI41" s="672"/>
      <c r="BJ41" s="672"/>
      <c r="BK41" s="672"/>
      <c r="BL41" s="223"/>
      <c r="BM41" s="621" t="s">
        <v>353</v>
      </c>
      <c r="BN41" s="621"/>
      <c r="BO41" s="621"/>
      <c r="BP41" s="621"/>
      <c r="BQ41" s="621"/>
      <c r="BR41" s="621"/>
      <c r="BS41" s="621"/>
      <c r="BT41" s="621"/>
      <c r="BU41" s="622"/>
      <c r="BV41" s="623" t="s">
        <v>237</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129</v>
      </c>
      <c r="CS41" s="655"/>
      <c r="CT41" s="655"/>
      <c r="CU41" s="655"/>
      <c r="CV41" s="655"/>
      <c r="CW41" s="655"/>
      <c r="CX41" s="655"/>
      <c r="CY41" s="656"/>
      <c r="CZ41" s="628" t="s">
        <v>129</v>
      </c>
      <c r="DA41" s="653"/>
      <c r="DB41" s="653"/>
      <c r="DC41" s="657"/>
      <c r="DD41" s="632" t="s">
        <v>237</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355</v>
      </c>
      <c r="AR42" s="693"/>
      <c r="AS42" s="693"/>
      <c r="AT42" s="693"/>
      <c r="AU42" s="693"/>
      <c r="AV42" s="693"/>
      <c r="AW42" s="693"/>
      <c r="AX42" s="693"/>
      <c r="AY42" s="694"/>
      <c r="AZ42" s="695">
        <v>224672</v>
      </c>
      <c r="BA42" s="696"/>
      <c r="BB42" s="696"/>
      <c r="BC42" s="696"/>
      <c r="BD42" s="682"/>
      <c r="BE42" s="682"/>
      <c r="BF42" s="684"/>
      <c r="BG42" s="673"/>
      <c r="BH42" s="674"/>
      <c r="BI42" s="674"/>
      <c r="BJ42" s="674"/>
      <c r="BK42" s="674"/>
      <c r="BL42" s="224"/>
      <c r="BM42" s="645" t="s">
        <v>356</v>
      </c>
      <c r="BN42" s="645"/>
      <c r="BO42" s="645"/>
      <c r="BP42" s="645"/>
      <c r="BQ42" s="645"/>
      <c r="BR42" s="645"/>
      <c r="BS42" s="645"/>
      <c r="BT42" s="645"/>
      <c r="BU42" s="646"/>
      <c r="BV42" s="695">
        <v>296</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553020</v>
      </c>
      <c r="CS42" s="655"/>
      <c r="CT42" s="655"/>
      <c r="CU42" s="655"/>
      <c r="CV42" s="655"/>
      <c r="CW42" s="655"/>
      <c r="CX42" s="655"/>
      <c r="CY42" s="656"/>
      <c r="CZ42" s="628">
        <v>8.5</v>
      </c>
      <c r="DA42" s="653"/>
      <c r="DB42" s="653"/>
      <c r="DC42" s="657"/>
      <c r="DD42" s="632">
        <v>230920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358</v>
      </c>
      <c r="CD43" s="620" t="s">
        <v>359</v>
      </c>
      <c r="CE43" s="621"/>
      <c r="CF43" s="621"/>
      <c r="CG43" s="621"/>
      <c r="CH43" s="621"/>
      <c r="CI43" s="621"/>
      <c r="CJ43" s="621"/>
      <c r="CK43" s="621"/>
      <c r="CL43" s="621"/>
      <c r="CM43" s="621"/>
      <c r="CN43" s="621"/>
      <c r="CO43" s="621"/>
      <c r="CP43" s="621"/>
      <c r="CQ43" s="622"/>
      <c r="CR43" s="623">
        <v>17871</v>
      </c>
      <c r="CS43" s="655"/>
      <c r="CT43" s="655"/>
      <c r="CU43" s="655"/>
      <c r="CV43" s="655"/>
      <c r="CW43" s="655"/>
      <c r="CX43" s="655"/>
      <c r="CY43" s="656"/>
      <c r="CZ43" s="628">
        <v>0.3</v>
      </c>
      <c r="DA43" s="653"/>
      <c r="DB43" s="653"/>
      <c r="DC43" s="657"/>
      <c r="DD43" s="632">
        <v>17871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361</v>
      </c>
      <c r="CG44" s="621"/>
      <c r="CH44" s="621"/>
      <c r="CI44" s="621"/>
      <c r="CJ44" s="621"/>
      <c r="CK44" s="621"/>
      <c r="CL44" s="621"/>
      <c r="CM44" s="621"/>
      <c r="CN44" s="621"/>
      <c r="CO44" s="621"/>
      <c r="CP44" s="621"/>
      <c r="CQ44" s="622"/>
      <c r="CR44" s="623">
        <v>553020</v>
      </c>
      <c r="CS44" s="624"/>
      <c r="CT44" s="624"/>
      <c r="CU44" s="624"/>
      <c r="CV44" s="624"/>
      <c r="CW44" s="624"/>
      <c r="CX44" s="624"/>
      <c r="CY44" s="625"/>
      <c r="CZ44" s="628">
        <v>8.5</v>
      </c>
      <c r="DA44" s="629"/>
      <c r="DB44" s="629"/>
      <c r="DC44" s="635"/>
      <c r="DD44" s="632">
        <v>230920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363</v>
      </c>
      <c r="CG45" s="621"/>
      <c r="CH45" s="621"/>
      <c r="CI45" s="621"/>
      <c r="CJ45" s="621"/>
      <c r="CK45" s="621"/>
      <c r="CL45" s="621"/>
      <c r="CM45" s="621"/>
      <c r="CN45" s="621"/>
      <c r="CO45" s="621"/>
      <c r="CP45" s="621"/>
      <c r="CQ45" s="622"/>
      <c r="CR45" s="623">
        <v>136359</v>
      </c>
      <c r="CS45" s="655"/>
      <c r="CT45" s="655"/>
      <c r="CU45" s="655"/>
      <c r="CV45" s="655"/>
      <c r="CW45" s="655"/>
      <c r="CX45" s="655"/>
      <c r="CY45" s="656"/>
      <c r="CZ45" s="628">
        <v>2.1</v>
      </c>
      <c r="DA45" s="653"/>
      <c r="DB45" s="653"/>
      <c r="DC45" s="657"/>
      <c r="DD45" s="632">
        <v>6505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364</v>
      </c>
      <c r="CG46" s="621"/>
      <c r="CH46" s="621"/>
      <c r="CI46" s="621"/>
      <c r="CJ46" s="621"/>
      <c r="CK46" s="621"/>
      <c r="CL46" s="621"/>
      <c r="CM46" s="621"/>
      <c r="CN46" s="621"/>
      <c r="CO46" s="621"/>
      <c r="CP46" s="621"/>
      <c r="CQ46" s="622"/>
      <c r="CR46" s="623">
        <v>416661</v>
      </c>
      <c r="CS46" s="624"/>
      <c r="CT46" s="624"/>
      <c r="CU46" s="624"/>
      <c r="CV46" s="624"/>
      <c r="CW46" s="624"/>
      <c r="CX46" s="624"/>
      <c r="CY46" s="625"/>
      <c r="CZ46" s="628">
        <v>6.4</v>
      </c>
      <c r="DA46" s="629"/>
      <c r="DB46" s="629"/>
      <c r="DC46" s="635"/>
      <c r="DD46" s="632">
        <v>224415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365</v>
      </c>
      <c r="CG47" s="621"/>
      <c r="CH47" s="621"/>
      <c r="CI47" s="621"/>
      <c r="CJ47" s="621"/>
      <c r="CK47" s="621"/>
      <c r="CL47" s="621"/>
      <c r="CM47" s="621"/>
      <c r="CN47" s="621"/>
      <c r="CO47" s="621"/>
      <c r="CP47" s="621"/>
      <c r="CQ47" s="622"/>
      <c r="CR47" s="623" t="s">
        <v>129</v>
      </c>
      <c r="CS47" s="655"/>
      <c r="CT47" s="655"/>
      <c r="CU47" s="655"/>
      <c r="CV47" s="655"/>
      <c r="CW47" s="655"/>
      <c r="CX47" s="655"/>
      <c r="CY47" s="656"/>
      <c r="CZ47" s="628" t="s">
        <v>237</v>
      </c>
      <c r="DA47" s="653"/>
      <c r="DB47" s="653"/>
      <c r="DC47" s="657"/>
      <c r="DD47" s="632" t="s">
        <v>237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366</v>
      </c>
      <c r="CG48" s="621"/>
      <c r="CH48" s="621"/>
      <c r="CI48" s="621"/>
      <c r="CJ48" s="621"/>
      <c r="CK48" s="621"/>
      <c r="CL48" s="621"/>
      <c r="CM48" s="621"/>
      <c r="CN48" s="621"/>
      <c r="CO48" s="621"/>
      <c r="CP48" s="621"/>
      <c r="CQ48" s="622"/>
      <c r="CR48" s="623" t="s">
        <v>237</v>
      </c>
      <c r="CS48" s="624"/>
      <c r="CT48" s="624"/>
      <c r="CU48" s="624"/>
      <c r="CV48" s="624"/>
      <c r="CW48" s="624"/>
      <c r="CX48" s="624"/>
      <c r="CY48" s="625"/>
      <c r="CZ48" s="628" t="s">
        <v>237</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367</v>
      </c>
      <c r="CE49" s="645"/>
      <c r="CF49" s="645"/>
      <c r="CG49" s="645"/>
      <c r="CH49" s="645"/>
      <c r="CI49" s="645"/>
      <c r="CJ49" s="645"/>
      <c r="CK49" s="645"/>
      <c r="CL49" s="645"/>
      <c r="CM49" s="645"/>
      <c r="CN49" s="645"/>
      <c r="CO49" s="645"/>
      <c r="CP49" s="645"/>
      <c r="CQ49" s="646"/>
      <c r="CR49" s="695">
        <v>6484350</v>
      </c>
      <c r="CS49" s="682"/>
      <c r="CT49" s="682"/>
      <c r="CU49" s="682"/>
      <c r="CV49" s="682"/>
      <c r="CW49" s="682"/>
      <c r="CX49" s="682"/>
      <c r="CY49" s="711"/>
      <c r="CZ49" s="703">
        <v>100</v>
      </c>
      <c r="DA49" s="712"/>
      <c r="DB49" s="712"/>
      <c r="DC49" s="713"/>
      <c r="DD49" s="714">
        <v>3931941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IGkXcGoCFVduXniEImNNwpQ46CniZZNxQutmfQYHQV+NBRulnBZDEXyfFpk8iDfggSshTGoQCPUEY39u9yFZA==" saltValue="ImC2GsfBQdRo7BNYQosV9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6" t="s">
        <v>387</v>
      </c>
      <c r="DH5" s="767"/>
      <c r="DI5" s="767"/>
      <c r="DJ5" s="767"/>
      <c r="DK5" s="768"/>
      <c r="DL5" s="766" t="s">
        <v>388</v>
      </c>
      <c r="DM5" s="767"/>
      <c r="DN5" s="767"/>
      <c r="DO5" s="767"/>
      <c r="DP5" s="768"/>
      <c r="DQ5" s="733" t="s">
        <v>389</v>
      </c>
      <c r="DR5" s="734"/>
      <c r="DS5" s="734"/>
      <c r="DT5" s="734"/>
      <c r="DU5" s="735"/>
      <c r="DV5" s="733" t="s">
        <v>380</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x14ac:dyDescent="0.2">
      <c r="A7" s="236">
        <v>1</v>
      </c>
      <c r="B7" s="752" t="s">
        <v>390</v>
      </c>
      <c r="C7" s="753"/>
      <c r="D7" s="753"/>
      <c r="E7" s="753"/>
      <c r="F7" s="753"/>
      <c r="G7" s="753"/>
      <c r="H7" s="753"/>
      <c r="I7" s="753"/>
      <c r="J7" s="753"/>
      <c r="K7" s="753"/>
      <c r="L7" s="753"/>
      <c r="M7" s="753"/>
      <c r="N7" s="753"/>
      <c r="O7" s="753"/>
      <c r="P7" s="754"/>
      <c r="Q7" s="755">
        <v>6596</v>
      </c>
      <c r="R7" s="756"/>
      <c r="S7" s="756"/>
      <c r="T7" s="756"/>
      <c r="U7" s="756"/>
      <c r="V7" s="756">
        <v>6489</v>
      </c>
      <c r="W7" s="756"/>
      <c r="X7" s="756"/>
      <c r="Y7" s="756"/>
      <c r="Z7" s="756"/>
      <c r="AA7" s="756">
        <v>108</v>
      </c>
      <c r="AB7" s="756"/>
      <c r="AC7" s="756"/>
      <c r="AD7" s="756"/>
      <c r="AE7" s="757"/>
      <c r="AF7" s="758">
        <v>96</v>
      </c>
      <c r="AG7" s="759"/>
      <c r="AH7" s="759"/>
      <c r="AI7" s="759"/>
      <c r="AJ7" s="760"/>
      <c r="AK7" s="761">
        <v>1078</v>
      </c>
      <c r="AL7" s="762"/>
      <c r="AM7" s="762"/>
      <c r="AN7" s="762"/>
      <c r="AO7" s="762"/>
      <c r="AP7" s="762">
        <v>3185</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6" t="s">
        <v>583</v>
      </c>
      <c r="BT7" s="747"/>
      <c r="BU7" s="747"/>
      <c r="BV7" s="747"/>
      <c r="BW7" s="747"/>
      <c r="BX7" s="747"/>
      <c r="BY7" s="747"/>
      <c r="BZ7" s="747"/>
      <c r="CA7" s="747"/>
      <c r="CB7" s="747"/>
      <c r="CC7" s="747"/>
      <c r="CD7" s="747"/>
      <c r="CE7" s="747"/>
      <c r="CF7" s="747"/>
      <c r="CG7" s="765"/>
      <c r="CH7" s="749">
        <v>106</v>
      </c>
      <c r="CI7" s="750"/>
      <c r="CJ7" s="750"/>
      <c r="CK7" s="750"/>
      <c r="CL7" s="751"/>
      <c r="CM7" s="749">
        <v>-42</v>
      </c>
      <c r="CN7" s="750"/>
      <c r="CO7" s="750"/>
      <c r="CP7" s="750"/>
      <c r="CQ7" s="751"/>
      <c r="CR7" s="749">
        <v>136</v>
      </c>
      <c r="CS7" s="750"/>
      <c r="CT7" s="750"/>
      <c r="CU7" s="750"/>
      <c r="CV7" s="751"/>
      <c r="CW7" s="743" t="s">
        <v>585</v>
      </c>
      <c r="CX7" s="744"/>
      <c r="CY7" s="744"/>
      <c r="CZ7" s="744"/>
      <c r="DA7" s="745"/>
      <c r="DB7" s="749">
        <v>293</v>
      </c>
      <c r="DC7" s="750"/>
      <c r="DD7" s="750"/>
      <c r="DE7" s="750"/>
      <c r="DF7" s="751"/>
      <c r="DG7" s="743" t="s">
        <v>585</v>
      </c>
      <c r="DH7" s="744"/>
      <c r="DI7" s="744"/>
      <c r="DJ7" s="744"/>
      <c r="DK7" s="745"/>
      <c r="DL7" s="743" t="s">
        <v>585</v>
      </c>
      <c r="DM7" s="744"/>
      <c r="DN7" s="744"/>
      <c r="DO7" s="744"/>
      <c r="DP7" s="745"/>
      <c r="DQ7" s="743" t="s">
        <v>585</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72"/>
      <c r="AL8" s="773"/>
      <c r="AM8" s="773"/>
      <c r="AN8" s="773"/>
      <c r="AO8" s="773"/>
      <c r="AP8" s="773"/>
      <c r="AQ8" s="773"/>
      <c r="AR8" s="773"/>
      <c r="AS8" s="773"/>
      <c r="AT8" s="773"/>
      <c r="AU8" s="774"/>
      <c r="AV8" s="774"/>
      <c r="AW8" s="774"/>
      <c r="AX8" s="774"/>
      <c r="AY8" s="775"/>
      <c r="AZ8" s="232"/>
      <c r="BA8" s="232"/>
      <c r="BB8" s="232"/>
      <c r="BC8" s="232"/>
      <c r="BD8" s="232"/>
      <c r="BE8" s="233"/>
      <c r="BF8" s="233"/>
      <c r="BG8" s="233"/>
      <c r="BH8" s="233"/>
      <c r="BI8" s="233"/>
      <c r="BJ8" s="233"/>
      <c r="BK8" s="233"/>
      <c r="BL8" s="233"/>
      <c r="BM8" s="233"/>
      <c r="BN8" s="233"/>
      <c r="BO8" s="233"/>
      <c r="BP8" s="233"/>
      <c r="BQ8" s="238">
        <v>2</v>
      </c>
      <c r="BR8" s="239"/>
      <c r="BS8" s="776" t="s">
        <v>584</v>
      </c>
      <c r="BT8" s="777"/>
      <c r="BU8" s="777"/>
      <c r="BV8" s="777"/>
      <c r="BW8" s="777"/>
      <c r="BX8" s="777"/>
      <c r="BY8" s="777"/>
      <c r="BZ8" s="777"/>
      <c r="CA8" s="777"/>
      <c r="CB8" s="777"/>
      <c r="CC8" s="777"/>
      <c r="CD8" s="777"/>
      <c r="CE8" s="777"/>
      <c r="CF8" s="777"/>
      <c r="CG8" s="778"/>
      <c r="CH8" s="743" t="s">
        <v>585</v>
      </c>
      <c r="CI8" s="744"/>
      <c r="CJ8" s="744"/>
      <c r="CK8" s="744"/>
      <c r="CL8" s="745"/>
      <c r="CM8" s="743" t="s">
        <v>585</v>
      </c>
      <c r="CN8" s="744"/>
      <c r="CO8" s="744"/>
      <c r="CP8" s="744"/>
      <c r="CQ8" s="745"/>
      <c r="CR8" s="743">
        <v>20</v>
      </c>
      <c r="CS8" s="744"/>
      <c r="CT8" s="744"/>
      <c r="CU8" s="744"/>
      <c r="CV8" s="745"/>
      <c r="CW8" s="743" t="s">
        <v>585</v>
      </c>
      <c r="CX8" s="744"/>
      <c r="CY8" s="744"/>
      <c r="CZ8" s="744"/>
      <c r="DA8" s="745"/>
      <c r="DB8" s="743" t="s">
        <v>585</v>
      </c>
      <c r="DC8" s="744"/>
      <c r="DD8" s="744"/>
      <c r="DE8" s="744"/>
      <c r="DF8" s="745"/>
      <c r="DG8" s="743" t="s">
        <v>585</v>
      </c>
      <c r="DH8" s="744"/>
      <c r="DI8" s="744"/>
      <c r="DJ8" s="744"/>
      <c r="DK8" s="745"/>
      <c r="DL8" s="743" t="s">
        <v>585</v>
      </c>
      <c r="DM8" s="744"/>
      <c r="DN8" s="744"/>
      <c r="DO8" s="744"/>
      <c r="DP8" s="745"/>
      <c r="DQ8" s="743" t="s">
        <v>585</v>
      </c>
      <c r="DR8" s="744"/>
      <c r="DS8" s="744"/>
      <c r="DT8" s="744"/>
      <c r="DU8" s="745"/>
      <c r="DV8" s="776"/>
      <c r="DW8" s="777"/>
      <c r="DX8" s="777"/>
      <c r="DY8" s="777"/>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72"/>
      <c r="AL9" s="773"/>
      <c r="AM9" s="773"/>
      <c r="AN9" s="773"/>
      <c r="AO9" s="773"/>
      <c r="AP9" s="773"/>
      <c r="AQ9" s="773"/>
      <c r="AR9" s="773"/>
      <c r="AS9" s="773"/>
      <c r="AT9" s="773"/>
      <c r="AU9" s="774"/>
      <c r="AV9" s="774"/>
      <c r="AW9" s="774"/>
      <c r="AX9" s="774"/>
      <c r="AY9" s="775"/>
      <c r="AZ9" s="232"/>
      <c r="BA9" s="232"/>
      <c r="BB9" s="232"/>
      <c r="BC9" s="232"/>
      <c r="BD9" s="232"/>
      <c r="BE9" s="233"/>
      <c r="BF9" s="233"/>
      <c r="BG9" s="233"/>
      <c r="BH9" s="233"/>
      <c r="BI9" s="233"/>
      <c r="BJ9" s="233"/>
      <c r="BK9" s="233"/>
      <c r="BL9" s="233"/>
      <c r="BM9" s="233"/>
      <c r="BN9" s="233"/>
      <c r="BO9" s="233"/>
      <c r="BP9" s="233"/>
      <c r="BQ9" s="238">
        <v>3</v>
      </c>
      <c r="BR9" s="239"/>
      <c r="BS9" s="776"/>
      <c r="BT9" s="777"/>
      <c r="BU9" s="777"/>
      <c r="BV9" s="777"/>
      <c r="BW9" s="777"/>
      <c r="BX9" s="777"/>
      <c r="BY9" s="777"/>
      <c r="BZ9" s="777"/>
      <c r="CA9" s="777"/>
      <c r="CB9" s="777"/>
      <c r="CC9" s="777"/>
      <c r="CD9" s="777"/>
      <c r="CE9" s="777"/>
      <c r="CF9" s="777"/>
      <c r="CG9" s="778"/>
      <c r="CH9" s="743"/>
      <c r="CI9" s="744"/>
      <c r="CJ9" s="744"/>
      <c r="CK9" s="744"/>
      <c r="CL9" s="745"/>
      <c r="CM9" s="743"/>
      <c r="CN9" s="744"/>
      <c r="CO9" s="744"/>
      <c r="CP9" s="744"/>
      <c r="CQ9" s="745"/>
      <c r="CR9" s="743"/>
      <c r="CS9" s="744"/>
      <c r="CT9" s="744"/>
      <c r="CU9" s="744"/>
      <c r="CV9" s="745"/>
      <c r="CW9" s="743"/>
      <c r="CX9" s="744"/>
      <c r="CY9" s="744"/>
      <c r="CZ9" s="744"/>
      <c r="DA9" s="745"/>
      <c r="DB9" s="743"/>
      <c r="DC9" s="744"/>
      <c r="DD9" s="744"/>
      <c r="DE9" s="744"/>
      <c r="DF9" s="745"/>
      <c r="DG9" s="743"/>
      <c r="DH9" s="744"/>
      <c r="DI9" s="744"/>
      <c r="DJ9" s="744"/>
      <c r="DK9" s="745"/>
      <c r="DL9" s="743"/>
      <c r="DM9" s="744"/>
      <c r="DN9" s="744"/>
      <c r="DO9" s="744"/>
      <c r="DP9" s="745"/>
      <c r="DQ9" s="743"/>
      <c r="DR9" s="744"/>
      <c r="DS9" s="744"/>
      <c r="DT9" s="744"/>
      <c r="DU9" s="745"/>
      <c r="DV9" s="776"/>
      <c r="DW9" s="777"/>
      <c r="DX9" s="777"/>
      <c r="DY9" s="777"/>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72"/>
      <c r="AL10" s="773"/>
      <c r="AM10" s="773"/>
      <c r="AN10" s="773"/>
      <c r="AO10" s="773"/>
      <c r="AP10" s="773"/>
      <c r="AQ10" s="773"/>
      <c r="AR10" s="773"/>
      <c r="AS10" s="773"/>
      <c r="AT10" s="773"/>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38">
        <v>4</v>
      </c>
      <c r="BR10" s="239"/>
      <c r="BS10" s="776"/>
      <c r="BT10" s="777"/>
      <c r="BU10" s="777"/>
      <c r="BV10" s="777"/>
      <c r="BW10" s="777"/>
      <c r="BX10" s="777"/>
      <c r="BY10" s="777"/>
      <c r="BZ10" s="777"/>
      <c r="CA10" s="777"/>
      <c r="CB10" s="777"/>
      <c r="CC10" s="777"/>
      <c r="CD10" s="777"/>
      <c r="CE10" s="777"/>
      <c r="CF10" s="777"/>
      <c r="CG10" s="778"/>
      <c r="CH10" s="743"/>
      <c r="CI10" s="744"/>
      <c r="CJ10" s="744"/>
      <c r="CK10" s="744"/>
      <c r="CL10" s="745"/>
      <c r="CM10" s="743"/>
      <c r="CN10" s="744"/>
      <c r="CO10" s="744"/>
      <c r="CP10" s="744"/>
      <c r="CQ10" s="745"/>
      <c r="CR10" s="743"/>
      <c r="CS10" s="744"/>
      <c r="CT10" s="744"/>
      <c r="CU10" s="744"/>
      <c r="CV10" s="745"/>
      <c r="CW10" s="743"/>
      <c r="CX10" s="744"/>
      <c r="CY10" s="744"/>
      <c r="CZ10" s="744"/>
      <c r="DA10" s="745"/>
      <c r="DB10" s="743"/>
      <c r="DC10" s="744"/>
      <c r="DD10" s="744"/>
      <c r="DE10" s="744"/>
      <c r="DF10" s="745"/>
      <c r="DG10" s="743"/>
      <c r="DH10" s="744"/>
      <c r="DI10" s="744"/>
      <c r="DJ10" s="744"/>
      <c r="DK10" s="745"/>
      <c r="DL10" s="743"/>
      <c r="DM10" s="744"/>
      <c r="DN10" s="744"/>
      <c r="DO10" s="744"/>
      <c r="DP10" s="745"/>
      <c r="DQ10" s="743"/>
      <c r="DR10" s="744"/>
      <c r="DS10" s="744"/>
      <c r="DT10" s="744"/>
      <c r="DU10" s="745"/>
      <c r="DV10" s="776"/>
      <c r="DW10" s="777"/>
      <c r="DX10" s="777"/>
      <c r="DY10" s="777"/>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72"/>
      <c r="AL11" s="773"/>
      <c r="AM11" s="773"/>
      <c r="AN11" s="773"/>
      <c r="AO11" s="773"/>
      <c r="AP11" s="773"/>
      <c r="AQ11" s="773"/>
      <c r="AR11" s="773"/>
      <c r="AS11" s="773"/>
      <c r="AT11" s="773"/>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38">
        <v>5</v>
      </c>
      <c r="BR11" s="239"/>
      <c r="BS11" s="776"/>
      <c r="BT11" s="777"/>
      <c r="BU11" s="777"/>
      <c r="BV11" s="777"/>
      <c r="BW11" s="777"/>
      <c r="BX11" s="777"/>
      <c r="BY11" s="777"/>
      <c r="BZ11" s="777"/>
      <c r="CA11" s="777"/>
      <c r="CB11" s="777"/>
      <c r="CC11" s="777"/>
      <c r="CD11" s="777"/>
      <c r="CE11" s="777"/>
      <c r="CF11" s="777"/>
      <c r="CG11" s="778"/>
      <c r="CH11" s="743"/>
      <c r="CI11" s="744"/>
      <c r="CJ11" s="744"/>
      <c r="CK11" s="744"/>
      <c r="CL11" s="745"/>
      <c r="CM11" s="743"/>
      <c r="CN11" s="744"/>
      <c r="CO11" s="744"/>
      <c r="CP11" s="744"/>
      <c r="CQ11" s="745"/>
      <c r="CR11" s="743"/>
      <c r="CS11" s="744"/>
      <c r="CT11" s="744"/>
      <c r="CU11" s="744"/>
      <c r="CV11" s="745"/>
      <c r="CW11" s="743"/>
      <c r="CX11" s="744"/>
      <c r="CY11" s="744"/>
      <c r="CZ11" s="744"/>
      <c r="DA11" s="745"/>
      <c r="DB11" s="743"/>
      <c r="DC11" s="744"/>
      <c r="DD11" s="744"/>
      <c r="DE11" s="744"/>
      <c r="DF11" s="745"/>
      <c r="DG11" s="743"/>
      <c r="DH11" s="744"/>
      <c r="DI11" s="744"/>
      <c r="DJ11" s="744"/>
      <c r="DK11" s="745"/>
      <c r="DL11" s="743"/>
      <c r="DM11" s="744"/>
      <c r="DN11" s="744"/>
      <c r="DO11" s="744"/>
      <c r="DP11" s="745"/>
      <c r="DQ11" s="743"/>
      <c r="DR11" s="744"/>
      <c r="DS11" s="744"/>
      <c r="DT11" s="744"/>
      <c r="DU11" s="745"/>
      <c r="DV11" s="776"/>
      <c r="DW11" s="777"/>
      <c r="DX11" s="777"/>
      <c r="DY11" s="777"/>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72"/>
      <c r="AL12" s="773"/>
      <c r="AM12" s="773"/>
      <c r="AN12" s="773"/>
      <c r="AO12" s="773"/>
      <c r="AP12" s="773"/>
      <c r="AQ12" s="773"/>
      <c r="AR12" s="773"/>
      <c r="AS12" s="773"/>
      <c r="AT12" s="773"/>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38">
        <v>6</v>
      </c>
      <c r="BR12" s="239"/>
      <c r="BS12" s="776"/>
      <c r="BT12" s="777"/>
      <c r="BU12" s="777"/>
      <c r="BV12" s="777"/>
      <c r="BW12" s="777"/>
      <c r="BX12" s="777"/>
      <c r="BY12" s="777"/>
      <c r="BZ12" s="777"/>
      <c r="CA12" s="777"/>
      <c r="CB12" s="777"/>
      <c r="CC12" s="777"/>
      <c r="CD12" s="777"/>
      <c r="CE12" s="777"/>
      <c r="CF12" s="777"/>
      <c r="CG12" s="778"/>
      <c r="CH12" s="743"/>
      <c r="CI12" s="744"/>
      <c r="CJ12" s="744"/>
      <c r="CK12" s="744"/>
      <c r="CL12" s="745"/>
      <c r="CM12" s="743"/>
      <c r="CN12" s="744"/>
      <c r="CO12" s="744"/>
      <c r="CP12" s="744"/>
      <c r="CQ12" s="745"/>
      <c r="CR12" s="743"/>
      <c r="CS12" s="744"/>
      <c r="CT12" s="744"/>
      <c r="CU12" s="744"/>
      <c r="CV12" s="745"/>
      <c r="CW12" s="743"/>
      <c r="CX12" s="744"/>
      <c r="CY12" s="744"/>
      <c r="CZ12" s="744"/>
      <c r="DA12" s="745"/>
      <c r="DB12" s="743"/>
      <c r="DC12" s="744"/>
      <c r="DD12" s="744"/>
      <c r="DE12" s="744"/>
      <c r="DF12" s="745"/>
      <c r="DG12" s="743"/>
      <c r="DH12" s="744"/>
      <c r="DI12" s="744"/>
      <c r="DJ12" s="744"/>
      <c r="DK12" s="745"/>
      <c r="DL12" s="743"/>
      <c r="DM12" s="744"/>
      <c r="DN12" s="744"/>
      <c r="DO12" s="744"/>
      <c r="DP12" s="745"/>
      <c r="DQ12" s="743"/>
      <c r="DR12" s="744"/>
      <c r="DS12" s="744"/>
      <c r="DT12" s="744"/>
      <c r="DU12" s="745"/>
      <c r="DV12" s="776"/>
      <c r="DW12" s="777"/>
      <c r="DX12" s="777"/>
      <c r="DY12" s="777"/>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72"/>
      <c r="AL13" s="773"/>
      <c r="AM13" s="773"/>
      <c r="AN13" s="773"/>
      <c r="AO13" s="773"/>
      <c r="AP13" s="773"/>
      <c r="AQ13" s="773"/>
      <c r="AR13" s="773"/>
      <c r="AS13" s="773"/>
      <c r="AT13" s="773"/>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38">
        <v>7</v>
      </c>
      <c r="BR13" s="239"/>
      <c r="BS13" s="776"/>
      <c r="BT13" s="777"/>
      <c r="BU13" s="777"/>
      <c r="BV13" s="777"/>
      <c r="BW13" s="777"/>
      <c r="BX13" s="777"/>
      <c r="BY13" s="777"/>
      <c r="BZ13" s="777"/>
      <c r="CA13" s="777"/>
      <c r="CB13" s="777"/>
      <c r="CC13" s="777"/>
      <c r="CD13" s="777"/>
      <c r="CE13" s="777"/>
      <c r="CF13" s="777"/>
      <c r="CG13" s="778"/>
      <c r="CH13" s="743"/>
      <c r="CI13" s="744"/>
      <c r="CJ13" s="744"/>
      <c r="CK13" s="744"/>
      <c r="CL13" s="745"/>
      <c r="CM13" s="743"/>
      <c r="CN13" s="744"/>
      <c r="CO13" s="744"/>
      <c r="CP13" s="744"/>
      <c r="CQ13" s="745"/>
      <c r="CR13" s="743"/>
      <c r="CS13" s="744"/>
      <c r="CT13" s="744"/>
      <c r="CU13" s="744"/>
      <c r="CV13" s="745"/>
      <c r="CW13" s="743"/>
      <c r="CX13" s="744"/>
      <c r="CY13" s="744"/>
      <c r="CZ13" s="744"/>
      <c r="DA13" s="745"/>
      <c r="DB13" s="743"/>
      <c r="DC13" s="744"/>
      <c r="DD13" s="744"/>
      <c r="DE13" s="744"/>
      <c r="DF13" s="745"/>
      <c r="DG13" s="743"/>
      <c r="DH13" s="744"/>
      <c r="DI13" s="744"/>
      <c r="DJ13" s="744"/>
      <c r="DK13" s="745"/>
      <c r="DL13" s="743"/>
      <c r="DM13" s="744"/>
      <c r="DN13" s="744"/>
      <c r="DO13" s="744"/>
      <c r="DP13" s="745"/>
      <c r="DQ13" s="743"/>
      <c r="DR13" s="744"/>
      <c r="DS13" s="744"/>
      <c r="DT13" s="744"/>
      <c r="DU13" s="745"/>
      <c r="DV13" s="776"/>
      <c r="DW13" s="777"/>
      <c r="DX13" s="777"/>
      <c r="DY13" s="777"/>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72"/>
      <c r="AL14" s="773"/>
      <c r="AM14" s="773"/>
      <c r="AN14" s="773"/>
      <c r="AO14" s="773"/>
      <c r="AP14" s="773"/>
      <c r="AQ14" s="773"/>
      <c r="AR14" s="773"/>
      <c r="AS14" s="773"/>
      <c r="AT14" s="773"/>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38">
        <v>8</v>
      </c>
      <c r="BR14" s="239"/>
      <c r="BS14" s="776"/>
      <c r="BT14" s="777"/>
      <c r="BU14" s="777"/>
      <c r="BV14" s="777"/>
      <c r="BW14" s="777"/>
      <c r="BX14" s="777"/>
      <c r="BY14" s="777"/>
      <c r="BZ14" s="777"/>
      <c r="CA14" s="777"/>
      <c r="CB14" s="777"/>
      <c r="CC14" s="777"/>
      <c r="CD14" s="777"/>
      <c r="CE14" s="777"/>
      <c r="CF14" s="777"/>
      <c r="CG14" s="778"/>
      <c r="CH14" s="743"/>
      <c r="CI14" s="744"/>
      <c r="CJ14" s="744"/>
      <c r="CK14" s="744"/>
      <c r="CL14" s="745"/>
      <c r="CM14" s="743"/>
      <c r="CN14" s="744"/>
      <c r="CO14" s="744"/>
      <c r="CP14" s="744"/>
      <c r="CQ14" s="745"/>
      <c r="CR14" s="743"/>
      <c r="CS14" s="744"/>
      <c r="CT14" s="744"/>
      <c r="CU14" s="744"/>
      <c r="CV14" s="745"/>
      <c r="CW14" s="743"/>
      <c r="CX14" s="744"/>
      <c r="CY14" s="744"/>
      <c r="CZ14" s="744"/>
      <c r="DA14" s="745"/>
      <c r="DB14" s="743"/>
      <c r="DC14" s="744"/>
      <c r="DD14" s="744"/>
      <c r="DE14" s="744"/>
      <c r="DF14" s="745"/>
      <c r="DG14" s="743"/>
      <c r="DH14" s="744"/>
      <c r="DI14" s="744"/>
      <c r="DJ14" s="744"/>
      <c r="DK14" s="745"/>
      <c r="DL14" s="743"/>
      <c r="DM14" s="744"/>
      <c r="DN14" s="744"/>
      <c r="DO14" s="744"/>
      <c r="DP14" s="745"/>
      <c r="DQ14" s="743"/>
      <c r="DR14" s="744"/>
      <c r="DS14" s="744"/>
      <c r="DT14" s="744"/>
      <c r="DU14" s="745"/>
      <c r="DV14" s="776"/>
      <c r="DW14" s="777"/>
      <c r="DX14" s="777"/>
      <c r="DY14" s="777"/>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72"/>
      <c r="AL15" s="773"/>
      <c r="AM15" s="773"/>
      <c r="AN15" s="773"/>
      <c r="AO15" s="773"/>
      <c r="AP15" s="773"/>
      <c r="AQ15" s="773"/>
      <c r="AR15" s="773"/>
      <c r="AS15" s="773"/>
      <c r="AT15" s="773"/>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38">
        <v>9</v>
      </c>
      <c r="BR15" s="239"/>
      <c r="BS15" s="776"/>
      <c r="BT15" s="777"/>
      <c r="BU15" s="777"/>
      <c r="BV15" s="777"/>
      <c r="BW15" s="777"/>
      <c r="BX15" s="777"/>
      <c r="BY15" s="777"/>
      <c r="BZ15" s="777"/>
      <c r="CA15" s="777"/>
      <c r="CB15" s="777"/>
      <c r="CC15" s="777"/>
      <c r="CD15" s="777"/>
      <c r="CE15" s="777"/>
      <c r="CF15" s="777"/>
      <c r="CG15" s="778"/>
      <c r="CH15" s="743"/>
      <c r="CI15" s="744"/>
      <c r="CJ15" s="744"/>
      <c r="CK15" s="744"/>
      <c r="CL15" s="745"/>
      <c r="CM15" s="743"/>
      <c r="CN15" s="744"/>
      <c r="CO15" s="744"/>
      <c r="CP15" s="744"/>
      <c r="CQ15" s="745"/>
      <c r="CR15" s="743"/>
      <c r="CS15" s="744"/>
      <c r="CT15" s="744"/>
      <c r="CU15" s="744"/>
      <c r="CV15" s="745"/>
      <c r="CW15" s="743"/>
      <c r="CX15" s="744"/>
      <c r="CY15" s="744"/>
      <c r="CZ15" s="744"/>
      <c r="DA15" s="745"/>
      <c r="DB15" s="743"/>
      <c r="DC15" s="744"/>
      <c r="DD15" s="744"/>
      <c r="DE15" s="744"/>
      <c r="DF15" s="745"/>
      <c r="DG15" s="743"/>
      <c r="DH15" s="744"/>
      <c r="DI15" s="744"/>
      <c r="DJ15" s="744"/>
      <c r="DK15" s="745"/>
      <c r="DL15" s="743"/>
      <c r="DM15" s="744"/>
      <c r="DN15" s="744"/>
      <c r="DO15" s="744"/>
      <c r="DP15" s="745"/>
      <c r="DQ15" s="743"/>
      <c r="DR15" s="744"/>
      <c r="DS15" s="744"/>
      <c r="DT15" s="744"/>
      <c r="DU15" s="745"/>
      <c r="DV15" s="776"/>
      <c r="DW15" s="777"/>
      <c r="DX15" s="777"/>
      <c r="DY15" s="777"/>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72"/>
      <c r="AL16" s="773"/>
      <c r="AM16" s="773"/>
      <c r="AN16" s="773"/>
      <c r="AO16" s="773"/>
      <c r="AP16" s="773"/>
      <c r="AQ16" s="773"/>
      <c r="AR16" s="773"/>
      <c r="AS16" s="773"/>
      <c r="AT16" s="773"/>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38">
        <v>10</v>
      </c>
      <c r="BR16" s="239"/>
      <c r="BS16" s="776"/>
      <c r="BT16" s="777"/>
      <c r="BU16" s="777"/>
      <c r="BV16" s="777"/>
      <c r="BW16" s="777"/>
      <c r="BX16" s="777"/>
      <c r="BY16" s="777"/>
      <c r="BZ16" s="777"/>
      <c r="CA16" s="777"/>
      <c r="CB16" s="777"/>
      <c r="CC16" s="777"/>
      <c r="CD16" s="777"/>
      <c r="CE16" s="777"/>
      <c r="CF16" s="777"/>
      <c r="CG16" s="778"/>
      <c r="CH16" s="743"/>
      <c r="CI16" s="744"/>
      <c r="CJ16" s="744"/>
      <c r="CK16" s="744"/>
      <c r="CL16" s="745"/>
      <c r="CM16" s="743"/>
      <c r="CN16" s="744"/>
      <c r="CO16" s="744"/>
      <c r="CP16" s="744"/>
      <c r="CQ16" s="745"/>
      <c r="CR16" s="743"/>
      <c r="CS16" s="744"/>
      <c r="CT16" s="744"/>
      <c r="CU16" s="744"/>
      <c r="CV16" s="745"/>
      <c r="CW16" s="743"/>
      <c r="CX16" s="744"/>
      <c r="CY16" s="744"/>
      <c r="CZ16" s="744"/>
      <c r="DA16" s="745"/>
      <c r="DB16" s="743"/>
      <c r="DC16" s="744"/>
      <c r="DD16" s="744"/>
      <c r="DE16" s="744"/>
      <c r="DF16" s="745"/>
      <c r="DG16" s="743"/>
      <c r="DH16" s="744"/>
      <c r="DI16" s="744"/>
      <c r="DJ16" s="744"/>
      <c r="DK16" s="745"/>
      <c r="DL16" s="743"/>
      <c r="DM16" s="744"/>
      <c r="DN16" s="744"/>
      <c r="DO16" s="744"/>
      <c r="DP16" s="745"/>
      <c r="DQ16" s="743"/>
      <c r="DR16" s="744"/>
      <c r="DS16" s="744"/>
      <c r="DT16" s="744"/>
      <c r="DU16" s="745"/>
      <c r="DV16" s="776"/>
      <c r="DW16" s="777"/>
      <c r="DX16" s="777"/>
      <c r="DY16" s="777"/>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72"/>
      <c r="AL17" s="773"/>
      <c r="AM17" s="773"/>
      <c r="AN17" s="773"/>
      <c r="AO17" s="773"/>
      <c r="AP17" s="773"/>
      <c r="AQ17" s="773"/>
      <c r="AR17" s="773"/>
      <c r="AS17" s="773"/>
      <c r="AT17" s="773"/>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38">
        <v>11</v>
      </c>
      <c r="BR17" s="239"/>
      <c r="BS17" s="776"/>
      <c r="BT17" s="777"/>
      <c r="BU17" s="777"/>
      <c r="BV17" s="777"/>
      <c r="BW17" s="777"/>
      <c r="BX17" s="777"/>
      <c r="BY17" s="777"/>
      <c r="BZ17" s="777"/>
      <c r="CA17" s="777"/>
      <c r="CB17" s="777"/>
      <c r="CC17" s="777"/>
      <c r="CD17" s="777"/>
      <c r="CE17" s="777"/>
      <c r="CF17" s="777"/>
      <c r="CG17" s="778"/>
      <c r="CH17" s="743"/>
      <c r="CI17" s="744"/>
      <c r="CJ17" s="744"/>
      <c r="CK17" s="744"/>
      <c r="CL17" s="745"/>
      <c r="CM17" s="743"/>
      <c r="CN17" s="744"/>
      <c r="CO17" s="744"/>
      <c r="CP17" s="744"/>
      <c r="CQ17" s="745"/>
      <c r="CR17" s="743"/>
      <c r="CS17" s="744"/>
      <c r="CT17" s="744"/>
      <c r="CU17" s="744"/>
      <c r="CV17" s="745"/>
      <c r="CW17" s="743"/>
      <c r="CX17" s="744"/>
      <c r="CY17" s="744"/>
      <c r="CZ17" s="744"/>
      <c r="DA17" s="745"/>
      <c r="DB17" s="743"/>
      <c r="DC17" s="744"/>
      <c r="DD17" s="744"/>
      <c r="DE17" s="744"/>
      <c r="DF17" s="745"/>
      <c r="DG17" s="743"/>
      <c r="DH17" s="744"/>
      <c r="DI17" s="744"/>
      <c r="DJ17" s="744"/>
      <c r="DK17" s="745"/>
      <c r="DL17" s="743"/>
      <c r="DM17" s="744"/>
      <c r="DN17" s="744"/>
      <c r="DO17" s="744"/>
      <c r="DP17" s="745"/>
      <c r="DQ17" s="743"/>
      <c r="DR17" s="744"/>
      <c r="DS17" s="744"/>
      <c r="DT17" s="744"/>
      <c r="DU17" s="745"/>
      <c r="DV17" s="776"/>
      <c r="DW17" s="777"/>
      <c r="DX17" s="777"/>
      <c r="DY17" s="777"/>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72"/>
      <c r="AL18" s="773"/>
      <c r="AM18" s="773"/>
      <c r="AN18" s="773"/>
      <c r="AO18" s="773"/>
      <c r="AP18" s="773"/>
      <c r="AQ18" s="773"/>
      <c r="AR18" s="773"/>
      <c r="AS18" s="773"/>
      <c r="AT18" s="773"/>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38">
        <v>12</v>
      </c>
      <c r="BR18" s="239"/>
      <c r="BS18" s="776"/>
      <c r="BT18" s="777"/>
      <c r="BU18" s="777"/>
      <c r="BV18" s="777"/>
      <c r="BW18" s="777"/>
      <c r="BX18" s="777"/>
      <c r="BY18" s="777"/>
      <c r="BZ18" s="777"/>
      <c r="CA18" s="777"/>
      <c r="CB18" s="777"/>
      <c r="CC18" s="777"/>
      <c r="CD18" s="777"/>
      <c r="CE18" s="777"/>
      <c r="CF18" s="777"/>
      <c r="CG18" s="778"/>
      <c r="CH18" s="743"/>
      <c r="CI18" s="744"/>
      <c r="CJ18" s="744"/>
      <c r="CK18" s="744"/>
      <c r="CL18" s="745"/>
      <c r="CM18" s="743"/>
      <c r="CN18" s="744"/>
      <c r="CO18" s="744"/>
      <c r="CP18" s="744"/>
      <c r="CQ18" s="745"/>
      <c r="CR18" s="743"/>
      <c r="CS18" s="744"/>
      <c r="CT18" s="744"/>
      <c r="CU18" s="744"/>
      <c r="CV18" s="745"/>
      <c r="CW18" s="743"/>
      <c r="CX18" s="744"/>
      <c r="CY18" s="744"/>
      <c r="CZ18" s="744"/>
      <c r="DA18" s="745"/>
      <c r="DB18" s="743"/>
      <c r="DC18" s="744"/>
      <c r="DD18" s="744"/>
      <c r="DE18" s="744"/>
      <c r="DF18" s="745"/>
      <c r="DG18" s="743"/>
      <c r="DH18" s="744"/>
      <c r="DI18" s="744"/>
      <c r="DJ18" s="744"/>
      <c r="DK18" s="745"/>
      <c r="DL18" s="743"/>
      <c r="DM18" s="744"/>
      <c r="DN18" s="744"/>
      <c r="DO18" s="744"/>
      <c r="DP18" s="745"/>
      <c r="DQ18" s="743"/>
      <c r="DR18" s="744"/>
      <c r="DS18" s="744"/>
      <c r="DT18" s="744"/>
      <c r="DU18" s="745"/>
      <c r="DV18" s="776"/>
      <c r="DW18" s="777"/>
      <c r="DX18" s="777"/>
      <c r="DY18" s="777"/>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72"/>
      <c r="AL19" s="773"/>
      <c r="AM19" s="773"/>
      <c r="AN19" s="773"/>
      <c r="AO19" s="773"/>
      <c r="AP19" s="773"/>
      <c r="AQ19" s="773"/>
      <c r="AR19" s="773"/>
      <c r="AS19" s="773"/>
      <c r="AT19" s="773"/>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38">
        <v>13</v>
      </c>
      <c r="BR19" s="239"/>
      <c r="BS19" s="776"/>
      <c r="BT19" s="777"/>
      <c r="BU19" s="777"/>
      <c r="BV19" s="777"/>
      <c r="BW19" s="777"/>
      <c r="BX19" s="777"/>
      <c r="BY19" s="777"/>
      <c r="BZ19" s="777"/>
      <c r="CA19" s="777"/>
      <c r="CB19" s="777"/>
      <c r="CC19" s="777"/>
      <c r="CD19" s="777"/>
      <c r="CE19" s="777"/>
      <c r="CF19" s="777"/>
      <c r="CG19" s="778"/>
      <c r="CH19" s="743"/>
      <c r="CI19" s="744"/>
      <c r="CJ19" s="744"/>
      <c r="CK19" s="744"/>
      <c r="CL19" s="745"/>
      <c r="CM19" s="743"/>
      <c r="CN19" s="744"/>
      <c r="CO19" s="744"/>
      <c r="CP19" s="744"/>
      <c r="CQ19" s="745"/>
      <c r="CR19" s="743"/>
      <c r="CS19" s="744"/>
      <c r="CT19" s="744"/>
      <c r="CU19" s="744"/>
      <c r="CV19" s="745"/>
      <c r="CW19" s="743"/>
      <c r="CX19" s="744"/>
      <c r="CY19" s="744"/>
      <c r="CZ19" s="744"/>
      <c r="DA19" s="745"/>
      <c r="DB19" s="743"/>
      <c r="DC19" s="744"/>
      <c r="DD19" s="744"/>
      <c r="DE19" s="744"/>
      <c r="DF19" s="745"/>
      <c r="DG19" s="743"/>
      <c r="DH19" s="744"/>
      <c r="DI19" s="744"/>
      <c r="DJ19" s="744"/>
      <c r="DK19" s="745"/>
      <c r="DL19" s="743"/>
      <c r="DM19" s="744"/>
      <c r="DN19" s="744"/>
      <c r="DO19" s="744"/>
      <c r="DP19" s="745"/>
      <c r="DQ19" s="743"/>
      <c r="DR19" s="744"/>
      <c r="DS19" s="744"/>
      <c r="DT19" s="744"/>
      <c r="DU19" s="745"/>
      <c r="DV19" s="776"/>
      <c r="DW19" s="777"/>
      <c r="DX19" s="777"/>
      <c r="DY19" s="777"/>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72"/>
      <c r="AL20" s="773"/>
      <c r="AM20" s="773"/>
      <c r="AN20" s="773"/>
      <c r="AO20" s="773"/>
      <c r="AP20" s="773"/>
      <c r="AQ20" s="773"/>
      <c r="AR20" s="773"/>
      <c r="AS20" s="773"/>
      <c r="AT20" s="773"/>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38">
        <v>14</v>
      </c>
      <c r="BR20" s="239"/>
      <c r="BS20" s="776"/>
      <c r="BT20" s="777"/>
      <c r="BU20" s="777"/>
      <c r="BV20" s="777"/>
      <c r="BW20" s="777"/>
      <c r="BX20" s="777"/>
      <c r="BY20" s="777"/>
      <c r="BZ20" s="777"/>
      <c r="CA20" s="777"/>
      <c r="CB20" s="777"/>
      <c r="CC20" s="777"/>
      <c r="CD20" s="777"/>
      <c r="CE20" s="777"/>
      <c r="CF20" s="777"/>
      <c r="CG20" s="778"/>
      <c r="CH20" s="743"/>
      <c r="CI20" s="744"/>
      <c r="CJ20" s="744"/>
      <c r="CK20" s="744"/>
      <c r="CL20" s="745"/>
      <c r="CM20" s="743"/>
      <c r="CN20" s="744"/>
      <c r="CO20" s="744"/>
      <c r="CP20" s="744"/>
      <c r="CQ20" s="745"/>
      <c r="CR20" s="743"/>
      <c r="CS20" s="744"/>
      <c r="CT20" s="744"/>
      <c r="CU20" s="744"/>
      <c r="CV20" s="745"/>
      <c r="CW20" s="743"/>
      <c r="CX20" s="744"/>
      <c r="CY20" s="744"/>
      <c r="CZ20" s="744"/>
      <c r="DA20" s="745"/>
      <c r="DB20" s="743"/>
      <c r="DC20" s="744"/>
      <c r="DD20" s="744"/>
      <c r="DE20" s="744"/>
      <c r="DF20" s="745"/>
      <c r="DG20" s="743"/>
      <c r="DH20" s="744"/>
      <c r="DI20" s="744"/>
      <c r="DJ20" s="744"/>
      <c r="DK20" s="745"/>
      <c r="DL20" s="743"/>
      <c r="DM20" s="744"/>
      <c r="DN20" s="744"/>
      <c r="DO20" s="744"/>
      <c r="DP20" s="745"/>
      <c r="DQ20" s="743"/>
      <c r="DR20" s="744"/>
      <c r="DS20" s="744"/>
      <c r="DT20" s="744"/>
      <c r="DU20" s="745"/>
      <c r="DV20" s="776"/>
      <c r="DW20" s="777"/>
      <c r="DX20" s="777"/>
      <c r="DY20" s="777"/>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72"/>
      <c r="AL21" s="773"/>
      <c r="AM21" s="773"/>
      <c r="AN21" s="773"/>
      <c r="AO21" s="773"/>
      <c r="AP21" s="773"/>
      <c r="AQ21" s="773"/>
      <c r="AR21" s="773"/>
      <c r="AS21" s="773"/>
      <c r="AT21" s="773"/>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38">
        <v>15</v>
      </c>
      <c r="BR21" s="239"/>
      <c r="BS21" s="776"/>
      <c r="BT21" s="777"/>
      <c r="BU21" s="777"/>
      <c r="BV21" s="777"/>
      <c r="BW21" s="777"/>
      <c r="BX21" s="777"/>
      <c r="BY21" s="777"/>
      <c r="BZ21" s="777"/>
      <c r="CA21" s="777"/>
      <c r="CB21" s="777"/>
      <c r="CC21" s="777"/>
      <c r="CD21" s="777"/>
      <c r="CE21" s="777"/>
      <c r="CF21" s="777"/>
      <c r="CG21" s="778"/>
      <c r="CH21" s="743"/>
      <c r="CI21" s="744"/>
      <c r="CJ21" s="744"/>
      <c r="CK21" s="744"/>
      <c r="CL21" s="745"/>
      <c r="CM21" s="743"/>
      <c r="CN21" s="744"/>
      <c r="CO21" s="744"/>
      <c r="CP21" s="744"/>
      <c r="CQ21" s="745"/>
      <c r="CR21" s="743"/>
      <c r="CS21" s="744"/>
      <c r="CT21" s="744"/>
      <c r="CU21" s="744"/>
      <c r="CV21" s="745"/>
      <c r="CW21" s="743"/>
      <c r="CX21" s="744"/>
      <c r="CY21" s="744"/>
      <c r="CZ21" s="744"/>
      <c r="DA21" s="745"/>
      <c r="DB21" s="743"/>
      <c r="DC21" s="744"/>
      <c r="DD21" s="744"/>
      <c r="DE21" s="744"/>
      <c r="DF21" s="745"/>
      <c r="DG21" s="743"/>
      <c r="DH21" s="744"/>
      <c r="DI21" s="744"/>
      <c r="DJ21" s="744"/>
      <c r="DK21" s="745"/>
      <c r="DL21" s="743"/>
      <c r="DM21" s="744"/>
      <c r="DN21" s="744"/>
      <c r="DO21" s="744"/>
      <c r="DP21" s="745"/>
      <c r="DQ21" s="743"/>
      <c r="DR21" s="744"/>
      <c r="DS21" s="744"/>
      <c r="DT21" s="744"/>
      <c r="DU21" s="745"/>
      <c r="DV21" s="776"/>
      <c r="DW21" s="777"/>
      <c r="DX21" s="777"/>
      <c r="DY21" s="777"/>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6"/>
      <c r="BT22" s="777"/>
      <c r="BU22" s="777"/>
      <c r="BV22" s="777"/>
      <c r="BW22" s="777"/>
      <c r="BX22" s="777"/>
      <c r="BY22" s="777"/>
      <c r="BZ22" s="777"/>
      <c r="CA22" s="777"/>
      <c r="CB22" s="777"/>
      <c r="CC22" s="777"/>
      <c r="CD22" s="777"/>
      <c r="CE22" s="777"/>
      <c r="CF22" s="777"/>
      <c r="CG22" s="778"/>
      <c r="CH22" s="743"/>
      <c r="CI22" s="744"/>
      <c r="CJ22" s="744"/>
      <c r="CK22" s="744"/>
      <c r="CL22" s="745"/>
      <c r="CM22" s="743"/>
      <c r="CN22" s="744"/>
      <c r="CO22" s="744"/>
      <c r="CP22" s="744"/>
      <c r="CQ22" s="745"/>
      <c r="CR22" s="743"/>
      <c r="CS22" s="744"/>
      <c r="CT22" s="744"/>
      <c r="CU22" s="744"/>
      <c r="CV22" s="745"/>
      <c r="CW22" s="743"/>
      <c r="CX22" s="744"/>
      <c r="CY22" s="744"/>
      <c r="CZ22" s="744"/>
      <c r="DA22" s="745"/>
      <c r="DB22" s="743"/>
      <c r="DC22" s="744"/>
      <c r="DD22" s="744"/>
      <c r="DE22" s="744"/>
      <c r="DF22" s="745"/>
      <c r="DG22" s="743"/>
      <c r="DH22" s="744"/>
      <c r="DI22" s="744"/>
      <c r="DJ22" s="744"/>
      <c r="DK22" s="745"/>
      <c r="DL22" s="743"/>
      <c r="DM22" s="744"/>
      <c r="DN22" s="744"/>
      <c r="DO22" s="744"/>
      <c r="DP22" s="745"/>
      <c r="DQ22" s="743"/>
      <c r="DR22" s="744"/>
      <c r="DS22" s="744"/>
      <c r="DT22" s="744"/>
      <c r="DU22" s="745"/>
      <c r="DV22" s="776"/>
      <c r="DW22" s="777"/>
      <c r="DX22" s="777"/>
      <c r="DY22" s="777"/>
      <c r="DZ22" s="779"/>
      <c r="EA22" s="234"/>
    </row>
    <row r="23" spans="1:131" s="235" customFormat="1" ht="26.25" customHeight="1" thickBot="1" x14ac:dyDescent="0.25">
      <c r="A23" s="240" t="s">
        <v>392</v>
      </c>
      <c r="B23" s="789" t="s">
        <v>393</v>
      </c>
      <c r="C23" s="790"/>
      <c r="D23" s="790"/>
      <c r="E23" s="790"/>
      <c r="F23" s="790"/>
      <c r="G23" s="790"/>
      <c r="H23" s="790"/>
      <c r="I23" s="790"/>
      <c r="J23" s="790"/>
      <c r="K23" s="790"/>
      <c r="L23" s="790"/>
      <c r="M23" s="790"/>
      <c r="N23" s="790"/>
      <c r="O23" s="790"/>
      <c r="P23" s="791"/>
      <c r="Q23" s="792">
        <v>6596</v>
      </c>
      <c r="R23" s="793"/>
      <c r="S23" s="793"/>
      <c r="T23" s="793"/>
      <c r="U23" s="793"/>
      <c r="V23" s="793">
        <v>6489</v>
      </c>
      <c r="W23" s="793"/>
      <c r="X23" s="793"/>
      <c r="Y23" s="793"/>
      <c r="Z23" s="793"/>
      <c r="AA23" s="793">
        <v>108</v>
      </c>
      <c r="AB23" s="793"/>
      <c r="AC23" s="793"/>
      <c r="AD23" s="793"/>
      <c r="AE23" s="794"/>
      <c r="AF23" s="795">
        <v>96</v>
      </c>
      <c r="AG23" s="793"/>
      <c r="AH23" s="793"/>
      <c r="AI23" s="793"/>
      <c r="AJ23" s="796"/>
      <c r="AK23" s="797"/>
      <c r="AL23" s="798"/>
      <c r="AM23" s="798"/>
      <c r="AN23" s="798"/>
      <c r="AO23" s="798"/>
      <c r="AP23" s="793">
        <v>3185</v>
      </c>
      <c r="AQ23" s="793"/>
      <c r="AR23" s="793"/>
      <c r="AS23" s="793"/>
      <c r="AT23" s="793"/>
      <c r="AU23" s="809"/>
      <c r="AV23" s="809"/>
      <c r="AW23" s="809"/>
      <c r="AX23" s="809"/>
      <c r="AY23" s="810"/>
      <c r="AZ23" s="811" t="s">
        <v>129</v>
      </c>
      <c r="BA23" s="812"/>
      <c r="BB23" s="812"/>
      <c r="BC23" s="812"/>
      <c r="BD23" s="813"/>
      <c r="BE23" s="233"/>
      <c r="BF23" s="233"/>
      <c r="BG23" s="233"/>
      <c r="BH23" s="233"/>
      <c r="BI23" s="233"/>
      <c r="BJ23" s="233"/>
      <c r="BK23" s="233"/>
      <c r="BL23" s="233"/>
      <c r="BM23" s="233"/>
      <c r="BN23" s="233"/>
      <c r="BO23" s="233"/>
      <c r="BP23" s="233"/>
      <c r="BQ23" s="238">
        <v>17</v>
      </c>
      <c r="BR23" s="239"/>
      <c r="BS23" s="776"/>
      <c r="BT23" s="777"/>
      <c r="BU23" s="777"/>
      <c r="BV23" s="777"/>
      <c r="BW23" s="777"/>
      <c r="BX23" s="777"/>
      <c r="BY23" s="777"/>
      <c r="BZ23" s="777"/>
      <c r="CA23" s="777"/>
      <c r="CB23" s="777"/>
      <c r="CC23" s="777"/>
      <c r="CD23" s="777"/>
      <c r="CE23" s="777"/>
      <c r="CF23" s="777"/>
      <c r="CG23" s="778"/>
      <c r="CH23" s="743"/>
      <c r="CI23" s="744"/>
      <c r="CJ23" s="744"/>
      <c r="CK23" s="744"/>
      <c r="CL23" s="745"/>
      <c r="CM23" s="743"/>
      <c r="CN23" s="744"/>
      <c r="CO23" s="744"/>
      <c r="CP23" s="744"/>
      <c r="CQ23" s="745"/>
      <c r="CR23" s="743"/>
      <c r="CS23" s="744"/>
      <c r="CT23" s="744"/>
      <c r="CU23" s="744"/>
      <c r="CV23" s="745"/>
      <c r="CW23" s="743"/>
      <c r="CX23" s="744"/>
      <c r="CY23" s="744"/>
      <c r="CZ23" s="744"/>
      <c r="DA23" s="745"/>
      <c r="DB23" s="743"/>
      <c r="DC23" s="744"/>
      <c r="DD23" s="744"/>
      <c r="DE23" s="744"/>
      <c r="DF23" s="745"/>
      <c r="DG23" s="743"/>
      <c r="DH23" s="744"/>
      <c r="DI23" s="744"/>
      <c r="DJ23" s="744"/>
      <c r="DK23" s="745"/>
      <c r="DL23" s="743"/>
      <c r="DM23" s="744"/>
      <c r="DN23" s="744"/>
      <c r="DO23" s="744"/>
      <c r="DP23" s="745"/>
      <c r="DQ23" s="743"/>
      <c r="DR23" s="744"/>
      <c r="DS23" s="744"/>
      <c r="DT23" s="744"/>
      <c r="DU23" s="745"/>
      <c r="DV23" s="776"/>
      <c r="DW23" s="777"/>
      <c r="DX23" s="777"/>
      <c r="DY23" s="777"/>
      <c r="DZ23" s="779"/>
      <c r="EA23" s="234"/>
    </row>
    <row r="24" spans="1:131" s="235" customFormat="1" ht="26.25" customHeight="1" x14ac:dyDescent="0.2">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6"/>
      <c r="BT24" s="777"/>
      <c r="BU24" s="777"/>
      <c r="BV24" s="777"/>
      <c r="BW24" s="777"/>
      <c r="BX24" s="777"/>
      <c r="BY24" s="777"/>
      <c r="BZ24" s="777"/>
      <c r="CA24" s="777"/>
      <c r="CB24" s="777"/>
      <c r="CC24" s="777"/>
      <c r="CD24" s="777"/>
      <c r="CE24" s="777"/>
      <c r="CF24" s="777"/>
      <c r="CG24" s="778"/>
      <c r="CH24" s="743"/>
      <c r="CI24" s="744"/>
      <c r="CJ24" s="744"/>
      <c r="CK24" s="744"/>
      <c r="CL24" s="745"/>
      <c r="CM24" s="743"/>
      <c r="CN24" s="744"/>
      <c r="CO24" s="744"/>
      <c r="CP24" s="744"/>
      <c r="CQ24" s="745"/>
      <c r="CR24" s="743"/>
      <c r="CS24" s="744"/>
      <c r="CT24" s="744"/>
      <c r="CU24" s="744"/>
      <c r="CV24" s="745"/>
      <c r="CW24" s="743"/>
      <c r="CX24" s="744"/>
      <c r="CY24" s="744"/>
      <c r="CZ24" s="744"/>
      <c r="DA24" s="745"/>
      <c r="DB24" s="743"/>
      <c r="DC24" s="744"/>
      <c r="DD24" s="744"/>
      <c r="DE24" s="744"/>
      <c r="DF24" s="745"/>
      <c r="DG24" s="743"/>
      <c r="DH24" s="744"/>
      <c r="DI24" s="744"/>
      <c r="DJ24" s="744"/>
      <c r="DK24" s="745"/>
      <c r="DL24" s="743"/>
      <c r="DM24" s="744"/>
      <c r="DN24" s="744"/>
      <c r="DO24" s="744"/>
      <c r="DP24" s="745"/>
      <c r="DQ24" s="743"/>
      <c r="DR24" s="744"/>
      <c r="DS24" s="744"/>
      <c r="DT24" s="744"/>
      <c r="DU24" s="745"/>
      <c r="DV24" s="776"/>
      <c r="DW24" s="777"/>
      <c r="DX24" s="777"/>
      <c r="DY24" s="777"/>
      <c r="DZ24" s="779"/>
      <c r="EA24" s="234"/>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6"/>
      <c r="BT25" s="777"/>
      <c r="BU25" s="777"/>
      <c r="BV25" s="777"/>
      <c r="BW25" s="777"/>
      <c r="BX25" s="777"/>
      <c r="BY25" s="777"/>
      <c r="BZ25" s="777"/>
      <c r="CA25" s="777"/>
      <c r="CB25" s="777"/>
      <c r="CC25" s="777"/>
      <c r="CD25" s="777"/>
      <c r="CE25" s="777"/>
      <c r="CF25" s="777"/>
      <c r="CG25" s="778"/>
      <c r="CH25" s="743"/>
      <c r="CI25" s="744"/>
      <c r="CJ25" s="744"/>
      <c r="CK25" s="744"/>
      <c r="CL25" s="745"/>
      <c r="CM25" s="743"/>
      <c r="CN25" s="744"/>
      <c r="CO25" s="744"/>
      <c r="CP25" s="744"/>
      <c r="CQ25" s="745"/>
      <c r="CR25" s="743"/>
      <c r="CS25" s="744"/>
      <c r="CT25" s="744"/>
      <c r="CU25" s="744"/>
      <c r="CV25" s="745"/>
      <c r="CW25" s="743"/>
      <c r="CX25" s="744"/>
      <c r="CY25" s="744"/>
      <c r="CZ25" s="744"/>
      <c r="DA25" s="745"/>
      <c r="DB25" s="743"/>
      <c r="DC25" s="744"/>
      <c r="DD25" s="744"/>
      <c r="DE25" s="744"/>
      <c r="DF25" s="745"/>
      <c r="DG25" s="743"/>
      <c r="DH25" s="744"/>
      <c r="DI25" s="744"/>
      <c r="DJ25" s="744"/>
      <c r="DK25" s="745"/>
      <c r="DL25" s="743"/>
      <c r="DM25" s="744"/>
      <c r="DN25" s="744"/>
      <c r="DO25" s="744"/>
      <c r="DP25" s="745"/>
      <c r="DQ25" s="743"/>
      <c r="DR25" s="744"/>
      <c r="DS25" s="744"/>
      <c r="DT25" s="744"/>
      <c r="DU25" s="745"/>
      <c r="DV25" s="776"/>
      <c r="DW25" s="777"/>
      <c r="DX25" s="777"/>
      <c r="DY25" s="777"/>
      <c r="DZ25" s="779"/>
      <c r="EA25" s="230"/>
    </row>
    <row r="26" spans="1:131" ht="26.25" customHeight="1" x14ac:dyDescent="0.2">
      <c r="A26" s="727" t="s">
        <v>373</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380</v>
      </c>
      <c r="BF26" s="734"/>
      <c r="BG26" s="734"/>
      <c r="BH26" s="734"/>
      <c r="BI26" s="740"/>
      <c r="BJ26" s="232"/>
      <c r="BK26" s="232"/>
      <c r="BL26" s="232"/>
      <c r="BM26" s="232"/>
      <c r="BN26" s="232"/>
      <c r="BO26" s="241"/>
      <c r="BP26" s="241"/>
      <c r="BQ26" s="238">
        <v>20</v>
      </c>
      <c r="BR26" s="239"/>
      <c r="BS26" s="776"/>
      <c r="BT26" s="777"/>
      <c r="BU26" s="777"/>
      <c r="BV26" s="777"/>
      <c r="BW26" s="777"/>
      <c r="BX26" s="777"/>
      <c r="BY26" s="777"/>
      <c r="BZ26" s="777"/>
      <c r="CA26" s="777"/>
      <c r="CB26" s="777"/>
      <c r="CC26" s="777"/>
      <c r="CD26" s="777"/>
      <c r="CE26" s="777"/>
      <c r="CF26" s="777"/>
      <c r="CG26" s="778"/>
      <c r="CH26" s="743"/>
      <c r="CI26" s="744"/>
      <c r="CJ26" s="744"/>
      <c r="CK26" s="744"/>
      <c r="CL26" s="745"/>
      <c r="CM26" s="743"/>
      <c r="CN26" s="744"/>
      <c r="CO26" s="744"/>
      <c r="CP26" s="744"/>
      <c r="CQ26" s="745"/>
      <c r="CR26" s="743"/>
      <c r="CS26" s="744"/>
      <c r="CT26" s="744"/>
      <c r="CU26" s="744"/>
      <c r="CV26" s="745"/>
      <c r="CW26" s="743"/>
      <c r="CX26" s="744"/>
      <c r="CY26" s="744"/>
      <c r="CZ26" s="744"/>
      <c r="DA26" s="745"/>
      <c r="DB26" s="743"/>
      <c r="DC26" s="744"/>
      <c r="DD26" s="744"/>
      <c r="DE26" s="744"/>
      <c r="DF26" s="745"/>
      <c r="DG26" s="743"/>
      <c r="DH26" s="744"/>
      <c r="DI26" s="744"/>
      <c r="DJ26" s="744"/>
      <c r="DK26" s="745"/>
      <c r="DL26" s="743"/>
      <c r="DM26" s="744"/>
      <c r="DN26" s="744"/>
      <c r="DO26" s="744"/>
      <c r="DP26" s="745"/>
      <c r="DQ26" s="743"/>
      <c r="DR26" s="744"/>
      <c r="DS26" s="744"/>
      <c r="DT26" s="744"/>
      <c r="DU26" s="745"/>
      <c r="DV26" s="776"/>
      <c r="DW26" s="777"/>
      <c r="DX26" s="777"/>
      <c r="DY26" s="777"/>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6"/>
      <c r="BT27" s="777"/>
      <c r="BU27" s="777"/>
      <c r="BV27" s="777"/>
      <c r="BW27" s="777"/>
      <c r="BX27" s="777"/>
      <c r="BY27" s="777"/>
      <c r="BZ27" s="777"/>
      <c r="CA27" s="777"/>
      <c r="CB27" s="777"/>
      <c r="CC27" s="777"/>
      <c r="CD27" s="777"/>
      <c r="CE27" s="777"/>
      <c r="CF27" s="777"/>
      <c r="CG27" s="778"/>
      <c r="CH27" s="743"/>
      <c r="CI27" s="744"/>
      <c r="CJ27" s="744"/>
      <c r="CK27" s="744"/>
      <c r="CL27" s="745"/>
      <c r="CM27" s="743"/>
      <c r="CN27" s="744"/>
      <c r="CO27" s="744"/>
      <c r="CP27" s="744"/>
      <c r="CQ27" s="745"/>
      <c r="CR27" s="743"/>
      <c r="CS27" s="744"/>
      <c r="CT27" s="744"/>
      <c r="CU27" s="744"/>
      <c r="CV27" s="745"/>
      <c r="CW27" s="743"/>
      <c r="CX27" s="744"/>
      <c r="CY27" s="744"/>
      <c r="CZ27" s="744"/>
      <c r="DA27" s="745"/>
      <c r="DB27" s="743"/>
      <c r="DC27" s="744"/>
      <c r="DD27" s="744"/>
      <c r="DE27" s="744"/>
      <c r="DF27" s="745"/>
      <c r="DG27" s="743"/>
      <c r="DH27" s="744"/>
      <c r="DI27" s="744"/>
      <c r="DJ27" s="744"/>
      <c r="DK27" s="745"/>
      <c r="DL27" s="743"/>
      <c r="DM27" s="744"/>
      <c r="DN27" s="744"/>
      <c r="DO27" s="744"/>
      <c r="DP27" s="745"/>
      <c r="DQ27" s="743"/>
      <c r="DR27" s="744"/>
      <c r="DS27" s="744"/>
      <c r="DT27" s="744"/>
      <c r="DU27" s="745"/>
      <c r="DV27" s="776"/>
      <c r="DW27" s="777"/>
      <c r="DX27" s="777"/>
      <c r="DY27" s="777"/>
      <c r="DZ27" s="779"/>
      <c r="EA27" s="230"/>
    </row>
    <row r="28" spans="1:131" ht="26.25" customHeight="1" thickTop="1" x14ac:dyDescent="0.2">
      <c r="A28" s="242">
        <v>1</v>
      </c>
      <c r="B28" s="752" t="s">
        <v>404</v>
      </c>
      <c r="C28" s="753"/>
      <c r="D28" s="753"/>
      <c r="E28" s="753"/>
      <c r="F28" s="753"/>
      <c r="G28" s="753"/>
      <c r="H28" s="753"/>
      <c r="I28" s="753"/>
      <c r="J28" s="753"/>
      <c r="K28" s="753"/>
      <c r="L28" s="753"/>
      <c r="M28" s="753"/>
      <c r="N28" s="753"/>
      <c r="O28" s="753"/>
      <c r="P28" s="754"/>
      <c r="Q28" s="822">
        <v>689</v>
      </c>
      <c r="R28" s="823"/>
      <c r="S28" s="823"/>
      <c r="T28" s="823"/>
      <c r="U28" s="823"/>
      <c r="V28" s="823">
        <v>672</v>
      </c>
      <c r="W28" s="823"/>
      <c r="X28" s="823"/>
      <c r="Y28" s="823"/>
      <c r="Z28" s="823"/>
      <c r="AA28" s="823">
        <v>17</v>
      </c>
      <c r="AB28" s="823"/>
      <c r="AC28" s="823"/>
      <c r="AD28" s="823"/>
      <c r="AE28" s="824"/>
      <c r="AF28" s="825">
        <v>17</v>
      </c>
      <c r="AG28" s="823"/>
      <c r="AH28" s="823"/>
      <c r="AI28" s="823"/>
      <c r="AJ28" s="826"/>
      <c r="AK28" s="823">
        <v>72</v>
      </c>
      <c r="AL28" s="823"/>
      <c r="AM28" s="823"/>
      <c r="AN28" s="823"/>
      <c r="AO28" s="823"/>
      <c r="AP28" s="827" t="s">
        <v>585</v>
      </c>
      <c r="AQ28" s="828"/>
      <c r="AR28" s="828"/>
      <c r="AS28" s="828"/>
      <c r="AT28" s="829"/>
      <c r="AU28" s="830" t="s">
        <v>585</v>
      </c>
      <c r="AV28" s="831"/>
      <c r="AW28" s="831"/>
      <c r="AX28" s="831"/>
      <c r="AY28" s="832"/>
      <c r="AZ28" s="827" t="s">
        <v>585</v>
      </c>
      <c r="BA28" s="828"/>
      <c r="BB28" s="828"/>
      <c r="BC28" s="828"/>
      <c r="BD28" s="829"/>
      <c r="BE28" s="820"/>
      <c r="BF28" s="820"/>
      <c r="BG28" s="820"/>
      <c r="BH28" s="820"/>
      <c r="BI28" s="821"/>
      <c r="BJ28" s="232"/>
      <c r="BK28" s="232"/>
      <c r="BL28" s="232"/>
      <c r="BM28" s="232"/>
      <c r="BN28" s="232"/>
      <c r="BO28" s="241"/>
      <c r="BP28" s="241"/>
      <c r="BQ28" s="238">
        <v>22</v>
      </c>
      <c r="BR28" s="239"/>
      <c r="BS28" s="776"/>
      <c r="BT28" s="777"/>
      <c r="BU28" s="777"/>
      <c r="BV28" s="777"/>
      <c r="BW28" s="777"/>
      <c r="BX28" s="777"/>
      <c r="BY28" s="777"/>
      <c r="BZ28" s="777"/>
      <c r="CA28" s="777"/>
      <c r="CB28" s="777"/>
      <c r="CC28" s="777"/>
      <c r="CD28" s="777"/>
      <c r="CE28" s="777"/>
      <c r="CF28" s="777"/>
      <c r="CG28" s="778"/>
      <c r="CH28" s="743"/>
      <c r="CI28" s="744"/>
      <c r="CJ28" s="744"/>
      <c r="CK28" s="744"/>
      <c r="CL28" s="745"/>
      <c r="CM28" s="743"/>
      <c r="CN28" s="744"/>
      <c r="CO28" s="744"/>
      <c r="CP28" s="744"/>
      <c r="CQ28" s="745"/>
      <c r="CR28" s="743"/>
      <c r="CS28" s="744"/>
      <c r="CT28" s="744"/>
      <c r="CU28" s="744"/>
      <c r="CV28" s="745"/>
      <c r="CW28" s="743"/>
      <c r="CX28" s="744"/>
      <c r="CY28" s="744"/>
      <c r="CZ28" s="744"/>
      <c r="DA28" s="745"/>
      <c r="DB28" s="743"/>
      <c r="DC28" s="744"/>
      <c r="DD28" s="744"/>
      <c r="DE28" s="744"/>
      <c r="DF28" s="745"/>
      <c r="DG28" s="743"/>
      <c r="DH28" s="744"/>
      <c r="DI28" s="744"/>
      <c r="DJ28" s="744"/>
      <c r="DK28" s="745"/>
      <c r="DL28" s="743"/>
      <c r="DM28" s="744"/>
      <c r="DN28" s="744"/>
      <c r="DO28" s="744"/>
      <c r="DP28" s="745"/>
      <c r="DQ28" s="743"/>
      <c r="DR28" s="744"/>
      <c r="DS28" s="744"/>
      <c r="DT28" s="744"/>
      <c r="DU28" s="745"/>
      <c r="DV28" s="776"/>
      <c r="DW28" s="777"/>
      <c r="DX28" s="777"/>
      <c r="DY28" s="777"/>
      <c r="DZ28" s="779"/>
      <c r="EA28" s="230"/>
    </row>
    <row r="29" spans="1:131" ht="26.25" customHeight="1" x14ac:dyDescent="0.2">
      <c r="A29" s="242">
        <v>2</v>
      </c>
      <c r="B29" s="780" t="s">
        <v>405</v>
      </c>
      <c r="C29" s="781"/>
      <c r="D29" s="781"/>
      <c r="E29" s="781"/>
      <c r="F29" s="781"/>
      <c r="G29" s="781"/>
      <c r="H29" s="781"/>
      <c r="I29" s="781"/>
      <c r="J29" s="781"/>
      <c r="K29" s="781"/>
      <c r="L29" s="781"/>
      <c r="M29" s="781"/>
      <c r="N29" s="781"/>
      <c r="O29" s="781"/>
      <c r="P29" s="782"/>
      <c r="Q29" s="783">
        <v>549</v>
      </c>
      <c r="R29" s="784"/>
      <c r="S29" s="784"/>
      <c r="T29" s="784"/>
      <c r="U29" s="784"/>
      <c r="V29" s="784">
        <v>529</v>
      </c>
      <c r="W29" s="784"/>
      <c r="X29" s="784"/>
      <c r="Y29" s="784"/>
      <c r="Z29" s="784"/>
      <c r="AA29" s="784">
        <v>21</v>
      </c>
      <c r="AB29" s="784"/>
      <c r="AC29" s="784"/>
      <c r="AD29" s="784"/>
      <c r="AE29" s="785"/>
      <c r="AF29" s="786">
        <v>21</v>
      </c>
      <c r="AG29" s="787"/>
      <c r="AH29" s="787"/>
      <c r="AI29" s="787"/>
      <c r="AJ29" s="788"/>
      <c r="AK29" s="784">
        <v>93</v>
      </c>
      <c r="AL29" s="784"/>
      <c r="AM29" s="784"/>
      <c r="AN29" s="784"/>
      <c r="AO29" s="784"/>
      <c r="AP29" s="836" t="s">
        <v>585</v>
      </c>
      <c r="AQ29" s="837"/>
      <c r="AR29" s="837"/>
      <c r="AS29" s="837"/>
      <c r="AT29" s="838"/>
      <c r="AU29" s="833" t="s">
        <v>585</v>
      </c>
      <c r="AV29" s="834"/>
      <c r="AW29" s="834"/>
      <c r="AX29" s="834"/>
      <c r="AY29" s="835"/>
      <c r="AZ29" s="836" t="s">
        <v>585</v>
      </c>
      <c r="BA29" s="837"/>
      <c r="BB29" s="837"/>
      <c r="BC29" s="837"/>
      <c r="BD29" s="838"/>
      <c r="BE29" s="839"/>
      <c r="BF29" s="839"/>
      <c r="BG29" s="839"/>
      <c r="BH29" s="839"/>
      <c r="BI29" s="840"/>
      <c r="BJ29" s="232"/>
      <c r="BK29" s="232"/>
      <c r="BL29" s="232"/>
      <c r="BM29" s="232"/>
      <c r="BN29" s="232"/>
      <c r="BO29" s="241"/>
      <c r="BP29" s="241"/>
      <c r="BQ29" s="238">
        <v>23</v>
      </c>
      <c r="BR29" s="239"/>
      <c r="BS29" s="776"/>
      <c r="BT29" s="777"/>
      <c r="BU29" s="777"/>
      <c r="BV29" s="777"/>
      <c r="BW29" s="777"/>
      <c r="BX29" s="777"/>
      <c r="BY29" s="777"/>
      <c r="BZ29" s="777"/>
      <c r="CA29" s="777"/>
      <c r="CB29" s="777"/>
      <c r="CC29" s="777"/>
      <c r="CD29" s="777"/>
      <c r="CE29" s="777"/>
      <c r="CF29" s="777"/>
      <c r="CG29" s="778"/>
      <c r="CH29" s="743"/>
      <c r="CI29" s="744"/>
      <c r="CJ29" s="744"/>
      <c r="CK29" s="744"/>
      <c r="CL29" s="745"/>
      <c r="CM29" s="743"/>
      <c r="CN29" s="744"/>
      <c r="CO29" s="744"/>
      <c r="CP29" s="744"/>
      <c r="CQ29" s="745"/>
      <c r="CR29" s="743"/>
      <c r="CS29" s="744"/>
      <c r="CT29" s="744"/>
      <c r="CU29" s="744"/>
      <c r="CV29" s="745"/>
      <c r="CW29" s="743"/>
      <c r="CX29" s="744"/>
      <c r="CY29" s="744"/>
      <c r="CZ29" s="744"/>
      <c r="DA29" s="745"/>
      <c r="DB29" s="743"/>
      <c r="DC29" s="744"/>
      <c r="DD29" s="744"/>
      <c r="DE29" s="744"/>
      <c r="DF29" s="745"/>
      <c r="DG29" s="743"/>
      <c r="DH29" s="744"/>
      <c r="DI29" s="744"/>
      <c r="DJ29" s="744"/>
      <c r="DK29" s="745"/>
      <c r="DL29" s="743"/>
      <c r="DM29" s="744"/>
      <c r="DN29" s="744"/>
      <c r="DO29" s="744"/>
      <c r="DP29" s="745"/>
      <c r="DQ29" s="743"/>
      <c r="DR29" s="744"/>
      <c r="DS29" s="744"/>
      <c r="DT29" s="744"/>
      <c r="DU29" s="745"/>
      <c r="DV29" s="776"/>
      <c r="DW29" s="777"/>
      <c r="DX29" s="777"/>
      <c r="DY29" s="777"/>
      <c r="DZ29" s="779"/>
      <c r="EA29" s="230"/>
    </row>
    <row r="30" spans="1:131" ht="26.25" customHeight="1" x14ac:dyDescent="0.2">
      <c r="A30" s="242">
        <v>3</v>
      </c>
      <c r="B30" s="780" t="s">
        <v>406</v>
      </c>
      <c r="C30" s="781"/>
      <c r="D30" s="781"/>
      <c r="E30" s="781"/>
      <c r="F30" s="781"/>
      <c r="G30" s="781"/>
      <c r="H30" s="781"/>
      <c r="I30" s="781"/>
      <c r="J30" s="781"/>
      <c r="K30" s="781"/>
      <c r="L30" s="781"/>
      <c r="M30" s="781"/>
      <c r="N30" s="781"/>
      <c r="O30" s="781"/>
      <c r="P30" s="782"/>
      <c r="Q30" s="783">
        <v>133</v>
      </c>
      <c r="R30" s="784"/>
      <c r="S30" s="784"/>
      <c r="T30" s="784"/>
      <c r="U30" s="784"/>
      <c r="V30" s="784">
        <v>124</v>
      </c>
      <c r="W30" s="784"/>
      <c r="X30" s="784"/>
      <c r="Y30" s="784"/>
      <c r="Z30" s="784"/>
      <c r="AA30" s="784">
        <v>9</v>
      </c>
      <c r="AB30" s="784"/>
      <c r="AC30" s="784"/>
      <c r="AD30" s="784"/>
      <c r="AE30" s="785"/>
      <c r="AF30" s="786">
        <v>9</v>
      </c>
      <c r="AG30" s="787"/>
      <c r="AH30" s="787"/>
      <c r="AI30" s="787"/>
      <c r="AJ30" s="788"/>
      <c r="AK30" s="784">
        <v>31</v>
      </c>
      <c r="AL30" s="784"/>
      <c r="AM30" s="784"/>
      <c r="AN30" s="784"/>
      <c r="AO30" s="784"/>
      <c r="AP30" s="836" t="s">
        <v>585</v>
      </c>
      <c r="AQ30" s="837"/>
      <c r="AR30" s="837"/>
      <c r="AS30" s="837"/>
      <c r="AT30" s="838"/>
      <c r="AU30" s="833" t="s">
        <v>585</v>
      </c>
      <c r="AV30" s="834"/>
      <c r="AW30" s="834"/>
      <c r="AX30" s="834"/>
      <c r="AY30" s="835"/>
      <c r="AZ30" s="836" t="s">
        <v>585</v>
      </c>
      <c r="BA30" s="837"/>
      <c r="BB30" s="837"/>
      <c r="BC30" s="837"/>
      <c r="BD30" s="838"/>
      <c r="BE30" s="839"/>
      <c r="BF30" s="839"/>
      <c r="BG30" s="839"/>
      <c r="BH30" s="839"/>
      <c r="BI30" s="840"/>
      <c r="BJ30" s="232"/>
      <c r="BK30" s="232"/>
      <c r="BL30" s="232"/>
      <c r="BM30" s="232"/>
      <c r="BN30" s="232"/>
      <c r="BO30" s="241"/>
      <c r="BP30" s="241"/>
      <c r="BQ30" s="238">
        <v>24</v>
      </c>
      <c r="BR30" s="239"/>
      <c r="BS30" s="776"/>
      <c r="BT30" s="777"/>
      <c r="BU30" s="777"/>
      <c r="BV30" s="777"/>
      <c r="BW30" s="777"/>
      <c r="BX30" s="777"/>
      <c r="BY30" s="777"/>
      <c r="BZ30" s="777"/>
      <c r="CA30" s="777"/>
      <c r="CB30" s="777"/>
      <c r="CC30" s="777"/>
      <c r="CD30" s="777"/>
      <c r="CE30" s="777"/>
      <c r="CF30" s="777"/>
      <c r="CG30" s="778"/>
      <c r="CH30" s="743"/>
      <c r="CI30" s="744"/>
      <c r="CJ30" s="744"/>
      <c r="CK30" s="744"/>
      <c r="CL30" s="745"/>
      <c r="CM30" s="743"/>
      <c r="CN30" s="744"/>
      <c r="CO30" s="744"/>
      <c r="CP30" s="744"/>
      <c r="CQ30" s="745"/>
      <c r="CR30" s="743"/>
      <c r="CS30" s="744"/>
      <c r="CT30" s="744"/>
      <c r="CU30" s="744"/>
      <c r="CV30" s="745"/>
      <c r="CW30" s="743"/>
      <c r="CX30" s="744"/>
      <c r="CY30" s="744"/>
      <c r="CZ30" s="744"/>
      <c r="DA30" s="745"/>
      <c r="DB30" s="743"/>
      <c r="DC30" s="744"/>
      <c r="DD30" s="744"/>
      <c r="DE30" s="744"/>
      <c r="DF30" s="745"/>
      <c r="DG30" s="743"/>
      <c r="DH30" s="744"/>
      <c r="DI30" s="744"/>
      <c r="DJ30" s="744"/>
      <c r="DK30" s="745"/>
      <c r="DL30" s="743"/>
      <c r="DM30" s="744"/>
      <c r="DN30" s="744"/>
      <c r="DO30" s="744"/>
      <c r="DP30" s="745"/>
      <c r="DQ30" s="743"/>
      <c r="DR30" s="744"/>
      <c r="DS30" s="744"/>
      <c r="DT30" s="744"/>
      <c r="DU30" s="745"/>
      <c r="DV30" s="776"/>
      <c r="DW30" s="777"/>
      <c r="DX30" s="777"/>
      <c r="DY30" s="777"/>
      <c r="DZ30" s="779"/>
      <c r="EA30" s="230"/>
    </row>
    <row r="31" spans="1:131" ht="26.25" customHeight="1" x14ac:dyDescent="0.2">
      <c r="A31" s="242">
        <v>4</v>
      </c>
      <c r="B31" s="780" t="s">
        <v>407</v>
      </c>
      <c r="C31" s="781"/>
      <c r="D31" s="781"/>
      <c r="E31" s="781"/>
      <c r="F31" s="781"/>
      <c r="G31" s="781"/>
      <c r="H31" s="781"/>
      <c r="I31" s="781"/>
      <c r="J31" s="781"/>
      <c r="K31" s="781"/>
      <c r="L31" s="781"/>
      <c r="M31" s="781"/>
      <c r="N31" s="781"/>
      <c r="O31" s="781"/>
      <c r="P31" s="782"/>
      <c r="Q31" s="783">
        <v>221</v>
      </c>
      <c r="R31" s="784"/>
      <c r="S31" s="784"/>
      <c r="T31" s="784"/>
      <c r="U31" s="784"/>
      <c r="V31" s="784">
        <v>173</v>
      </c>
      <c r="W31" s="784"/>
      <c r="X31" s="784"/>
      <c r="Y31" s="784"/>
      <c r="Z31" s="784"/>
      <c r="AA31" s="784">
        <v>48</v>
      </c>
      <c r="AB31" s="784"/>
      <c r="AC31" s="784"/>
      <c r="AD31" s="784"/>
      <c r="AE31" s="785"/>
      <c r="AF31" s="786">
        <v>802</v>
      </c>
      <c r="AG31" s="787"/>
      <c r="AH31" s="787"/>
      <c r="AI31" s="787"/>
      <c r="AJ31" s="788"/>
      <c r="AK31" s="784">
        <v>1</v>
      </c>
      <c r="AL31" s="784"/>
      <c r="AM31" s="784"/>
      <c r="AN31" s="784"/>
      <c r="AO31" s="784"/>
      <c r="AP31" s="836" t="s">
        <v>585</v>
      </c>
      <c r="AQ31" s="837"/>
      <c r="AR31" s="837"/>
      <c r="AS31" s="837"/>
      <c r="AT31" s="838"/>
      <c r="AU31" s="833" t="s">
        <v>585</v>
      </c>
      <c r="AV31" s="834"/>
      <c r="AW31" s="834"/>
      <c r="AX31" s="834"/>
      <c r="AY31" s="835"/>
      <c r="AZ31" s="836" t="s">
        <v>585</v>
      </c>
      <c r="BA31" s="837"/>
      <c r="BB31" s="837"/>
      <c r="BC31" s="837"/>
      <c r="BD31" s="838"/>
      <c r="BE31" s="839" t="s">
        <v>408</v>
      </c>
      <c r="BF31" s="839"/>
      <c r="BG31" s="839"/>
      <c r="BH31" s="839"/>
      <c r="BI31" s="840"/>
      <c r="BJ31" s="232"/>
      <c r="BK31" s="232"/>
      <c r="BL31" s="232"/>
      <c r="BM31" s="232"/>
      <c r="BN31" s="232"/>
      <c r="BO31" s="241"/>
      <c r="BP31" s="241"/>
      <c r="BQ31" s="238">
        <v>25</v>
      </c>
      <c r="BR31" s="239"/>
      <c r="BS31" s="776"/>
      <c r="BT31" s="777"/>
      <c r="BU31" s="777"/>
      <c r="BV31" s="777"/>
      <c r="BW31" s="777"/>
      <c r="BX31" s="777"/>
      <c r="BY31" s="777"/>
      <c r="BZ31" s="777"/>
      <c r="CA31" s="777"/>
      <c r="CB31" s="777"/>
      <c r="CC31" s="777"/>
      <c r="CD31" s="777"/>
      <c r="CE31" s="777"/>
      <c r="CF31" s="777"/>
      <c r="CG31" s="778"/>
      <c r="CH31" s="743"/>
      <c r="CI31" s="744"/>
      <c r="CJ31" s="744"/>
      <c r="CK31" s="744"/>
      <c r="CL31" s="745"/>
      <c r="CM31" s="743"/>
      <c r="CN31" s="744"/>
      <c r="CO31" s="744"/>
      <c r="CP31" s="744"/>
      <c r="CQ31" s="745"/>
      <c r="CR31" s="743"/>
      <c r="CS31" s="744"/>
      <c r="CT31" s="744"/>
      <c r="CU31" s="744"/>
      <c r="CV31" s="745"/>
      <c r="CW31" s="743"/>
      <c r="CX31" s="744"/>
      <c r="CY31" s="744"/>
      <c r="CZ31" s="744"/>
      <c r="DA31" s="745"/>
      <c r="DB31" s="743"/>
      <c r="DC31" s="744"/>
      <c r="DD31" s="744"/>
      <c r="DE31" s="744"/>
      <c r="DF31" s="745"/>
      <c r="DG31" s="743"/>
      <c r="DH31" s="744"/>
      <c r="DI31" s="744"/>
      <c r="DJ31" s="744"/>
      <c r="DK31" s="745"/>
      <c r="DL31" s="743"/>
      <c r="DM31" s="744"/>
      <c r="DN31" s="744"/>
      <c r="DO31" s="744"/>
      <c r="DP31" s="745"/>
      <c r="DQ31" s="743"/>
      <c r="DR31" s="744"/>
      <c r="DS31" s="744"/>
      <c r="DT31" s="744"/>
      <c r="DU31" s="745"/>
      <c r="DV31" s="776"/>
      <c r="DW31" s="777"/>
      <c r="DX31" s="777"/>
      <c r="DY31" s="777"/>
      <c r="DZ31" s="779"/>
      <c r="EA31" s="230"/>
    </row>
    <row r="32" spans="1:131" ht="26.25" customHeight="1" x14ac:dyDescent="0.2">
      <c r="A32" s="242">
        <v>5</v>
      </c>
      <c r="B32" s="780" t="s">
        <v>409</v>
      </c>
      <c r="C32" s="781"/>
      <c r="D32" s="781"/>
      <c r="E32" s="781"/>
      <c r="F32" s="781"/>
      <c r="G32" s="781"/>
      <c r="H32" s="781"/>
      <c r="I32" s="781"/>
      <c r="J32" s="781"/>
      <c r="K32" s="781"/>
      <c r="L32" s="781"/>
      <c r="M32" s="781"/>
      <c r="N32" s="781"/>
      <c r="O32" s="781"/>
      <c r="P32" s="782"/>
      <c r="Q32" s="783">
        <v>475</v>
      </c>
      <c r="R32" s="784"/>
      <c r="S32" s="784"/>
      <c r="T32" s="784"/>
      <c r="U32" s="784"/>
      <c r="V32" s="784">
        <v>402</v>
      </c>
      <c r="W32" s="784"/>
      <c r="X32" s="784"/>
      <c r="Y32" s="784"/>
      <c r="Z32" s="784"/>
      <c r="AA32" s="784">
        <v>73</v>
      </c>
      <c r="AB32" s="784"/>
      <c r="AC32" s="784"/>
      <c r="AD32" s="784"/>
      <c r="AE32" s="785"/>
      <c r="AF32" s="786">
        <v>1732</v>
      </c>
      <c r="AG32" s="787"/>
      <c r="AH32" s="787"/>
      <c r="AI32" s="787"/>
      <c r="AJ32" s="788"/>
      <c r="AK32" s="841">
        <v>8</v>
      </c>
      <c r="AL32" s="834"/>
      <c r="AM32" s="834"/>
      <c r="AN32" s="834"/>
      <c r="AO32" s="835"/>
      <c r="AP32" s="836" t="s">
        <v>585</v>
      </c>
      <c r="AQ32" s="837"/>
      <c r="AR32" s="837"/>
      <c r="AS32" s="837"/>
      <c r="AT32" s="838"/>
      <c r="AU32" s="833" t="s">
        <v>585</v>
      </c>
      <c r="AV32" s="834"/>
      <c r="AW32" s="834"/>
      <c r="AX32" s="834"/>
      <c r="AY32" s="835"/>
      <c r="AZ32" s="836" t="s">
        <v>585</v>
      </c>
      <c r="BA32" s="837"/>
      <c r="BB32" s="837"/>
      <c r="BC32" s="837"/>
      <c r="BD32" s="838"/>
      <c r="BE32" s="839" t="s">
        <v>408</v>
      </c>
      <c r="BF32" s="839"/>
      <c r="BG32" s="839"/>
      <c r="BH32" s="839"/>
      <c r="BI32" s="840"/>
      <c r="BJ32" s="232"/>
      <c r="BK32" s="232"/>
      <c r="BL32" s="232"/>
      <c r="BM32" s="232"/>
      <c r="BN32" s="232"/>
      <c r="BO32" s="241"/>
      <c r="BP32" s="241"/>
      <c r="BQ32" s="238">
        <v>26</v>
      </c>
      <c r="BR32" s="239"/>
      <c r="BS32" s="776"/>
      <c r="BT32" s="777"/>
      <c r="BU32" s="777"/>
      <c r="BV32" s="777"/>
      <c r="BW32" s="777"/>
      <c r="BX32" s="777"/>
      <c r="BY32" s="777"/>
      <c r="BZ32" s="777"/>
      <c r="CA32" s="777"/>
      <c r="CB32" s="777"/>
      <c r="CC32" s="777"/>
      <c r="CD32" s="777"/>
      <c r="CE32" s="777"/>
      <c r="CF32" s="777"/>
      <c r="CG32" s="778"/>
      <c r="CH32" s="743"/>
      <c r="CI32" s="744"/>
      <c r="CJ32" s="744"/>
      <c r="CK32" s="744"/>
      <c r="CL32" s="745"/>
      <c r="CM32" s="743"/>
      <c r="CN32" s="744"/>
      <c r="CO32" s="744"/>
      <c r="CP32" s="744"/>
      <c r="CQ32" s="745"/>
      <c r="CR32" s="743"/>
      <c r="CS32" s="744"/>
      <c r="CT32" s="744"/>
      <c r="CU32" s="744"/>
      <c r="CV32" s="745"/>
      <c r="CW32" s="743"/>
      <c r="CX32" s="744"/>
      <c r="CY32" s="744"/>
      <c r="CZ32" s="744"/>
      <c r="DA32" s="745"/>
      <c r="DB32" s="743"/>
      <c r="DC32" s="744"/>
      <c r="DD32" s="744"/>
      <c r="DE32" s="744"/>
      <c r="DF32" s="745"/>
      <c r="DG32" s="743"/>
      <c r="DH32" s="744"/>
      <c r="DI32" s="744"/>
      <c r="DJ32" s="744"/>
      <c r="DK32" s="745"/>
      <c r="DL32" s="743"/>
      <c r="DM32" s="744"/>
      <c r="DN32" s="744"/>
      <c r="DO32" s="744"/>
      <c r="DP32" s="745"/>
      <c r="DQ32" s="743"/>
      <c r="DR32" s="744"/>
      <c r="DS32" s="744"/>
      <c r="DT32" s="744"/>
      <c r="DU32" s="745"/>
      <c r="DV32" s="776"/>
      <c r="DW32" s="777"/>
      <c r="DX32" s="777"/>
      <c r="DY32" s="777"/>
      <c r="DZ32" s="779"/>
      <c r="EA32" s="230"/>
    </row>
    <row r="33" spans="1:131" ht="26.25" customHeight="1" x14ac:dyDescent="0.2">
      <c r="A33" s="242">
        <v>6</v>
      </c>
      <c r="B33" s="780" t="s">
        <v>410</v>
      </c>
      <c r="C33" s="781"/>
      <c r="D33" s="781"/>
      <c r="E33" s="781"/>
      <c r="F33" s="781"/>
      <c r="G33" s="781"/>
      <c r="H33" s="781"/>
      <c r="I33" s="781"/>
      <c r="J33" s="781"/>
      <c r="K33" s="781"/>
      <c r="L33" s="781"/>
      <c r="M33" s="781"/>
      <c r="N33" s="781"/>
      <c r="O33" s="781"/>
      <c r="P33" s="782"/>
      <c r="Q33" s="783">
        <v>261</v>
      </c>
      <c r="R33" s="784"/>
      <c r="S33" s="784"/>
      <c r="T33" s="784"/>
      <c r="U33" s="784"/>
      <c r="V33" s="784">
        <v>177</v>
      </c>
      <c r="W33" s="784"/>
      <c r="X33" s="784"/>
      <c r="Y33" s="784"/>
      <c r="Z33" s="784"/>
      <c r="AA33" s="784">
        <v>84</v>
      </c>
      <c r="AB33" s="784"/>
      <c r="AC33" s="784"/>
      <c r="AD33" s="784"/>
      <c r="AE33" s="785"/>
      <c r="AF33" s="786">
        <v>976</v>
      </c>
      <c r="AG33" s="787"/>
      <c r="AH33" s="787"/>
      <c r="AI33" s="787"/>
      <c r="AJ33" s="788"/>
      <c r="AK33" s="841">
        <v>10</v>
      </c>
      <c r="AL33" s="834"/>
      <c r="AM33" s="834"/>
      <c r="AN33" s="834"/>
      <c r="AO33" s="835"/>
      <c r="AP33" s="842">
        <v>123</v>
      </c>
      <c r="AQ33" s="842"/>
      <c r="AR33" s="842"/>
      <c r="AS33" s="842"/>
      <c r="AT33" s="842"/>
      <c r="AU33" s="833" t="s">
        <v>585</v>
      </c>
      <c r="AV33" s="834"/>
      <c r="AW33" s="834"/>
      <c r="AX33" s="834"/>
      <c r="AY33" s="835"/>
      <c r="AZ33" s="836" t="s">
        <v>585</v>
      </c>
      <c r="BA33" s="837"/>
      <c r="BB33" s="837"/>
      <c r="BC33" s="837"/>
      <c r="BD33" s="838"/>
      <c r="BE33" s="839" t="s">
        <v>408</v>
      </c>
      <c r="BF33" s="839"/>
      <c r="BG33" s="839"/>
      <c r="BH33" s="839"/>
      <c r="BI33" s="840"/>
      <c r="BJ33" s="232"/>
      <c r="BK33" s="232"/>
      <c r="BL33" s="232"/>
      <c r="BM33" s="232"/>
      <c r="BN33" s="232"/>
      <c r="BO33" s="241"/>
      <c r="BP33" s="241"/>
      <c r="BQ33" s="238">
        <v>27</v>
      </c>
      <c r="BR33" s="239"/>
      <c r="BS33" s="776"/>
      <c r="BT33" s="777"/>
      <c r="BU33" s="777"/>
      <c r="BV33" s="777"/>
      <c r="BW33" s="777"/>
      <c r="BX33" s="777"/>
      <c r="BY33" s="777"/>
      <c r="BZ33" s="777"/>
      <c r="CA33" s="777"/>
      <c r="CB33" s="777"/>
      <c r="CC33" s="777"/>
      <c r="CD33" s="777"/>
      <c r="CE33" s="777"/>
      <c r="CF33" s="777"/>
      <c r="CG33" s="778"/>
      <c r="CH33" s="743"/>
      <c r="CI33" s="744"/>
      <c r="CJ33" s="744"/>
      <c r="CK33" s="744"/>
      <c r="CL33" s="745"/>
      <c r="CM33" s="743"/>
      <c r="CN33" s="744"/>
      <c r="CO33" s="744"/>
      <c r="CP33" s="744"/>
      <c r="CQ33" s="745"/>
      <c r="CR33" s="743"/>
      <c r="CS33" s="744"/>
      <c r="CT33" s="744"/>
      <c r="CU33" s="744"/>
      <c r="CV33" s="745"/>
      <c r="CW33" s="743"/>
      <c r="CX33" s="744"/>
      <c r="CY33" s="744"/>
      <c r="CZ33" s="744"/>
      <c r="DA33" s="745"/>
      <c r="DB33" s="743"/>
      <c r="DC33" s="744"/>
      <c r="DD33" s="744"/>
      <c r="DE33" s="744"/>
      <c r="DF33" s="745"/>
      <c r="DG33" s="743"/>
      <c r="DH33" s="744"/>
      <c r="DI33" s="744"/>
      <c r="DJ33" s="744"/>
      <c r="DK33" s="745"/>
      <c r="DL33" s="743"/>
      <c r="DM33" s="744"/>
      <c r="DN33" s="744"/>
      <c r="DO33" s="744"/>
      <c r="DP33" s="745"/>
      <c r="DQ33" s="743"/>
      <c r="DR33" s="744"/>
      <c r="DS33" s="744"/>
      <c r="DT33" s="744"/>
      <c r="DU33" s="745"/>
      <c r="DV33" s="776"/>
      <c r="DW33" s="777"/>
      <c r="DX33" s="777"/>
      <c r="DY33" s="777"/>
      <c r="DZ33" s="779"/>
      <c r="EA33" s="230"/>
    </row>
    <row r="34" spans="1:131" ht="26.25" customHeight="1" x14ac:dyDescent="0.2">
      <c r="A34" s="242">
        <v>7</v>
      </c>
      <c r="B34" s="780" t="s">
        <v>411</v>
      </c>
      <c r="C34" s="781"/>
      <c r="D34" s="781"/>
      <c r="E34" s="781"/>
      <c r="F34" s="781"/>
      <c r="G34" s="781"/>
      <c r="H34" s="781"/>
      <c r="I34" s="781"/>
      <c r="J34" s="781"/>
      <c r="K34" s="781"/>
      <c r="L34" s="781"/>
      <c r="M34" s="781"/>
      <c r="N34" s="781"/>
      <c r="O34" s="781"/>
      <c r="P34" s="782"/>
      <c r="Q34" s="783">
        <v>1011</v>
      </c>
      <c r="R34" s="784"/>
      <c r="S34" s="784"/>
      <c r="T34" s="784"/>
      <c r="U34" s="784"/>
      <c r="V34" s="784">
        <v>850</v>
      </c>
      <c r="W34" s="784"/>
      <c r="X34" s="784"/>
      <c r="Y34" s="784"/>
      <c r="Z34" s="784"/>
      <c r="AA34" s="784">
        <v>161</v>
      </c>
      <c r="AB34" s="784"/>
      <c r="AC34" s="784"/>
      <c r="AD34" s="784"/>
      <c r="AE34" s="785"/>
      <c r="AF34" s="786">
        <v>161</v>
      </c>
      <c r="AG34" s="787"/>
      <c r="AH34" s="787"/>
      <c r="AI34" s="787"/>
      <c r="AJ34" s="788"/>
      <c r="AK34" s="835">
        <v>16</v>
      </c>
      <c r="AL34" s="842"/>
      <c r="AM34" s="842"/>
      <c r="AN34" s="842"/>
      <c r="AO34" s="842"/>
      <c r="AP34" s="842">
        <v>1164</v>
      </c>
      <c r="AQ34" s="842"/>
      <c r="AR34" s="842"/>
      <c r="AS34" s="842"/>
      <c r="AT34" s="842"/>
      <c r="AU34" s="842">
        <v>598</v>
      </c>
      <c r="AV34" s="842"/>
      <c r="AW34" s="842"/>
      <c r="AX34" s="842"/>
      <c r="AY34" s="842"/>
      <c r="AZ34" s="836" t="s">
        <v>585</v>
      </c>
      <c r="BA34" s="837"/>
      <c r="BB34" s="837"/>
      <c r="BC34" s="837"/>
      <c r="BD34" s="838"/>
      <c r="BE34" s="839" t="s">
        <v>412</v>
      </c>
      <c r="BF34" s="839"/>
      <c r="BG34" s="839"/>
      <c r="BH34" s="839"/>
      <c r="BI34" s="840"/>
      <c r="BJ34" s="232"/>
      <c r="BK34" s="232"/>
      <c r="BL34" s="232"/>
      <c r="BM34" s="232"/>
      <c r="BN34" s="232"/>
      <c r="BO34" s="241"/>
      <c r="BP34" s="241"/>
      <c r="BQ34" s="238">
        <v>28</v>
      </c>
      <c r="BR34" s="239"/>
      <c r="BS34" s="776"/>
      <c r="BT34" s="777"/>
      <c r="BU34" s="777"/>
      <c r="BV34" s="777"/>
      <c r="BW34" s="777"/>
      <c r="BX34" s="777"/>
      <c r="BY34" s="777"/>
      <c r="BZ34" s="777"/>
      <c r="CA34" s="777"/>
      <c r="CB34" s="777"/>
      <c r="CC34" s="777"/>
      <c r="CD34" s="777"/>
      <c r="CE34" s="777"/>
      <c r="CF34" s="777"/>
      <c r="CG34" s="778"/>
      <c r="CH34" s="743"/>
      <c r="CI34" s="744"/>
      <c r="CJ34" s="744"/>
      <c r="CK34" s="744"/>
      <c r="CL34" s="745"/>
      <c r="CM34" s="743"/>
      <c r="CN34" s="744"/>
      <c r="CO34" s="744"/>
      <c r="CP34" s="744"/>
      <c r="CQ34" s="745"/>
      <c r="CR34" s="743"/>
      <c r="CS34" s="744"/>
      <c r="CT34" s="744"/>
      <c r="CU34" s="744"/>
      <c r="CV34" s="745"/>
      <c r="CW34" s="743"/>
      <c r="CX34" s="744"/>
      <c r="CY34" s="744"/>
      <c r="CZ34" s="744"/>
      <c r="DA34" s="745"/>
      <c r="DB34" s="743"/>
      <c r="DC34" s="744"/>
      <c r="DD34" s="744"/>
      <c r="DE34" s="744"/>
      <c r="DF34" s="745"/>
      <c r="DG34" s="743"/>
      <c r="DH34" s="744"/>
      <c r="DI34" s="744"/>
      <c r="DJ34" s="744"/>
      <c r="DK34" s="745"/>
      <c r="DL34" s="743"/>
      <c r="DM34" s="744"/>
      <c r="DN34" s="744"/>
      <c r="DO34" s="744"/>
      <c r="DP34" s="745"/>
      <c r="DQ34" s="743"/>
      <c r="DR34" s="744"/>
      <c r="DS34" s="744"/>
      <c r="DT34" s="744"/>
      <c r="DU34" s="745"/>
      <c r="DV34" s="776"/>
      <c r="DW34" s="777"/>
      <c r="DX34" s="777"/>
      <c r="DY34" s="777"/>
      <c r="DZ34" s="779"/>
      <c r="EA34" s="230"/>
    </row>
    <row r="35" spans="1:131" ht="26.25" customHeight="1" x14ac:dyDescent="0.2">
      <c r="A35" s="242">
        <v>8</v>
      </c>
      <c r="B35" s="780" t="s">
        <v>413</v>
      </c>
      <c r="C35" s="781"/>
      <c r="D35" s="781"/>
      <c r="E35" s="781"/>
      <c r="F35" s="781"/>
      <c r="G35" s="781"/>
      <c r="H35" s="781"/>
      <c r="I35" s="781"/>
      <c r="J35" s="781"/>
      <c r="K35" s="781"/>
      <c r="L35" s="781"/>
      <c r="M35" s="781"/>
      <c r="N35" s="781"/>
      <c r="O35" s="781"/>
      <c r="P35" s="782"/>
      <c r="Q35" s="783">
        <v>6</v>
      </c>
      <c r="R35" s="784"/>
      <c r="S35" s="784"/>
      <c r="T35" s="784"/>
      <c r="U35" s="784"/>
      <c r="V35" s="784">
        <v>5</v>
      </c>
      <c r="W35" s="784"/>
      <c r="X35" s="784"/>
      <c r="Y35" s="784"/>
      <c r="Z35" s="784"/>
      <c r="AA35" s="784">
        <v>1</v>
      </c>
      <c r="AB35" s="784"/>
      <c r="AC35" s="784"/>
      <c r="AD35" s="784"/>
      <c r="AE35" s="785"/>
      <c r="AF35" s="786">
        <v>1</v>
      </c>
      <c r="AG35" s="787"/>
      <c r="AH35" s="787"/>
      <c r="AI35" s="787"/>
      <c r="AJ35" s="788"/>
      <c r="AK35" s="835">
        <v>1</v>
      </c>
      <c r="AL35" s="842"/>
      <c r="AM35" s="842"/>
      <c r="AN35" s="842"/>
      <c r="AO35" s="842"/>
      <c r="AP35" s="842">
        <v>4</v>
      </c>
      <c r="AQ35" s="842"/>
      <c r="AR35" s="842"/>
      <c r="AS35" s="842"/>
      <c r="AT35" s="842"/>
      <c r="AU35" s="836" t="s">
        <v>585</v>
      </c>
      <c r="AV35" s="837"/>
      <c r="AW35" s="837"/>
      <c r="AX35" s="837"/>
      <c r="AY35" s="838"/>
      <c r="AZ35" s="836" t="s">
        <v>585</v>
      </c>
      <c r="BA35" s="837"/>
      <c r="BB35" s="837"/>
      <c r="BC35" s="837"/>
      <c r="BD35" s="838"/>
      <c r="BE35" s="839" t="s">
        <v>412</v>
      </c>
      <c r="BF35" s="839"/>
      <c r="BG35" s="839"/>
      <c r="BH35" s="839"/>
      <c r="BI35" s="840"/>
      <c r="BJ35" s="232"/>
      <c r="BK35" s="232"/>
      <c r="BL35" s="232"/>
      <c r="BM35" s="232"/>
      <c r="BN35" s="232"/>
      <c r="BO35" s="241"/>
      <c r="BP35" s="241"/>
      <c r="BQ35" s="238">
        <v>29</v>
      </c>
      <c r="BR35" s="239"/>
      <c r="BS35" s="776"/>
      <c r="BT35" s="777"/>
      <c r="BU35" s="777"/>
      <c r="BV35" s="777"/>
      <c r="BW35" s="777"/>
      <c r="BX35" s="777"/>
      <c r="BY35" s="777"/>
      <c r="BZ35" s="777"/>
      <c r="CA35" s="777"/>
      <c r="CB35" s="777"/>
      <c r="CC35" s="777"/>
      <c r="CD35" s="777"/>
      <c r="CE35" s="777"/>
      <c r="CF35" s="777"/>
      <c r="CG35" s="778"/>
      <c r="CH35" s="743"/>
      <c r="CI35" s="744"/>
      <c r="CJ35" s="744"/>
      <c r="CK35" s="744"/>
      <c r="CL35" s="745"/>
      <c r="CM35" s="743"/>
      <c r="CN35" s="744"/>
      <c r="CO35" s="744"/>
      <c r="CP35" s="744"/>
      <c r="CQ35" s="745"/>
      <c r="CR35" s="743"/>
      <c r="CS35" s="744"/>
      <c r="CT35" s="744"/>
      <c r="CU35" s="744"/>
      <c r="CV35" s="745"/>
      <c r="CW35" s="743"/>
      <c r="CX35" s="744"/>
      <c r="CY35" s="744"/>
      <c r="CZ35" s="744"/>
      <c r="DA35" s="745"/>
      <c r="DB35" s="743"/>
      <c r="DC35" s="744"/>
      <c r="DD35" s="744"/>
      <c r="DE35" s="744"/>
      <c r="DF35" s="745"/>
      <c r="DG35" s="743"/>
      <c r="DH35" s="744"/>
      <c r="DI35" s="744"/>
      <c r="DJ35" s="744"/>
      <c r="DK35" s="745"/>
      <c r="DL35" s="743"/>
      <c r="DM35" s="744"/>
      <c r="DN35" s="744"/>
      <c r="DO35" s="744"/>
      <c r="DP35" s="745"/>
      <c r="DQ35" s="743"/>
      <c r="DR35" s="744"/>
      <c r="DS35" s="744"/>
      <c r="DT35" s="744"/>
      <c r="DU35" s="745"/>
      <c r="DV35" s="776"/>
      <c r="DW35" s="777"/>
      <c r="DX35" s="777"/>
      <c r="DY35" s="777"/>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42"/>
      <c r="AM36" s="842"/>
      <c r="AN36" s="842"/>
      <c r="AO36" s="842"/>
      <c r="AP36" s="842"/>
      <c r="AQ36" s="842"/>
      <c r="AR36" s="842"/>
      <c r="AS36" s="842"/>
      <c r="AT36" s="842"/>
      <c r="AU36" s="842"/>
      <c r="AV36" s="842"/>
      <c r="AW36" s="842"/>
      <c r="AX36" s="842"/>
      <c r="AY36" s="842"/>
      <c r="AZ36" s="843"/>
      <c r="BA36" s="843"/>
      <c r="BB36" s="843"/>
      <c r="BC36" s="843"/>
      <c r="BD36" s="843"/>
      <c r="BE36" s="839"/>
      <c r="BF36" s="839"/>
      <c r="BG36" s="839"/>
      <c r="BH36" s="839"/>
      <c r="BI36" s="840"/>
      <c r="BJ36" s="232"/>
      <c r="BK36" s="232"/>
      <c r="BL36" s="232"/>
      <c r="BM36" s="232"/>
      <c r="BN36" s="232"/>
      <c r="BO36" s="241"/>
      <c r="BP36" s="241"/>
      <c r="BQ36" s="238">
        <v>30</v>
      </c>
      <c r="BR36" s="239"/>
      <c r="BS36" s="776"/>
      <c r="BT36" s="777"/>
      <c r="BU36" s="777"/>
      <c r="BV36" s="777"/>
      <c r="BW36" s="777"/>
      <c r="BX36" s="777"/>
      <c r="BY36" s="777"/>
      <c r="BZ36" s="777"/>
      <c r="CA36" s="777"/>
      <c r="CB36" s="777"/>
      <c r="CC36" s="777"/>
      <c r="CD36" s="777"/>
      <c r="CE36" s="777"/>
      <c r="CF36" s="777"/>
      <c r="CG36" s="778"/>
      <c r="CH36" s="743"/>
      <c r="CI36" s="744"/>
      <c r="CJ36" s="744"/>
      <c r="CK36" s="744"/>
      <c r="CL36" s="745"/>
      <c r="CM36" s="743"/>
      <c r="CN36" s="744"/>
      <c r="CO36" s="744"/>
      <c r="CP36" s="744"/>
      <c r="CQ36" s="745"/>
      <c r="CR36" s="743"/>
      <c r="CS36" s="744"/>
      <c r="CT36" s="744"/>
      <c r="CU36" s="744"/>
      <c r="CV36" s="745"/>
      <c r="CW36" s="743"/>
      <c r="CX36" s="744"/>
      <c r="CY36" s="744"/>
      <c r="CZ36" s="744"/>
      <c r="DA36" s="745"/>
      <c r="DB36" s="743"/>
      <c r="DC36" s="744"/>
      <c r="DD36" s="744"/>
      <c r="DE36" s="744"/>
      <c r="DF36" s="745"/>
      <c r="DG36" s="743"/>
      <c r="DH36" s="744"/>
      <c r="DI36" s="744"/>
      <c r="DJ36" s="744"/>
      <c r="DK36" s="745"/>
      <c r="DL36" s="743"/>
      <c r="DM36" s="744"/>
      <c r="DN36" s="744"/>
      <c r="DO36" s="744"/>
      <c r="DP36" s="745"/>
      <c r="DQ36" s="743"/>
      <c r="DR36" s="744"/>
      <c r="DS36" s="744"/>
      <c r="DT36" s="744"/>
      <c r="DU36" s="745"/>
      <c r="DV36" s="776"/>
      <c r="DW36" s="777"/>
      <c r="DX36" s="777"/>
      <c r="DY36" s="777"/>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42"/>
      <c r="AM37" s="842"/>
      <c r="AN37" s="842"/>
      <c r="AO37" s="842"/>
      <c r="AP37" s="842"/>
      <c r="AQ37" s="842"/>
      <c r="AR37" s="842"/>
      <c r="AS37" s="842"/>
      <c r="AT37" s="842"/>
      <c r="AU37" s="842"/>
      <c r="AV37" s="842"/>
      <c r="AW37" s="842"/>
      <c r="AX37" s="842"/>
      <c r="AY37" s="842"/>
      <c r="AZ37" s="843"/>
      <c r="BA37" s="843"/>
      <c r="BB37" s="843"/>
      <c r="BC37" s="843"/>
      <c r="BD37" s="843"/>
      <c r="BE37" s="839"/>
      <c r="BF37" s="839"/>
      <c r="BG37" s="839"/>
      <c r="BH37" s="839"/>
      <c r="BI37" s="840"/>
      <c r="BJ37" s="232"/>
      <c r="BK37" s="232"/>
      <c r="BL37" s="232"/>
      <c r="BM37" s="232"/>
      <c r="BN37" s="232"/>
      <c r="BO37" s="241"/>
      <c r="BP37" s="241"/>
      <c r="BQ37" s="238">
        <v>31</v>
      </c>
      <c r="BR37" s="239"/>
      <c r="BS37" s="776"/>
      <c r="BT37" s="777"/>
      <c r="BU37" s="777"/>
      <c r="BV37" s="777"/>
      <c r="BW37" s="777"/>
      <c r="BX37" s="777"/>
      <c r="BY37" s="777"/>
      <c r="BZ37" s="777"/>
      <c r="CA37" s="777"/>
      <c r="CB37" s="777"/>
      <c r="CC37" s="777"/>
      <c r="CD37" s="777"/>
      <c r="CE37" s="777"/>
      <c r="CF37" s="777"/>
      <c r="CG37" s="778"/>
      <c r="CH37" s="743"/>
      <c r="CI37" s="744"/>
      <c r="CJ37" s="744"/>
      <c r="CK37" s="744"/>
      <c r="CL37" s="745"/>
      <c r="CM37" s="743"/>
      <c r="CN37" s="744"/>
      <c r="CO37" s="744"/>
      <c r="CP37" s="744"/>
      <c r="CQ37" s="745"/>
      <c r="CR37" s="743"/>
      <c r="CS37" s="744"/>
      <c r="CT37" s="744"/>
      <c r="CU37" s="744"/>
      <c r="CV37" s="745"/>
      <c r="CW37" s="743"/>
      <c r="CX37" s="744"/>
      <c r="CY37" s="744"/>
      <c r="CZ37" s="744"/>
      <c r="DA37" s="745"/>
      <c r="DB37" s="743"/>
      <c r="DC37" s="744"/>
      <c r="DD37" s="744"/>
      <c r="DE37" s="744"/>
      <c r="DF37" s="745"/>
      <c r="DG37" s="743"/>
      <c r="DH37" s="744"/>
      <c r="DI37" s="744"/>
      <c r="DJ37" s="744"/>
      <c r="DK37" s="745"/>
      <c r="DL37" s="743"/>
      <c r="DM37" s="744"/>
      <c r="DN37" s="744"/>
      <c r="DO37" s="744"/>
      <c r="DP37" s="745"/>
      <c r="DQ37" s="743"/>
      <c r="DR37" s="744"/>
      <c r="DS37" s="744"/>
      <c r="DT37" s="744"/>
      <c r="DU37" s="745"/>
      <c r="DV37" s="776"/>
      <c r="DW37" s="777"/>
      <c r="DX37" s="777"/>
      <c r="DY37" s="777"/>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42"/>
      <c r="AM38" s="842"/>
      <c r="AN38" s="842"/>
      <c r="AO38" s="842"/>
      <c r="AP38" s="842"/>
      <c r="AQ38" s="842"/>
      <c r="AR38" s="842"/>
      <c r="AS38" s="842"/>
      <c r="AT38" s="842"/>
      <c r="AU38" s="842"/>
      <c r="AV38" s="842"/>
      <c r="AW38" s="842"/>
      <c r="AX38" s="842"/>
      <c r="AY38" s="842"/>
      <c r="AZ38" s="843"/>
      <c r="BA38" s="843"/>
      <c r="BB38" s="843"/>
      <c r="BC38" s="843"/>
      <c r="BD38" s="843"/>
      <c r="BE38" s="839"/>
      <c r="BF38" s="839"/>
      <c r="BG38" s="839"/>
      <c r="BH38" s="839"/>
      <c r="BI38" s="840"/>
      <c r="BJ38" s="232"/>
      <c r="BK38" s="232"/>
      <c r="BL38" s="232"/>
      <c r="BM38" s="232"/>
      <c r="BN38" s="232"/>
      <c r="BO38" s="241"/>
      <c r="BP38" s="241"/>
      <c r="BQ38" s="238">
        <v>32</v>
      </c>
      <c r="BR38" s="239"/>
      <c r="BS38" s="776"/>
      <c r="BT38" s="777"/>
      <c r="BU38" s="777"/>
      <c r="BV38" s="777"/>
      <c r="BW38" s="777"/>
      <c r="BX38" s="777"/>
      <c r="BY38" s="777"/>
      <c r="BZ38" s="777"/>
      <c r="CA38" s="777"/>
      <c r="CB38" s="777"/>
      <c r="CC38" s="777"/>
      <c r="CD38" s="777"/>
      <c r="CE38" s="777"/>
      <c r="CF38" s="777"/>
      <c r="CG38" s="778"/>
      <c r="CH38" s="743"/>
      <c r="CI38" s="744"/>
      <c r="CJ38" s="744"/>
      <c r="CK38" s="744"/>
      <c r="CL38" s="745"/>
      <c r="CM38" s="743"/>
      <c r="CN38" s="744"/>
      <c r="CO38" s="744"/>
      <c r="CP38" s="744"/>
      <c r="CQ38" s="745"/>
      <c r="CR38" s="743"/>
      <c r="CS38" s="744"/>
      <c r="CT38" s="744"/>
      <c r="CU38" s="744"/>
      <c r="CV38" s="745"/>
      <c r="CW38" s="743"/>
      <c r="CX38" s="744"/>
      <c r="CY38" s="744"/>
      <c r="CZ38" s="744"/>
      <c r="DA38" s="745"/>
      <c r="DB38" s="743"/>
      <c r="DC38" s="744"/>
      <c r="DD38" s="744"/>
      <c r="DE38" s="744"/>
      <c r="DF38" s="745"/>
      <c r="DG38" s="743"/>
      <c r="DH38" s="744"/>
      <c r="DI38" s="744"/>
      <c r="DJ38" s="744"/>
      <c r="DK38" s="745"/>
      <c r="DL38" s="743"/>
      <c r="DM38" s="744"/>
      <c r="DN38" s="744"/>
      <c r="DO38" s="744"/>
      <c r="DP38" s="745"/>
      <c r="DQ38" s="743"/>
      <c r="DR38" s="744"/>
      <c r="DS38" s="744"/>
      <c r="DT38" s="744"/>
      <c r="DU38" s="745"/>
      <c r="DV38" s="776"/>
      <c r="DW38" s="777"/>
      <c r="DX38" s="777"/>
      <c r="DY38" s="777"/>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42"/>
      <c r="AM39" s="842"/>
      <c r="AN39" s="842"/>
      <c r="AO39" s="842"/>
      <c r="AP39" s="842"/>
      <c r="AQ39" s="842"/>
      <c r="AR39" s="842"/>
      <c r="AS39" s="842"/>
      <c r="AT39" s="842"/>
      <c r="AU39" s="842"/>
      <c r="AV39" s="842"/>
      <c r="AW39" s="842"/>
      <c r="AX39" s="842"/>
      <c r="AY39" s="842"/>
      <c r="AZ39" s="843"/>
      <c r="BA39" s="843"/>
      <c r="BB39" s="843"/>
      <c r="BC39" s="843"/>
      <c r="BD39" s="843"/>
      <c r="BE39" s="839"/>
      <c r="BF39" s="839"/>
      <c r="BG39" s="839"/>
      <c r="BH39" s="839"/>
      <c r="BI39" s="840"/>
      <c r="BJ39" s="232"/>
      <c r="BK39" s="232"/>
      <c r="BL39" s="232"/>
      <c r="BM39" s="232"/>
      <c r="BN39" s="232"/>
      <c r="BO39" s="241"/>
      <c r="BP39" s="241"/>
      <c r="BQ39" s="238">
        <v>33</v>
      </c>
      <c r="BR39" s="239"/>
      <c r="BS39" s="776"/>
      <c r="BT39" s="777"/>
      <c r="BU39" s="777"/>
      <c r="BV39" s="777"/>
      <c r="BW39" s="777"/>
      <c r="BX39" s="777"/>
      <c r="BY39" s="777"/>
      <c r="BZ39" s="777"/>
      <c r="CA39" s="777"/>
      <c r="CB39" s="777"/>
      <c r="CC39" s="777"/>
      <c r="CD39" s="777"/>
      <c r="CE39" s="777"/>
      <c r="CF39" s="777"/>
      <c r="CG39" s="778"/>
      <c r="CH39" s="743"/>
      <c r="CI39" s="744"/>
      <c r="CJ39" s="744"/>
      <c r="CK39" s="744"/>
      <c r="CL39" s="745"/>
      <c r="CM39" s="743"/>
      <c r="CN39" s="744"/>
      <c r="CO39" s="744"/>
      <c r="CP39" s="744"/>
      <c r="CQ39" s="745"/>
      <c r="CR39" s="743"/>
      <c r="CS39" s="744"/>
      <c r="CT39" s="744"/>
      <c r="CU39" s="744"/>
      <c r="CV39" s="745"/>
      <c r="CW39" s="743"/>
      <c r="CX39" s="744"/>
      <c r="CY39" s="744"/>
      <c r="CZ39" s="744"/>
      <c r="DA39" s="745"/>
      <c r="DB39" s="743"/>
      <c r="DC39" s="744"/>
      <c r="DD39" s="744"/>
      <c r="DE39" s="744"/>
      <c r="DF39" s="745"/>
      <c r="DG39" s="743"/>
      <c r="DH39" s="744"/>
      <c r="DI39" s="744"/>
      <c r="DJ39" s="744"/>
      <c r="DK39" s="745"/>
      <c r="DL39" s="743"/>
      <c r="DM39" s="744"/>
      <c r="DN39" s="744"/>
      <c r="DO39" s="744"/>
      <c r="DP39" s="745"/>
      <c r="DQ39" s="743"/>
      <c r="DR39" s="744"/>
      <c r="DS39" s="744"/>
      <c r="DT39" s="744"/>
      <c r="DU39" s="745"/>
      <c r="DV39" s="776"/>
      <c r="DW39" s="777"/>
      <c r="DX39" s="777"/>
      <c r="DY39" s="777"/>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42"/>
      <c r="AM40" s="842"/>
      <c r="AN40" s="842"/>
      <c r="AO40" s="842"/>
      <c r="AP40" s="842"/>
      <c r="AQ40" s="842"/>
      <c r="AR40" s="842"/>
      <c r="AS40" s="842"/>
      <c r="AT40" s="842"/>
      <c r="AU40" s="842"/>
      <c r="AV40" s="842"/>
      <c r="AW40" s="842"/>
      <c r="AX40" s="842"/>
      <c r="AY40" s="842"/>
      <c r="AZ40" s="843"/>
      <c r="BA40" s="843"/>
      <c r="BB40" s="843"/>
      <c r="BC40" s="843"/>
      <c r="BD40" s="843"/>
      <c r="BE40" s="839"/>
      <c r="BF40" s="839"/>
      <c r="BG40" s="839"/>
      <c r="BH40" s="839"/>
      <c r="BI40" s="840"/>
      <c r="BJ40" s="232"/>
      <c r="BK40" s="232"/>
      <c r="BL40" s="232"/>
      <c r="BM40" s="232"/>
      <c r="BN40" s="232"/>
      <c r="BO40" s="241"/>
      <c r="BP40" s="241"/>
      <c r="BQ40" s="238">
        <v>34</v>
      </c>
      <c r="BR40" s="239"/>
      <c r="BS40" s="776"/>
      <c r="BT40" s="777"/>
      <c r="BU40" s="777"/>
      <c r="BV40" s="777"/>
      <c r="BW40" s="777"/>
      <c r="BX40" s="777"/>
      <c r="BY40" s="777"/>
      <c r="BZ40" s="777"/>
      <c r="CA40" s="777"/>
      <c r="CB40" s="777"/>
      <c r="CC40" s="777"/>
      <c r="CD40" s="777"/>
      <c r="CE40" s="777"/>
      <c r="CF40" s="777"/>
      <c r="CG40" s="778"/>
      <c r="CH40" s="743"/>
      <c r="CI40" s="744"/>
      <c r="CJ40" s="744"/>
      <c r="CK40" s="744"/>
      <c r="CL40" s="745"/>
      <c r="CM40" s="743"/>
      <c r="CN40" s="744"/>
      <c r="CO40" s="744"/>
      <c r="CP40" s="744"/>
      <c r="CQ40" s="745"/>
      <c r="CR40" s="743"/>
      <c r="CS40" s="744"/>
      <c r="CT40" s="744"/>
      <c r="CU40" s="744"/>
      <c r="CV40" s="745"/>
      <c r="CW40" s="743"/>
      <c r="CX40" s="744"/>
      <c r="CY40" s="744"/>
      <c r="CZ40" s="744"/>
      <c r="DA40" s="745"/>
      <c r="DB40" s="743"/>
      <c r="DC40" s="744"/>
      <c r="DD40" s="744"/>
      <c r="DE40" s="744"/>
      <c r="DF40" s="745"/>
      <c r="DG40" s="743"/>
      <c r="DH40" s="744"/>
      <c r="DI40" s="744"/>
      <c r="DJ40" s="744"/>
      <c r="DK40" s="745"/>
      <c r="DL40" s="743"/>
      <c r="DM40" s="744"/>
      <c r="DN40" s="744"/>
      <c r="DO40" s="744"/>
      <c r="DP40" s="745"/>
      <c r="DQ40" s="743"/>
      <c r="DR40" s="744"/>
      <c r="DS40" s="744"/>
      <c r="DT40" s="744"/>
      <c r="DU40" s="745"/>
      <c r="DV40" s="776"/>
      <c r="DW40" s="777"/>
      <c r="DX40" s="777"/>
      <c r="DY40" s="777"/>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42"/>
      <c r="AM41" s="842"/>
      <c r="AN41" s="842"/>
      <c r="AO41" s="842"/>
      <c r="AP41" s="842"/>
      <c r="AQ41" s="842"/>
      <c r="AR41" s="842"/>
      <c r="AS41" s="842"/>
      <c r="AT41" s="842"/>
      <c r="AU41" s="842"/>
      <c r="AV41" s="842"/>
      <c r="AW41" s="842"/>
      <c r="AX41" s="842"/>
      <c r="AY41" s="842"/>
      <c r="AZ41" s="843"/>
      <c r="BA41" s="843"/>
      <c r="BB41" s="843"/>
      <c r="BC41" s="843"/>
      <c r="BD41" s="843"/>
      <c r="BE41" s="839"/>
      <c r="BF41" s="839"/>
      <c r="BG41" s="839"/>
      <c r="BH41" s="839"/>
      <c r="BI41" s="840"/>
      <c r="BJ41" s="232"/>
      <c r="BK41" s="232"/>
      <c r="BL41" s="232"/>
      <c r="BM41" s="232"/>
      <c r="BN41" s="232"/>
      <c r="BO41" s="241"/>
      <c r="BP41" s="241"/>
      <c r="BQ41" s="238">
        <v>35</v>
      </c>
      <c r="BR41" s="239"/>
      <c r="BS41" s="776"/>
      <c r="BT41" s="777"/>
      <c r="BU41" s="777"/>
      <c r="BV41" s="777"/>
      <c r="BW41" s="777"/>
      <c r="BX41" s="777"/>
      <c r="BY41" s="777"/>
      <c r="BZ41" s="777"/>
      <c r="CA41" s="777"/>
      <c r="CB41" s="777"/>
      <c r="CC41" s="777"/>
      <c r="CD41" s="777"/>
      <c r="CE41" s="777"/>
      <c r="CF41" s="777"/>
      <c r="CG41" s="778"/>
      <c r="CH41" s="743"/>
      <c r="CI41" s="744"/>
      <c r="CJ41" s="744"/>
      <c r="CK41" s="744"/>
      <c r="CL41" s="745"/>
      <c r="CM41" s="743"/>
      <c r="CN41" s="744"/>
      <c r="CO41" s="744"/>
      <c r="CP41" s="744"/>
      <c r="CQ41" s="745"/>
      <c r="CR41" s="743"/>
      <c r="CS41" s="744"/>
      <c r="CT41" s="744"/>
      <c r="CU41" s="744"/>
      <c r="CV41" s="745"/>
      <c r="CW41" s="743"/>
      <c r="CX41" s="744"/>
      <c r="CY41" s="744"/>
      <c r="CZ41" s="744"/>
      <c r="DA41" s="745"/>
      <c r="DB41" s="743"/>
      <c r="DC41" s="744"/>
      <c r="DD41" s="744"/>
      <c r="DE41" s="744"/>
      <c r="DF41" s="745"/>
      <c r="DG41" s="743"/>
      <c r="DH41" s="744"/>
      <c r="DI41" s="744"/>
      <c r="DJ41" s="744"/>
      <c r="DK41" s="745"/>
      <c r="DL41" s="743"/>
      <c r="DM41" s="744"/>
      <c r="DN41" s="744"/>
      <c r="DO41" s="744"/>
      <c r="DP41" s="745"/>
      <c r="DQ41" s="743"/>
      <c r="DR41" s="744"/>
      <c r="DS41" s="744"/>
      <c r="DT41" s="744"/>
      <c r="DU41" s="745"/>
      <c r="DV41" s="776"/>
      <c r="DW41" s="777"/>
      <c r="DX41" s="777"/>
      <c r="DY41" s="777"/>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42"/>
      <c r="AM42" s="842"/>
      <c r="AN42" s="842"/>
      <c r="AO42" s="842"/>
      <c r="AP42" s="842"/>
      <c r="AQ42" s="842"/>
      <c r="AR42" s="842"/>
      <c r="AS42" s="842"/>
      <c r="AT42" s="842"/>
      <c r="AU42" s="842"/>
      <c r="AV42" s="842"/>
      <c r="AW42" s="842"/>
      <c r="AX42" s="842"/>
      <c r="AY42" s="842"/>
      <c r="AZ42" s="843"/>
      <c r="BA42" s="843"/>
      <c r="BB42" s="843"/>
      <c r="BC42" s="843"/>
      <c r="BD42" s="843"/>
      <c r="BE42" s="839"/>
      <c r="BF42" s="839"/>
      <c r="BG42" s="839"/>
      <c r="BH42" s="839"/>
      <c r="BI42" s="840"/>
      <c r="BJ42" s="232"/>
      <c r="BK42" s="232"/>
      <c r="BL42" s="232"/>
      <c r="BM42" s="232"/>
      <c r="BN42" s="232"/>
      <c r="BO42" s="241"/>
      <c r="BP42" s="241"/>
      <c r="BQ42" s="238">
        <v>36</v>
      </c>
      <c r="BR42" s="239"/>
      <c r="BS42" s="776"/>
      <c r="BT42" s="777"/>
      <c r="BU42" s="777"/>
      <c r="BV42" s="777"/>
      <c r="BW42" s="777"/>
      <c r="BX42" s="777"/>
      <c r="BY42" s="777"/>
      <c r="BZ42" s="777"/>
      <c r="CA42" s="777"/>
      <c r="CB42" s="777"/>
      <c r="CC42" s="777"/>
      <c r="CD42" s="777"/>
      <c r="CE42" s="777"/>
      <c r="CF42" s="777"/>
      <c r="CG42" s="778"/>
      <c r="CH42" s="743"/>
      <c r="CI42" s="744"/>
      <c r="CJ42" s="744"/>
      <c r="CK42" s="744"/>
      <c r="CL42" s="745"/>
      <c r="CM42" s="743"/>
      <c r="CN42" s="744"/>
      <c r="CO42" s="744"/>
      <c r="CP42" s="744"/>
      <c r="CQ42" s="745"/>
      <c r="CR42" s="743"/>
      <c r="CS42" s="744"/>
      <c r="CT42" s="744"/>
      <c r="CU42" s="744"/>
      <c r="CV42" s="745"/>
      <c r="CW42" s="743"/>
      <c r="CX42" s="744"/>
      <c r="CY42" s="744"/>
      <c r="CZ42" s="744"/>
      <c r="DA42" s="745"/>
      <c r="DB42" s="743"/>
      <c r="DC42" s="744"/>
      <c r="DD42" s="744"/>
      <c r="DE42" s="744"/>
      <c r="DF42" s="745"/>
      <c r="DG42" s="743"/>
      <c r="DH42" s="744"/>
      <c r="DI42" s="744"/>
      <c r="DJ42" s="744"/>
      <c r="DK42" s="745"/>
      <c r="DL42" s="743"/>
      <c r="DM42" s="744"/>
      <c r="DN42" s="744"/>
      <c r="DO42" s="744"/>
      <c r="DP42" s="745"/>
      <c r="DQ42" s="743"/>
      <c r="DR42" s="744"/>
      <c r="DS42" s="744"/>
      <c r="DT42" s="744"/>
      <c r="DU42" s="745"/>
      <c r="DV42" s="776"/>
      <c r="DW42" s="777"/>
      <c r="DX42" s="777"/>
      <c r="DY42" s="777"/>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42"/>
      <c r="AM43" s="842"/>
      <c r="AN43" s="842"/>
      <c r="AO43" s="842"/>
      <c r="AP43" s="842"/>
      <c r="AQ43" s="842"/>
      <c r="AR43" s="842"/>
      <c r="AS43" s="842"/>
      <c r="AT43" s="842"/>
      <c r="AU43" s="842"/>
      <c r="AV43" s="842"/>
      <c r="AW43" s="842"/>
      <c r="AX43" s="842"/>
      <c r="AY43" s="842"/>
      <c r="AZ43" s="843"/>
      <c r="BA43" s="843"/>
      <c r="BB43" s="843"/>
      <c r="BC43" s="843"/>
      <c r="BD43" s="843"/>
      <c r="BE43" s="839"/>
      <c r="BF43" s="839"/>
      <c r="BG43" s="839"/>
      <c r="BH43" s="839"/>
      <c r="BI43" s="840"/>
      <c r="BJ43" s="232"/>
      <c r="BK43" s="232"/>
      <c r="BL43" s="232"/>
      <c r="BM43" s="232"/>
      <c r="BN43" s="232"/>
      <c r="BO43" s="241"/>
      <c r="BP43" s="241"/>
      <c r="BQ43" s="238">
        <v>37</v>
      </c>
      <c r="BR43" s="239"/>
      <c r="BS43" s="776"/>
      <c r="BT43" s="777"/>
      <c r="BU43" s="777"/>
      <c r="BV43" s="777"/>
      <c r="BW43" s="777"/>
      <c r="BX43" s="777"/>
      <c r="BY43" s="777"/>
      <c r="BZ43" s="777"/>
      <c r="CA43" s="777"/>
      <c r="CB43" s="777"/>
      <c r="CC43" s="777"/>
      <c r="CD43" s="777"/>
      <c r="CE43" s="777"/>
      <c r="CF43" s="777"/>
      <c r="CG43" s="778"/>
      <c r="CH43" s="743"/>
      <c r="CI43" s="744"/>
      <c r="CJ43" s="744"/>
      <c r="CK43" s="744"/>
      <c r="CL43" s="745"/>
      <c r="CM43" s="743"/>
      <c r="CN43" s="744"/>
      <c r="CO43" s="744"/>
      <c r="CP43" s="744"/>
      <c r="CQ43" s="745"/>
      <c r="CR43" s="743"/>
      <c r="CS43" s="744"/>
      <c r="CT43" s="744"/>
      <c r="CU43" s="744"/>
      <c r="CV43" s="745"/>
      <c r="CW43" s="743"/>
      <c r="CX43" s="744"/>
      <c r="CY43" s="744"/>
      <c r="CZ43" s="744"/>
      <c r="DA43" s="745"/>
      <c r="DB43" s="743"/>
      <c r="DC43" s="744"/>
      <c r="DD43" s="744"/>
      <c r="DE43" s="744"/>
      <c r="DF43" s="745"/>
      <c r="DG43" s="743"/>
      <c r="DH43" s="744"/>
      <c r="DI43" s="744"/>
      <c r="DJ43" s="744"/>
      <c r="DK43" s="745"/>
      <c r="DL43" s="743"/>
      <c r="DM43" s="744"/>
      <c r="DN43" s="744"/>
      <c r="DO43" s="744"/>
      <c r="DP43" s="745"/>
      <c r="DQ43" s="743"/>
      <c r="DR43" s="744"/>
      <c r="DS43" s="744"/>
      <c r="DT43" s="744"/>
      <c r="DU43" s="745"/>
      <c r="DV43" s="776"/>
      <c r="DW43" s="777"/>
      <c r="DX43" s="777"/>
      <c r="DY43" s="777"/>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42"/>
      <c r="AM44" s="842"/>
      <c r="AN44" s="842"/>
      <c r="AO44" s="842"/>
      <c r="AP44" s="842"/>
      <c r="AQ44" s="842"/>
      <c r="AR44" s="842"/>
      <c r="AS44" s="842"/>
      <c r="AT44" s="842"/>
      <c r="AU44" s="842"/>
      <c r="AV44" s="842"/>
      <c r="AW44" s="842"/>
      <c r="AX44" s="842"/>
      <c r="AY44" s="842"/>
      <c r="AZ44" s="843"/>
      <c r="BA44" s="843"/>
      <c r="BB44" s="843"/>
      <c r="BC44" s="843"/>
      <c r="BD44" s="843"/>
      <c r="BE44" s="839"/>
      <c r="BF44" s="839"/>
      <c r="BG44" s="839"/>
      <c r="BH44" s="839"/>
      <c r="BI44" s="840"/>
      <c r="BJ44" s="232"/>
      <c r="BK44" s="232"/>
      <c r="BL44" s="232"/>
      <c r="BM44" s="232"/>
      <c r="BN44" s="232"/>
      <c r="BO44" s="241"/>
      <c r="BP44" s="241"/>
      <c r="BQ44" s="238">
        <v>38</v>
      </c>
      <c r="BR44" s="239"/>
      <c r="BS44" s="776"/>
      <c r="BT44" s="777"/>
      <c r="BU44" s="777"/>
      <c r="BV44" s="777"/>
      <c r="BW44" s="777"/>
      <c r="BX44" s="777"/>
      <c r="BY44" s="777"/>
      <c r="BZ44" s="777"/>
      <c r="CA44" s="777"/>
      <c r="CB44" s="777"/>
      <c r="CC44" s="777"/>
      <c r="CD44" s="777"/>
      <c r="CE44" s="777"/>
      <c r="CF44" s="777"/>
      <c r="CG44" s="778"/>
      <c r="CH44" s="743"/>
      <c r="CI44" s="744"/>
      <c r="CJ44" s="744"/>
      <c r="CK44" s="744"/>
      <c r="CL44" s="745"/>
      <c r="CM44" s="743"/>
      <c r="CN44" s="744"/>
      <c r="CO44" s="744"/>
      <c r="CP44" s="744"/>
      <c r="CQ44" s="745"/>
      <c r="CR44" s="743"/>
      <c r="CS44" s="744"/>
      <c r="CT44" s="744"/>
      <c r="CU44" s="744"/>
      <c r="CV44" s="745"/>
      <c r="CW44" s="743"/>
      <c r="CX44" s="744"/>
      <c r="CY44" s="744"/>
      <c r="CZ44" s="744"/>
      <c r="DA44" s="745"/>
      <c r="DB44" s="743"/>
      <c r="DC44" s="744"/>
      <c r="DD44" s="744"/>
      <c r="DE44" s="744"/>
      <c r="DF44" s="745"/>
      <c r="DG44" s="743"/>
      <c r="DH44" s="744"/>
      <c r="DI44" s="744"/>
      <c r="DJ44" s="744"/>
      <c r="DK44" s="745"/>
      <c r="DL44" s="743"/>
      <c r="DM44" s="744"/>
      <c r="DN44" s="744"/>
      <c r="DO44" s="744"/>
      <c r="DP44" s="745"/>
      <c r="DQ44" s="743"/>
      <c r="DR44" s="744"/>
      <c r="DS44" s="744"/>
      <c r="DT44" s="744"/>
      <c r="DU44" s="745"/>
      <c r="DV44" s="776"/>
      <c r="DW44" s="777"/>
      <c r="DX44" s="777"/>
      <c r="DY44" s="777"/>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42"/>
      <c r="AM45" s="842"/>
      <c r="AN45" s="842"/>
      <c r="AO45" s="842"/>
      <c r="AP45" s="842"/>
      <c r="AQ45" s="842"/>
      <c r="AR45" s="842"/>
      <c r="AS45" s="842"/>
      <c r="AT45" s="842"/>
      <c r="AU45" s="842"/>
      <c r="AV45" s="842"/>
      <c r="AW45" s="842"/>
      <c r="AX45" s="842"/>
      <c r="AY45" s="842"/>
      <c r="AZ45" s="843"/>
      <c r="BA45" s="843"/>
      <c r="BB45" s="843"/>
      <c r="BC45" s="843"/>
      <c r="BD45" s="843"/>
      <c r="BE45" s="839"/>
      <c r="BF45" s="839"/>
      <c r="BG45" s="839"/>
      <c r="BH45" s="839"/>
      <c r="BI45" s="840"/>
      <c r="BJ45" s="232"/>
      <c r="BK45" s="232"/>
      <c r="BL45" s="232"/>
      <c r="BM45" s="232"/>
      <c r="BN45" s="232"/>
      <c r="BO45" s="241"/>
      <c r="BP45" s="241"/>
      <c r="BQ45" s="238">
        <v>39</v>
      </c>
      <c r="BR45" s="239"/>
      <c r="BS45" s="776"/>
      <c r="BT45" s="777"/>
      <c r="BU45" s="777"/>
      <c r="BV45" s="777"/>
      <c r="BW45" s="777"/>
      <c r="BX45" s="777"/>
      <c r="BY45" s="777"/>
      <c r="BZ45" s="777"/>
      <c r="CA45" s="777"/>
      <c r="CB45" s="777"/>
      <c r="CC45" s="777"/>
      <c r="CD45" s="777"/>
      <c r="CE45" s="777"/>
      <c r="CF45" s="777"/>
      <c r="CG45" s="778"/>
      <c r="CH45" s="743"/>
      <c r="CI45" s="744"/>
      <c r="CJ45" s="744"/>
      <c r="CK45" s="744"/>
      <c r="CL45" s="745"/>
      <c r="CM45" s="743"/>
      <c r="CN45" s="744"/>
      <c r="CO45" s="744"/>
      <c r="CP45" s="744"/>
      <c r="CQ45" s="745"/>
      <c r="CR45" s="743"/>
      <c r="CS45" s="744"/>
      <c r="CT45" s="744"/>
      <c r="CU45" s="744"/>
      <c r="CV45" s="745"/>
      <c r="CW45" s="743"/>
      <c r="CX45" s="744"/>
      <c r="CY45" s="744"/>
      <c r="CZ45" s="744"/>
      <c r="DA45" s="745"/>
      <c r="DB45" s="743"/>
      <c r="DC45" s="744"/>
      <c r="DD45" s="744"/>
      <c r="DE45" s="744"/>
      <c r="DF45" s="745"/>
      <c r="DG45" s="743"/>
      <c r="DH45" s="744"/>
      <c r="DI45" s="744"/>
      <c r="DJ45" s="744"/>
      <c r="DK45" s="745"/>
      <c r="DL45" s="743"/>
      <c r="DM45" s="744"/>
      <c r="DN45" s="744"/>
      <c r="DO45" s="744"/>
      <c r="DP45" s="745"/>
      <c r="DQ45" s="743"/>
      <c r="DR45" s="744"/>
      <c r="DS45" s="744"/>
      <c r="DT45" s="744"/>
      <c r="DU45" s="745"/>
      <c r="DV45" s="776"/>
      <c r="DW45" s="777"/>
      <c r="DX45" s="777"/>
      <c r="DY45" s="777"/>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42"/>
      <c r="AM46" s="842"/>
      <c r="AN46" s="842"/>
      <c r="AO46" s="842"/>
      <c r="AP46" s="842"/>
      <c r="AQ46" s="842"/>
      <c r="AR46" s="842"/>
      <c r="AS46" s="842"/>
      <c r="AT46" s="842"/>
      <c r="AU46" s="842"/>
      <c r="AV46" s="842"/>
      <c r="AW46" s="842"/>
      <c r="AX46" s="842"/>
      <c r="AY46" s="842"/>
      <c r="AZ46" s="843"/>
      <c r="BA46" s="843"/>
      <c r="BB46" s="843"/>
      <c r="BC46" s="843"/>
      <c r="BD46" s="843"/>
      <c r="BE46" s="839"/>
      <c r="BF46" s="839"/>
      <c r="BG46" s="839"/>
      <c r="BH46" s="839"/>
      <c r="BI46" s="840"/>
      <c r="BJ46" s="232"/>
      <c r="BK46" s="232"/>
      <c r="BL46" s="232"/>
      <c r="BM46" s="232"/>
      <c r="BN46" s="232"/>
      <c r="BO46" s="241"/>
      <c r="BP46" s="241"/>
      <c r="BQ46" s="238">
        <v>40</v>
      </c>
      <c r="BR46" s="239"/>
      <c r="BS46" s="776"/>
      <c r="BT46" s="777"/>
      <c r="BU46" s="777"/>
      <c r="BV46" s="777"/>
      <c r="BW46" s="777"/>
      <c r="BX46" s="777"/>
      <c r="BY46" s="777"/>
      <c r="BZ46" s="777"/>
      <c r="CA46" s="777"/>
      <c r="CB46" s="777"/>
      <c r="CC46" s="777"/>
      <c r="CD46" s="777"/>
      <c r="CE46" s="777"/>
      <c r="CF46" s="777"/>
      <c r="CG46" s="778"/>
      <c r="CH46" s="743"/>
      <c r="CI46" s="744"/>
      <c r="CJ46" s="744"/>
      <c r="CK46" s="744"/>
      <c r="CL46" s="745"/>
      <c r="CM46" s="743"/>
      <c r="CN46" s="744"/>
      <c r="CO46" s="744"/>
      <c r="CP46" s="744"/>
      <c r="CQ46" s="745"/>
      <c r="CR46" s="743"/>
      <c r="CS46" s="744"/>
      <c r="CT46" s="744"/>
      <c r="CU46" s="744"/>
      <c r="CV46" s="745"/>
      <c r="CW46" s="743"/>
      <c r="CX46" s="744"/>
      <c r="CY46" s="744"/>
      <c r="CZ46" s="744"/>
      <c r="DA46" s="745"/>
      <c r="DB46" s="743"/>
      <c r="DC46" s="744"/>
      <c r="DD46" s="744"/>
      <c r="DE46" s="744"/>
      <c r="DF46" s="745"/>
      <c r="DG46" s="743"/>
      <c r="DH46" s="744"/>
      <c r="DI46" s="744"/>
      <c r="DJ46" s="744"/>
      <c r="DK46" s="745"/>
      <c r="DL46" s="743"/>
      <c r="DM46" s="744"/>
      <c r="DN46" s="744"/>
      <c r="DO46" s="744"/>
      <c r="DP46" s="745"/>
      <c r="DQ46" s="743"/>
      <c r="DR46" s="744"/>
      <c r="DS46" s="744"/>
      <c r="DT46" s="744"/>
      <c r="DU46" s="745"/>
      <c r="DV46" s="776"/>
      <c r="DW46" s="777"/>
      <c r="DX46" s="777"/>
      <c r="DY46" s="777"/>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42"/>
      <c r="AM47" s="842"/>
      <c r="AN47" s="842"/>
      <c r="AO47" s="842"/>
      <c r="AP47" s="842"/>
      <c r="AQ47" s="842"/>
      <c r="AR47" s="842"/>
      <c r="AS47" s="842"/>
      <c r="AT47" s="842"/>
      <c r="AU47" s="842"/>
      <c r="AV47" s="842"/>
      <c r="AW47" s="842"/>
      <c r="AX47" s="842"/>
      <c r="AY47" s="842"/>
      <c r="AZ47" s="843"/>
      <c r="BA47" s="843"/>
      <c r="BB47" s="843"/>
      <c r="BC47" s="843"/>
      <c r="BD47" s="843"/>
      <c r="BE47" s="839"/>
      <c r="BF47" s="839"/>
      <c r="BG47" s="839"/>
      <c r="BH47" s="839"/>
      <c r="BI47" s="840"/>
      <c r="BJ47" s="232"/>
      <c r="BK47" s="232"/>
      <c r="BL47" s="232"/>
      <c r="BM47" s="232"/>
      <c r="BN47" s="232"/>
      <c r="BO47" s="241"/>
      <c r="BP47" s="241"/>
      <c r="BQ47" s="238">
        <v>41</v>
      </c>
      <c r="BR47" s="239"/>
      <c r="BS47" s="776"/>
      <c r="BT47" s="777"/>
      <c r="BU47" s="777"/>
      <c r="BV47" s="777"/>
      <c r="BW47" s="777"/>
      <c r="BX47" s="777"/>
      <c r="BY47" s="777"/>
      <c r="BZ47" s="777"/>
      <c r="CA47" s="777"/>
      <c r="CB47" s="777"/>
      <c r="CC47" s="777"/>
      <c r="CD47" s="777"/>
      <c r="CE47" s="777"/>
      <c r="CF47" s="777"/>
      <c r="CG47" s="778"/>
      <c r="CH47" s="743"/>
      <c r="CI47" s="744"/>
      <c r="CJ47" s="744"/>
      <c r="CK47" s="744"/>
      <c r="CL47" s="745"/>
      <c r="CM47" s="743"/>
      <c r="CN47" s="744"/>
      <c r="CO47" s="744"/>
      <c r="CP47" s="744"/>
      <c r="CQ47" s="745"/>
      <c r="CR47" s="743"/>
      <c r="CS47" s="744"/>
      <c r="CT47" s="744"/>
      <c r="CU47" s="744"/>
      <c r="CV47" s="745"/>
      <c r="CW47" s="743"/>
      <c r="CX47" s="744"/>
      <c r="CY47" s="744"/>
      <c r="CZ47" s="744"/>
      <c r="DA47" s="745"/>
      <c r="DB47" s="743"/>
      <c r="DC47" s="744"/>
      <c r="DD47" s="744"/>
      <c r="DE47" s="744"/>
      <c r="DF47" s="745"/>
      <c r="DG47" s="743"/>
      <c r="DH47" s="744"/>
      <c r="DI47" s="744"/>
      <c r="DJ47" s="744"/>
      <c r="DK47" s="745"/>
      <c r="DL47" s="743"/>
      <c r="DM47" s="744"/>
      <c r="DN47" s="744"/>
      <c r="DO47" s="744"/>
      <c r="DP47" s="745"/>
      <c r="DQ47" s="743"/>
      <c r="DR47" s="744"/>
      <c r="DS47" s="744"/>
      <c r="DT47" s="744"/>
      <c r="DU47" s="745"/>
      <c r="DV47" s="776"/>
      <c r="DW47" s="777"/>
      <c r="DX47" s="777"/>
      <c r="DY47" s="777"/>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42"/>
      <c r="AM48" s="842"/>
      <c r="AN48" s="842"/>
      <c r="AO48" s="842"/>
      <c r="AP48" s="842"/>
      <c r="AQ48" s="842"/>
      <c r="AR48" s="842"/>
      <c r="AS48" s="842"/>
      <c r="AT48" s="842"/>
      <c r="AU48" s="842"/>
      <c r="AV48" s="842"/>
      <c r="AW48" s="842"/>
      <c r="AX48" s="842"/>
      <c r="AY48" s="842"/>
      <c r="AZ48" s="843"/>
      <c r="BA48" s="843"/>
      <c r="BB48" s="843"/>
      <c r="BC48" s="843"/>
      <c r="BD48" s="843"/>
      <c r="BE48" s="839"/>
      <c r="BF48" s="839"/>
      <c r="BG48" s="839"/>
      <c r="BH48" s="839"/>
      <c r="BI48" s="840"/>
      <c r="BJ48" s="232"/>
      <c r="BK48" s="232"/>
      <c r="BL48" s="232"/>
      <c r="BM48" s="232"/>
      <c r="BN48" s="232"/>
      <c r="BO48" s="241"/>
      <c r="BP48" s="241"/>
      <c r="BQ48" s="238">
        <v>42</v>
      </c>
      <c r="BR48" s="239"/>
      <c r="BS48" s="776"/>
      <c r="BT48" s="777"/>
      <c r="BU48" s="777"/>
      <c r="BV48" s="777"/>
      <c r="BW48" s="777"/>
      <c r="BX48" s="777"/>
      <c r="BY48" s="777"/>
      <c r="BZ48" s="777"/>
      <c r="CA48" s="777"/>
      <c r="CB48" s="777"/>
      <c r="CC48" s="777"/>
      <c r="CD48" s="777"/>
      <c r="CE48" s="777"/>
      <c r="CF48" s="777"/>
      <c r="CG48" s="778"/>
      <c r="CH48" s="743"/>
      <c r="CI48" s="744"/>
      <c r="CJ48" s="744"/>
      <c r="CK48" s="744"/>
      <c r="CL48" s="745"/>
      <c r="CM48" s="743"/>
      <c r="CN48" s="744"/>
      <c r="CO48" s="744"/>
      <c r="CP48" s="744"/>
      <c r="CQ48" s="745"/>
      <c r="CR48" s="743"/>
      <c r="CS48" s="744"/>
      <c r="CT48" s="744"/>
      <c r="CU48" s="744"/>
      <c r="CV48" s="745"/>
      <c r="CW48" s="743"/>
      <c r="CX48" s="744"/>
      <c r="CY48" s="744"/>
      <c r="CZ48" s="744"/>
      <c r="DA48" s="745"/>
      <c r="DB48" s="743"/>
      <c r="DC48" s="744"/>
      <c r="DD48" s="744"/>
      <c r="DE48" s="744"/>
      <c r="DF48" s="745"/>
      <c r="DG48" s="743"/>
      <c r="DH48" s="744"/>
      <c r="DI48" s="744"/>
      <c r="DJ48" s="744"/>
      <c r="DK48" s="745"/>
      <c r="DL48" s="743"/>
      <c r="DM48" s="744"/>
      <c r="DN48" s="744"/>
      <c r="DO48" s="744"/>
      <c r="DP48" s="745"/>
      <c r="DQ48" s="743"/>
      <c r="DR48" s="744"/>
      <c r="DS48" s="744"/>
      <c r="DT48" s="744"/>
      <c r="DU48" s="745"/>
      <c r="DV48" s="776"/>
      <c r="DW48" s="777"/>
      <c r="DX48" s="777"/>
      <c r="DY48" s="777"/>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42"/>
      <c r="AM49" s="842"/>
      <c r="AN49" s="842"/>
      <c r="AO49" s="842"/>
      <c r="AP49" s="842"/>
      <c r="AQ49" s="842"/>
      <c r="AR49" s="842"/>
      <c r="AS49" s="842"/>
      <c r="AT49" s="842"/>
      <c r="AU49" s="842"/>
      <c r="AV49" s="842"/>
      <c r="AW49" s="842"/>
      <c r="AX49" s="842"/>
      <c r="AY49" s="842"/>
      <c r="AZ49" s="843"/>
      <c r="BA49" s="843"/>
      <c r="BB49" s="843"/>
      <c r="BC49" s="843"/>
      <c r="BD49" s="843"/>
      <c r="BE49" s="839"/>
      <c r="BF49" s="839"/>
      <c r="BG49" s="839"/>
      <c r="BH49" s="839"/>
      <c r="BI49" s="840"/>
      <c r="BJ49" s="232"/>
      <c r="BK49" s="232"/>
      <c r="BL49" s="232"/>
      <c r="BM49" s="232"/>
      <c r="BN49" s="232"/>
      <c r="BO49" s="241"/>
      <c r="BP49" s="241"/>
      <c r="BQ49" s="238">
        <v>43</v>
      </c>
      <c r="BR49" s="239"/>
      <c r="BS49" s="776"/>
      <c r="BT49" s="777"/>
      <c r="BU49" s="777"/>
      <c r="BV49" s="777"/>
      <c r="BW49" s="777"/>
      <c r="BX49" s="777"/>
      <c r="BY49" s="777"/>
      <c r="BZ49" s="777"/>
      <c r="CA49" s="777"/>
      <c r="CB49" s="777"/>
      <c r="CC49" s="777"/>
      <c r="CD49" s="777"/>
      <c r="CE49" s="777"/>
      <c r="CF49" s="777"/>
      <c r="CG49" s="778"/>
      <c r="CH49" s="743"/>
      <c r="CI49" s="744"/>
      <c r="CJ49" s="744"/>
      <c r="CK49" s="744"/>
      <c r="CL49" s="745"/>
      <c r="CM49" s="743"/>
      <c r="CN49" s="744"/>
      <c r="CO49" s="744"/>
      <c r="CP49" s="744"/>
      <c r="CQ49" s="745"/>
      <c r="CR49" s="743"/>
      <c r="CS49" s="744"/>
      <c r="CT49" s="744"/>
      <c r="CU49" s="744"/>
      <c r="CV49" s="745"/>
      <c r="CW49" s="743"/>
      <c r="CX49" s="744"/>
      <c r="CY49" s="744"/>
      <c r="CZ49" s="744"/>
      <c r="DA49" s="745"/>
      <c r="DB49" s="743"/>
      <c r="DC49" s="744"/>
      <c r="DD49" s="744"/>
      <c r="DE49" s="744"/>
      <c r="DF49" s="745"/>
      <c r="DG49" s="743"/>
      <c r="DH49" s="744"/>
      <c r="DI49" s="744"/>
      <c r="DJ49" s="744"/>
      <c r="DK49" s="745"/>
      <c r="DL49" s="743"/>
      <c r="DM49" s="744"/>
      <c r="DN49" s="744"/>
      <c r="DO49" s="744"/>
      <c r="DP49" s="745"/>
      <c r="DQ49" s="743"/>
      <c r="DR49" s="744"/>
      <c r="DS49" s="744"/>
      <c r="DT49" s="744"/>
      <c r="DU49" s="745"/>
      <c r="DV49" s="776"/>
      <c r="DW49" s="777"/>
      <c r="DX49" s="777"/>
      <c r="DY49" s="777"/>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44"/>
      <c r="R50" s="845"/>
      <c r="S50" s="845"/>
      <c r="T50" s="845"/>
      <c r="U50" s="845"/>
      <c r="V50" s="845"/>
      <c r="W50" s="845"/>
      <c r="X50" s="845"/>
      <c r="Y50" s="845"/>
      <c r="Z50" s="845"/>
      <c r="AA50" s="845"/>
      <c r="AB50" s="845"/>
      <c r="AC50" s="845"/>
      <c r="AD50" s="845"/>
      <c r="AE50" s="846"/>
      <c r="AF50" s="786"/>
      <c r="AG50" s="787"/>
      <c r="AH50" s="787"/>
      <c r="AI50" s="787"/>
      <c r="AJ50" s="788"/>
      <c r="AK50" s="848"/>
      <c r="AL50" s="845"/>
      <c r="AM50" s="845"/>
      <c r="AN50" s="845"/>
      <c r="AO50" s="845"/>
      <c r="AP50" s="845"/>
      <c r="AQ50" s="845"/>
      <c r="AR50" s="845"/>
      <c r="AS50" s="845"/>
      <c r="AT50" s="845"/>
      <c r="AU50" s="845"/>
      <c r="AV50" s="845"/>
      <c r="AW50" s="845"/>
      <c r="AX50" s="845"/>
      <c r="AY50" s="845"/>
      <c r="AZ50" s="847"/>
      <c r="BA50" s="847"/>
      <c r="BB50" s="847"/>
      <c r="BC50" s="847"/>
      <c r="BD50" s="847"/>
      <c r="BE50" s="839"/>
      <c r="BF50" s="839"/>
      <c r="BG50" s="839"/>
      <c r="BH50" s="839"/>
      <c r="BI50" s="840"/>
      <c r="BJ50" s="232"/>
      <c r="BK50" s="232"/>
      <c r="BL50" s="232"/>
      <c r="BM50" s="232"/>
      <c r="BN50" s="232"/>
      <c r="BO50" s="241"/>
      <c r="BP50" s="241"/>
      <c r="BQ50" s="238">
        <v>44</v>
      </c>
      <c r="BR50" s="239"/>
      <c r="BS50" s="776"/>
      <c r="BT50" s="777"/>
      <c r="BU50" s="777"/>
      <c r="BV50" s="777"/>
      <c r="BW50" s="777"/>
      <c r="BX50" s="777"/>
      <c r="BY50" s="777"/>
      <c r="BZ50" s="777"/>
      <c r="CA50" s="777"/>
      <c r="CB50" s="777"/>
      <c r="CC50" s="777"/>
      <c r="CD50" s="777"/>
      <c r="CE50" s="777"/>
      <c r="CF50" s="777"/>
      <c r="CG50" s="778"/>
      <c r="CH50" s="743"/>
      <c r="CI50" s="744"/>
      <c r="CJ50" s="744"/>
      <c r="CK50" s="744"/>
      <c r="CL50" s="745"/>
      <c r="CM50" s="743"/>
      <c r="CN50" s="744"/>
      <c r="CO50" s="744"/>
      <c r="CP50" s="744"/>
      <c r="CQ50" s="745"/>
      <c r="CR50" s="743"/>
      <c r="CS50" s="744"/>
      <c r="CT50" s="744"/>
      <c r="CU50" s="744"/>
      <c r="CV50" s="745"/>
      <c r="CW50" s="743"/>
      <c r="CX50" s="744"/>
      <c r="CY50" s="744"/>
      <c r="CZ50" s="744"/>
      <c r="DA50" s="745"/>
      <c r="DB50" s="743"/>
      <c r="DC50" s="744"/>
      <c r="DD50" s="744"/>
      <c r="DE50" s="744"/>
      <c r="DF50" s="745"/>
      <c r="DG50" s="743"/>
      <c r="DH50" s="744"/>
      <c r="DI50" s="744"/>
      <c r="DJ50" s="744"/>
      <c r="DK50" s="745"/>
      <c r="DL50" s="743"/>
      <c r="DM50" s="744"/>
      <c r="DN50" s="744"/>
      <c r="DO50" s="744"/>
      <c r="DP50" s="745"/>
      <c r="DQ50" s="743"/>
      <c r="DR50" s="744"/>
      <c r="DS50" s="744"/>
      <c r="DT50" s="744"/>
      <c r="DU50" s="745"/>
      <c r="DV50" s="776"/>
      <c r="DW50" s="777"/>
      <c r="DX50" s="777"/>
      <c r="DY50" s="777"/>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44"/>
      <c r="R51" s="845"/>
      <c r="S51" s="845"/>
      <c r="T51" s="845"/>
      <c r="U51" s="845"/>
      <c r="V51" s="845"/>
      <c r="W51" s="845"/>
      <c r="X51" s="845"/>
      <c r="Y51" s="845"/>
      <c r="Z51" s="845"/>
      <c r="AA51" s="845"/>
      <c r="AB51" s="845"/>
      <c r="AC51" s="845"/>
      <c r="AD51" s="845"/>
      <c r="AE51" s="846"/>
      <c r="AF51" s="786"/>
      <c r="AG51" s="787"/>
      <c r="AH51" s="787"/>
      <c r="AI51" s="787"/>
      <c r="AJ51" s="788"/>
      <c r="AK51" s="848"/>
      <c r="AL51" s="845"/>
      <c r="AM51" s="845"/>
      <c r="AN51" s="845"/>
      <c r="AO51" s="845"/>
      <c r="AP51" s="845"/>
      <c r="AQ51" s="845"/>
      <c r="AR51" s="845"/>
      <c r="AS51" s="845"/>
      <c r="AT51" s="845"/>
      <c r="AU51" s="845"/>
      <c r="AV51" s="845"/>
      <c r="AW51" s="845"/>
      <c r="AX51" s="845"/>
      <c r="AY51" s="845"/>
      <c r="AZ51" s="847"/>
      <c r="BA51" s="847"/>
      <c r="BB51" s="847"/>
      <c r="BC51" s="847"/>
      <c r="BD51" s="847"/>
      <c r="BE51" s="839"/>
      <c r="BF51" s="839"/>
      <c r="BG51" s="839"/>
      <c r="BH51" s="839"/>
      <c r="BI51" s="840"/>
      <c r="BJ51" s="232"/>
      <c r="BK51" s="232"/>
      <c r="BL51" s="232"/>
      <c r="BM51" s="232"/>
      <c r="BN51" s="232"/>
      <c r="BO51" s="241"/>
      <c r="BP51" s="241"/>
      <c r="BQ51" s="238">
        <v>45</v>
      </c>
      <c r="BR51" s="239"/>
      <c r="BS51" s="776"/>
      <c r="BT51" s="777"/>
      <c r="BU51" s="777"/>
      <c r="BV51" s="777"/>
      <c r="BW51" s="777"/>
      <c r="BX51" s="777"/>
      <c r="BY51" s="777"/>
      <c r="BZ51" s="777"/>
      <c r="CA51" s="777"/>
      <c r="CB51" s="777"/>
      <c r="CC51" s="777"/>
      <c r="CD51" s="777"/>
      <c r="CE51" s="777"/>
      <c r="CF51" s="777"/>
      <c r="CG51" s="778"/>
      <c r="CH51" s="743"/>
      <c r="CI51" s="744"/>
      <c r="CJ51" s="744"/>
      <c r="CK51" s="744"/>
      <c r="CL51" s="745"/>
      <c r="CM51" s="743"/>
      <c r="CN51" s="744"/>
      <c r="CO51" s="744"/>
      <c r="CP51" s="744"/>
      <c r="CQ51" s="745"/>
      <c r="CR51" s="743"/>
      <c r="CS51" s="744"/>
      <c r="CT51" s="744"/>
      <c r="CU51" s="744"/>
      <c r="CV51" s="745"/>
      <c r="CW51" s="743"/>
      <c r="CX51" s="744"/>
      <c r="CY51" s="744"/>
      <c r="CZ51" s="744"/>
      <c r="DA51" s="745"/>
      <c r="DB51" s="743"/>
      <c r="DC51" s="744"/>
      <c r="DD51" s="744"/>
      <c r="DE51" s="744"/>
      <c r="DF51" s="745"/>
      <c r="DG51" s="743"/>
      <c r="DH51" s="744"/>
      <c r="DI51" s="744"/>
      <c r="DJ51" s="744"/>
      <c r="DK51" s="745"/>
      <c r="DL51" s="743"/>
      <c r="DM51" s="744"/>
      <c r="DN51" s="744"/>
      <c r="DO51" s="744"/>
      <c r="DP51" s="745"/>
      <c r="DQ51" s="743"/>
      <c r="DR51" s="744"/>
      <c r="DS51" s="744"/>
      <c r="DT51" s="744"/>
      <c r="DU51" s="745"/>
      <c r="DV51" s="776"/>
      <c r="DW51" s="777"/>
      <c r="DX51" s="777"/>
      <c r="DY51" s="777"/>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44"/>
      <c r="R52" s="845"/>
      <c r="S52" s="845"/>
      <c r="T52" s="845"/>
      <c r="U52" s="845"/>
      <c r="V52" s="845"/>
      <c r="W52" s="845"/>
      <c r="X52" s="845"/>
      <c r="Y52" s="845"/>
      <c r="Z52" s="845"/>
      <c r="AA52" s="845"/>
      <c r="AB52" s="845"/>
      <c r="AC52" s="845"/>
      <c r="AD52" s="845"/>
      <c r="AE52" s="846"/>
      <c r="AF52" s="786"/>
      <c r="AG52" s="787"/>
      <c r="AH52" s="787"/>
      <c r="AI52" s="787"/>
      <c r="AJ52" s="788"/>
      <c r="AK52" s="848"/>
      <c r="AL52" s="845"/>
      <c r="AM52" s="845"/>
      <c r="AN52" s="845"/>
      <c r="AO52" s="845"/>
      <c r="AP52" s="845"/>
      <c r="AQ52" s="845"/>
      <c r="AR52" s="845"/>
      <c r="AS52" s="845"/>
      <c r="AT52" s="845"/>
      <c r="AU52" s="845"/>
      <c r="AV52" s="845"/>
      <c r="AW52" s="845"/>
      <c r="AX52" s="845"/>
      <c r="AY52" s="845"/>
      <c r="AZ52" s="847"/>
      <c r="BA52" s="847"/>
      <c r="BB52" s="847"/>
      <c r="BC52" s="847"/>
      <c r="BD52" s="847"/>
      <c r="BE52" s="839"/>
      <c r="BF52" s="839"/>
      <c r="BG52" s="839"/>
      <c r="BH52" s="839"/>
      <c r="BI52" s="840"/>
      <c r="BJ52" s="232"/>
      <c r="BK52" s="232"/>
      <c r="BL52" s="232"/>
      <c r="BM52" s="232"/>
      <c r="BN52" s="232"/>
      <c r="BO52" s="241"/>
      <c r="BP52" s="241"/>
      <c r="BQ52" s="238">
        <v>46</v>
      </c>
      <c r="BR52" s="239"/>
      <c r="BS52" s="776"/>
      <c r="BT52" s="777"/>
      <c r="BU52" s="777"/>
      <c r="BV52" s="777"/>
      <c r="BW52" s="777"/>
      <c r="BX52" s="777"/>
      <c r="BY52" s="777"/>
      <c r="BZ52" s="777"/>
      <c r="CA52" s="777"/>
      <c r="CB52" s="777"/>
      <c r="CC52" s="777"/>
      <c r="CD52" s="777"/>
      <c r="CE52" s="777"/>
      <c r="CF52" s="777"/>
      <c r="CG52" s="778"/>
      <c r="CH52" s="743"/>
      <c r="CI52" s="744"/>
      <c r="CJ52" s="744"/>
      <c r="CK52" s="744"/>
      <c r="CL52" s="745"/>
      <c r="CM52" s="743"/>
      <c r="CN52" s="744"/>
      <c r="CO52" s="744"/>
      <c r="CP52" s="744"/>
      <c r="CQ52" s="745"/>
      <c r="CR52" s="743"/>
      <c r="CS52" s="744"/>
      <c r="CT52" s="744"/>
      <c r="CU52" s="744"/>
      <c r="CV52" s="745"/>
      <c r="CW52" s="743"/>
      <c r="CX52" s="744"/>
      <c r="CY52" s="744"/>
      <c r="CZ52" s="744"/>
      <c r="DA52" s="745"/>
      <c r="DB52" s="743"/>
      <c r="DC52" s="744"/>
      <c r="DD52" s="744"/>
      <c r="DE52" s="744"/>
      <c r="DF52" s="745"/>
      <c r="DG52" s="743"/>
      <c r="DH52" s="744"/>
      <c r="DI52" s="744"/>
      <c r="DJ52" s="744"/>
      <c r="DK52" s="745"/>
      <c r="DL52" s="743"/>
      <c r="DM52" s="744"/>
      <c r="DN52" s="744"/>
      <c r="DO52" s="744"/>
      <c r="DP52" s="745"/>
      <c r="DQ52" s="743"/>
      <c r="DR52" s="744"/>
      <c r="DS52" s="744"/>
      <c r="DT52" s="744"/>
      <c r="DU52" s="745"/>
      <c r="DV52" s="776"/>
      <c r="DW52" s="777"/>
      <c r="DX52" s="777"/>
      <c r="DY52" s="777"/>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44"/>
      <c r="R53" s="845"/>
      <c r="S53" s="845"/>
      <c r="T53" s="845"/>
      <c r="U53" s="845"/>
      <c r="V53" s="845"/>
      <c r="W53" s="845"/>
      <c r="X53" s="845"/>
      <c r="Y53" s="845"/>
      <c r="Z53" s="845"/>
      <c r="AA53" s="845"/>
      <c r="AB53" s="845"/>
      <c r="AC53" s="845"/>
      <c r="AD53" s="845"/>
      <c r="AE53" s="846"/>
      <c r="AF53" s="786"/>
      <c r="AG53" s="787"/>
      <c r="AH53" s="787"/>
      <c r="AI53" s="787"/>
      <c r="AJ53" s="788"/>
      <c r="AK53" s="848"/>
      <c r="AL53" s="845"/>
      <c r="AM53" s="845"/>
      <c r="AN53" s="845"/>
      <c r="AO53" s="845"/>
      <c r="AP53" s="845"/>
      <c r="AQ53" s="845"/>
      <c r="AR53" s="845"/>
      <c r="AS53" s="845"/>
      <c r="AT53" s="845"/>
      <c r="AU53" s="845"/>
      <c r="AV53" s="845"/>
      <c r="AW53" s="845"/>
      <c r="AX53" s="845"/>
      <c r="AY53" s="845"/>
      <c r="AZ53" s="847"/>
      <c r="BA53" s="847"/>
      <c r="BB53" s="847"/>
      <c r="BC53" s="847"/>
      <c r="BD53" s="847"/>
      <c r="BE53" s="839"/>
      <c r="BF53" s="839"/>
      <c r="BG53" s="839"/>
      <c r="BH53" s="839"/>
      <c r="BI53" s="840"/>
      <c r="BJ53" s="232"/>
      <c r="BK53" s="232"/>
      <c r="BL53" s="232"/>
      <c r="BM53" s="232"/>
      <c r="BN53" s="232"/>
      <c r="BO53" s="241"/>
      <c r="BP53" s="241"/>
      <c r="BQ53" s="238">
        <v>47</v>
      </c>
      <c r="BR53" s="239"/>
      <c r="BS53" s="776"/>
      <c r="BT53" s="777"/>
      <c r="BU53" s="777"/>
      <c r="BV53" s="777"/>
      <c r="BW53" s="777"/>
      <c r="BX53" s="777"/>
      <c r="BY53" s="777"/>
      <c r="BZ53" s="777"/>
      <c r="CA53" s="777"/>
      <c r="CB53" s="777"/>
      <c r="CC53" s="777"/>
      <c r="CD53" s="777"/>
      <c r="CE53" s="777"/>
      <c r="CF53" s="777"/>
      <c r="CG53" s="778"/>
      <c r="CH53" s="743"/>
      <c r="CI53" s="744"/>
      <c r="CJ53" s="744"/>
      <c r="CK53" s="744"/>
      <c r="CL53" s="745"/>
      <c r="CM53" s="743"/>
      <c r="CN53" s="744"/>
      <c r="CO53" s="744"/>
      <c r="CP53" s="744"/>
      <c r="CQ53" s="745"/>
      <c r="CR53" s="743"/>
      <c r="CS53" s="744"/>
      <c r="CT53" s="744"/>
      <c r="CU53" s="744"/>
      <c r="CV53" s="745"/>
      <c r="CW53" s="743"/>
      <c r="CX53" s="744"/>
      <c r="CY53" s="744"/>
      <c r="CZ53" s="744"/>
      <c r="DA53" s="745"/>
      <c r="DB53" s="743"/>
      <c r="DC53" s="744"/>
      <c r="DD53" s="744"/>
      <c r="DE53" s="744"/>
      <c r="DF53" s="745"/>
      <c r="DG53" s="743"/>
      <c r="DH53" s="744"/>
      <c r="DI53" s="744"/>
      <c r="DJ53" s="744"/>
      <c r="DK53" s="745"/>
      <c r="DL53" s="743"/>
      <c r="DM53" s="744"/>
      <c r="DN53" s="744"/>
      <c r="DO53" s="744"/>
      <c r="DP53" s="745"/>
      <c r="DQ53" s="743"/>
      <c r="DR53" s="744"/>
      <c r="DS53" s="744"/>
      <c r="DT53" s="744"/>
      <c r="DU53" s="745"/>
      <c r="DV53" s="776"/>
      <c r="DW53" s="777"/>
      <c r="DX53" s="777"/>
      <c r="DY53" s="777"/>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44"/>
      <c r="R54" s="845"/>
      <c r="S54" s="845"/>
      <c r="T54" s="845"/>
      <c r="U54" s="845"/>
      <c r="V54" s="845"/>
      <c r="W54" s="845"/>
      <c r="X54" s="845"/>
      <c r="Y54" s="845"/>
      <c r="Z54" s="845"/>
      <c r="AA54" s="845"/>
      <c r="AB54" s="845"/>
      <c r="AC54" s="845"/>
      <c r="AD54" s="845"/>
      <c r="AE54" s="846"/>
      <c r="AF54" s="786"/>
      <c r="AG54" s="787"/>
      <c r="AH54" s="787"/>
      <c r="AI54" s="787"/>
      <c r="AJ54" s="788"/>
      <c r="AK54" s="848"/>
      <c r="AL54" s="845"/>
      <c r="AM54" s="845"/>
      <c r="AN54" s="845"/>
      <c r="AO54" s="845"/>
      <c r="AP54" s="845"/>
      <c r="AQ54" s="845"/>
      <c r="AR54" s="845"/>
      <c r="AS54" s="845"/>
      <c r="AT54" s="845"/>
      <c r="AU54" s="845"/>
      <c r="AV54" s="845"/>
      <c r="AW54" s="845"/>
      <c r="AX54" s="845"/>
      <c r="AY54" s="845"/>
      <c r="AZ54" s="847"/>
      <c r="BA54" s="847"/>
      <c r="BB54" s="847"/>
      <c r="BC54" s="847"/>
      <c r="BD54" s="847"/>
      <c r="BE54" s="839"/>
      <c r="BF54" s="839"/>
      <c r="BG54" s="839"/>
      <c r="BH54" s="839"/>
      <c r="BI54" s="840"/>
      <c r="BJ54" s="232"/>
      <c r="BK54" s="232"/>
      <c r="BL54" s="232"/>
      <c r="BM54" s="232"/>
      <c r="BN54" s="232"/>
      <c r="BO54" s="241"/>
      <c r="BP54" s="241"/>
      <c r="BQ54" s="238">
        <v>48</v>
      </c>
      <c r="BR54" s="239"/>
      <c r="BS54" s="776"/>
      <c r="BT54" s="777"/>
      <c r="BU54" s="777"/>
      <c r="BV54" s="777"/>
      <c r="BW54" s="777"/>
      <c r="BX54" s="777"/>
      <c r="BY54" s="777"/>
      <c r="BZ54" s="777"/>
      <c r="CA54" s="777"/>
      <c r="CB54" s="777"/>
      <c r="CC54" s="777"/>
      <c r="CD54" s="777"/>
      <c r="CE54" s="777"/>
      <c r="CF54" s="777"/>
      <c r="CG54" s="778"/>
      <c r="CH54" s="743"/>
      <c r="CI54" s="744"/>
      <c r="CJ54" s="744"/>
      <c r="CK54" s="744"/>
      <c r="CL54" s="745"/>
      <c r="CM54" s="743"/>
      <c r="CN54" s="744"/>
      <c r="CO54" s="744"/>
      <c r="CP54" s="744"/>
      <c r="CQ54" s="745"/>
      <c r="CR54" s="743"/>
      <c r="CS54" s="744"/>
      <c r="CT54" s="744"/>
      <c r="CU54" s="744"/>
      <c r="CV54" s="745"/>
      <c r="CW54" s="743"/>
      <c r="CX54" s="744"/>
      <c r="CY54" s="744"/>
      <c r="CZ54" s="744"/>
      <c r="DA54" s="745"/>
      <c r="DB54" s="743"/>
      <c r="DC54" s="744"/>
      <c r="DD54" s="744"/>
      <c r="DE54" s="744"/>
      <c r="DF54" s="745"/>
      <c r="DG54" s="743"/>
      <c r="DH54" s="744"/>
      <c r="DI54" s="744"/>
      <c r="DJ54" s="744"/>
      <c r="DK54" s="745"/>
      <c r="DL54" s="743"/>
      <c r="DM54" s="744"/>
      <c r="DN54" s="744"/>
      <c r="DO54" s="744"/>
      <c r="DP54" s="745"/>
      <c r="DQ54" s="743"/>
      <c r="DR54" s="744"/>
      <c r="DS54" s="744"/>
      <c r="DT54" s="744"/>
      <c r="DU54" s="745"/>
      <c r="DV54" s="776"/>
      <c r="DW54" s="777"/>
      <c r="DX54" s="777"/>
      <c r="DY54" s="777"/>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44"/>
      <c r="R55" s="845"/>
      <c r="S55" s="845"/>
      <c r="T55" s="845"/>
      <c r="U55" s="845"/>
      <c r="V55" s="845"/>
      <c r="W55" s="845"/>
      <c r="X55" s="845"/>
      <c r="Y55" s="845"/>
      <c r="Z55" s="845"/>
      <c r="AA55" s="845"/>
      <c r="AB55" s="845"/>
      <c r="AC55" s="845"/>
      <c r="AD55" s="845"/>
      <c r="AE55" s="846"/>
      <c r="AF55" s="786"/>
      <c r="AG55" s="787"/>
      <c r="AH55" s="787"/>
      <c r="AI55" s="787"/>
      <c r="AJ55" s="788"/>
      <c r="AK55" s="848"/>
      <c r="AL55" s="845"/>
      <c r="AM55" s="845"/>
      <c r="AN55" s="845"/>
      <c r="AO55" s="845"/>
      <c r="AP55" s="845"/>
      <c r="AQ55" s="845"/>
      <c r="AR55" s="845"/>
      <c r="AS55" s="845"/>
      <c r="AT55" s="845"/>
      <c r="AU55" s="845"/>
      <c r="AV55" s="845"/>
      <c r="AW55" s="845"/>
      <c r="AX55" s="845"/>
      <c r="AY55" s="845"/>
      <c r="AZ55" s="847"/>
      <c r="BA55" s="847"/>
      <c r="BB55" s="847"/>
      <c r="BC55" s="847"/>
      <c r="BD55" s="847"/>
      <c r="BE55" s="839"/>
      <c r="BF55" s="839"/>
      <c r="BG55" s="839"/>
      <c r="BH55" s="839"/>
      <c r="BI55" s="840"/>
      <c r="BJ55" s="232"/>
      <c r="BK55" s="232"/>
      <c r="BL55" s="232"/>
      <c r="BM55" s="232"/>
      <c r="BN55" s="232"/>
      <c r="BO55" s="241"/>
      <c r="BP55" s="241"/>
      <c r="BQ55" s="238">
        <v>49</v>
      </c>
      <c r="BR55" s="239"/>
      <c r="BS55" s="776"/>
      <c r="BT55" s="777"/>
      <c r="BU55" s="777"/>
      <c r="BV55" s="777"/>
      <c r="BW55" s="777"/>
      <c r="BX55" s="777"/>
      <c r="BY55" s="777"/>
      <c r="BZ55" s="777"/>
      <c r="CA55" s="777"/>
      <c r="CB55" s="777"/>
      <c r="CC55" s="777"/>
      <c r="CD55" s="777"/>
      <c r="CE55" s="777"/>
      <c r="CF55" s="777"/>
      <c r="CG55" s="778"/>
      <c r="CH55" s="743"/>
      <c r="CI55" s="744"/>
      <c r="CJ55" s="744"/>
      <c r="CK55" s="744"/>
      <c r="CL55" s="745"/>
      <c r="CM55" s="743"/>
      <c r="CN55" s="744"/>
      <c r="CO55" s="744"/>
      <c r="CP55" s="744"/>
      <c r="CQ55" s="745"/>
      <c r="CR55" s="743"/>
      <c r="CS55" s="744"/>
      <c r="CT55" s="744"/>
      <c r="CU55" s="744"/>
      <c r="CV55" s="745"/>
      <c r="CW55" s="743"/>
      <c r="CX55" s="744"/>
      <c r="CY55" s="744"/>
      <c r="CZ55" s="744"/>
      <c r="DA55" s="745"/>
      <c r="DB55" s="743"/>
      <c r="DC55" s="744"/>
      <c r="DD55" s="744"/>
      <c r="DE55" s="744"/>
      <c r="DF55" s="745"/>
      <c r="DG55" s="743"/>
      <c r="DH55" s="744"/>
      <c r="DI55" s="744"/>
      <c r="DJ55" s="744"/>
      <c r="DK55" s="745"/>
      <c r="DL55" s="743"/>
      <c r="DM55" s="744"/>
      <c r="DN55" s="744"/>
      <c r="DO55" s="744"/>
      <c r="DP55" s="745"/>
      <c r="DQ55" s="743"/>
      <c r="DR55" s="744"/>
      <c r="DS55" s="744"/>
      <c r="DT55" s="744"/>
      <c r="DU55" s="745"/>
      <c r="DV55" s="776"/>
      <c r="DW55" s="777"/>
      <c r="DX55" s="777"/>
      <c r="DY55" s="777"/>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44"/>
      <c r="R56" s="845"/>
      <c r="S56" s="845"/>
      <c r="T56" s="845"/>
      <c r="U56" s="845"/>
      <c r="V56" s="845"/>
      <c r="W56" s="845"/>
      <c r="X56" s="845"/>
      <c r="Y56" s="845"/>
      <c r="Z56" s="845"/>
      <c r="AA56" s="845"/>
      <c r="AB56" s="845"/>
      <c r="AC56" s="845"/>
      <c r="AD56" s="845"/>
      <c r="AE56" s="846"/>
      <c r="AF56" s="786"/>
      <c r="AG56" s="787"/>
      <c r="AH56" s="787"/>
      <c r="AI56" s="787"/>
      <c r="AJ56" s="788"/>
      <c r="AK56" s="848"/>
      <c r="AL56" s="845"/>
      <c r="AM56" s="845"/>
      <c r="AN56" s="845"/>
      <c r="AO56" s="845"/>
      <c r="AP56" s="845"/>
      <c r="AQ56" s="845"/>
      <c r="AR56" s="845"/>
      <c r="AS56" s="845"/>
      <c r="AT56" s="845"/>
      <c r="AU56" s="845"/>
      <c r="AV56" s="845"/>
      <c r="AW56" s="845"/>
      <c r="AX56" s="845"/>
      <c r="AY56" s="845"/>
      <c r="AZ56" s="847"/>
      <c r="BA56" s="847"/>
      <c r="BB56" s="847"/>
      <c r="BC56" s="847"/>
      <c r="BD56" s="847"/>
      <c r="BE56" s="839"/>
      <c r="BF56" s="839"/>
      <c r="BG56" s="839"/>
      <c r="BH56" s="839"/>
      <c r="BI56" s="840"/>
      <c r="BJ56" s="232"/>
      <c r="BK56" s="232"/>
      <c r="BL56" s="232"/>
      <c r="BM56" s="232"/>
      <c r="BN56" s="232"/>
      <c r="BO56" s="241"/>
      <c r="BP56" s="241"/>
      <c r="BQ56" s="238">
        <v>50</v>
      </c>
      <c r="BR56" s="239"/>
      <c r="BS56" s="776"/>
      <c r="BT56" s="777"/>
      <c r="BU56" s="777"/>
      <c r="BV56" s="777"/>
      <c r="BW56" s="777"/>
      <c r="BX56" s="777"/>
      <c r="BY56" s="777"/>
      <c r="BZ56" s="777"/>
      <c r="CA56" s="777"/>
      <c r="CB56" s="777"/>
      <c r="CC56" s="777"/>
      <c r="CD56" s="777"/>
      <c r="CE56" s="777"/>
      <c r="CF56" s="777"/>
      <c r="CG56" s="778"/>
      <c r="CH56" s="743"/>
      <c r="CI56" s="744"/>
      <c r="CJ56" s="744"/>
      <c r="CK56" s="744"/>
      <c r="CL56" s="745"/>
      <c r="CM56" s="743"/>
      <c r="CN56" s="744"/>
      <c r="CO56" s="744"/>
      <c r="CP56" s="744"/>
      <c r="CQ56" s="745"/>
      <c r="CR56" s="743"/>
      <c r="CS56" s="744"/>
      <c r="CT56" s="744"/>
      <c r="CU56" s="744"/>
      <c r="CV56" s="745"/>
      <c r="CW56" s="743"/>
      <c r="CX56" s="744"/>
      <c r="CY56" s="744"/>
      <c r="CZ56" s="744"/>
      <c r="DA56" s="745"/>
      <c r="DB56" s="743"/>
      <c r="DC56" s="744"/>
      <c r="DD56" s="744"/>
      <c r="DE56" s="744"/>
      <c r="DF56" s="745"/>
      <c r="DG56" s="743"/>
      <c r="DH56" s="744"/>
      <c r="DI56" s="744"/>
      <c r="DJ56" s="744"/>
      <c r="DK56" s="745"/>
      <c r="DL56" s="743"/>
      <c r="DM56" s="744"/>
      <c r="DN56" s="744"/>
      <c r="DO56" s="744"/>
      <c r="DP56" s="745"/>
      <c r="DQ56" s="743"/>
      <c r="DR56" s="744"/>
      <c r="DS56" s="744"/>
      <c r="DT56" s="744"/>
      <c r="DU56" s="745"/>
      <c r="DV56" s="776"/>
      <c r="DW56" s="777"/>
      <c r="DX56" s="777"/>
      <c r="DY56" s="777"/>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44"/>
      <c r="R57" s="845"/>
      <c r="S57" s="845"/>
      <c r="T57" s="845"/>
      <c r="U57" s="845"/>
      <c r="V57" s="845"/>
      <c r="W57" s="845"/>
      <c r="X57" s="845"/>
      <c r="Y57" s="845"/>
      <c r="Z57" s="845"/>
      <c r="AA57" s="845"/>
      <c r="AB57" s="845"/>
      <c r="AC57" s="845"/>
      <c r="AD57" s="845"/>
      <c r="AE57" s="846"/>
      <c r="AF57" s="786"/>
      <c r="AG57" s="787"/>
      <c r="AH57" s="787"/>
      <c r="AI57" s="787"/>
      <c r="AJ57" s="788"/>
      <c r="AK57" s="848"/>
      <c r="AL57" s="845"/>
      <c r="AM57" s="845"/>
      <c r="AN57" s="845"/>
      <c r="AO57" s="845"/>
      <c r="AP57" s="845"/>
      <c r="AQ57" s="845"/>
      <c r="AR57" s="845"/>
      <c r="AS57" s="845"/>
      <c r="AT57" s="845"/>
      <c r="AU57" s="845"/>
      <c r="AV57" s="845"/>
      <c r="AW57" s="845"/>
      <c r="AX57" s="845"/>
      <c r="AY57" s="845"/>
      <c r="AZ57" s="847"/>
      <c r="BA57" s="847"/>
      <c r="BB57" s="847"/>
      <c r="BC57" s="847"/>
      <c r="BD57" s="847"/>
      <c r="BE57" s="839"/>
      <c r="BF57" s="839"/>
      <c r="BG57" s="839"/>
      <c r="BH57" s="839"/>
      <c r="BI57" s="840"/>
      <c r="BJ57" s="232"/>
      <c r="BK57" s="232"/>
      <c r="BL57" s="232"/>
      <c r="BM57" s="232"/>
      <c r="BN57" s="232"/>
      <c r="BO57" s="241"/>
      <c r="BP57" s="241"/>
      <c r="BQ57" s="238">
        <v>51</v>
      </c>
      <c r="BR57" s="239"/>
      <c r="BS57" s="776"/>
      <c r="BT57" s="777"/>
      <c r="BU57" s="777"/>
      <c r="BV57" s="777"/>
      <c r="BW57" s="777"/>
      <c r="BX57" s="777"/>
      <c r="BY57" s="777"/>
      <c r="BZ57" s="777"/>
      <c r="CA57" s="777"/>
      <c r="CB57" s="777"/>
      <c r="CC57" s="777"/>
      <c r="CD57" s="777"/>
      <c r="CE57" s="777"/>
      <c r="CF57" s="777"/>
      <c r="CG57" s="778"/>
      <c r="CH57" s="743"/>
      <c r="CI57" s="744"/>
      <c r="CJ57" s="744"/>
      <c r="CK57" s="744"/>
      <c r="CL57" s="745"/>
      <c r="CM57" s="743"/>
      <c r="CN57" s="744"/>
      <c r="CO57" s="744"/>
      <c r="CP57" s="744"/>
      <c r="CQ57" s="745"/>
      <c r="CR57" s="743"/>
      <c r="CS57" s="744"/>
      <c r="CT57" s="744"/>
      <c r="CU57" s="744"/>
      <c r="CV57" s="745"/>
      <c r="CW57" s="743"/>
      <c r="CX57" s="744"/>
      <c r="CY57" s="744"/>
      <c r="CZ57" s="744"/>
      <c r="DA57" s="745"/>
      <c r="DB57" s="743"/>
      <c r="DC57" s="744"/>
      <c r="DD57" s="744"/>
      <c r="DE57" s="744"/>
      <c r="DF57" s="745"/>
      <c r="DG57" s="743"/>
      <c r="DH57" s="744"/>
      <c r="DI57" s="744"/>
      <c r="DJ57" s="744"/>
      <c r="DK57" s="745"/>
      <c r="DL57" s="743"/>
      <c r="DM57" s="744"/>
      <c r="DN57" s="744"/>
      <c r="DO57" s="744"/>
      <c r="DP57" s="745"/>
      <c r="DQ57" s="743"/>
      <c r="DR57" s="744"/>
      <c r="DS57" s="744"/>
      <c r="DT57" s="744"/>
      <c r="DU57" s="745"/>
      <c r="DV57" s="776"/>
      <c r="DW57" s="777"/>
      <c r="DX57" s="777"/>
      <c r="DY57" s="777"/>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44"/>
      <c r="R58" s="845"/>
      <c r="S58" s="845"/>
      <c r="T58" s="845"/>
      <c r="U58" s="845"/>
      <c r="V58" s="845"/>
      <c r="W58" s="845"/>
      <c r="X58" s="845"/>
      <c r="Y58" s="845"/>
      <c r="Z58" s="845"/>
      <c r="AA58" s="845"/>
      <c r="AB58" s="845"/>
      <c r="AC58" s="845"/>
      <c r="AD58" s="845"/>
      <c r="AE58" s="846"/>
      <c r="AF58" s="786"/>
      <c r="AG58" s="787"/>
      <c r="AH58" s="787"/>
      <c r="AI58" s="787"/>
      <c r="AJ58" s="788"/>
      <c r="AK58" s="848"/>
      <c r="AL58" s="845"/>
      <c r="AM58" s="845"/>
      <c r="AN58" s="845"/>
      <c r="AO58" s="845"/>
      <c r="AP58" s="845"/>
      <c r="AQ58" s="845"/>
      <c r="AR58" s="845"/>
      <c r="AS58" s="845"/>
      <c r="AT58" s="845"/>
      <c r="AU58" s="845"/>
      <c r="AV58" s="845"/>
      <c r="AW58" s="845"/>
      <c r="AX58" s="845"/>
      <c r="AY58" s="845"/>
      <c r="AZ58" s="847"/>
      <c r="BA58" s="847"/>
      <c r="BB58" s="847"/>
      <c r="BC58" s="847"/>
      <c r="BD58" s="847"/>
      <c r="BE58" s="839"/>
      <c r="BF58" s="839"/>
      <c r="BG58" s="839"/>
      <c r="BH58" s="839"/>
      <c r="BI58" s="840"/>
      <c r="BJ58" s="232"/>
      <c r="BK58" s="232"/>
      <c r="BL58" s="232"/>
      <c r="BM58" s="232"/>
      <c r="BN58" s="232"/>
      <c r="BO58" s="241"/>
      <c r="BP58" s="241"/>
      <c r="BQ58" s="238">
        <v>52</v>
      </c>
      <c r="BR58" s="239"/>
      <c r="BS58" s="776"/>
      <c r="BT58" s="777"/>
      <c r="BU58" s="777"/>
      <c r="BV58" s="777"/>
      <c r="BW58" s="777"/>
      <c r="BX58" s="777"/>
      <c r="BY58" s="777"/>
      <c r="BZ58" s="777"/>
      <c r="CA58" s="777"/>
      <c r="CB58" s="777"/>
      <c r="CC58" s="777"/>
      <c r="CD58" s="777"/>
      <c r="CE58" s="777"/>
      <c r="CF58" s="777"/>
      <c r="CG58" s="778"/>
      <c r="CH58" s="743"/>
      <c r="CI58" s="744"/>
      <c r="CJ58" s="744"/>
      <c r="CK58" s="744"/>
      <c r="CL58" s="745"/>
      <c r="CM58" s="743"/>
      <c r="CN58" s="744"/>
      <c r="CO58" s="744"/>
      <c r="CP58" s="744"/>
      <c r="CQ58" s="745"/>
      <c r="CR58" s="743"/>
      <c r="CS58" s="744"/>
      <c r="CT58" s="744"/>
      <c r="CU58" s="744"/>
      <c r="CV58" s="745"/>
      <c r="CW58" s="743"/>
      <c r="CX58" s="744"/>
      <c r="CY58" s="744"/>
      <c r="CZ58" s="744"/>
      <c r="DA58" s="745"/>
      <c r="DB58" s="743"/>
      <c r="DC58" s="744"/>
      <c r="DD58" s="744"/>
      <c r="DE58" s="744"/>
      <c r="DF58" s="745"/>
      <c r="DG58" s="743"/>
      <c r="DH58" s="744"/>
      <c r="DI58" s="744"/>
      <c r="DJ58" s="744"/>
      <c r="DK58" s="745"/>
      <c r="DL58" s="743"/>
      <c r="DM58" s="744"/>
      <c r="DN58" s="744"/>
      <c r="DO58" s="744"/>
      <c r="DP58" s="745"/>
      <c r="DQ58" s="743"/>
      <c r="DR58" s="744"/>
      <c r="DS58" s="744"/>
      <c r="DT58" s="744"/>
      <c r="DU58" s="745"/>
      <c r="DV58" s="776"/>
      <c r="DW58" s="777"/>
      <c r="DX58" s="777"/>
      <c r="DY58" s="777"/>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44"/>
      <c r="R59" s="845"/>
      <c r="S59" s="845"/>
      <c r="T59" s="845"/>
      <c r="U59" s="845"/>
      <c r="V59" s="845"/>
      <c r="W59" s="845"/>
      <c r="X59" s="845"/>
      <c r="Y59" s="845"/>
      <c r="Z59" s="845"/>
      <c r="AA59" s="845"/>
      <c r="AB59" s="845"/>
      <c r="AC59" s="845"/>
      <c r="AD59" s="845"/>
      <c r="AE59" s="846"/>
      <c r="AF59" s="786"/>
      <c r="AG59" s="787"/>
      <c r="AH59" s="787"/>
      <c r="AI59" s="787"/>
      <c r="AJ59" s="788"/>
      <c r="AK59" s="848"/>
      <c r="AL59" s="845"/>
      <c r="AM59" s="845"/>
      <c r="AN59" s="845"/>
      <c r="AO59" s="845"/>
      <c r="AP59" s="845"/>
      <c r="AQ59" s="845"/>
      <c r="AR59" s="845"/>
      <c r="AS59" s="845"/>
      <c r="AT59" s="845"/>
      <c r="AU59" s="845"/>
      <c r="AV59" s="845"/>
      <c r="AW59" s="845"/>
      <c r="AX59" s="845"/>
      <c r="AY59" s="845"/>
      <c r="AZ59" s="847"/>
      <c r="BA59" s="847"/>
      <c r="BB59" s="847"/>
      <c r="BC59" s="847"/>
      <c r="BD59" s="847"/>
      <c r="BE59" s="839"/>
      <c r="BF59" s="839"/>
      <c r="BG59" s="839"/>
      <c r="BH59" s="839"/>
      <c r="BI59" s="840"/>
      <c r="BJ59" s="232"/>
      <c r="BK59" s="232"/>
      <c r="BL59" s="232"/>
      <c r="BM59" s="232"/>
      <c r="BN59" s="232"/>
      <c r="BO59" s="241"/>
      <c r="BP59" s="241"/>
      <c r="BQ59" s="238">
        <v>53</v>
      </c>
      <c r="BR59" s="239"/>
      <c r="BS59" s="776"/>
      <c r="BT59" s="777"/>
      <c r="BU59" s="777"/>
      <c r="BV59" s="777"/>
      <c r="BW59" s="777"/>
      <c r="BX59" s="777"/>
      <c r="BY59" s="777"/>
      <c r="BZ59" s="777"/>
      <c r="CA59" s="777"/>
      <c r="CB59" s="777"/>
      <c r="CC59" s="777"/>
      <c r="CD59" s="777"/>
      <c r="CE59" s="777"/>
      <c r="CF59" s="777"/>
      <c r="CG59" s="778"/>
      <c r="CH59" s="743"/>
      <c r="CI59" s="744"/>
      <c r="CJ59" s="744"/>
      <c r="CK59" s="744"/>
      <c r="CL59" s="745"/>
      <c r="CM59" s="743"/>
      <c r="CN59" s="744"/>
      <c r="CO59" s="744"/>
      <c r="CP59" s="744"/>
      <c r="CQ59" s="745"/>
      <c r="CR59" s="743"/>
      <c r="CS59" s="744"/>
      <c r="CT59" s="744"/>
      <c r="CU59" s="744"/>
      <c r="CV59" s="745"/>
      <c r="CW59" s="743"/>
      <c r="CX59" s="744"/>
      <c r="CY59" s="744"/>
      <c r="CZ59" s="744"/>
      <c r="DA59" s="745"/>
      <c r="DB59" s="743"/>
      <c r="DC59" s="744"/>
      <c r="DD59" s="744"/>
      <c r="DE59" s="744"/>
      <c r="DF59" s="745"/>
      <c r="DG59" s="743"/>
      <c r="DH59" s="744"/>
      <c r="DI59" s="744"/>
      <c r="DJ59" s="744"/>
      <c r="DK59" s="745"/>
      <c r="DL59" s="743"/>
      <c r="DM59" s="744"/>
      <c r="DN59" s="744"/>
      <c r="DO59" s="744"/>
      <c r="DP59" s="745"/>
      <c r="DQ59" s="743"/>
      <c r="DR59" s="744"/>
      <c r="DS59" s="744"/>
      <c r="DT59" s="744"/>
      <c r="DU59" s="745"/>
      <c r="DV59" s="776"/>
      <c r="DW59" s="777"/>
      <c r="DX59" s="777"/>
      <c r="DY59" s="777"/>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44"/>
      <c r="R60" s="845"/>
      <c r="S60" s="845"/>
      <c r="T60" s="845"/>
      <c r="U60" s="845"/>
      <c r="V60" s="845"/>
      <c r="W60" s="845"/>
      <c r="X60" s="845"/>
      <c r="Y60" s="845"/>
      <c r="Z60" s="845"/>
      <c r="AA60" s="845"/>
      <c r="AB60" s="845"/>
      <c r="AC60" s="845"/>
      <c r="AD60" s="845"/>
      <c r="AE60" s="846"/>
      <c r="AF60" s="786"/>
      <c r="AG60" s="787"/>
      <c r="AH60" s="787"/>
      <c r="AI60" s="787"/>
      <c r="AJ60" s="788"/>
      <c r="AK60" s="848"/>
      <c r="AL60" s="845"/>
      <c r="AM60" s="845"/>
      <c r="AN60" s="845"/>
      <c r="AO60" s="845"/>
      <c r="AP60" s="845"/>
      <c r="AQ60" s="845"/>
      <c r="AR60" s="845"/>
      <c r="AS60" s="845"/>
      <c r="AT60" s="845"/>
      <c r="AU60" s="845"/>
      <c r="AV60" s="845"/>
      <c r="AW60" s="845"/>
      <c r="AX60" s="845"/>
      <c r="AY60" s="845"/>
      <c r="AZ60" s="847"/>
      <c r="BA60" s="847"/>
      <c r="BB60" s="847"/>
      <c r="BC60" s="847"/>
      <c r="BD60" s="847"/>
      <c r="BE60" s="839"/>
      <c r="BF60" s="839"/>
      <c r="BG60" s="839"/>
      <c r="BH60" s="839"/>
      <c r="BI60" s="840"/>
      <c r="BJ60" s="232"/>
      <c r="BK60" s="232"/>
      <c r="BL60" s="232"/>
      <c r="BM60" s="232"/>
      <c r="BN60" s="232"/>
      <c r="BO60" s="241"/>
      <c r="BP60" s="241"/>
      <c r="BQ60" s="238">
        <v>54</v>
      </c>
      <c r="BR60" s="239"/>
      <c r="BS60" s="776"/>
      <c r="BT60" s="777"/>
      <c r="BU60" s="777"/>
      <c r="BV60" s="777"/>
      <c r="BW60" s="777"/>
      <c r="BX60" s="777"/>
      <c r="BY60" s="777"/>
      <c r="BZ60" s="777"/>
      <c r="CA60" s="777"/>
      <c r="CB60" s="777"/>
      <c r="CC60" s="777"/>
      <c r="CD60" s="777"/>
      <c r="CE60" s="777"/>
      <c r="CF60" s="777"/>
      <c r="CG60" s="778"/>
      <c r="CH60" s="743"/>
      <c r="CI60" s="744"/>
      <c r="CJ60" s="744"/>
      <c r="CK60" s="744"/>
      <c r="CL60" s="745"/>
      <c r="CM60" s="743"/>
      <c r="CN60" s="744"/>
      <c r="CO60" s="744"/>
      <c r="CP60" s="744"/>
      <c r="CQ60" s="745"/>
      <c r="CR60" s="743"/>
      <c r="CS60" s="744"/>
      <c r="CT60" s="744"/>
      <c r="CU60" s="744"/>
      <c r="CV60" s="745"/>
      <c r="CW60" s="743"/>
      <c r="CX60" s="744"/>
      <c r="CY60" s="744"/>
      <c r="CZ60" s="744"/>
      <c r="DA60" s="745"/>
      <c r="DB60" s="743"/>
      <c r="DC60" s="744"/>
      <c r="DD60" s="744"/>
      <c r="DE60" s="744"/>
      <c r="DF60" s="745"/>
      <c r="DG60" s="743"/>
      <c r="DH60" s="744"/>
      <c r="DI60" s="744"/>
      <c r="DJ60" s="744"/>
      <c r="DK60" s="745"/>
      <c r="DL60" s="743"/>
      <c r="DM60" s="744"/>
      <c r="DN60" s="744"/>
      <c r="DO60" s="744"/>
      <c r="DP60" s="745"/>
      <c r="DQ60" s="743"/>
      <c r="DR60" s="744"/>
      <c r="DS60" s="744"/>
      <c r="DT60" s="744"/>
      <c r="DU60" s="745"/>
      <c r="DV60" s="776"/>
      <c r="DW60" s="777"/>
      <c r="DX60" s="777"/>
      <c r="DY60" s="777"/>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44"/>
      <c r="R61" s="845"/>
      <c r="S61" s="845"/>
      <c r="T61" s="845"/>
      <c r="U61" s="845"/>
      <c r="V61" s="845"/>
      <c r="W61" s="845"/>
      <c r="X61" s="845"/>
      <c r="Y61" s="845"/>
      <c r="Z61" s="845"/>
      <c r="AA61" s="845"/>
      <c r="AB61" s="845"/>
      <c r="AC61" s="845"/>
      <c r="AD61" s="845"/>
      <c r="AE61" s="846"/>
      <c r="AF61" s="786"/>
      <c r="AG61" s="787"/>
      <c r="AH61" s="787"/>
      <c r="AI61" s="787"/>
      <c r="AJ61" s="788"/>
      <c r="AK61" s="848"/>
      <c r="AL61" s="845"/>
      <c r="AM61" s="845"/>
      <c r="AN61" s="845"/>
      <c r="AO61" s="845"/>
      <c r="AP61" s="845"/>
      <c r="AQ61" s="845"/>
      <c r="AR61" s="845"/>
      <c r="AS61" s="845"/>
      <c r="AT61" s="845"/>
      <c r="AU61" s="845"/>
      <c r="AV61" s="845"/>
      <c r="AW61" s="845"/>
      <c r="AX61" s="845"/>
      <c r="AY61" s="845"/>
      <c r="AZ61" s="847"/>
      <c r="BA61" s="847"/>
      <c r="BB61" s="847"/>
      <c r="BC61" s="847"/>
      <c r="BD61" s="847"/>
      <c r="BE61" s="839"/>
      <c r="BF61" s="839"/>
      <c r="BG61" s="839"/>
      <c r="BH61" s="839"/>
      <c r="BI61" s="840"/>
      <c r="BJ61" s="232"/>
      <c r="BK61" s="232"/>
      <c r="BL61" s="232"/>
      <c r="BM61" s="232"/>
      <c r="BN61" s="232"/>
      <c r="BO61" s="241"/>
      <c r="BP61" s="241"/>
      <c r="BQ61" s="238">
        <v>55</v>
      </c>
      <c r="BR61" s="239"/>
      <c r="BS61" s="776"/>
      <c r="BT61" s="777"/>
      <c r="BU61" s="777"/>
      <c r="BV61" s="777"/>
      <c r="BW61" s="777"/>
      <c r="BX61" s="777"/>
      <c r="BY61" s="777"/>
      <c r="BZ61" s="777"/>
      <c r="CA61" s="777"/>
      <c r="CB61" s="777"/>
      <c r="CC61" s="777"/>
      <c r="CD61" s="777"/>
      <c r="CE61" s="777"/>
      <c r="CF61" s="777"/>
      <c r="CG61" s="778"/>
      <c r="CH61" s="743"/>
      <c r="CI61" s="744"/>
      <c r="CJ61" s="744"/>
      <c r="CK61" s="744"/>
      <c r="CL61" s="745"/>
      <c r="CM61" s="743"/>
      <c r="CN61" s="744"/>
      <c r="CO61" s="744"/>
      <c r="CP61" s="744"/>
      <c r="CQ61" s="745"/>
      <c r="CR61" s="743"/>
      <c r="CS61" s="744"/>
      <c r="CT61" s="744"/>
      <c r="CU61" s="744"/>
      <c r="CV61" s="745"/>
      <c r="CW61" s="743"/>
      <c r="CX61" s="744"/>
      <c r="CY61" s="744"/>
      <c r="CZ61" s="744"/>
      <c r="DA61" s="745"/>
      <c r="DB61" s="743"/>
      <c r="DC61" s="744"/>
      <c r="DD61" s="744"/>
      <c r="DE61" s="744"/>
      <c r="DF61" s="745"/>
      <c r="DG61" s="743"/>
      <c r="DH61" s="744"/>
      <c r="DI61" s="744"/>
      <c r="DJ61" s="744"/>
      <c r="DK61" s="745"/>
      <c r="DL61" s="743"/>
      <c r="DM61" s="744"/>
      <c r="DN61" s="744"/>
      <c r="DO61" s="744"/>
      <c r="DP61" s="745"/>
      <c r="DQ61" s="743"/>
      <c r="DR61" s="744"/>
      <c r="DS61" s="744"/>
      <c r="DT61" s="744"/>
      <c r="DU61" s="745"/>
      <c r="DV61" s="776"/>
      <c r="DW61" s="777"/>
      <c r="DX61" s="777"/>
      <c r="DY61" s="777"/>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44"/>
      <c r="R62" s="845"/>
      <c r="S62" s="845"/>
      <c r="T62" s="845"/>
      <c r="U62" s="845"/>
      <c r="V62" s="845"/>
      <c r="W62" s="845"/>
      <c r="X62" s="845"/>
      <c r="Y62" s="845"/>
      <c r="Z62" s="845"/>
      <c r="AA62" s="845"/>
      <c r="AB62" s="845"/>
      <c r="AC62" s="845"/>
      <c r="AD62" s="845"/>
      <c r="AE62" s="846"/>
      <c r="AF62" s="786"/>
      <c r="AG62" s="787"/>
      <c r="AH62" s="787"/>
      <c r="AI62" s="787"/>
      <c r="AJ62" s="788"/>
      <c r="AK62" s="848"/>
      <c r="AL62" s="845"/>
      <c r="AM62" s="845"/>
      <c r="AN62" s="845"/>
      <c r="AO62" s="845"/>
      <c r="AP62" s="845"/>
      <c r="AQ62" s="845"/>
      <c r="AR62" s="845"/>
      <c r="AS62" s="845"/>
      <c r="AT62" s="845"/>
      <c r="AU62" s="845"/>
      <c r="AV62" s="845"/>
      <c r="AW62" s="845"/>
      <c r="AX62" s="845"/>
      <c r="AY62" s="845"/>
      <c r="AZ62" s="847"/>
      <c r="BA62" s="847"/>
      <c r="BB62" s="847"/>
      <c r="BC62" s="847"/>
      <c r="BD62" s="847"/>
      <c r="BE62" s="839"/>
      <c r="BF62" s="839"/>
      <c r="BG62" s="839"/>
      <c r="BH62" s="839"/>
      <c r="BI62" s="840"/>
      <c r="BJ62" s="856" t="s">
        <v>414</v>
      </c>
      <c r="BK62" s="806"/>
      <c r="BL62" s="806"/>
      <c r="BM62" s="806"/>
      <c r="BN62" s="807"/>
      <c r="BO62" s="241"/>
      <c r="BP62" s="241"/>
      <c r="BQ62" s="238">
        <v>56</v>
      </c>
      <c r="BR62" s="239"/>
      <c r="BS62" s="776"/>
      <c r="BT62" s="777"/>
      <c r="BU62" s="777"/>
      <c r="BV62" s="777"/>
      <c r="BW62" s="777"/>
      <c r="BX62" s="777"/>
      <c r="BY62" s="777"/>
      <c r="BZ62" s="777"/>
      <c r="CA62" s="777"/>
      <c r="CB62" s="777"/>
      <c r="CC62" s="777"/>
      <c r="CD62" s="777"/>
      <c r="CE62" s="777"/>
      <c r="CF62" s="777"/>
      <c r="CG62" s="778"/>
      <c r="CH62" s="743"/>
      <c r="CI62" s="744"/>
      <c r="CJ62" s="744"/>
      <c r="CK62" s="744"/>
      <c r="CL62" s="745"/>
      <c r="CM62" s="743"/>
      <c r="CN62" s="744"/>
      <c r="CO62" s="744"/>
      <c r="CP62" s="744"/>
      <c r="CQ62" s="745"/>
      <c r="CR62" s="743"/>
      <c r="CS62" s="744"/>
      <c r="CT62" s="744"/>
      <c r="CU62" s="744"/>
      <c r="CV62" s="745"/>
      <c r="CW62" s="743"/>
      <c r="CX62" s="744"/>
      <c r="CY62" s="744"/>
      <c r="CZ62" s="744"/>
      <c r="DA62" s="745"/>
      <c r="DB62" s="743"/>
      <c r="DC62" s="744"/>
      <c r="DD62" s="744"/>
      <c r="DE62" s="744"/>
      <c r="DF62" s="745"/>
      <c r="DG62" s="743"/>
      <c r="DH62" s="744"/>
      <c r="DI62" s="744"/>
      <c r="DJ62" s="744"/>
      <c r="DK62" s="745"/>
      <c r="DL62" s="743"/>
      <c r="DM62" s="744"/>
      <c r="DN62" s="744"/>
      <c r="DO62" s="744"/>
      <c r="DP62" s="745"/>
      <c r="DQ62" s="743"/>
      <c r="DR62" s="744"/>
      <c r="DS62" s="744"/>
      <c r="DT62" s="744"/>
      <c r="DU62" s="745"/>
      <c r="DV62" s="776"/>
      <c r="DW62" s="777"/>
      <c r="DX62" s="777"/>
      <c r="DY62" s="777"/>
      <c r="DZ62" s="779"/>
      <c r="EA62" s="230"/>
    </row>
    <row r="63" spans="1:131" ht="26.25" customHeight="1" thickBot="1" x14ac:dyDescent="0.25">
      <c r="A63" s="240" t="s">
        <v>392</v>
      </c>
      <c r="B63" s="789" t="s">
        <v>415</v>
      </c>
      <c r="C63" s="790"/>
      <c r="D63" s="790"/>
      <c r="E63" s="790"/>
      <c r="F63" s="790"/>
      <c r="G63" s="790"/>
      <c r="H63" s="790"/>
      <c r="I63" s="790"/>
      <c r="J63" s="790"/>
      <c r="K63" s="790"/>
      <c r="L63" s="790"/>
      <c r="M63" s="790"/>
      <c r="N63" s="790"/>
      <c r="O63" s="790"/>
      <c r="P63" s="791"/>
      <c r="Q63" s="849"/>
      <c r="R63" s="850"/>
      <c r="S63" s="850"/>
      <c r="T63" s="850"/>
      <c r="U63" s="850"/>
      <c r="V63" s="850"/>
      <c r="W63" s="850"/>
      <c r="X63" s="850"/>
      <c r="Y63" s="850"/>
      <c r="Z63" s="850"/>
      <c r="AA63" s="850"/>
      <c r="AB63" s="850"/>
      <c r="AC63" s="850"/>
      <c r="AD63" s="850"/>
      <c r="AE63" s="851"/>
      <c r="AF63" s="852">
        <v>3717</v>
      </c>
      <c r="AG63" s="853"/>
      <c r="AH63" s="853"/>
      <c r="AI63" s="853"/>
      <c r="AJ63" s="854"/>
      <c r="AK63" s="855"/>
      <c r="AL63" s="850"/>
      <c r="AM63" s="850"/>
      <c r="AN63" s="850"/>
      <c r="AO63" s="850"/>
      <c r="AP63" s="853">
        <v>1290</v>
      </c>
      <c r="AQ63" s="853"/>
      <c r="AR63" s="853"/>
      <c r="AS63" s="853"/>
      <c r="AT63" s="853"/>
      <c r="AU63" s="853">
        <v>598</v>
      </c>
      <c r="AV63" s="853"/>
      <c r="AW63" s="853"/>
      <c r="AX63" s="853"/>
      <c r="AY63" s="853"/>
      <c r="AZ63" s="857"/>
      <c r="BA63" s="857"/>
      <c r="BB63" s="857"/>
      <c r="BC63" s="857"/>
      <c r="BD63" s="857"/>
      <c r="BE63" s="858"/>
      <c r="BF63" s="858"/>
      <c r="BG63" s="858"/>
      <c r="BH63" s="858"/>
      <c r="BI63" s="859"/>
      <c r="BJ63" s="860" t="s">
        <v>129</v>
      </c>
      <c r="BK63" s="861"/>
      <c r="BL63" s="861"/>
      <c r="BM63" s="861"/>
      <c r="BN63" s="862"/>
      <c r="BO63" s="241"/>
      <c r="BP63" s="241"/>
      <c r="BQ63" s="238">
        <v>57</v>
      </c>
      <c r="BR63" s="239"/>
      <c r="BS63" s="776"/>
      <c r="BT63" s="777"/>
      <c r="BU63" s="777"/>
      <c r="BV63" s="777"/>
      <c r="BW63" s="777"/>
      <c r="BX63" s="777"/>
      <c r="BY63" s="777"/>
      <c r="BZ63" s="777"/>
      <c r="CA63" s="777"/>
      <c r="CB63" s="777"/>
      <c r="CC63" s="777"/>
      <c r="CD63" s="777"/>
      <c r="CE63" s="777"/>
      <c r="CF63" s="777"/>
      <c r="CG63" s="778"/>
      <c r="CH63" s="743"/>
      <c r="CI63" s="744"/>
      <c r="CJ63" s="744"/>
      <c r="CK63" s="744"/>
      <c r="CL63" s="745"/>
      <c r="CM63" s="743"/>
      <c r="CN63" s="744"/>
      <c r="CO63" s="744"/>
      <c r="CP63" s="744"/>
      <c r="CQ63" s="745"/>
      <c r="CR63" s="743"/>
      <c r="CS63" s="744"/>
      <c r="CT63" s="744"/>
      <c r="CU63" s="744"/>
      <c r="CV63" s="745"/>
      <c r="CW63" s="743"/>
      <c r="CX63" s="744"/>
      <c r="CY63" s="744"/>
      <c r="CZ63" s="744"/>
      <c r="DA63" s="745"/>
      <c r="DB63" s="743"/>
      <c r="DC63" s="744"/>
      <c r="DD63" s="744"/>
      <c r="DE63" s="744"/>
      <c r="DF63" s="745"/>
      <c r="DG63" s="743"/>
      <c r="DH63" s="744"/>
      <c r="DI63" s="744"/>
      <c r="DJ63" s="744"/>
      <c r="DK63" s="745"/>
      <c r="DL63" s="743"/>
      <c r="DM63" s="744"/>
      <c r="DN63" s="744"/>
      <c r="DO63" s="744"/>
      <c r="DP63" s="745"/>
      <c r="DQ63" s="743"/>
      <c r="DR63" s="744"/>
      <c r="DS63" s="744"/>
      <c r="DT63" s="744"/>
      <c r="DU63" s="745"/>
      <c r="DV63" s="776"/>
      <c r="DW63" s="777"/>
      <c r="DX63" s="777"/>
      <c r="DY63" s="777"/>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6"/>
      <c r="BT64" s="777"/>
      <c r="BU64" s="777"/>
      <c r="BV64" s="777"/>
      <c r="BW64" s="777"/>
      <c r="BX64" s="777"/>
      <c r="BY64" s="777"/>
      <c r="BZ64" s="777"/>
      <c r="CA64" s="777"/>
      <c r="CB64" s="777"/>
      <c r="CC64" s="777"/>
      <c r="CD64" s="777"/>
      <c r="CE64" s="777"/>
      <c r="CF64" s="777"/>
      <c r="CG64" s="778"/>
      <c r="CH64" s="743"/>
      <c r="CI64" s="744"/>
      <c r="CJ64" s="744"/>
      <c r="CK64" s="744"/>
      <c r="CL64" s="745"/>
      <c r="CM64" s="743"/>
      <c r="CN64" s="744"/>
      <c r="CO64" s="744"/>
      <c r="CP64" s="744"/>
      <c r="CQ64" s="745"/>
      <c r="CR64" s="743"/>
      <c r="CS64" s="744"/>
      <c r="CT64" s="744"/>
      <c r="CU64" s="744"/>
      <c r="CV64" s="745"/>
      <c r="CW64" s="743"/>
      <c r="CX64" s="744"/>
      <c r="CY64" s="744"/>
      <c r="CZ64" s="744"/>
      <c r="DA64" s="745"/>
      <c r="DB64" s="743"/>
      <c r="DC64" s="744"/>
      <c r="DD64" s="744"/>
      <c r="DE64" s="744"/>
      <c r="DF64" s="745"/>
      <c r="DG64" s="743"/>
      <c r="DH64" s="744"/>
      <c r="DI64" s="744"/>
      <c r="DJ64" s="744"/>
      <c r="DK64" s="745"/>
      <c r="DL64" s="743"/>
      <c r="DM64" s="744"/>
      <c r="DN64" s="744"/>
      <c r="DO64" s="744"/>
      <c r="DP64" s="745"/>
      <c r="DQ64" s="743"/>
      <c r="DR64" s="744"/>
      <c r="DS64" s="744"/>
      <c r="DT64" s="744"/>
      <c r="DU64" s="745"/>
      <c r="DV64" s="776"/>
      <c r="DW64" s="777"/>
      <c r="DX64" s="777"/>
      <c r="DY64" s="777"/>
      <c r="DZ64" s="779"/>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6"/>
      <c r="BT65" s="777"/>
      <c r="BU65" s="777"/>
      <c r="BV65" s="777"/>
      <c r="BW65" s="777"/>
      <c r="BX65" s="777"/>
      <c r="BY65" s="777"/>
      <c r="BZ65" s="777"/>
      <c r="CA65" s="777"/>
      <c r="CB65" s="777"/>
      <c r="CC65" s="777"/>
      <c r="CD65" s="777"/>
      <c r="CE65" s="777"/>
      <c r="CF65" s="777"/>
      <c r="CG65" s="778"/>
      <c r="CH65" s="743"/>
      <c r="CI65" s="744"/>
      <c r="CJ65" s="744"/>
      <c r="CK65" s="744"/>
      <c r="CL65" s="745"/>
      <c r="CM65" s="743"/>
      <c r="CN65" s="744"/>
      <c r="CO65" s="744"/>
      <c r="CP65" s="744"/>
      <c r="CQ65" s="745"/>
      <c r="CR65" s="743"/>
      <c r="CS65" s="744"/>
      <c r="CT65" s="744"/>
      <c r="CU65" s="744"/>
      <c r="CV65" s="745"/>
      <c r="CW65" s="743"/>
      <c r="CX65" s="744"/>
      <c r="CY65" s="744"/>
      <c r="CZ65" s="744"/>
      <c r="DA65" s="745"/>
      <c r="DB65" s="743"/>
      <c r="DC65" s="744"/>
      <c r="DD65" s="744"/>
      <c r="DE65" s="744"/>
      <c r="DF65" s="745"/>
      <c r="DG65" s="743"/>
      <c r="DH65" s="744"/>
      <c r="DI65" s="744"/>
      <c r="DJ65" s="744"/>
      <c r="DK65" s="745"/>
      <c r="DL65" s="743"/>
      <c r="DM65" s="744"/>
      <c r="DN65" s="744"/>
      <c r="DO65" s="744"/>
      <c r="DP65" s="745"/>
      <c r="DQ65" s="743"/>
      <c r="DR65" s="744"/>
      <c r="DS65" s="744"/>
      <c r="DT65" s="744"/>
      <c r="DU65" s="745"/>
      <c r="DV65" s="776"/>
      <c r="DW65" s="777"/>
      <c r="DX65" s="777"/>
      <c r="DY65" s="777"/>
      <c r="DZ65" s="779"/>
      <c r="EA65" s="230"/>
    </row>
    <row r="66" spans="1:131" ht="26.25" customHeight="1" x14ac:dyDescent="0.2">
      <c r="A66" s="727" t="s">
        <v>417</v>
      </c>
      <c r="B66" s="728"/>
      <c r="C66" s="728"/>
      <c r="D66" s="728"/>
      <c r="E66" s="728"/>
      <c r="F66" s="728"/>
      <c r="G66" s="728"/>
      <c r="H66" s="728"/>
      <c r="I66" s="728"/>
      <c r="J66" s="728"/>
      <c r="K66" s="728"/>
      <c r="L66" s="728"/>
      <c r="M66" s="728"/>
      <c r="N66" s="728"/>
      <c r="O66" s="728"/>
      <c r="P66" s="729"/>
      <c r="Q66" s="733" t="s">
        <v>396</v>
      </c>
      <c r="R66" s="734"/>
      <c r="S66" s="734"/>
      <c r="T66" s="734"/>
      <c r="U66" s="735"/>
      <c r="V66" s="733" t="s">
        <v>397</v>
      </c>
      <c r="W66" s="734"/>
      <c r="X66" s="734"/>
      <c r="Y66" s="734"/>
      <c r="Z66" s="735"/>
      <c r="AA66" s="733" t="s">
        <v>398</v>
      </c>
      <c r="AB66" s="734"/>
      <c r="AC66" s="734"/>
      <c r="AD66" s="734"/>
      <c r="AE66" s="735"/>
      <c r="AF66" s="863" t="s">
        <v>418</v>
      </c>
      <c r="AG66" s="815"/>
      <c r="AH66" s="815"/>
      <c r="AI66" s="815"/>
      <c r="AJ66" s="864"/>
      <c r="AK66" s="733" t="s">
        <v>400</v>
      </c>
      <c r="AL66" s="728"/>
      <c r="AM66" s="728"/>
      <c r="AN66" s="728"/>
      <c r="AO66" s="729"/>
      <c r="AP66" s="733" t="s">
        <v>401</v>
      </c>
      <c r="AQ66" s="734"/>
      <c r="AR66" s="734"/>
      <c r="AS66" s="734"/>
      <c r="AT66" s="735"/>
      <c r="AU66" s="733" t="s">
        <v>419</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5"/>
      <c r="AG67" s="818"/>
      <c r="AH67" s="818"/>
      <c r="AI67" s="818"/>
      <c r="AJ67" s="866"/>
      <c r="AK67" s="86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30"/>
    </row>
    <row r="68" spans="1:131" ht="26.25" customHeight="1" thickTop="1" x14ac:dyDescent="0.2">
      <c r="A68" s="236">
        <v>1</v>
      </c>
      <c r="B68" s="878" t="s">
        <v>574</v>
      </c>
      <c r="C68" s="879"/>
      <c r="D68" s="879"/>
      <c r="E68" s="879"/>
      <c r="F68" s="879"/>
      <c r="G68" s="879"/>
      <c r="H68" s="879"/>
      <c r="I68" s="879"/>
      <c r="J68" s="879"/>
      <c r="K68" s="879"/>
      <c r="L68" s="879"/>
      <c r="M68" s="879"/>
      <c r="N68" s="879"/>
      <c r="O68" s="879"/>
      <c r="P68" s="880"/>
      <c r="Q68" s="881">
        <v>1716</v>
      </c>
      <c r="R68" s="875"/>
      <c r="S68" s="875"/>
      <c r="T68" s="875"/>
      <c r="U68" s="875"/>
      <c r="V68" s="875">
        <v>1688</v>
      </c>
      <c r="W68" s="875"/>
      <c r="X68" s="875"/>
      <c r="Y68" s="875"/>
      <c r="Z68" s="875"/>
      <c r="AA68" s="875">
        <v>28</v>
      </c>
      <c r="AB68" s="875"/>
      <c r="AC68" s="875"/>
      <c r="AD68" s="875"/>
      <c r="AE68" s="875"/>
      <c r="AF68" s="875">
        <v>28</v>
      </c>
      <c r="AG68" s="875"/>
      <c r="AH68" s="875"/>
      <c r="AI68" s="875"/>
      <c r="AJ68" s="875"/>
      <c r="AK68" s="875">
        <v>84</v>
      </c>
      <c r="AL68" s="875"/>
      <c r="AM68" s="875"/>
      <c r="AN68" s="875"/>
      <c r="AO68" s="875"/>
      <c r="AP68" s="875">
        <v>1069</v>
      </c>
      <c r="AQ68" s="875"/>
      <c r="AR68" s="875"/>
      <c r="AS68" s="875"/>
      <c r="AT68" s="875"/>
      <c r="AU68" s="875">
        <v>98</v>
      </c>
      <c r="AV68" s="875"/>
      <c r="AW68" s="875"/>
      <c r="AX68" s="875"/>
      <c r="AY68" s="875"/>
      <c r="AZ68" s="876"/>
      <c r="BA68" s="876"/>
      <c r="BB68" s="876"/>
      <c r="BC68" s="876"/>
      <c r="BD68" s="877"/>
      <c r="BE68" s="241"/>
      <c r="BF68" s="241"/>
      <c r="BG68" s="241"/>
      <c r="BH68" s="241"/>
      <c r="BI68" s="241"/>
      <c r="BJ68" s="241"/>
      <c r="BK68" s="241"/>
      <c r="BL68" s="241"/>
      <c r="BM68" s="241"/>
      <c r="BN68" s="241"/>
      <c r="BO68" s="241"/>
      <c r="BP68" s="241"/>
      <c r="BQ68" s="238">
        <v>62</v>
      </c>
      <c r="BR68" s="243"/>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30"/>
    </row>
    <row r="69" spans="1:131" ht="26.25" customHeight="1" x14ac:dyDescent="0.2">
      <c r="A69" s="238">
        <v>2</v>
      </c>
      <c r="B69" s="882" t="s">
        <v>575</v>
      </c>
      <c r="C69" s="883"/>
      <c r="D69" s="883"/>
      <c r="E69" s="883"/>
      <c r="F69" s="883"/>
      <c r="G69" s="883"/>
      <c r="H69" s="883"/>
      <c r="I69" s="883"/>
      <c r="J69" s="883"/>
      <c r="K69" s="883"/>
      <c r="L69" s="883"/>
      <c r="M69" s="883"/>
      <c r="N69" s="883"/>
      <c r="O69" s="883"/>
      <c r="P69" s="884"/>
      <c r="Q69" s="885">
        <v>59</v>
      </c>
      <c r="R69" s="842"/>
      <c r="S69" s="842"/>
      <c r="T69" s="842"/>
      <c r="U69" s="842"/>
      <c r="V69" s="842">
        <v>58</v>
      </c>
      <c r="W69" s="842"/>
      <c r="X69" s="842"/>
      <c r="Y69" s="842"/>
      <c r="Z69" s="842"/>
      <c r="AA69" s="842">
        <v>0</v>
      </c>
      <c r="AB69" s="842"/>
      <c r="AC69" s="842"/>
      <c r="AD69" s="842"/>
      <c r="AE69" s="842"/>
      <c r="AF69" s="842">
        <v>459</v>
      </c>
      <c r="AG69" s="842"/>
      <c r="AH69" s="842"/>
      <c r="AI69" s="842"/>
      <c r="AJ69" s="842"/>
      <c r="AK69" s="842">
        <v>58</v>
      </c>
      <c r="AL69" s="842"/>
      <c r="AM69" s="842"/>
      <c r="AN69" s="842"/>
      <c r="AO69" s="842"/>
      <c r="AP69" s="833" t="s">
        <v>585</v>
      </c>
      <c r="AQ69" s="834"/>
      <c r="AR69" s="834"/>
      <c r="AS69" s="834"/>
      <c r="AT69" s="835"/>
      <c r="AU69" s="833" t="s">
        <v>585</v>
      </c>
      <c r="AV69" s="834"/>
      <c r="AW69" s="834"/>
      <c r="AX69" s="834"/>
      <c r="AY69" s="835"/>
      <c r="AZ69" s="839"/>
      <c r="BA69" s="839"/>
      <c r="BB69" s="839"/>
      <c r="BC69" s="839"/>
      <c r="BD69" s="840"/>
      <c r="BE69" s="241"/>
      <c r="BF69" s="241"/>
      <c r="BG69" s="241"/>
      <c r="BH69" s="241"/>
      <c r="BI69" s="241"/>
      <c r="BJ69" s="241"/>
      <c r="BK69" s="241"/>
      <c r="BL69" s="241"/>
      <c r="BM69" s="241"/>
      <c r="BN69" s="241"/>
      <c r="BO69" s="241"/>
      <c r="BP69" s="241"/>
      <c r="BQ69" s="238">
        <v>63</v>
      </c>
      <c r="BR69" s="243"/>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30"/>
    </row>
    <row r="70" spans="1:131" ht="26.25" customHeight="1" x14ac:dyDescent="0.2">
      <c r="A70" s="238">
        <v>3</v>
      </c>
      <c r="B70" s="882" t="s">
        <v>576</v>
      </c>
      <c r="C70" s="883"/>
      <c r="D70" s="883"/>
      <c r="E70" s="883"/>
      <c r="F70" s="883"/>
      <c r="G70" s="883"/>
      <c r="H70" s="883"/>
      <c r="I70" s="883"/>
      <c r="J70" s="883"/>
      <c r="K70" s="883"/>
      <c r="L70" s="883"/>
      <c r="M70" s="883"/>
      <c r="N70" s="883"/>
      <c r="O70" s="883"/>
      <c r="P70" s="884"/>
      <c r="Q70" s="885">
        <v>102</v>
      </c>
      <c r="R70" s="842"/>
      <c r="S70" s="842"/>
      <c r="T70" s="842"/>
      <c r="U70" s="842"/>
      <c r="V70" s="842">
        <v>92</v>
      </c>
      <c r="W70" s="842"/>
      <c r="X70" s="842"/>
      <c r="Y70" s="842"/>
      <c r="Z70" s="842"/>
      <c r="AA70" s="842">
        <v>10</v>
      </c>
      <c r="AB70" s="842"/>
      <c r="AC70" s="842"/>
      <c r="AD70" s="842"/>
      <c r="AE70" s="842"/>
      <c r="AF70" s="842">
        <v>10</v>
      </c>
      <c r="AG70" s="842"/>
      <c r="AH70" s="842"/>
      <c r="AI70" s="842"/>
      <c r="AJ70" s="842"/>
      <c r="AK70" s="833" t="s">
        <v>585</v>
      </c>
      <c r="AL70" s="834"/>
      <c r="AM70" s="834"/>
      <c r="AN70" s="834"/>
      <c r="AO70" s="835"/>
      <c r="AP70" s="833" t="s">
        <v>585</v>
      </c>
      <c r="AQ70" s="834"/>
      <c r="AR70" s="834"/>
      <c r="AS70" s="834"/>
      <c r="AT70" s="835"/>
      <c r="AU70" s="833" t="s">
        <v>585</v>
      </c>
      <c r="AV70" s="834"/>
      <c r="AW70" s="834"/>
      <c r="AX70" s="834"/>
      <c r="AY70" s="835"/>
      <c r="AZ70" s="839"/>
      <c r="BA70" s="839"/>
      <c r="BB70" s="839"/>
      <c r="BC70" s="839"/>
      <c r="BD70" s="840"/>
      <c r="BE70" s="241"/>
      <c r="BF70" s="241"/>
      <c r="BG70" s="241"/>
      <c r="BH70" s="241"/>
      <c r="BI70" s="241"/>
      <c r="BJ70" s="241"/>
      <c r="BK70" s="241"/>
      <c r="BL70" s="241"/>
      <c r="BM70" s="241"/>
      <c r="BN70" s="241"/>
      <c r="BO70" s="241"/>
      <c r="BP70" s="241"/>
      <c r="BQ70" s="238">
        <v>64</v>
      </c>
      <c r="BR70" s="243"/>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30"/>
    </row>
    <row r="71" spans="1:131" ht="26.25" customHeight="1" x14ac:dyDescent="0.2">
      <c r="A71" s="238">
        <v>4</v>
      </c>
      <c r="B71" s="882" t="s">
        <v>577</v>
      </c>
      <c r="C71" s="883"/>
      <c r="D71" s="883"/>
      <c r="E71" s="883"/>
      <c r="F71" s="883"/>
      <c r="G71" s="883"/>
      <c r="H71" s="883"/>
      <c r="I71" s="883"/>
      <c r="J71" s="883"/>
      <c r="K71" s="883"/>
      <c r="L71" s="883"/>
      <c r="M71" s="883"/>
      <c r="N71" s="883"/>
      <c r="O71" s="883"/>
      <c r="P71" s="884"/>
      <c r="Q71" s="885">
        <v>91</v>
      </c>
      <c r="R71" s="842"/>
      <c r="S71" s="842"/>
      <c r="T71" s="842"/>
      <c r="U71" s="842"/>
      <c r="V71" s="842">
        <v>85</v>
      </c>
      <c r="W71" s="842"/>
      <c r="X71" s="842"/>
      <c r="Y71" s="842"/>
      <c r="Z71" s="842"/>
      <c r="AA71" s="842">
        <v>5</v>
      </c>
      <c r="AB71" s="842"/>
      <c r="AC71" s="842"/>
      <c r="AD71" s="842"/>
      <c r="AE71" s="842"/>
      <c r="AF71" s="842">
        <v>5</v>
      </c>
      <c r="AG71" s="842"/>
      <c r="AH71" s="842"/>
      <c r="AI71" s="842"/>
      <c r="AJ71" s="842"/>
      <c r="AK71" s="842">
        <v>5</v>
      </c>
      <c r="AL71" s="842"/>
      <c r="AM71" s="842"/>
      <c r="AN71" s="842"/>
      <c r="AO71" s="842"/>
      <c r="AP71" s="833" t="s">
        <v>585</v>
      </c>
      <c r="AQ71" s="834"/>
      <c r="AR71" s="834"/>
      <c r="AS71" s="834"/>
      <c r="AT71" s="835"/>
      <c r="AU71" s="833" t="s">
        <v>585</v>
      </c>
      <c r="AV71" s="834"/>
      <c r="AW71" s="834"/>
      <c r="AX71" s="834"/>
      <c r="AY71" s="835"/>
      <c r="AZ71" s="839"/>
      <c r="BA71" s="839"/>
      <c r="BB71" s="839"/>
      <c r="BC71" s="839"/>
      <c r="BD71" s="840"/>
      <c r="BE71" s="241"/>
      <c r="BF71" s="241"/>
      <c r="BG71" s="241"/>
      <c r="BH71" s="241"/>
      <c r="BI71" s="241"/>
      <c r="BJ71" s="241"/>
      <c r="BK71" s="241"/>
      <c r="BL71" s="241"/>
      <c r="BM71" s="241"/>
      <c r="BN71" s="241"/>
      <c r="BO71" s="241"/>
      <c r="BP71" s="241"/>
      <c r="BQ71" s="238">
        <v>65</v>
      </c>
      <c r="BR71" s="243"/>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30"/>
    </row>
    <row r="72" spans="1:131" ht="26.25" customHeight="1" x14ac:dyDescent="0.2">
      <c r="A72" s="238">
        <v>5</v>
      </c>
      <c r="B72" s="882" t="s">
        <v>578</v>
      </c>
      <c r="C72" s="883"/>
      <c r="D72" s="883"/>
      <c r="E72" s="883"/>
      <c r="F72" s="883"/>
      <c r="G72" s="883"/>
      <c r="H72" s="883"/>
      <c r="I72" s="883"/>
      <c r="J72" s="883"/>
      <c r="K72" s="883"/>
      <c r="L72" s="883"/>
      <c r="M72" s="883"/>
      <c r="N72" s="883"/>
      <c r="O72" s="883"/>
      <c r="P72" s="884"/>
      <c r="Q72" s="885">
        <v>258426</v>
      </c>
      <c r="R72" s="842"/>
      <c r="S72" s="842"/>
      <c r="T72" s="842"/>
      <c r="U72" s="842"/>
      <c r="V72" s="842">
        <v>253681</v>
      </c>
      <c r="W72" s="842"/>
      <c r="X72" s="842"/>
      <c r="Y72" s="842"/>
      <c r="Z72" s="842"/>
      <c r="AA72" s="842">
        <v>4745</v>
      </c>
      <c r="AB72" s="842"/>
      <c r="AC72" s="842"/>
      <c r="AD72" s="842"/>
      <c r="AE72" s="842"/>
      <c r="AF72" s="842">
        <v>4745</v>
      </c>
      <c r="AG72" s="842"/>
      <c r="AH72" s="842"/>
      <c r="AI72" s="842"/>
      <c r="AJ72" s="842"/>
      <c r="AK72" s="842">
        <v>1906</v>
      </c>
      <c r="AL72" s="842"/>
      <c r="AM72" s="842"/>
      <c r="AN72" s="842"/>
      <c r="AO72" s="842"/>
      <c r="AP72" s="833" t="s">
        <v>585</v>
      </c>
      <c r="AQ72" s="834"/>
      <c r="AR72" s="834"/>
      <c r="AS72" s="834"/>
      <c r="AT72" s="835"/>
      <c r="AU72" s="833" t="s">
        <v>585</v>
      </c>
      <c r="AV72" s="834"/>
      <c r="AW72" s="834"/>
      <c r="AX72" s="834"/>
      <c r="AY72" s="835"/>
      <c r="AZ72" s="839"/>
      <c r="BA72" s="839"/>
      <c r="BB72" s="839"/>
      <c r="BC72" s="839"/>
      <c r="BD72" s="840"/>
      <c r="BE72" s="241"/>
      <c r="BF72" s="241"/>
      <c r="BG72" s="241"/>
      <c r="BH72" s="241"/>
      <c r="BI72" s="241"/>
      <c r="BJ72" s="241"/>
      <c r="BK72" s="241"/>
      <c r="BL72" s="241"/>
      <c r="BM72" s="241"/>
      <c r="BN72" s="241"/>
      <c r="BO72" s="241"/>
      <c r="BP72" s="241"/>
      <c r="BQ72" s="238">
        <v>66</v>
      </c>
      <c r="BR72" s="243"/>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30"/>
    </row>
    <row r="73" spans="1:131" ht="26.25" customHeight="1" x14ac:dyDescent="0.2">
      <c r="A73" s="238">
        <v>6</v>
      </c>
      <c r="B73" s="882" t="s">
        <v>579</v>
      </c>
      <c r="C73" s="883"/>
      <c r="D73" s="883"/>
      <c r="E73" s="883"/>
      <c r="F73" s="883"/>
      <c r="G73" s="883"/>
      <c r="H73" s="883"/>
      <c r="I73" s="883"/>
      <c r="J73" s="883"/>
      <c r="K73" s="883"/>
      <c r="L73" s="883"/>
      <c r="M73" s="883"/>
      <c r="N73" s="883"/>
      <c r="O73" s="883"/>
      <c r="P73" s="884"/>
      <c r="Q73" s="885">
        <v>4300</v>
      </c>
      <c r="R73" s="842"/>
      <c r="S73" s="842"/>
      <c r="T73" s="842"/>
      <c r="U73" s="842"/>
      <c r="V73" s="842">
        <v>3691</v>
      </c>
      <c r="W73" s="842"/>
      <c r="X73" s="842"/>
      <c r="Y73" s="842"/>
      <c r="Z73" s="842"/>
      <c r="AA73" s="842">
        <v>609</v>
      </c>
      <c r="AB73" s="842"/>
      <c r="AC73" s="842"/>
      <c r="AD73" s="842"/>
      <c r="AE73" s="842"/>
      <c r="AF73" s="842">
        <v>609</v>
      </c>
      <c r="AG73" s="842"/>
      <c r="AH73" s="842"/>
      <c r="AI73" s="842"/>
      <c r="AJ73" s="842"/>
      <c r="AK73" s="842">
        <v>5</v>
      </c>
      <c r="AL73" s="842"/>
      <c r="AM73" s="842"/>
      <c r="AN73" s="842"/>
      <c r="AO73" s="842"/>
      <c r="AP73" s="833" t="s">
        <v>585</v>
      </c>
      <c r="AQ73" s="834"/>
      <c r="AR73" s="834"/>
      <c r="AS73" s="834"/>
      <c r="AT73" s="835"/>
      <c r="AU73" s="833" t="s">
        <v>585</v>
      </c>
      <c r="AV73" s="834"/>
      <c r="AW73" s="834"/>
      <c r="AX73" s="834"/>
      <c r="AY73" s="835"/>
      <c r="AZ73" s="839"/>
      <c r="BA73" s="839"/>
      <c r="BB73" s="839"/>
      <c r="BC73" s="839"/>
      <c r="BD73" s="840"/>
      <c r="BE73" s="241"/>
      <c r="BF73" s="241"/>
      <c r="BG73" s="241"/>
      <c r="BH73" s="241"/>
      <c r="BI73" s="241"/>
      <c r="BJ73" s="241"/>
      <c r="BK73" s="241"/>
      <c r="BL73" s="241"/>
      <c r="BM73" s="241"/>
      <c r="BN73" s="241"/>
      <c r="BO73" s="241"/>
      <c r="BP73" s="241"/>
      <c r="BQ73" s="238">
        <v>67</v>
      </c>
      <c r="BR73" s="243"/>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30"/>
    </row>
    <row r="74" spans="1:131" ht="26.25" customHeight="1" x14ac:dyDescent="0.2">
      <c r="A74" s="238">
        <v>7</v>
      </c>
      <c r="B74" s="882" t="s">
        <v>580</v>
      </c>
      <c r="C74" s="883"/>
      <c r="D74" s="883"/>
      <c r="E74" s="883"/>
      <c r="F74" s="883"/>
      <c r="G74" s="883"/>
      <c r="H74" s="883"/>
      <c r="I74" s="883"/>
      <c r="J74" s="883"/>
      <c r="K74" s="883"/>
      <c r="L74" s="883"/>
      <c r="M74" s="883"/>
      <c r="N74" s="883"/>
      <c r="O74" s="883"/>
      <c r="P74" s="884"/>
      <c r="Q74" s="885">
        <v>159</v>
      </c>
      <c r="R74" s="842"/>
      <c r="S74" s="842"/>
      <c r="T74" s="842"/>
      <c r="U74" s="842"/>
      <c r="V74" s="842">
        <v>134</v>
      </c>
      <c r="W74" s="842"/>
      <c r="X74" s="842"/>
      <c r="Y74" s="842"/>
      <c r="Z74" s="842"/>
      <c r="AA74" s="842">
        <v>24</v>
      </c>
      <c r="AB74" s="842"/>
      <c r="AC74" s="842"/>
      <c r="AD74" s="842"/>
      <c r="AE74" s="842"/>
      <c r="AF74" s="842">
        <v>24</v>
      </c>
      <c r="AG74" s="842"/>
      <c r="AH74" s="842"/>
      <c r="AI74" s="842"/>
      <c r="AJ74" s="842"/>
      <c r="AK74" s="833">
        <v>9</v>
      </c>
      <c r="AL74" s="834"/>
      <c r="AM74" s="834"/>
      <c r="AN74" s="834"/>
      <c r="AO74" s="835"/>
      <c r="AP74" s="833" t="s">
        <v>585</v>
      </c>
      <c r="AQ74" s="834"/>
      <c r="AR74" s="834"/>
      <c r="AS74" s="834"/>
      <c r="AT74" s="835"/>
      <c r="AU74" s="833" t="s">
        <v>585</v>
      </c>
      <c r="AV74" s="834"/>
      <c r="AW74" s="834"/>
      <c r="AX74" s="834"/>
      <c r="AY74" s="835"/>
      <c r="AZ74" s="839"/>
      <c r="BA74" s="839"/>
      <c r="BB74" s="839"/>
      <c r="BC74" s="839"/>
      <c r="BD74" s="840"/>
      <c r="BE74" s="241"/>
      <c r="BF74" s="241"/>
      <c r="BG74" s="241"/>
      <c r="BH74" s="241"/>
      <c r="BI74" s="241"/>
      <c r="BJ74" s="241"/>
      <c r="BK74" s="241"/>
      <c r="BL74" s="241"/>
      <c r="BM74" s="241"/>
      <c r="BN74" s="241"/>
      <c r="BO74" s="241"/>
      <c r="BP74" s="241"/>
      <c r="BQ74" s="238">
        <v>68</v>
      </c>
      <c r="BR74" s="243"/>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30"/>
    </row>
    <row r="75" spans="1:131" ht="26.25" customHeight="1" x14ac:dyDescent="0.2">
      <c r="A75" s="238">
        <v>8</v>
      </c>
      <c r="B75" s="882" t="s">
        <v>581</v>
      </c>
      <c r="C75" s="883"/>
      <c r="D75" s="883"/>
      <c r="E75" s="883"/>
      <c r="F75" s="883"/>
      <c r="G75" s="883"/>
      <c r="H75" s="883"/>
      <c r="I75" s="883"/>
      <c r="J75" s="883"/>
      <c r="K75" s="883"/>
      <c r="L75" s="883"/>
      <c r="M75" s="883"/>
      <c r="N75" s="883"/>
      <c r="O75" s="883"/>
      <c r="P75" s="884"/>
      <c r="Q75" s="886">
        <v>445</v>
      </c>
      <c r="R75" s="834"/>
      <c r="S75" s="834"/>
      <c r="T75" s="834"/>
      <c r="U75" s="835"/>
      <c r="V75" s="833">
        <v>392</v>
      </c>
      <c r="W75" s="834"/>
      <c r="X75" s="834"/>
      <c r="Y75" s="834"/>
      <c r="Z75" s="835"/>
      <c r="AA75" s="833">
        <v>54</v>
      </c>
      <c r="AB75" s="834"/>
      <c r="AC75" s="834"/>
      <c r="AD75" s="834"/>
      <c r="AE75" s="835"/>
      <c r="AF75" s="833">
        <v>245</v>
      </c>
      <c r="AG75" s="834"/>
      <c r="AH75" s="834"/>
      <c r="AI75" s="834"/>
      <c r="AJ75" s="835"/>
      <c r="AK75" s="833">
        <v>451</v>
      </c>
      <c r="AL75" s="834"/>
      <c r="AM75" s="834"/>
      <c r="AN75" s="834"/>
      <c r="AO75" s="835"/>
      <c r="AP75" s="842">
        <v>1714</v>
      </c>
      <c r="AQ75" s="842"/>
      <c r="AR75" s="842"/>
      <c r="AS75" s="842"/>
      <c r="AT75" s="842"/>
      <c r="AU75" s="833">
        <v>296</v>
      </c>
      <c r="AV75" s="834"/>
      <c r="AW75" s="834"/>
      <c r="AX75" s="834"/>
      <c r="AY75" s="835"/>
      <c r="AZ75" s="839"/>
      <c r="BA75" s="839"/>
      <c r="BB75" s="839"/>
      <c r="BC75" s="839"/>
      <c r="BD75" s="840"/>
      <c r="BE75" s="241"/>
      <c r="BF75" s="241"/>
      <c r="BG75" s="241"/>
      <c r="BH75" s="241"/>
      <c r="BI75" s="241"/>
      <c r="BJ75" s="241"/>
      <c r="BK75" s="241"/>
      <c r="BL75" s="241"/>
      <c r="BM75" s="241"/>
      <c r="BN75" s="241"/>
      <c r="BO75" s="241"/>
      <c r="BP75" s="241"/>
      <c r="BQ75" s="238">
        <v>69</v>
      </c>
      <c r="BR75" s="243"/>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30"/>
    </row>
    <row r="76" spans="1:131" ht="26.25" customHeight="1" x14ac:dyDescent="0.2">
      <c r="A76" s="238">
        <v>9</v>
      </c>
      <c r="B76" s="882" t="s">
        <v>582</v>
      </c>
      <c r="C76" s="883"/>
      <c r="D76" s="883"/>
      <c r="E76" s="883"/>
      <c r="F76" s="883"/>
      <c r="G76" s="883"/>
      <c r="H76" s="883"/>
      <c r="I76" s="883"/>
      <c r="J76" s="883"/>
      <c r="K76" s="883"/>
      <c r="L76" s="883"/>
      <c r="M76" s="883"/>
      <c r="N76" s="883"/>
      <c r="O76" s="883"/>
      <c r="P76" s="884"/>
      <c r="Q76" s="886">
        <v>22</v>
      </c>
      <c r="R76" s="834"/>
      <c r="S76" s="834"/>
      <c r="T76" s="834"/>
      <c r="U76" s="835"/>
      <c r="V76" s="833">
        <v>13</v>
      </c>
      <c r="W76" s="834"/>
      <c r="X76" s="834"/>
      <c r="Y76" s="834"/>
      <c r="Z76" s="835"/>
      <c r="AA76" s="833">
        <v>9</v>
      </c>
      <c r="AB76" s="834"/>
      <c r="AC76" s="834"/>
      <c r="AD76" s="834"/>
      <c r="AE76" s="835"/>
      <c r="AF76" s="833">
        <v>9</v>
      </c>
      <c r="AG76" s="834"/>
      <c r="AH76" s="834"/>
      <c r="AI76" s="834"/>
      <c r="AJ76" s="835"/>
      <c r="AK76" s="833" t="s">
        <v>585</v>
      </c>
      <c r="AL76" s="834"/>
      <c r="AM76" s="834"/>
      <c r="AN76" s="834"/>
      <c r="AO76" s="835"/>
      <c r="AP76" s="833" t="s">
        <v>585</v>
      </c>
      <c r="AQ76" s="834"/>
      <c r="AR76" s="834"/>
      <c r="AS76" s="834"/>
      <c r="AT76" s="835"/>
      <c r="AU76" s="833" t="s">
        <v>585</v>
      </c>
      <c r="AV76" s="834"/>
      <c r="AW76" s="834"/>
      <c r="AX76" s="834"/>
      <c r="AY76" s="835"/>
      <c r="AZ76" s="839"/>
      <c r="BA76" s="839"/>
      <c r="BB76" s="839"/>
      <c r="BC76" s="839"/>
      <c r="BD76" s="840"/>
      <c r="BE76" s="241"/>
      <c r="BF76" s="241"/>
      <c r="BG76" s="241"/>
      <c r="BH76" s="241"/>
      <c r="BI76" s="241"/>
      <c r="BJ76" s="241"/>
      <c r="BK76" s="241"/>
      <c r="BL76" s="241"/>
      <c r="BM76" s="241"/>
      <c r="BN76" s="241"/>
      <c r="BO76" s="241"/>
      <c r="BP76" s="241"/>
      <c r="BQ76" s="238">
        <v>70</v>
      </c>
      <c r="BR76" s="243"/>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30"/>
    </row>
    <row r="77" spans="1:131" ht="26.25" customHeight="1" x14ac:dyDescent="0.2">
      <c r="A77" s="238">
        <v>10</v>
      </c>
      <c r="B77" s="882"/>
      <c r="C77" s="883"/>
      <c r="D77" s="883"/>
      <c r="E77" s="883"/>
      <c r="F77" s="883"/>
      <c r="G77" s="883"/>
      <c r="H77" s="883"/>
      <c r="I77" s="883"/>
      <c r="J77" s="883"/>
      <c r="K77" s="883"/>
      <c r="L77" s="883"/>
      <c r="M77" s="883"/>
      <c r="N77" s="883"/>
      <c r="O77" s="883"/>
      <c r="P77" s="884"/>
      <c r="Q77" s="886"/>
      <c r="R77" s="834"/>
      <c r="S77" s="834"/>
      <c r="T77" s="834"/>
      <c r="U77" s="835"/>
      <c r="V77" s="833"/>
      <c r="W77" s="834"/>
      <c r="X77" s="834"/>
      <c r="Y77" s="834"/>
      <c r="Z77" s="835"/>
      <c r="AA77" s="833"/>
      <c r="AB77" s="834"/>
      <c r="AC77" s="834"/>
      <c r="AD77" s="834"/>
      <c r="AE77" s="835"/>
      <c r="AF77" s="833"/>
      <c r="AG77" s="834"/>
      <c r="AH77" s="834"/>
      <c r="AI77" s="834"/>
      <c r="AJ77" s="835"/>
      <c r="AK77" s="833"/>
      <c r="AL77" s="834"/>
      <c r="AM77" s="834"/>
      <c r="AN77" s="834"/>
      <c r="AO77" s="835"/>
      <c r="AP77" s="833"/>
      <c r="AQ77" s="834"/>
      <c r="AR77" s="834"/>
      <c r="AS77" s="834"/>
      <c r="AT77" s="835"/>
      <c r="AU77" s="833"/>
      <c r="AV77" s="834"/>
      <c r="AW77" s="834"/>
      <c r="AX77" s="834"/>
      <c r="AY77" s="835"/>
      <c r="AZ77" s="839"/>
      <c r="BA77" s="839"/>
      <c r="BB77" s="839"/>
      <c r="BC77" s="839"/>
      <c r="BD77" s="840"/>
      <c r="BE77" s="241"/>
      <c r="BF77" s="241"/>
      <c r="BG77" s="241"/>
      <c r="BH77" s="241"/>
      <c r="BI77" s="241"/>
      <c r="BJ77" s="241"/>
      <c r="BK77" s="241"/>
      <c r="BL77" s="241"/>
      <c r="BM77" s="241"/>
      <c r="BN77" s="241"/>
      <c r="BO77" s="241"/>
      <c r="BP77" s="241"/>
      <c r="BQ77" s="238">
        <v>71</v>
      </c>
      <c r="BR77" s="243"/>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30"/>
    </row>
    <row r="78" spans="1:131" ht="26.25" customHeight="1" x14ac:dyDescent="0.2">
      <c r="A78" s="238">
        <v>11</v>
      </c>
      <c r="B78" s="882"/>
      <c r="C78" s="883"/>
      <c r="D78" s="883"/>
      <c r="E78" s="883"/>
      <c r="F78" s="883"/>
      <c r="G78" s="883"/>
      <c r="H78" s="883"/>
      <c r="I78" s="883"/>
      <c r="J78" s="883"/>
      <c r="K78" s="883"/>
      <c r="L78" s="883"/>
      <c r="M78" s="883"/>
      <c r="N78" s="883"/>
      <c r="O78" s="883"/>
      <c r="P78" s="884"/>
      <c r="Q78" s="885"/>
      <c r="R78" s="842"/>
      <c r="S78" s="842"/>
      <c r="T78" s="842"/>
      <c r="U78" s="842"/>
      <c r="V78" s="842"/>
      <c r="W78" s="842"/>
      <c r="X78" s="842"/>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2"/>
      <c r="AY78" s="842"/>
      <c r="AZ78" s="839"/>
      <c r="BA78" s="839"/>
      <c r="BB78" s="839"/>
      <c r="BC78" s="839"/>
      <c r="BD78" s="840"/>
      <c r="BE78" s="241"/>
      <c r="BF78" s="241"/>
      <c r="BG78" s="241"/>
      <c r="BH78" s="241"/>
      <c r="BI78" s="241"/>
      <c r="BJ78" s="230"/>
      <c r="BK78" s="230"/>
      <c r="BL78" s="230"/>
      <c r="BM78" s="230"/>
      <c r="BN78" s="230"/>
      <c r="BO78" s="241"/>
      <c r="BP78" s="241"/>
      <c r="BQ78" s="238">
        <v>72</v>
      </c>
      <c r="BR78" s="243"/>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30"/>
    </row>
    <row r="79" spans="1:131" ht="26.25" customHeight="1" x14ac:dyDescent="0.2">
      <c r="A79" s="238">
        <v>12</v>
      </c>
      <c r="B79" s="882"/>
      <c r="C79" s="883"/>
      <c r="D79" s="883"/>
      <c r="E79" s="883"/>
      <c r="F79" s="883"/>
      <c r="G79" s="883"/>
      <c r="H79" s="883"/>
      <c r="I79" s="883"/>
      <c r="J79" s="883"/>
      <c r="K79" s="883"/>
      <c r="L79" s="883"/>
      <c r="M79" s="883"/>
      <c r="N79" s="883"/>
      <c r="O79" s="883"/>
      <c r="P79" s="884"/>
      <c r="Q79" s="885"/>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2"/>
      <c r="AP79" s="842"/>
      <c r="AQ79" s="842"/>
      <c r="AR79" s="842"/>
      <c r="AS79" s="842"/>
      <c r="AT79" s="842"/>
      <c r="AU79" s="842"/>
      <c r="AV79" s="842"/>
      <c r="AW79" s="842"/>
      <c r="AX79" s="842"/>
      <c r="AY79" s="842"/>
      <c r="AZ79" s="839"/>
      <c r="BA79" s="839"/>
      <c r="BB79" s="839"/>
      <c r="BC79" s="839"/>
      <c r="BD79" s="840"/>
      <c r="BE79" s="241"/>
      <c r="BF79" s="241"/>
      <c r="BG79" s="241"/>
      <c r="BH79" s="241"/>
      <c r="BI79" s="241"/>
      <c r="BJ79" s="230"/>
      <c r="BK79" s="230"/>
      <c r="BL79" s="230"/>
      <c r="BM79" s="230"/>
      <c r="BN79" s="230"/>
      <c r="BO79" s="241"/>
      <c r="BP79" s="241"/>
      <c r="BQ79" s="238">
        <v>73</v>
      </c>
      <c r="BR79" s="243"/>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30"/>
    </row>
    <row r="80" spans="1:131" ht="26.25" customHeight="1" x14ac:dyDescent="0.2">
      <c r="A80" s="238">
        <v>13</v>
      </c>
      <c r="B80" s="882"/>
      <c r="C80" s="883"/>
      <c r="D80" s="883"/>
      <c r="E80" s="883"/>
      <c r="F80" s="883"/>
      <c r="G80" s="883"/>
      <c r="H80" s="883"/>
      <c r="I80" s="883"/>
      <c r="J80" s="883"/>
      <c r="K80" s="883"/>
      <c r="L80" s="883"/>
      <c r="M80" s="883"/>
      <c r="N80" s="883"/>
      <c r="O80" s="883"/>
      <c r="P80" s="884"/>
      <c r="Q80" s="885"/>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2"/>
      <c r="AY80" s="842"/>
      <c r="AZ80" s="839"/>
      <c r="BA80" s="839"/>
      <c r="BB80" s="839"/>
      <c r="BC80" s="839"/>
      <c r="BD80" s="840"/>
      <c r="BE80" s="241"/>
      <c r="BF80" s="241"/>
      <c r="BG80" s="241"/>
      <c r="BH80" s="241"/>
      <c r="BI80" s="241"/>
      <c r="BJ80" s="241"/>
      <c r="BK80" s="241"/>
      <c r="BL80" s="241"/>
      <c r="BM80" s="241"/>
      <c r="BN80" s="241"/>
      <c r="BO80" s="241"/>
      <c r="BP80" s="241"/>
      <c r="BQ80" s="238">
        <v>74</v>
      </c>
      <c r="BR80" s="243"/>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30"/>
    </row>
    <row r="81" spans="1:131" ht="26.25" customHeight="1" x14ac:dyDescent="0.2">
      <c r="A81" s="238">
        <v>14</v>
      </c>
      <c r="B81" s="882"/>
      <c r="C81" s="883"/>
      <c r="D81" s="883"/>
      <c r="E81" s="883"/>
      <c r="F81" s="883"/>
      <c r="G81" s="883"/>
      <c r="H81" s="883"/>
      <c r="I81" s="883"/>
      <c r="J81" s="883"/>
      <c r="K81" s="883"/>
      <c r="L81" s="883"/>
      <c r="M81" s="883"/>
      <c r="N81" s="883"/>
      <c r="O81" s="883"/>
      <c r="P81" s="884"/>
      <c r="Q81" s="885"/>
      <c r="R81" s="842"/>
      <c r="S81" s="842"/>
      <c r="T81" s="842"/>
      <c r="U81" s="842"/>
      <c r="V81" s="842"/>
      <c r="W81" s="842"/>
      <c r="X81" s="842"/>
      <c r="Y81" s="842"/>
      <c r="Z81" s="842"/>
      <c r="AA81" s="842"/>
      <c r="AB81" s="842"/>
      <c r="AC81" s="842"/>
      <c r="AD81" s="842"/>
      <c r="AE81" s="842"/>
      <c r="AF81" s="842"/>
      <c r="AG81" s="842"/>
      <c r="AH81" s="842"/>
      <c r="AI81" s="842"/>
      <c r="AJ81" s="842"/>
      <c r="AK81" s="842"/>
      <c r="AL81" s="842"/>
      <c r="AM81" s="842"/>
      <c r="AN81" s="842"/>
      <c r="AO81" s="842"/>
      <c r="AP81" s="842"/>
      <c r="AQ81" s="842"/>
      <c r="AR81" s="842"/>
      <c r="AS81" s="842"/>
      <c r="AT81" s="842"/>
      <c r="AU81" s="842"/>
      <c r="AV81" s="842"/>
      <c r="AW81" s="842"/>
      <c r="AX81" s="842"/>
      <c r="AY81" s="842"/>
      <c r="AZ81" s="839"/>
      <c r="BA81" s="839"/>
      <c r="BB81" s="839"/>
      <c r="BC81" s="839"/>
      <c r="BD81" s="840"/>
      <c r="BE81" s="241"/>
      <c r="BF81" s="241"/>
      <c r="BG81" s="241"/>
      <c r="BH81" s="241"/>
      <c r="BI81" s="241"/>
      <c r="BJ81" s="241"/>
      <c r="BK81" s="241"/>
      <c r="BL81" s="241"/>
      <c r="BM81" s="241"/>
      <c r="BN81" s="241"/>
      <c r="BO81" s="241"/>
      <c r="BP81" s="241"/>
      <c r="BQ81" s="238">
        <v>75</v>
      </c>
      <c r="BR81" s="243"/>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30"/>
    </row>
    <row r="82" spans="1:131" ht="26.25" customHeight="1" x14ac:dyDescent="0.2">
      <c r="A82" s="238">
        <v>15</v>
      </c>
      <c r="B82" s="882"/>
      <c r="C82" s="883"/>
      <c r="D82" s="883"/>
      <c r="E82" s="883"/>
      <c r="F82" s="883"/>
      <c r="G82" s="883"/>
      <c r="H82" s="883"/>
      <c r="I82" s="883"/>
      <c r="J82" s="883"/>
      <c r="K82" s="883"/>
      <c r="L82" s="883"/>
      <c r="M82" s="883"/>
      <c r="N82" s="883"/>
      <c r="O82" s="883"/>
      <c r="P82" s="884"/>
      <c r="Q82" s="885"/>
      <c r="R82" s="842"/>
      <c r="S82" s="842"/>
      <c r="T82" s="842"/>
      <c r="U82" s="842"/>
      <c r="V82" s="842"/>
      <c r="W82" s="842"/>
      <c r="X82" s="842"/>
      <c r="Y82" s="842"/>
      <c r="Z82" s="842"/>
      <c r="AA82" s="842"/>
      <c r="AB82" s="842"/>
      <c r="AC82" s="842"/>
      <c r="AD82" s="842"/>
      <c r="AE82" s="842"/>
      <c r="AF82" s="842"/>
      <c r="AG82" s="842"/>
      <c r="AH82" s="842"/>
      <c r="AI82" s="842"/>
      <c r="AJ82" s="842"/>
      <c r="AK82" s="842"/>
      <c r="AL82" s="842"/>
      <c r="AM82" s="842"/>
      <c r="AN82" s="842"/>
      <c r="AO82" s="842"/>
      <c r="AP82" s="842"/>
      <c r="AQ82" s="842"/>
      <c r="AR82" s="842"/>
      <c r="AS82" s="842"/>
      <c r="AT82" s="842"/>
      <c r="AU82" s="842"/>
      <c r="AV82" s="842"/>
      <c r="AW82" s="842"/>
      <c r="AX82" s="842"/>
      <c r="AY82" s="842"/>
      <c r="AZ82" s="839"/>
      <c r="BA82" s="839"/>
      <c r="BB82" s="839"/>
      <c r="BC82" s="839"/>
      <c r="BD82" s="840"/>
      <c r="BE82" s="241"/>
      <c r="BF82" s="241"/>
      <c r="BG82" s="241"/>
      <c r="BH82" s="241"/>
      <c r="BI82" s="241"/>
      <c r="BJ82" s="241"/>
      <c r="BK82" s="241"/>
      <c r="BL82" s="241"/>
      <c r="BM82" s="241"/>
      <c r="BN82" s="241"/>
      <c r="BO82" s="241"/>
      <c r="BP82" s="241"/>
      <c r="BQ82" s="238">
        <v>76</v>
      </c>
      <c r="BR82" s="243"/>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30"/>
    </row>
    <row r="83" spans="1:131" ht="26.25" customHeight="1" x14ac:dyDescent="0.2">
      <c r="A83" s="238">
        <v>16</v>
      </c>
      <c r="B83" s="882"/>
      <c r="C83" s="883"/>
      <c r="D83" s="883"/>
      <c r="E83" s="883"/>
      <c r="F83" s="883"/>
      <c r="G83" s="883"/>
      <c r="H83" s="883"/>
      <c r="I83" s="883"/>
      <c r="J83" s="883"/>
      <c r="K83" s="883"/>
      <c r="L83" s="883"/>
      <c r="M83" s="883"/>
      <c r="N83" s="883"/>
      <c r="O83" s="883"/>
      <c r="P83" s="884"/>
      <c r="Q83" s="885"/>
      <c r="R83" s="842"/>
      <c r="S83" s="842"/>
      <c r="T83" s="842"/>
      <c r="U83" s="842"/>
      <c r="V83" s="842"/>
      <c r="W83" s="842"/>
      <c r="X83" s="842"/>
      <c r="Y83" s="842"/>
      <c r="Z83" s="842"/>
      <c r="AA83" s="842"/>
      <c r="AB83" s="842"/>
      <c r="AC83" s="842"/>
      <c r="AD83" s="842"/>
      <c r="AE83" s="842"/>
      <c r="AF83" s="842"/>
      <c r="AG83" s="842"/>
      <c r="AH83" s="842"/>
      <c r="AI83" s="842"/>
      <c r="AJ83" s="842"/>
      <c r="AK83" s="842"/>
      <c r="AL83" s="842"/>
      <c r="AM83" s="842"/>
      <c r="AN83" s="842"/>
      <c r="AO83" s="842"/>
      <c r="AP83" s="842"/>
      <c r="AQ83" s="842"/>
      <c r="AR83" s="842"/>
      <c r="AS83" s="842"/>
      <c r="AT83" s="842"/>
      <c r="AU83" s="842"/>
      <c r="AV83" s="842"/>
      <c r="AW83" s="842"/>
      <c r="AX83" s="842"/>
      <c r="AY83" s="842"/>
      <c r="AZ83" s="839"/>
      <c r="BA83" s="839"/>
      <c r="BB83" s="839"/>
      <c r="BC83" s="839"/>
      <c r="BD83" s="840"/>
      <c r="BE83" s="241"/>
      <c r="BF83" s="241"/>
      <c r="BG83" s="241"/>
      <c r="BH83" s="241"/>
      <c r="BI83" s="241"/>
      <c r="BJ83" s="241"/>
      <c r="BK83" s="241"/>
      <c r="BL83" s="241"/>
      <c r="BM83" s="241"/>
      <c r="BN83" s="241"/>
      <c r="BO83" s="241"/>
      <c r="BP83" s="241"/>
      <c r="BQ83" s="238">
        <v>77</v>
      </c>
      <c r="BR83" s="243"/>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30"/>
    </row>
    <row r="84" spans="1:131" ht="26.25" customHeight="1" x14ac:dyDescent="0.2">
      <c r="A84" s="238">
        <v>17</v>
      </c>
      <c r="B84" s="882"/>
      <c r="C84" s="883"/>
      <c r="D84" s="883"/>
      <c r="E84" s="883"/>
      <c r="F84" s="883"/>
      <c r="G84" s="883"/>
      <c r="H84" s="883"/>
      <c r="I84" s="883"/>
      <c r="J84" s="883"/>
      <c r="K84" s="883"/>
      <c r="L84" s="883"/>
      <c r="M84" s="883"/>
      <c r="N84" s="883"/>
      <c r="O84" s="883"/>
      <c r="P84" s="884"/>
      <c r="Q84" s="885"/>
      <c r="R84" s="842"/>
      <c r="S84" s="842"/>
      <c r="T84" s="842"/>
      <c r="U84" s="842"/>
      <c r="V84" s="842"/>
      <c r="W84" s="842"/>
      <c r="X84" s="842"/>
      <c r="Y84" s="842"/>
      <c r="Z84" s="842"/>
      <c r="AA84" s="842"/>
      <c r="AB84" s="842"/>
      <c r="AC84" s="842"/>
      <c r="AD84" s="842"/>
      <c r="AE84" s="842"/>
      <c r="AF84" s="842"/>
      <c r="AG84" s="842"/>
      <c r="AH84" s="842"/>
      <c r="AI84" s="842"/>
      <c r="AJ84" s="842"/>
      <c r="AK84" s="842"/>
      <c r="AL84" s="842"/>
      <c r="AM84" s="842"/>
      <c r="AN84" s="842"/>
      <c r="AO84" s="842"/>
      <c r="AP84" s="842"/>
      <c r="AQ84" s="842"/>
      <c r="AR84" s="842"/>
      <c r="AS84" s="842"/>
      <c r="AT84" s="842"/>
      <c r="AU84" s="842"/>
      <c r="AV84" s="842"/>
      <c r="AW84" s="842"/>
      <c r="AX84" s="842"/>
      <c r="AY84" s="842"/>
      <c r="AZ84" s="839"/>
      <c r="BA84" s="839"/>
      <c r="BB84" s="839"/>
      <c r="BC84" s="839"/>
      <c r="BD84" s="840"/>
      <c r="BE84" s="241"/>
      <c r="BF84" s="241"/>
      <c r="BG84" s="241"/>
      <c r="BH84" s="241"/>
      <c r="BI84" s="241"/>
      <c r="BJ84" s="241"/>
      <c r="BK84" s="241"/>
      <c r="BL84" s="241"/>
      <c r="BM84" s="241"/>
      <c r="BN84" s="241"/>
      <c r="BO84" s="241"/>
      <c r="BP84" s="241"/>
      <c r="BQ84" s="238">
        <v>78</v>
      </c>
      <c r="BR84" s="243"/>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30"/>
    </row>
    <row r="85" spans="1:131" ht="26.25" customHeight="1" x14ac:dyDescent="0.2">
      <c r="A85" s="238">
        <v>18</v>
      </c>
      <c r="B85" s="882"/>
      <c r="C85" s="883"/>
      <c r="D85" s="883"/>
      <c r="E85" s="883"/>
      <c r="F85" s="883"/>
      <c r="G85" s="883"/>
      <c r="H85" s="883"/>
      <c r="I85" s="883"/>
      <c r="J85" s="883"/>
      <c r="K85" s="883"/>
      <c r="L85" s="883"/>
      <c r="M85" s="883"/>
      <c r="N85" s="883"/>
      <c r="O85" s="883"/>
      <c r="P85" s="884"/>
      <c r="Q85" s="885"/>
      <c r="R85" s="842"/>
      <c r="S85" s="842"/>
      <c r="T85" s="842"/>
      <c r="U85" s="842"/>
      <c r="V85" s="842"/>
      <c r="W85" s="842"/>
      <c r="X85" s="842"/>
      <c r="Y85" s="842"/>
      <c r="Z85" s="842"/>
      <c r="AA85" s="842"/>
      <c r="AB85" s="842"/>
      <c r="AC85" s="842"/>
      <c r="AD85" s="842"/>
      <c r="AE85" s="842"/>
      <c r="AF85" s="842"/>
      <c r="AG85" s="842"/>
      <c r="AH85" s="842"/>
      <c r="AI85" s="842"/>
      <c r="AJ85" s="842"/>
      <c r="AK85" s="842"/>
      <c r="AL85" s="842"/>
      <c r="AM85" s="842"/>
      <c r="AN85" s="842"/>
      <c r="AO85" s="842"/>
      <c r="AP85" s="842"/>
      <c r="AQ85" s="842"/>
      <c r="AR85" s="842"/>
      <c r="AS85" s="842"/>
      <c r="AT85" s="842"/>
      <c r="AU85" s="842"/>
      <c r="AV85" s="842"/>
      <c r="AW85" s="842"/>
      <c r="AX85" s="842"/>
      <c r="AY85" s="842"/>
      <c r="AZ85" s="839"/>
      <c r="BA85" s="839"/>
      <c r="BB85" s="839"/>
      <c r="BC85" s="839"/>
      <c r="BD85" s="840"/>
      <c r="BE85" s="241"/>
      <c r="BF85" s="241"/>
      <c r="BG85" s="241"/>
      <c r="BH85" s="241"/>
      <c r="BI85" s="241"/>
      <c r="BJ85" s="241"/>
      <c r="BK85" s="241"/>
      <c r="BL85" s="241"/>
      <c r="BM85" s="241"/>
      <c r="BN85" s="241"/>
      <c r="BO85" s="241"/>
      <c r="BP85" s="241"/>
      <c r="BQ85" s="238">
        <v>79</v>
      </c>
      <c r="BR85" s="243"/>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30"/>
    </row>
    <row r="86" spans="1:131" ht="26.25" customHeight="1" x14ac:dyDescent="0.2">
      <c r="A86" s="238">
        <v>19</v>
      </c>
      <c r="B86" s="882"/>
      <c r="C86" s="883"/>
      <c r="D86" s="883"/>
      <c r="E86" s="883"/>
      <c r="F86" s="883"/>
      <c r="G86" s="883"/>
      <c r="H86" s="883"/>
      <c r="I86" s="883"/>
      <c r="J86" s="883"/>
      <c r="K86" s="883"/>
      <c r="L86" s="883"/>
      <c r="M86" s="883"/>
      <c r="N86" s="883"/>
      <c r="O86" s="883"/>
      <c r="P86" s="884"/>
      <c r="Q86" s="885"/>
      <c r="R86" s="842"/>
      <c r="S86" s="842"/>
      <c r="T86" s="842"/>
      <c r="U86" s="842"/>
      <c r="V86" s="842"/>
      <c r="W86" s="842"/>
      <c r="X86" s="842"/>
      <c r="Y86" s="842"/>
      <c r="Z86" s="842"/>
      <c r="AA86" s="842"/>
      <c r="AB86" s="842"/>
      <c r="AC86" s="842"/>
      <c r="AD86" s="842"/>
      <c r="AE86" s="842"/>
      <c r="AF86" s="842"/>
      <c r="AG86" s="842"/>
      <c r="AH86" s="842"/>
      <c r="AI86" s="842"/>
      <c r="AJ86" s="842"/>
      <c r="AK86" s="842"/>
      <c r="AL86" s="842"/>
      <c r="AM86" s="842"/>
      <c r="AN86" s="842"/>
      <c r="AO86" s="842"/>
      <c r="AP86" s="842"/>
      <c r="AQ86" s="842"/>
      <c r="AR86" s="842"/>
      <c r="AS86" s="842"/>
      <c r="AT86" s="842"/>
      <c r="AU86" s="842"/>
      <c r="AV86" s="842"/>
      <c r="AW86" s="842"/>
      <c r="AX86" s="842"/>
      <c r="AY86" s="842"/>
      <c r="AZ86" s="839"/>
      <c r="BA86" s="839"/>
      <c r="BB86" s="839"/>
      <c r="BC86" s="839"/>
      <c r="BD86" s="840"/>
      <c r="BE86" s="241"/>
      <c r="BF86" s="241"/>
      <c r="BG86" s="241"/>
      <c r="BH86" s="241"/>
      <c r="BI86" s="241"/>
      <c r="BJ86" s="241"/>
      <c r="BK86" s="241"/>
      <c r="BL86" s="241"/>
      <c r="BM86" s="241"/>
      <c r="BN86" s="241"/>
      <c r="BO86" s="241"/>
      <c r="BP86" s="241"/>
      <c r="BQ86" s="238">
        <v>80</v>
      </c>
      <c r="BR86" s="243"/>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30"/>
    </row>
    <row r="87" spans="1:131" ht="26.25" customHeight="1" x14ac:dyDescent="0.2">
      <c r="A87" s="244">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1"/>
      <c r="BF87" s="241"/>
      <c r="BG87" s="241"/>
      <c r="BH87" s="241"/>
      <c r="BI87" s="241"/>
      <c r="BJ87" s="241"/>
      <c r="BK87" s="241"/>
      <c r="BL87" s="241"/>
      <c r="BM87" s="241"/>
      <c r="BN87" s="241"/>
      <c r="BO87" s="241"/>
      <c r="BP87" s="241"/>
      <c r="BQ87" s="238">
        <v>81</v>
      </c>
      <c r="BR87" s="243"/>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30"/>
    </row>
    <row r="88" spans="1:131" ht="26.25" customHeight="1" thickBot="1" x14ac:dyDescent="0.25">
      <c r="A88" s="240" t="s">
        <v>392</v>
      </c>
      <c r="B88" s="789" t="s">
        <v>420</v>
      </c>
      <c r="C88" s="790"/>
      <c r="D88" s="790"/>
      <c r="E88" s="790"/>
      <c r="F88" s="790"/>
      <c r="G88" s="790"/>
      <c r="H88" s="790"/>
      <c r="I88" s="790"/>
      <c r="J88" s="790"/>
      <c r="K88" s="790"/>
      <c r="L88" s="790"/>
      <c r="M88" s="790"/>
      <c r="N88" s="790"/>
      <c r="O88" s="790"/>
      <c r="P88" s="791"/>
      <c r="Q88" s="849"/>
      <c r="R88" s="850"/>
      <c r="S88" s="850"/>
      <c r="T88" s="850"/>
      <c r="U88" s="850"/>
      <c r="V88" s="850"/>
      <c r="W88" s="850"/>
      <c r="X88" s="850"/>
      <c r="Y88" s="850"/>
      <c r="Z88" s="850"/>
      <c r="AA88" s="850"/>
      <c r="AB88" s="850"/>
      <c r="AC88" s="850"/>
      <c r="AD88" s="850"/>
      <c r="AE88" s="850"/>
      <c r="AF88" s="853">
        <v>6134</v>
      </c>
      <c r="AG88" s="853"/>
      <c r="AH88" s="853"/>
      <c r="AI88" s="853"/>
      <c r="AJ88" s="853"/>
      <c r="AK88" s="850"/>
      <c r="AL88" s="850"/>
      <c r="AM88" s="850"/>
      <c r="AN88" s="850"/>
      <c r="AO88" s="850"/>
      <c r="AP88" s="853">
        <v>2783</v>
      </c>
      <c r="AQ88" s="853"/>
      <c r="AR88" s="853"/>
      <c r="AS88" s="853"/>
      <c r="AT88" s="853"/>
      <c r="AU88" s="853">
        <v>394</v>
      </c>
      <c r="AV88" s="853"/>
      <c r="AW88" s="853"/>
      <c r="AX88" s="853"/>
      <c r="AY88" s="853"/>
      <c r="AZ88" s="858"/>
      <c r="BA88" s="858"/>
      <c r="BB88" s="858"/>
      <c r="BC88" s="858"/>
      <c r="BD88" s="859"/>
      <c r="BE88" s="241"/>
      <c r="BF88" s="241"/>
      <c r="BG88" s="241"/>
      <c r="BH88" s="241"/>
      <c r="BI88" s="241"/>
      <c r="BJ88" s="241"/>
      <c r="BK88" s="241"/>
      <c r="BL88" s="241"/>
      <c r="BM88" s="241"/>
      <c r="BN88" s="241"/>
      <c r="BO88" s="241"/>
      <c r="BP88" s="241"/>
      <c r="BQ88" s="238">
        <v>82</v>
      </c>
      <c r="BR88" s="243"/>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421</v>
      </c>
      <c r="BS102" s="790"/>
      <c r="BT102" s="790"/>
      <c r="BU102" s="790"/>
      <c r="BV102" s="790"/>
      <c r="BW102" s="790"/>
      <c r="BX102" s="790"/>
      <c r="BY102" s="790"/>
      <c r="BZ102" s="790"/>
      <c r="CA102" s="790"/>
      <c r="CB102" s="790"/>
      <c r="CC102" s="790"/>
      <c r="CD102" s="790"/>
      <c r="CE102" s="790"/>
      <c r="CF102" s="790"/>
      <c r="CG102" s="791"/>
      <c r="CH102" s="894"/>
      <c r="CI102" s="895"/>
      <c r="CJ102" s="895"/>
      <c r="CK102" s="895"/>
      <c r="CL102" s="896"/>
      <c r="CM102" s="894"/>
      <c r="CN102" s="895"/>
      <c r="CO102" s="895"/>
      <c r="CP102" s="895"/>
      <c r="CQ102" s="896"/>
      <c r="CR102" s="897">
        <v>156</v>
      </c>
      <c r="CS102" s="861"/>
      <c r="CT102" s="861"/>
      <c r="CU102" s="861"/>
      <c r="CV102" s="898"/>
      <c r="CW102" s="897" t="s">
        <v>585</v>
      </c>
      <c r="CX102" s="861"/>
      <c r="CY102" s="861"/>
      <c r="CZ102" s="861"/>
      <c r="DA102" s="898"/>
      <c r="DB102" s="897">
        <v>293</v>
      </c>
      <c r="DC102" s="861"/>
      <c r="DD102" s="861"/>
      <c r="DE102" s="861"/>
      <c r="DF102" s="898"/>
      <c r="DG102" s="897" t="s">
        <v>585</v>
      </c>
      <c r="DH102" s="861"/>
      <c r="DI102" s="861"/>
      <c r="DJ102" s="861"/>
      <c r="DK102" s="898"/>
      <c r="DL102" s="897" t="s">
        <v>585</v>
      </c>
      <c r="DM102" s="861"/>
      <c r="DN102" s="861"/>
      <c r="DO102" s="861"/>
      <c r="DP102" s="898"/>
      <c r="DQ102" s="897" t="s">
        <v>585</v>
      </c>
      <c r="DR102" s="861"/>
      <c r="DS102" s="861"/>
      <c r="DT102" s="861"/>
      <c r="DU102" s="898"/>
      <c r="DV102" s="789"/>
      <c r="DW102" s="790"/>
      <c r="DX102" s="790"/>
      <c r="DY102" s="790"/>
      <c r="DZ102" s="921"/>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2" t="s">
        <v>422</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3" t="s">
        <v>423</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4" t="s">
        <v>426</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427</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0" customFormat="1" ht="26.25" customHeight="1" x14ac:dyDescent="0.2">
      <c r="A109" s="919" t="s">
        <v>428</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429</v>
      </c>
      <c r="AB109" s="900"/>
      <c r="AC109" s="900"/>
      <c r="AD109" s="900"/>
      <c r="AE109" s="901"/>
      <c r="AF109" s="899" t="s">
        <v>430</v>
      </c>
      <c r="AG109" s="900"/>
      <c r="AH109" s="900"/>
      <c r="AI109" s="900"/>
      <c r="AJ109" s="901"/>
      <c r="AK109" s="899" t="s">
        <v>310</v>
      </c>
      <c r="AL109" s="900"/>
      <c r="AM109" s="900"/>
      <c r="AN109" s="900"/>
      <c r="AO109" s="901"/>
      <c r="AP109" s="899" t="s">
        <v>431</v>
      </c>
      <c r="AQ109" s="900"/>
      <c r="AR109" s="900"/>
      <c r="AS109" s="900"/>
      <c r="AT109" s="902"/>
      <c r="AU109" s="919" t="s">
        <v>428</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429</v>
      </c>
      <c r="BR109" s="900"/>
      <c r="BS109" s="900"/>
      <c r="BT109" s="900"/>
      <c r="BU109" s="901"/>
      <c r="BV109" s="899" t="s">
        <v>430</v>
      </c>
      <c r="BW109" s="900"/>
      <c r="BX109" s="900"/>
      <c r="BY109" s="900"/>
      <c r="BZ109" s="901"/>
      <c r="CA109" s="899" t="s">
        <v>310</v>
      </c>
      <c r="CB109" s="900"/>
      <c r="CC109" s="900"/>
      <c r="CD109" s="900"/>
      <c r="CE109" s="901"/>
      <c r="CF109" s="920" t="s">
        <v>431</v>
      </c>
      <c r="CG109" s="920"/>
      <c r="CH109" s="920"/>
      <c r="CI109" s="920"/>
      <c r="CJ109" s="920"/>
      <c r="CK109" s="899" t="s">
        <v>432</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429</v>
      </c>
      <c r="DH109" s="900"/>
      <c r="DI109" s="900"/>
      <c r="DJ109" s="900"/>
      <c r="DK109" s="901"/>
      <c r="DL109" s="899" t="s">
        <v>430</v>
      </c>
      <c r="DM109" s="900"/>
      <c r="DN109" s="900"/>
      <c r="DO109" s="900"/>
      <c r="DP109" s="901"/>
      <c r="DQ109" s="899" t="s">
        <v>310</v>
      </c>
      <c r="DR109" s="900"/>
      <c r="DS109" s="900"/>
      <c r="DT109" s="900"/>
      <c r="DU109" s="901"/>
      <c r="DV109" s="899" t="s">
        <v>431</v>
      </c>
      <c r="DW109" s="900"/>
      <c r="DX109" s="900"/>
      <c r="DY109" s="900"/>
      <c r="DZ109" s="902"/>
    </row>
    <row r="110" spans="1:131" s="230" customFormat="1" ht="26.25" customHeight="1" x14ac:dyDescent="0.2">
      <c r="A110" s="903" t="s">
        <v>433</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319346</v>
      </c>
      <c r="AB110" s="907"/>
      <c r="AC110" s="907"/>
      <c r="AD110" s="907"/>
      <c r="AE110" s="908"/>
      <c r="AF110" s="909">
        <v>432369</v>
      </c>
      <c r="AG110" s="907"/>
      <c r="AH110" s="907"/>
      <c r="AI110" s="907"/>
      <c r="AJ110" s="908"/>
      <c r="AK110" s="909">
        <v>306513</v>
      </c>
      <c r="AL110" s="907"/>
      <c r="AM110" s="907"/>
      <c r="AN110" s="907"/>
      <c r="AO110" s="908"/>
      <c r="AP110" s="910">
        <v>13</v>
      </c>
      <c r="AQ110" s="911"/>
      <c r="AR110" s="911"/>
      <c r="AS110" s="911"/>
      <c r="AT110" s="912"/>
      <c r="AU110" s="913" t="s">
        <v>75</v>
      </c>
      <c r="AV110" s="914"/>
      <c r="AW110" s="914"/>
      <c r="AX110" s="914"/>
      <c r="AY110" s="914"/>
      <c r="AZ110" s="936" t="s">
        <v>434</v>
      </c>
      <c r="BA110" s="904"/>
      <c r="BB110" s="904"/>
      <c r="BC110" s="904"/>
      <c r="BD110" s="904"/>
      <c r="BE110" s="904"/>
      <c r="BF110" s="904"/>
      <c r="BG110" s="904"/>
      <c r="BH110" s="904"/>
      <c r="BI110" s="904"/>
      <c r="BJ110" s="904"/>
      <c r="BK110" s="904"/>
      <c r="BL110" s="904"/>
      <c r="BM110" s="904"/>
      <c r="BN110" s="904"/>
      <c r="BO110" s="904"/>
      <c r="BP110" s="905"/>
      <c r="BQ110" s="937">
        <v>3529146</v>
      </c>
      <c r="BR110" s="938"/>
      <c r="BS110" s="938"/>
      <c r="BT110" s="938"/>
      <c r="BU110" s="938"/>
      <c r="BV110" s="938">
        <v>3361563</v>
      </c>
      <c r="BW110" s="938"/>
      <c r="BX110" s="938"/>
      <c r="BY110" s="938"/>
      <c r="BZ110" s="938"/>
      <c r="CA110" s="938">
        <v>3185052</v>
      </c>
      <c r="CB110" s="938"/>
      <c r="CC110" s="938"/>
      <c r="CD110" s="938"/>
      <c r="CE110" s="938"/>
      <c r="CF110" s="951">
        <v>134.69999999999999</v>
      </c>
      <c r="CG110" s="952"/>
      <c r="CH110" s="952"/>
      <c r="CI110" s="952"/>
      <c r="CJ110" s="952"/>
      <c r="CK110" s="953" t="s">
        <v>435</v>
      </c>
      <c r="CL110" s="954"/>
      <c r="CM110" s="936" t="s">
        <v>436</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129</v>
      </c>
      <c r="DH110" s="938"/>
      <c r="DI110" s="938"/>
      <c r="DJ110" s="938"/>
      <c r="DK110" s="938"/>
      <c r="DL110" s="938" t="s">
        <v>437</v>
      </c>
      <c r="DM110" s="938"/>
      <c r="DN110" s="938"/>
      <c r="DO110" s="938"/>
      <c r="DP110" s="938"/>
      <c r="DQ110" s="938" t="s">
        <v>438</v>
      </c>
      <c r="DR110" s="938"/>
      <c r="DS110" s="938"/>
      <c r="DT110" s="938"/>
      <c r="DU110" s="938"/>
      <c r="DV110" s="939" t="s">
        <v>129</v>
      </c>
      <c r="DW110" s="939"/>
      <c r="DX110" s="939"/>
      <c r="DY110" s="939"/>
      <c r="DZ110" s="940"/>
    </row>
    <row r="111" spans="1:131" s="230" customFormat="1" ht="26.25" customHeight="1" x14ac:dyDescent="0.2">
      <c r="A111" s="941" t="s">
        <v>439</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129</v>
      </c>
      <c r="AB111" s="945"/>
      <c r="AC111" s="945"/>
      <c r="AD111" s="945"/>
      <c r="AE111" s="946"/>
      <c r="AF111" s="947" t="s">
        <v>129</v>
      </c>
      <c r="AG111" s="945"/>
      <c r="AH111" s="945"/>
      <c r="AI111" s="945"/>
      <c r="AJ111" s="946"/>
      <c r="AK111" s="947" t="s">
        <v>129</v>
      </c>
      <c r="AL111" s="945"/>
      <c r="AM111" s="945"/>
      <c r="AN111" s="945"/>
      <c r="AO111" s="946"/>
      <c r="AP111" s="948" t="s">
        <v>438</v>
      </c>
      <c r="AQ111" s="949"/>
      <c r="AR111" s="949"/>
      <c r="AS111" s="949"/>
      <c r="AT111" s="950"/>
      <c r="AU111" s="915"/>
      <c r="AV111" s="916"/>
      <c r="AW111" s="916"/>
      <c r="AX111" s="916"/>
      <c r="AY111" s="916"/>
      <c r="AZ111" s="929" t="s">
        <v>440</v>
      </c>
      <c r="BA111" s="930"/>
      <c r="BB111" s="930"/>
      <c r="BC111" s="930"/>
      <c r="BD111" s="930"/>
      <c r="BE111" s="930"/>
      <c r="BF111" s="930"/>
      <c r="BG111" s="930"/>
      <c r="BH111" s="930"/>
      <c r="BI111" s="930"/>
      <c r="BJ111" s="930"/>
      <c r="BK111" s="930"/>
      <c r="BL111" s="930"/>
      <c r="BM111" s="930"/>
      <c r="BN111" s="930"/>
      <c r="BO111" s="930"/>
      <c r="BP111" s="931"/>
      <c r="BQ111" s="932">
        <v>2671</v>
      </c>
      <c r="BR111" s="933"/>
      <c r="BS111" s="933"/>
      <c r="BT111" s="933"/>
      <c r="BU111" s="933"/>
      <c r="BV111" s="933">
        <v>2136</v>
      </c>
      <c r="BW111" s="933"/>
      <c r="BX111" s="933"/>
      <c r="BY111" s="933"/>
      <c r="BZ111" s="933"/>
      <c r="CA111" s="933">
        <v>1602</v>
      </c>
      <c r="CB111" s="933"/>
      <c r="CC111" s="933"/>
      <c r="CD111" s="933"/>
      <c r="CE111" s="933"/>
      <c r="CF111" s="927">
        <v>0.1</v>
      </c>
      <c r="CG111" s="928"/>
      <c r="CH111" s="928"/>
      <c r="CI111" s="928"/>
      <c r="CJ111" s="928"/>
      <c r="CK111" s="955"/>
      <c r="CL111" s="956"/>
      <c r="CM111" s="929" t="s">
        <v>441</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129</v>
      </c>
      <c r="DH111" s="933"/>
      <c r="DI111" s="933"/>
      <c r="DJ111" s="933"/>
      <c r="DK111" s="933"/>
      <c r="DL111" s="933" t="s">
        <v>129</v>
      </c>
      <c r="DM111" s="933"/>
      <c r="DN111" s="933"/>
      <c r="DO111" s="933"/>
      <c r="DP111" s="933"/>
      <c r="DQ111" s="933" t="s">
        <v>129</v>
      </c>
      <c r="DR111" s="933"/>
      <c r="DS111" s="933"/>
      <c r="DT111" s="933"/>
      <c r="DU111" s="933"/>
      <c r="DV111" s="934" t="s">
        <v>129</v>
      </c>
      <c r="DW111" s="934"/>
      <c r="DX111" s="934"/>
      <c r="DY111" s="934"/>
      <c r="DZ111" s="935"/>
    </row>
    <row r="112" spans="1:131" s="230" customFormat="1" ht="26.25" customHeight="1" x14ac:dyDescent="0.2">
      <c r="A112" s="959" t="s">
        <v>442</v>
      </c>
      <c r="B112" s="960"/>
      <c r="C112" s="930" t="s">
        <v>443</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438</v>
      </c>
      <c r="AB112" s="966"/>
      <c r="AC112" s="966"/>
      <c r="AD112" s="966"/>
      <c r="AE112" s="967"/>
      <c r="AF112" s="968" t="s">
        <v>438</v>
      </c>
      <c r="AG112" s="966"/>
      <c r="AH112" s="966"/>
      <c r="AI112" s="966"/>
      <c r="AJ112" s="967"/>
      <c r="AK112" s="968" t="s">
        <v>438</v>
      </c>
      <c r="AL112" s="966"/>
      <c r="AM112" s="966"/>
      <c r="AN112" s="966"/>
      <c r="AO112" s="967"/>
      <c r="AP112" s="969" t="s">
        <v>438</v>
      </c>
      <c r="AQ112" s="970"/>
      <c r="AR112" s="970"/>
      <c r="AS112" s="970"/>
      <c r="AT112" s="971"/>
      <c r="AU112" s="915"/>
      <c r="AV112" s="916"/>
      <c r="AW112" s="916"/>
      <c r="AX112" s="916"/>
      <c r="AY112" s="916"/>
      <c r="AZ112" s="929" t="s">
        <v>444</v>
      </c>
      <c r="BA112" s="930"/>
      <c r="BB112" s="930"/>
      <c r="BC112" s="930"/>
      <c r="BD112" s="930"/>
      <c r="BE112" s="930"/>
      <c r="BF112" s="930"/>
      <c r="BG112" s="930"/>
      <c r="BH112" s="930"/>
      <c r="BI112" s="930"/>
      <c r="BJ112" s="930"/>
      <c r="BK112" s="930"/>
      <c r="BL112" s="930"/>
      <c r="BM112" s="930"/>
      <c r="BN112" s="930"/>
      <c r="BO112" s="930"/>
      <c r="BP112" s="931"/>
      <c r="BQ112" s="932">
        <v>238895</v>
      </c>
      <c r="BR112" s="933"/>
      <c r="BS112" s="933"/>
      <c r="BT112" s="933"/>
      <c r="BU112" s="933"/>
      <c r="BV112" s="933">
        <v>491007</v>
      </c>
      <c r="BW112" s="933"/>
      <c r="BX112" s="933"/>
      <c r="BY112" s="933"/>
      <c r="BZ112" s="933"/>
      <c r="CA112" s="933">
        <v>598058</v>
      </c>
      <c r="CB112" s="933"/>
      <c r="CC112" s="933"/>
      <c r="CD112" s="933"/>
      <c r="CE112" s="933"/>
      <c r="CF112" s="927">
        <v>25.3</v>
      </c>
      <c r="CG112" s="928"/>
      <c r="CH112" s="928"/>
      <c r="CI112" s="928"/>
      <c r="CJ112" s="928"/>
      <c r="CK112" s="955"/>
      <c r="CL112" s="956"/>
      <c r="CM112" s="929" t="s">
        <v>445</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129</v>
      </c>
      <c r="DH112" s="933"/>
      <c r="DI112" s="933"/>
      <c r="DJ112" s="933"/>
      <c r="DK112" s="933"/>
      <c r="DL112" s="933" t="s">
        <v>438</v>
      </c>
      <c r="DM112" s="933"/>
      <c r="DN112" s="933"/>
      <c r="DO112" s="933"/>
      <c r="DP112" s="933"/>
      <c r="DQ112" s="933" t="s">
        <v>129</v>
      </c>
      <c r="DR112" s="933"/>
      <c r="DS112" s="933"/>
      <c r="DT112" s="933"/>
      <c r="DU112" s="933"/>
      <c r="DV112" s="934" t="s">
        <v>129</v>
      </c>
      <c r="DW112" s="934"/>
      <c r="DX112" s="934"/>
      <c r="DY112" s="934"/>
      <c r="DZ112" s="935"/>
    </row>
    <row r="113" spans="1:130" s="230" customFormat="1" ht="26.25" customHeight="1" x14ac:dyDescent="0.2">
      <c r="A113" s="961"/>
      <c r="B113" s="962"/>
      <c r="C113" s="930" t="s">
        <v>446</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15537</v>
      </c>
      <c r="AB113" s="945"/>
      <c r="AC113" s="945"/>
      <c r="AD113" s="945"/>
      <c r="AE113" s="946"/>
      <c r="AF113" s="947">
        <v>15538</v>
      </c>
      <c r="AG113" s="945"/>
      <c r="AH113" s="945"/>
      <c r="AI113" s="945"/>
      <c r="AJ113" s="946"/>
      <c r="AK113" s="947">
        <v>25304</v>
      </c>
      <c r="AL113" s="945"/>
      <c r="AM113" s="945"/>
      <c r="AN113" s="945"/>
      <c r="AO113" s="946"/>
      <c r="AP113" s="948">
        <v>1.1000000000000001</v>
      </c>
      <c r="AQ113" s="949"/>
      <c r="AR113" s="949"/>
      <c r="AS113" s="949"/>
      <c r="AT113" s="950"/>
      <c r="AU113" s="915"/>
      <c r="AV113" s="916"/>
      <c r="AW113" s="916"/>
      <c r="AX113" s="916"/>
      <c r="AY113" s="916"/>
      <c r="AZ113" s="929" t="s">
        <v>447</v>
      </c>
      <c r="BA113" s="930"/>
      <c r="BB113" s="930"/>
      <c r="BC113" s="930"/>
      <c r="BD113" s="930"/>
      <c r="BE113" s="930"/>
      <c r="BF113" s="930"/>
      <c r="BG113" s="930"/>
      <c r="BH113" s="930"/>
      <c r="BI113" s="930"/>
      <c r="BJ113" s="930"/>
      <c r="BK113" s="930"/>
      <c r="BL113" s="930"/>
      <c r="BM113" s="930"/>
      <c r="BN113" s="930"/>
      <c r="BO113" s="930"/>
      <c r="BP113" s="931"/>
      <c r="BQ113" s="932">
        <v>455002</v>
      </c>
      <c r="BR113" s="933"/>
      <c r="BS113" s="933"/>
      <c r="BT113" s="933"/>
      <c r="BU113" s="933"/>
      <c r="BV113" s="933">
        <v>431801</v>
      </c>
      <c r="BW113" s="933"/>
      <c r="BX113" s="933"/>
      <c r="BY113" s="933"/>
      <c r="BZ113" s="933"/>
      <c r="CA113" s="933">
        <v>394369</v>
      </c>
      <c r="CB113" s="933"/>
      <c r="CC113" s="933"/>
      <c r="CD113" s="933"/>
      <c r="CE113" s="933"/>
      <c r="CF113" s="927">
        <v>16.7</v>
      </c>
      <c r="CG113" s="928"/>
      <c r="CH113" s="928"/>
      <c r="CI113" s="928"/>
      <c r="CJ113" s="928"/>
      <c r="CK113" s="955"/>
      <c r="CL113" s="956"/>
      <c r="CM113" s="929" t="s">
        <v>448</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437</v>
      </c>
      <c r="DH113" s="966"/>
      <c r="DI113" s="966"/>
      <c r="DJ113" s="966"/>
      <c r="DK113" s="967"/>
      <c r="DL113" s="968" t="s">
        <v>437</v>
      </c>
      <c r="DM113" s="966"/>
      <c r="DN113" s="966"/>
      <c r="DO113" s="966"/>
      <c r="DP113" s="967"/>
      <c r="DQ113" s="968" t="s">
        <v>129</v>
      </c>
      <c r="DR113" s="966"/>
      <c r="DS113" s="966"/>
      <c r="DT113" s="966"/>
      <c r="DU113" s="967"/>
      <c r="DV113" s="969" t="s">
        <v>129</v>
      </c>
      <c r="DW113" s="970"/>
      <c r="DX113" s="970"/>
      <c r="DY113" s="970"/>
      <c r="DZ113" s="971"/>
    </row>
    <row r="114" spans="1:130" s="230" customFormat="1" ht="26.25" customHeight="1" x14ac:dyDescent="0.2">
      <c r="A114" s="961"/>
      <c r="B114" s="962"/>
      <c r="C114" s="930" t="s">
        <v>449</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51406</v>
      </c>
      <c r="AB114" s="966"/>
      <c r="AC114" s="966"/>
      <c r="AD114" s="966"/>
      <c r="AE114" s="967"/>
      <c r="AF114" s="968">
        <v>53188</v>
      </c>
      <c r="AG114" s="966"/>
      <c r="AH114" s="966"/>
      <c r="AI114" s="966"/>
      <c r="AJ114" s="967"/>
      <c r="AK114" s="968">
        <v>50723</v>
      </c>
      <c r="AL114" s="966"/>
      <c r="AM114" s="966"/>
      <c r="AN114" s="966"/>
      <c r="AO114" s="967"/>
      <c r="AP114" s="969">
        <v>2.1</v>
      </c>
      <c r="AQ114" s="970"/>
      <c r="AR114" s="970"/>
      <c r="AS114" s="970"/>
      <c r="AT114" s="971"/>
      <c r="AU114" s="915"/>
      <c r="AV114" s="916"/>
      <c r="AW114" s="916"/>
      <c r="AX114" s="916"/>
      <c r="AY114" s="916"/>
      <c r="AZ114" s="929" t="s">
        <v>450</v>
      </c>
      <c r="BA114" s="930"/>
      <c r="BB114" s="930"/>
      <c r="BC114" s="930"/>
      <c r="BD114" s="930"/>
      <c r="BE114" s="930"/>
      <c r="BF114" s="930"/>
      <c r="BG114" s="930"/>
      <c r="BH114" s="930"/>
      <c r="BI114" s="930"/>
      <c r="BJ114" s="930"/>
      <c r="BK114" s="930"/>
      <c r="BL114" s="930"/>
      <c r="BM114" s="930"/>
      <c r="BN114" s="930"/>
      <c r="BO114" s="930"/>
      <c r="BP114" s="931"/>
      <c r="BQ114" s="932">
        <v>1747300</v>
      </c>
      <c r="BR114" s="933"/>
      <c r="BS114" s="933"/>
      <c r="BT114" s="933"/>
      <c r="BU114" s="933"/>
      <c r="BV114" s="933">
        <v>1736786</v>
      </c>
      <c r="BW114" s="933"/>
      <c r="BX114" s="933"/>
      <c r="BY114" s="933"/>
      <c r="BZ114" s="933"/>
      <c r="CA114" s="933">
        <v>1741668</v>
      </c>
      <c r="CB114" s="933"/>
      <c r="CC114" s="933"/>
      <c r="CD114" s="933"/>
      <c r="CE114" s="933"/>
      <c r="CF114" s="927">
        <v>73.599999999999994</v>
      </c>
      <c r="CG114" s="928"/>
      <c r="CH114" s="928"/>
      <c r="CI114" s="928"/>
      <c r="CJ114" s="928"/>
      <c r="CK114" s="955"/>
      <c r="CL114" s="956"/>
      <c r="CM114" s="929" t="s">
        <v>451</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129</v>
      </c>
      <c r="DH114" s="966"/>
      <c r="DI114" s="966"/>
      <c r="DJ114" s="966"/>
      <c r="DK114" s="967"/>
      <c r="DL114" s="968" t="s">
        <v>437</v>
      </c>
      <c r="DM114" s="966"/>
      <c r="DN114" s="966"/>
      <c r="DO114" s="966"/>
      <c r="DP114" s="967"/>
      <c r="DQ114" s="968" t="s">
        <v>129</v>
      </c>
      <c r="DR114" s="966"/>
      <c r="DS114" s="966"/>
      <c r="DT114" s="966"/>
      <c r="DU114" s="967"/>
      <c r="DV114" s="969" t="s">
        <v>129</v>
      </c>
      <c r="DW114" s="970"/>
      <c r="DX114" s="970"/>
      <c r="DY114" s="970"/>
      <c r="DZ114" s="971"/>
    </row>
    <row r="115" spans="1:130" s="230" customFormat="1" ht="26.25" customHeight="1" x14ac:dyDescent="0.2">
      <c r="A115" s="961"/>
      <c r="B115" s="962"/>
      <c r="C115" s="930" t="s">
        <v>452</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568</v>
      </c>
      <c r="AB115" s="945"/>
      <c r="AC115" s="945"/>
      <c r="AD115" s="945"/>
      <c r="AE115" s="946"/>
      <c r="AF115" s="947">
        <v>563</v>
      </c>
      <c r="AG115" s="945"/>
      <c r="AH115" s="945"/>
      <c r="AI115" s="945"/>
      <c r="AJ115" s="946"/>
      <c r="AK115" s="947">
        <v>557</v>
      </c>
      <c r="AL115" s="945"/>
      <c r="AM115" s="945"/>
      <c r="AN115" s="945"/>
      <c r="AO115" s="946"/>
      <c r="AP115" s="948">
        <v>0</v>
      </c>
      <c r="AQ115" s="949"/>
      <c r="AR115" s="949"/>
      <c r="AS115" s="949"/>
      <c r="AT115" s="950"/>
      <c r="AU115" s="915"/>
      <c r="AV115" s="916"/>
      <c r="AW115" s="916"/>
      <c r="AX115" s="916"/>
      <c r="AY115" s="916"/>
      <c r="AZ115" s="929" t="s">
        <v>453</v>
      </c>
      <c r="BA115" s="930"/>
      <c r="BB115" s="930"/>
      <c r="BC115" s="930"/>
      <c r="BD115" s="930"/>
      <c r="BE115" s="930"/>
      <c r="BF115" s="930"/>
      <c r="BG115" s="930"/>
      <c r="BH115" s="930"/>
      <c r="BI115" s="930"/>
      <c r="BJ115" s="930"/>
      <c r="BK115" s="930"/>
      <c r="BL115" s="930"/>
      <c r="BM115" s="930"/>
      <c r="BN115" s="930"/>
      <c r="BO115" s="930"/>
      <c r="BP115" s="931"/>
      <c r="BQ115" s="932" t="s">
        <v>438</v>
      </c>
      <c r="BR115" s="933"/>
      <c r="BS115" s="933"/>
      <c r="BT115" s="933"/>
      <c r="BU115" s="933"/>
      <c r="BV115" s="933" t="s">
        <v>437</v>
      </c>
      <c r="BW115" s="933"/>
      <c r="BX115" s="933"/>
      <c r="BY115" s="933"/>
      <c r="BZ115" s="933"/>
      <c r="CA115" s="933" t="s">
        <v>438</v>
      </c>
      <c r="CB115" s="933"/>
      <c r="CC115" s="933"/>
      <c r="CD115" s="933"/>
      <c r="CE115" s="933"/>
      <c r="CF115" s="927" t="s">
        <v>129</v>
      </c>
      <c r="CG115" s="928"/>
      <c r="CH115" s="928"/>
      <c r="CI115" s="928"/>
      <c r="CJ115" s="928"/>
      <c r="CK115" s="955"/>
      <c r="CL115" s="956"/>
      <c r="CM115" s="929" t="s">
        <v>454</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438</v>
      </c>
      <c r="DH115" s="966"/>
      <c r="DI115" s="966"/>
      <c r="DJ115" s="966"/>
      <c r="DK115" s="967"/>
      <c r="DL115" s="968" t="s">
        <v>437</v>
      </c>
      <c r="DM115" s="966"/>
      <c r="DN115" s="966"/>
      <c r="DO115" s="966"/>
      <c r="DP115" s="967"/>
      <c r="DQ115" s="968" t="s">
        <v>437</v>
      </c>
      <c r="DR115" s="966"/>
      <c r="DS115" s="966"/>
      <c r="DT115" s="966"/>
      <c r="DU115" s="967"/>
      <c r="DV115" s="969" t="s">
        <v>129</v>
      </c>
      <c r="DW115" s="970"/>
      <c r="DX115" s="970"/>
      <c r="DY115" s="970"/>
      <c r="DZ115" s="971"/>
    </row>
    <row r="116" spans="1:130" s="230" customFormat="1" ht="26.25" customHeight="1" x14ac:dyDescent="0.2">
      <c r="A116" s="963"/>
      <c r="B116" s="964"/>
      <c r="C116" s="972" t="s">
        <v>455</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438</v>
      </c>
      <c r="AB116" s="966"/>
      <c r="AC116" s="966"/>
      <c r="AD116" s="966"/>
      <c r="AE116" s="967"/>
      <c r="AF116" s="968" t="s">
        <v>438</v>
      </c>
      <c r="AG116" s="966"/>
      <c r="AH116" s="966"/>
      <c r="AI116" s="966"/>
      <c r="AJ116" s="967"/>
      <c r="AK116" s="968" t="s">
        <v>129</v>
      </c>
      <c r="AL116" s="966"/>
      <c r="AM116" s="966"/>
      <c r="AN116" s="966"/>
      <c r="AO116" s="967"/>
      <c r="AP116" s="969" t="s">
        <v>437</v>
      </c>
      <c r="AQ116" s="970"/>
      <c r="AR116" s="970"/>
      <c r="AS116" s="970"/>
      <c r="AT116" s="971"/>
      <c r="AU116" s="915"/>
      <c r="AV116" s="916"/>
      <c r="AW116" s="916"/>
      <c r="AX116" s="916"/>
      <c r="AY116" s="916"/>
      <c r="AZ116" s="974" t="s">
        <v>456</v>
      </c>
      <c r="BA116" s="975"/>
      <c r="BB116" s="975"/>
      <c r="BC116" s="975"/>
      <c r="BD116" s="975"/>
      <c r="BE116" s="975"/>
      <c r="BF116" s="975"/>
      <c r="BG116" s="975"/>
      <c r="BH116" s="975"/>
      <c r="BI116" s="975"/>
      <c r="BJ116" s="975"/>
      <c r="BK116" s="975"/>
      <c r="BL116" s="975"/>
      <c r="BM116" s="975"/>
      <c r="BN116" s="975"/>
      <c r="BO116" s="975"/>
      <c r="BP116" s="976"/>
      <c r="BQ116" s="932" t="s">
        <v>437</v>
      </c>
      <c r="BR116" s="933"/>
      <c r="BS116" s="933"/>
      <c r="BT116" s="933"/>
      <c r="BU116" s="933"/>
      <c r="BV116" s="933" t="s">
        <v>129</v>
      </c>
      <c r="BW116" s="933"/>
      <c r="BX116" s="933"/>
      <c r="BY116" s="933"/>
      <c r="BZ116" s="933"/>
      <c r="CA116" s="933" t="s">
        <v>437</v>
      </c>
      <c r="CB116" s="933"/>
      <c r="CC116" s="933"/>
      <c r="CD116" s="933"/>
      <c r="CE116" s="933"/>
      <c r="CF116" s="927" t="s">
        <v>129</v>
      </c>
      <c r="CG116" s="928"/>
      <c r="CH116" s="928"/>
      <c r="CI116" s="928"/>
      <c r="CJ116" s="928"/>
      <c r="CK116" s="955"/>
      <c r="CL116" s="956"/>
      <c r="CM116" s="929" t="s">
        <v>457</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v>2671</v>
      </c>
      <c r="DH116" s="966"/>
      <c r="DI116" s="966"/>
      <c r="DJ116" s="966"/>
      <c r="DK116" s="967"/>
      <c r="DL116" s="968">
        <v>2136</v>
      </c>
      <c r="DM116" s="966"/>
      <c r="DN116" s="966"/>
      <c r="DO116" s="966"/>
      <c r="DP116" s="967"/>
      <c r="DQ116" s="968">
        <v>1602</v>
      </c>
      <c r="DR116" s="966"/>
      <c r="DS116" s="966"/>
      <c r="DT116" s="966"/>
      <c r="DU116" s="967"/>
      <c r="DV116" s="969">
        <v>0.1</v>
      </c>
      <c r="DW116" s="970"/>
      <c r="DX116" s="970"/>
      <c r="DY116" s="970"/>
      <c r="DZ116" s="971"/>
    </row>
    <row r="117" spans="1:130" s="230" customFormat="1" ht="26.25" customHeight="1" x14ac:dyDescent="0.2">
      <c r="A117" s="919" t="s">
        <v>189</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4" t="s">
        <v>458</v>
      </c>
      <c r="Z117" s="901"/>
      <c r="AA117" s="985">
        <v>386857</v>
      </c>
      <c r="AB117" s="986"/>
      <c r="AC117" s="986"/>
      <c r="AD117" s="986"/>
      <c r="AE117" s="987"/>
      <c r="AF117" s="988">
        <v>501658</v>
      </c>
      <c r="AG117" s="986"/>
      <c r="AH117" s="986"/>
      <c r="AI117" s="986"/>
      <c r="AJ117" s="987"/>
      <c r="AK117" s="988">
        <v>383097</v>
      </c>
      <c r="AL117" s="986"/>
      <c r="AM117" s="986"/>
      <c r="AN117" s="986"/>
      <c r="AO117" s="987"/>
      <c r="AP117" s="989"/>
      <c r="AQ117" s="990"/>
      <c r="AR117" s="990"/>
      <c r="AS117" s="990"/>
      <c r="AT117" s="991"/>
      <c r="AU117" s="915"/>
      <c r="AV117" s="916"/>
      <c r="AW117" s="916"/>
      <c r="AX117" s="916"/>
      <c r="AY117" s="916"/>
      <c r="AZ117" s="981" t="s">
        <v>459</v>
      </c>
      <c r="BA117" s="982"/>
      <c r="BB117" s="982"/>
      <c r="BC117" s="982"/>
      <c r="BD117" s="982"/>
      <c r="BE117" s="982"/>
      <c r="BF117" s="982"/>
      <c r="BG117" s="982"/>
      <c r="BH117" s="982"/>
      <c r="BI117" s="982"/>
      <c r="BJ117" s="982"/>
      <c r="BK117" s="982"/>
      <c r="BL117" s="982"/>
      <c r="BM117" s="982"/>
      <c r="BN117" s="982"/>
      <c r="BO117" s="982"/>
      <c r="BP117" s="983"/>
      <c r="BQ117" s="932" t="s">
        <v>129</v>
      </c>
      <c r="BR117" s="933"/>
      <c r="BS117" s="933"/>
      <c r="BT117" s="933"/>
      <c r="BU117" s="933"/>
      <c r="BV117" s="933" t="s">
        <v>437</v>
      </c>
      <c r="BW117" s="933"/>
      <c r="BX117" s="933"/>
      <c r="BY117" s="933"/>
      <c r="BZ117" s="933"/>
      <c r="CA117" s="933" t="s">
        <v>438</v>
      </c>
      <c r="CB117" s="933"/>
      <c r="CC117" s="933"/>
      <c r="CD117" s="933"/>
      <c r="CE117" s="933"/>
      <c r="CF117" s="927" t="s">
        <v>437</v>
      </c>
      <c r="CG117" s="928"/>
      <c r="CH117" s="928"/>
      <c r="CI117" s="928"/>
      <c r="CJ117" s="928"/>
      <c r="CK117" s="955"/>
      <c r="CL117" s="956"/>
      <c r="CM117" s="929" t="s">
        <v>460</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438</v>
      </c>
      <c r="DH117" s="966"/>
      <c r="DI117" s="966"/>
      <c r="DJ117" s="966"/>
      <c r="DK117" s="967"/>
      <c r="DL117" s="968" t="s">
        <v>129</v>
      </c>
      <c r="DM117" s="966"/>
      <c r="DN117" s="966"/>
      <c r="DO117" s="966"/>
      <c r="DP117" s="967"/>
      <c r="DQ117" s="968" t="s">
        <v>129</v>
      </c>
      <c r="DR117" s="966"/>
      <c r="DS117" s="966"/>
      <c r="DT117" s="966"/>
      <c r="DU117" s="967"/>
      <c r="DV117" s="969" t="s">
        <v>438</v>
      </c>
      <c r="DW117" s="970"/>
      <c r="DX117" s="970"/>
      <c r="DY117" s="970"/>
      <c r="DZ117" s="971"/>
    </row>
    <row r="118" spans="1:130" s="230" customFormat="1" ht="26.25" customHeight="1" x14ac:dyDescent="0.2">
      <c r="A118" s="919" t="s">
        <v>432</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429</v>
      </c>
      <c r="AB118" s="900"/>
      <c r="AC118" s="900"/>
      <c r="AD118" s="900"/>
      <c r="AE118" s="901"/>
      <c r="AF118" s="899" t="s">
        <v>430</v>
      </c>
      <c r="AG118" s="900"/>
      <c r="AH118" s="900"/>
      <c r="AI118" s="900"/>
      <c r="AJ118" s="901"/>
      <c r="AK118" s="899" t="s">
        <v>310</v>
      </c>
      <c r="AL118" s="900"/>
      <c r="AM118" s="900"/>
      <c r="AN118" s="900"/>
      <c r="AO118" s="901"/>
      <c r="AP118" s="977" t="s">
        <v>431</v>
      </c>
      <c r="AQ118" s="978"/>
      <c r="AR118" s="978"/>
      <c r="AS118" s="978"/>
      <c r="AT118" s="979"/>
      <c r="AU118" s="915"/>
      <c r="AV118" s="916"/>
      <c r="AW118" s="916"/>
      <c r="AX118" s="916"/>
      <c r="AY118" s="916"/>
      <c r="AZ118" s="980" t="s">
        <v>461</v>
      </c>
      <c r="BA118" s="972"/>
      <c r="BB118" s="972"/>
      <c r="BC118" s="972"/>
      <c r="BD118" s="972"/>
      <c r="BE118" s="972"/>
      <c r="BF118" s="972"/>
      <c r="BG118" s="972"/>
      <c r="BH118" s="972"/>
      <c r="BI118" s="972"/>
      <c r="BJ118" s="972"/>
      <c r="BK118" s="972"/>
      <c r="BL118" s="972"/>
      <c r="BM118" s="972"/>
      <c r="BN118" s="972"/>
      <c r="BO118" s="972"/>
      <c r="BP118" s="973"/>
      <c r="BQ118" s="1006" t="s">
        <v>129</v>
      </c>
      <c r="BR118" s="1007"/>
      <c r="BS118" s="1007"/>
      <c r="BT118" s="1007"/>
      <c r="BU118" s="1007"/>
      <c r="BV118" s="1007" t="s">
        <v>437</v>
      </c>
      <c r="BW118" s="1007"/>
      <c r="BX118" s="1007"/>
      <c r="BY118" s="1007"/>
      <c r="BZ118" s="1007"/>
      <c r="CA118" s="1007" t="s">
        <v>437</v>
      </c>
      <c r="CB118" s="1007"/>
      <c r="CC118" s="1007"/>
      <c r="CD118" s="1007"/>
      <c r="CE118" s="1007"/>
      <c r="CF118" s="927" t="s">
        <v>129</v>
      </c>
      <c r="CG118" s="928"/>
      <c r="CH118" s="928"/>
      <c r="CI118" s="928"/>
      <c r="CJ118" s="928"/>
      <c r="CK118" s="955"/>
      <c r="CL118" s="956"/>
      <c r="CM118" s="929" t="s">
        <v>462</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129</v>
      </c>
      <c r="DH118" s="966"/>
      <c r="DI118" s="966"/>
      <c r="DJ118" s="966"/>
      <c r="DK118" s="967"/>
      <c r="DL118" s="968" t="s">
        <v>129</v>
      </c>
      <c r="DM118" s="966"/>
      <c r="DN118" s="966"/>
      <c r="DO118" s="966"/>
      <c r="DP118" s="967"/>
      <c r="DQ118" s="968" t="s">
        <v>129</v>
      </c>
      <c r="DR118" s="966"/>
      <c r="DS118" s="966"/>
      <c r="DT118" s="966"/>
      <c r="DU118" s="967"/>
      <c r="DV118" s="969" t="s">
        <v>129</v>
      </c>
      <c r="DW118" s="970"/>
      <c r="DX118" s="970"/>
      <c r="DY118" s="970"/>
      <c r="DZ118" s="971"/>
    </row>
    <row r="119" spans="1:130" s="230" customFormat="1" ht="26.25" customHeight="1" x14ac:dyDescent="0.2">
      <c r="A119" s="1063" t="s">
        <v>435</v>
      </c>
      <c r="B119" s="954"/>
      <c r="C119" s="936" t="s">
        <v>436</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129</v>
      </c>
      <c r="AB119" s="907"/>
      <c r="AC119" s="907"/>
      <c r="AD119" s="907"/>
      <c r="AE119" s="908"/>
      <c r="AF119" s="909" t="s">
        <v>129</v>
      </c>
      <c r="AG119" s="907"/>
      <c r="AH119" s="907"/>
      <c r="AI119" s="907"/>
      <c r="AJ119" s="908"/>
      <c r="AK119" s="909" t="s">
        <v>437</v>
      </c>
      <c r="AL119" s="907"/>
      <c r="AM119" s="907"/>
      <c r="AN119" s="907"/>
      <c r="AO119" s="908"/>
      <c r="AP119" s="910" t="s">
        <v>438</v>
      </c>
      <c r="AQ119" s="911"/>
      <c r="AR119" s="911"/>
      <c r="AS119" s="911"/>
      <c r="AT119" s="912"/>
      <c r="AU119" s="917"/>
      <c r="AV119" s="918"/>
      <c r="AW119" s="918"/>
      <c r="AX119" s="918"/>
      <c r="AY119" s="918"/>
      <c r="AZ119" s="251" t="s">
        <v>189</v>
      </c>
      <c r="BA119" s="251"/>
      <c r="BB119" s="251"/>
      <c r="BC119" s="251"/>
      <c r="BD119" s="251"/>
      <c r="BE119" s="251"/>
      <c r="BF119" s="251"/>
      <c r="BG119" s="251"/>
      <c r="BH119" s="251"/>
      <c r="BI119" s="251"/>
      <c r="BJ119" s="251"/>
      <c r="BK119" s="251"/>
      <c r="BL119" s="251"/>
      <c r="BM119" s="251"/>
      <c r="BN119" s="251"/>
      <c r="BO119" s="984" t="s">
        <v>463</v>
      </c>
      <c r="BP119" s="1012"/>
      <c r="BQ119" s="1006">
        <v>5973014</v>
      </c>
      <c r="BR119" s="1007"/>
      <c r="BS119" s="1007"/>
      <c r="BT119" s="1007"/>
      <c r="BU119" s="1007"/>
      <c r="BV119" s="1007">
        <v>6023293</v>
      </c>
      <c r="BW119" s="1007"/>
      <c r="BX119" s="1007"/>
      <c r="BY119" s="1007"/>
      <c r="BZ119" s="1007"/>
      <c r="CA119" s="1007">
        <v>5920749</v>
      </c>
      <c r="CB119" s="1007"/>
      <c r="CC119" s="1007"/>
      <c r="CD119" s="1007"/>
      <c r="CE119" s="1007"/>
      <c r="CF119" s="1008"/>
      <c r="CG119" s="1009"/>
      <c r="CH119" s="1009"/>
      <c r="CI119" s="1009"/>
      <c r="CJ119" s="1010"/>
      <c r="CK119" s="957"/>
      <c r="CL119" s="958"/>
      <c r="CM119" s="980" t="s">
        <v>464</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11" t="s">
        <v>437</v>
      </c>
      <c r="DH119" s="993"/>
      <c r="DI119" s="993"/>
      <c r="DJ119" s="993"/>
      <c r="DK119" s="994"/>
      <c r="DL119" s="992" t="s">
        <v>129</v>
      </c>
      <c r="DM119" s="993"/>
      <c r="DN119" s="993"/>
      <c r="DO119" s="993"/>
      <c r="DP119" s="994"/>
      <c r="DQ119" s="992" t="s">
        <v>129</v>
      </c>
      <c r="DR119" s="993"/>
      <c r="DS119" s="993"/>
      <c r="DT119" s="993"/>
      <c r="DU119" s="994"/>
      <c r="DV119" s="995" t="s">
        <v>129</v>
      </c>
      <c r="DW119" s="996"/>
      <c r="DX119" s="996"/>
      <c r="DY119" s="996"/>
      <c r="DZ119" s="997"/>
    </row>
    <row r="120" spans="1:130" s="230" customFormat="1" ht="26.25" customHeight="1" x14ac:dyDescent="0.2">
      <c r="A120" s="1064"/>
      <c r="B120" s="956"/>
      <c r="C120" s="929" t="s">
        <v>441</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438</v>
      </c>
      <c r="AB120" s="966"/>
      <c r="AC120" s="966"/>
      <c r="AD120" s="966"/>
      <c r="AE120" s="967"/>
      <c r="AF120" s="968" t="s">
        <v>438</v>
      </c>
      <c r="AG120" s="966"/>
      <c r="AH120" s="966"/>
      <c r="AI120" s="966"/>
      <c r="AJ120" s="967"/>
      <c r="AK120" s="968" t="s">
        <v>129</v>
      </c>
      <c r="AL120" s="966"/>
      <c r="AM120" s="966"/>
      <c r="AN120" s="966"/>
      <c r="AO120" s="967"/>
      <c r="AP120" s="969" t="s">
        <v>129</v>
      </c>
      <c r="AQ120" s="970"/>
      <c r="AR120" s="970"/>
      <c r="AS120" s="970"/>
      <c r="AT120" s="971"/>
      <c r="AU120" s="998" t="s">
        <v>465</v>
      </c>
      <c r="AV120" s="999"/>
      <c r="AW120" s="999"/>
      <c r="AX120" s="999"/>
      <c r="AY120" s="1000"/>
      <c r="AZ120" s="936" t="s">
        <v>466</v>
      </c>
      <c r="BA120" s="904"/>
      <c r="BB120" s="904"/>
      <c r="BC120" s="904"/>
      <c r="BD120" s="904"/>
      <c r="BE120" s="904"/>
      <c r="BF120" s="904"/>
      <c r="BG120" s="904"/>
      <c r="BH120" s="904"/>
      <c r="BI120" s="904"/>
      <c r="BJ120" s="904"/>
      <c r="BK120" s="904"/>
      <c r="BL120" s="904"/>
      <c r="BM120" s="904"/>
      <c r="BN120" s="904"/>
      <c r="BO120" s="904"/>
      <c r="BP120" s="905"/>
      <c r="BQ120" s="937">
        <v>4395395</v>
      </c>
      <c r="BR120" s="938"/>
      <c r="BS120" s="938"/>
      <c r="BT120" s="938"/>
      <c r="BU120" s="938"/>
      <c r="BV120" s="938">
        <v>5153838</v>
      </c>
      <c r="BW120" s="938"/>
      <c r="BX120" s="938"/>
      <c r="BY120" s="938"/>
      <c r="BZ120" s="938"/>
      <c r="CA120" s="938">
        <v>5728368</v>
      </c>
      <c r="CB120" s="938"/>
      <c r="CC120" s="938"/>
      <c r="CD120" s="938"/>
      <c r="CE120" s="938"/>
      <c r="CF120" s="951">
        <v>242.2</v>
      </c>
      <c r="CG120" s="952"/>
      <c r="CH120" s="952"/>
      <c r="CI120" s="952"/>
      <c r="CJ120" s="952"/>
      <c r="CK120" s="1013" t="s">
        <v>467</v>
      </c>
      <c r="CL120" s="1014"/>
      <c r="CM120" s="1014"/>
      <c r="CN120" s="1014"/>
      <c r="CO120" s="1015"/>
      <c r="CP120" s="1021" t="s">
        <v>411</v>
      </c>
      <c r="CQ120" s="1022"/>
      <c r="CR120" s="1022"/>
      <c r="CS120" s="1022"/>
      <c r="CT120" s="1022"/>
      <c r="CU120" s="1022"/>
      <c r="CV120" s="1022"/>
      <c r="CW120" s="1022"/>
      <c r="CX120" s="1022"/>
      <c r="CY120" s="1022"/>
      <c r="CZ120" s="1022"/>
      <c r="DA120" s="1022"/>
      <c r="DB120" s="1022"/>
      <c r="DC120" s="1022"/>
      <c r="DD120" s="1022"/>
      <c r="DE120" s="1022"/>
      <c r="DF120" s="1023"/>
      <c r="DG120" s="937">
        <v>236695</v>
      </c>
      <c r="DH120" s="938"/>
      <c r="DI120" s="938"/>
      <c r="DJ120" s="938"/>
      <c r="DK120" s="938"/>
      <c r="DL120" s="938">
        <v>491007</v>
      </c>
      <c r="DM120" s="938"/>
      <c r="DN120" s="938"/>
      <c r="DO120" s="938"/>
      <c r="DP120" s="938"/>
      <c r="DQ120" s="938">
        <v>598058</v>
      </c>
      <c r="DR120" s="938"/>
      <c r="DS120" s="938"/>
      <c r="DT120" s="938"/>
      <c r="DU120" s="938"/>
      <c r="DV120" s="939">
        <v>25.3</v>
      </c>
      <c r="DW120" s="939"/>
      <c r="DX120" s="939"/>
      <c r="DY120" s="939"/>
      <c r="DZ120" s="940"/>
    </row>
    <row r="121" spans="1:130" s="230" customFormat="1" ht="26.25" customHeight="1" x14ac:dyDescent="0.2">
      <c r="A121" s="1064"/>
      <c r="B121" s="956"/>
      <c r="C121" s="981" t="s">
        <v>468</v>
      </c>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3"/>
      <c r="AA121" s="965" t="s">
        <v>129</v>
      </c>
      <c r="AB121" s="966"/>
      <c r="AC121" s="966"/>
      <c r="AD121" s="966"/>
      <c r="AE121" s="967"/>
      <c r="AF121" s="968" t="s">
        <v>129</v>
      </c>
      <c r="AG121" s="966"/>
      <c r="AH121" s="966"/>
      <c r="AI121" s="966"/>
      <c r="AJ121" s="967"/>
      <c r="AK121" s="968" t="s">
        <v>438</v>
      </c>
      <c r="AL121" s="966"/>
      <c r="AM121" s="966"/>
      <c r="AN121" s="966"/>
      <c r="AO121" s="967"/>
      <c r="AP121" s="969" t="s">
        <v>129</v>
      </c>
      <c r="AQ121" s="970"/>
      <c r="AR121" s="970"/>
      <c r="AS121" s="970"/>
      <c r="AT121" s="971"/>
      <c r="AU121" s="1001"/>
      <c r="AV121" s="1002"/>
      <c r="AW121" s="1002"/>
      <c r="AX121" s="1002"/>
      <c r="AY121" s="1003"/>
      <c r="AZ121" s="929" t="s">
        <v>469</v>
      </c>
      <c r="BA121" s="930"/>
      <c r="BB121" s="930"/>
      <c r="BC121" s="930"/>
      <c r="BD121" s="930"/>
      <c r="BE121" s="930"/>
      <c r="BF121" s="930"/>
      <c r="BG121" s="930"/>
      <c r="BH121" s="930"/>
      <c r="BI121" s="930"/>
      <c r="BJ121" s="930"/>
      <c r="BK121" s="930"/>
      <c r="BL121" s="930"/>
      <c r="BM121" s="930"/>
      <c r="BN121" s="930"/>
      <c r="BO121" s="930"/>
      <c r="BP121" s="931"/>
      <c r="BQ121" s="932">
        <v>518399</v>
      </c>
      <c r="BR121" s="933"/>
      <c r="BS121" s="933"/>
      <c r="BT121" s="933"/>
      <c r="BU121" s="933"/>
      <c r="BV121" s="933">
        <v>16793</v>
      </c>
      <c r="BW121" s="933"/>
      <c r="BX121" s="933"/>
      <c r="BY121" s="933"/>
      <c r="BZ121" s="933"/>
      <c r="CA121" s="933">
        <v>8547</v>
      </c>
      <c r="CB121" s="933"/>
      <c r="CC121" s="933"/>
      <c r="CD121" s="933"/>
      <c r="CE121" s="933"/>
      <c r="CF121" s="927">
        <v>0.4</v>
      </c>
      <c r="CG121" s="928"/>
      <c r="CH121" s="928"/>
      <c r="CI121" s="928"/>
      <c r="CJ121" s="928"/>
      <c r="CK121" s="1016"/>
      <c r="CL121" s="1017"/>
      <c r="CM121" s="1017"/>
      <c r="CN121" s="1017"/>
      <c r="CO121" s="1018"/>
      <c r="CP121" s="1026" t="s">
        <v>470</v>
      </c>
      <c r="CQ121" s="1027"/>
      <c r="CR121" s="1027"/>
      <c r="CS121" s="1027"/>
      <c r="CT121" s="1027"/>
      <c r="CU121" s="1027"/>
      <c r="CV121" s="1027"/>
      <c r="CW121" s="1027"/>
      <c r="CX121" s="1027"/>
      <c r="CY121" s="1027"/>
      <c r="CZ121" s="1027"/>
      <c r="DA121" s="1027"/>
      <c r="DB121" s="1027"/>
      <c r="DC121" s="1027"/>
      <c r="DD121" s="1027"/>
      <c r="DE121" s="1027"/>
      <c r="DF121" s="1028"/>
      <c r="DG121" s="932" t="s">
        <v>437</v>
      </c>
      <c r="DH121" s="933"/>
      <c r="DI121" s="933"/>
      <c r="DJ121" s="933"/>
      <c r="DK121" s="933"/>
      <c r="DL121" s="933" t="s">
        <v>129</v>
      </c>
      <c r="DM121" s="933"/>
      <c r="DN121" s="933"/>
      <c r="DO121" s="933"/>
      <c r="DP121" s="933"/>
      <c r="DQ121" s="933" t="s">
        <v>438</v>
      </c>
      <c r="DR121" s="933"/>
      <c r="DS121" s="933"/>
      <c r="DT121" s="933"/>
      <c r="DU121" s="933"/>
      <c r="DV121" s="934" t="s">
        <v>129</v>
      </c>
      <c r="DW121" s="934"/>
      <c r="DX121" s="934"/>
      <c r="DY121" s="934"/>
      <c r="DZ121" s="935"/>
    </row>
    <row r="122" spans="1:130" s="230" customFormat="1" ht="26.25" customHeight="1" x14ac:dyDescent="0.2">
      <c r="A122" s="1064"/>
      <c r="B122" s="956"/>
      <c r="C122" s="929" t="s">
        <v>451</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129</v>
      </c>
      <c r="AB122" s="966"/>
      <c r="AC122" s="966"/>
      <c r="AD122" s="966"/>
      <c r="AE122" s="967"/>
      <c r="AF122" s="968" t="s">
        <v>437</v>
      </c>
      <c r="AG122" s="966"/>
      <c r="AH122" s="966"/>
      <c r="AI122" s="966"/>
      <c r="AJ122" s="967"/>
      <c r="AK122" s="968" t="s">
        <v>438</v>
      </c>
      <c r="AL122" s="966"/>
      <c r="AM122" s="966"/>
      <c r="AN122" s="966"/>
      <c r="AO122" s="967"/>
      <c r="AP122" s="969" t="s">
        <v>438</v>
      </c>
      <c r="AQ122" s="970"/>
      <c r="AR122" s="970"/>
      <c r="AS122" s="970"/>
      <c r="AT122" s="971"/>
      <c r="AU122" s="1001"/>
      <c r="AV122" s="1002"/>
      <c r="AW122" s="1002"/>
      <c r="AX122" s="1002"/>
      <c r="AY122" s="1003"/>
      <c r="AZ122" s="980" t="s">
        <v>471</v>
      </c>
      <c r="BA122" s="972"/>
      <c r="BB122" s="972"/>
      <c r="BC122" s="972"/>
      <c r="BD122" s="972"/>
      <c r="BE122" s="972"/>
      <c r="BF122" s="972"/>
      <c r="BG122" s="972"/>
      <c r="BH122" s="972"/>
      <c r="BI122" s="972"/>
      <c r="BJ122" s="972"/>
      <c r="BK122" s="972"/>
      <c r="BL122" s="972"/>
      <c r="BM122" s="972"/>
      <c r="BN122" s="972"/>
      <c r="BO122" s="972"/>
      <c r="BP122" s="973"/>
      <c r="BQ122" s="1006">
        <v>3259837</v>
      </c>
      <c r="BR122" s="1007"/>
      <c r="BS122" s="1007"/>
      <c r="BT122" s="1007"/>
      <c r="BU122" s="1007"/>
      <c r="BV122" s="1007">
        <v>3403004</v>
      </c>
      <c r="BW122" s="1007"/>
      <c r="BX122" s="1007"/>
      <c r="BY122" s="1007"/>
      <c r="BZ122" s="1007"/>
      <c r="CA122" s="1007">
        <v>3342676</v>
      </c>
      <c r="CB122" s="1007"/>
      <c r="CC122" s="1007"/>
      <c r="CD122" s="1007"/>
      <c r="CE122" s="1007"/>
      <c r="CF122" s="1024">
        <v>141.30000000000001</v>
      </c>
      <c r="CG122" s="1025"/>
      <c r="CH122" s="1025"/>
      <c r="CI122" s="1025"/>
      <c r="CJ122" s="1025"/>
      <c r="CK122" s="1016"/>
      <c r="CL122" s="1017"/>
      <c r="CM122" s="1017"/>
      <c r="CN122" s="1017"/>
      <c r="CO122" s="1018"/>
      <c r="CP122" s="1026" t="s">
        <v>405</v>
      </c>
      <c r="CQ122" s="1027"/>
      <c r="CR122" s="1027"/>
      <c r="CS122" s="1027"/>
      <c r="CT122" s="1027"/>
      <c r="CU122" s="1027"/>
      <c r="CV122" s="1027"/>
      <c r="CW122" s="1027"/>
      <c r="CX122" s="1027"/>
      <c r="CY122" s="1027"/>
      <c r="CZ122" s="1027"/>
      <c r="DA122" s="1027"/>
      <c r="DB122" s="1027"/>
      <c r="DC122" s="1027"/>
      <c r="DD122" s="1027"/>
      <c r="DE122" s="1027"/>
      <c r="DF122" s="1028"/>
      <c r="DG122" s="932" t="s">
        <v>129</v>
      </c>
      <c r="DH122" s="933"/>
      <c r="DI122" s="933"/>
      <c r="DJ122" s="933"/>
      <c r="DK122" s="933"/>
      <c r="DL122" s="933" t="s">
        <v>437</v>
      </c>
      <c r="DM122" s="933"/>
      <c r="DN122" s="933"/>
      <c r="DO122" s="933"/>
      <c r="DP122" s="933"/>
      <c r="DQ122" s="933" t="s">
        <v>437</v>
      </c>
      <c r="DR122" s="933"/>
      <c r="DS122" s="933"/>
      <c r="DT122" s="933"/>
      <c r="DU122" s="933"/>
      <c r="DV122" s="934" t="s">
        <v>437</v>
      </c>
      <c r="DW122" s="934"/>
      <c r="DX122" s="934"/>
      <c r="DY122" s="934"/>
      <c r="DZ122" s="935"/>
    </row>
    <row r="123" spans="1:130" s="230" customFormat="1" ht="26.25" customHeight="1" x14ac:dyDescent="0.2">
      <c r="A123" s="1064"/>
      <c r="B123" s="956"/>
      <c r="C123" s="929" t="s">
        <v>457</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v>568</v>
      </c>
      <c r="AB123" s="966"/>
      <c r="AC123" s="966"/>
      <c r="AD123" s="966"/>
      <c r="AE123" s="967"/>
      <c r="AF123" s="968">
        <v>563</v>
      </c>
      <c r="AG123" s="966"/>
      <c r="AH123" s="966"/>
      <c r="AI123" s="966"/>
      <c r="AJ123" s="967"/>
      <c r="AK123" s="968">
        <v>557</v>
      </c>
      <c r="AL123" s="966"/>
      <c r="AM123" s="966"/>
      <c r="AN123" s="966"/>
      <c r="AO123" s="967"/>
      <c r="AP123" s="969">
        <v>0</v>
      </c>
      <c r="AQ123" s="970"/>
      <c r="AR123" s="970"/>
      <c r="AS123" s="970"/>
      <c r="AT123" s="971"/>
      <c r="AU123" s="1004"/>
      <c r="AV123" s="1005"/>
      <c r="AW123" s="1005"/>
      <c r="AX123" s="1005"/>
      <c r="AY123" s="1005"/>
      <c r="AZ123" s="251" t="s">
        <v>189</v>
      </c>
      <c r="BA123" s="251"/>
      <c r="BB123" s="251"/>
      <c r="BC123" s="251"/>
      <c r="BD123" s="251"/>
      <c r="BE123" s="251"/>
      <c r="BF123" s="251"/>
      <c r="BG123" s="251"/>
      <c r="BH123" s="251"/>
      <c r="BI123" s="251"/>
      <c r="BJ123" s="251"/>
      <c r="BK123" s="251"/>
      <c r="BL123" s="251"/>
      <c r="BM123" s="251"/>
      <c r="BN123" s="251"/>
      <c r="BO123" s="984" t="s">
        <v>472</v>
      </c>
      <c r="BP123" s="1012"/>
      <c r="BQ123" s="1070">
        <v>8173631</v>
      </c>
      <c r="BR123" s="1071"/>
      <c r="BS123" s="1071"/>
      <c r="BT123" s="1071"/>
      <c r="BU123" s="1071"/>
      <c r="BV123" s="1071">
        <v>8573635</v>
      </c>
      <c r="BW123" s="1071"/>
      <c r="BX123" s="1071"/>
      <c r="BY123" s="1071"/>
      <c r="BZ123" s="1071"/>
      <c r="CA123" s="1071">
        <v>9079591</v>
      </c>
      <c r="CB123" s="1071"/>
      <c r="CC123" s="1071"/>
      <c r="CD123" s="1071"/>
      <c r="CE123" s="1071"/>
      <c r="CF123" s="1008"/>
      <c r="CG123" s="1009"/>
      <c r="CH123" s="1009"/>
      <c r="CI123" s="1009"/>
      <c r="CJ123" s="1010"/>
      <c r="CK123" s="1016"/>
      <c r="CL123" s="1017"/>
      <c r="CM123" s="1017"/>
      <c r="CN123" s="1017"/>
      <c r="CO123" s="1018"/>
      <c r="CP123" s="1026" t="s">
        <v>473</v>
      </c>
      <c r="CQ123" s="1027"/>
      <c r="CR123" s="1027"/>
      <c r="CS123" s="1027"/>
      <c r="CT123" s="1027"/>
      <c r="CU123" s="1027"/>
      <c r="CV123" s="1027"/>
      <c r="CW123" s="1027"/>
      <c r="CX123" s="1027"/>
      <c r="CY123" s="1027"/>
      <c r="CZ123" s="1027"/>
      <c r="DA123" s="1027"/>
      <c r="DB123" s="1027"/>
      <c r="DC123" s="1027"/>
      <c r="DD123" s="1027"/>
      <c r="DE123" s="1027"/>
      <c r="DF123" s="1028"/>
      <c r="DG123" s="965" t="s">
        <v>438</v>
      </c>
      <c r="DH123" s="966"/>
      <c r="DI123" s="966"/>
      <c r="DJ123" s="966"/>
      <c r="DK123" s="967"/>
      <c r="DL123" s="968" t="s">
        <v>438</v>
      </c>
      <c r="DM123" s="966"/>
      <c r="DN123" s="966"/>
      <c r="DO123" s="966"/>
      <c r="DP123" s="967"/>
      <c r="DQ123" s="968" t="s">
        <v>438</v>
      </c>
      <c r="DR123" s="966"/>
      <c r="DS123" s="966"/>
      <c r="DT123" s="966"/>
      <c r="DU123" s="967"/>
      <c r="DV123" s="969" t="s">
        <v>438</v>
      </c>
      <c r="DW123" s="970"/>
      <c r="DX123" s="970"/>
      <c r="DY123" s="970"/>
      <c r="DZ123" s="971"/>
    </row>
    <row r="124" spans="1:130" s="230" customFormat="1" ht="26.25" customHeight="1" thickBot="1" x14ac:dyDescent="0.25">
      <c r="A124" s="1064"/>
      <c r="B124" s="956"/>
      <c r="C124" s="929" t="s">
        <v>460</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438</v>
      </c>
      <c r="AB124" s="966"/>
      <c r="AC124" s="966"/>
      <c r="AD124" s="966"/>
      <c r="AE124" s="967"/>
      <c r="AF124" s="968" t="s">
        <v>438</v>
      </c>
      <c r="AG124" s="966"/>
      <c r="AH124" s="966"/>
      <c r="AI124" s="966"/>
      <c r="AJ124" s="967"/>
      <c r="AK124" s="968" t="s">
        <v>438</v>
      </c>
      <c r="AL124" s="966"/>
      <c r="AM124" s="966"/>
      <c r="AN124" s="966"/>
      <c r="AO124" s="967"/>
      <c r="AP124" s="969" t="s">
        <v>438</v>
      </c>
      <c r="AQ124" s="970"/>
      <c r="AR124" s="970"/>
      <c r="AS124" s="970"/>
      <c r="AT124" s="971"/>
      <c r="AU124" s="1066" t="s">
        <v>474</v>
      </c>
      <c r="AV124" s="1067"/>
      <c r="AW124" s="1067"/>
      <c r="AX124" s="1067"/>
      <c r="AY124" s="1067"/>
      <c r="AZ124" s="1067"/>
      <c r="BA124" s="1067"/>
      <c r="BB124" s="1067"/>
      <c r="BC124" s="1067"/>
      <c r="BD124" s="1067"/>
      <c r="BE124" s="1067"/>
      <c r="BF124" s="1067"/>
      <c r="BG124" s="1067"/>
      <c r="BH124" s="1067"/>
      <c r="BI124" s="1067"/>
      <c r="BJ124" s="1067"/>
      <c r="BK124" s="1067"/>
      <c r="BL124" s="1067"/>
      <c r="BM124" s="1067"/>
      <c r="BN124" s="1067"/>
      <c r="BO124" s="1067"/>
      <c r="BP124" s="1068"/>
      <c r="BQ124" s="1069" t="s">
        <v>129</v>
      </c>
      <c r="BR124" s="1034"/>
      <c r="BS124" s="1034"/>
      <c r="BT124" s="1034"/>
      <c r="BU124" s="1034"/>
      <c r="BV124" s="1034" t="s">
        <v>129</v>
      </c>
      <c r="BW124" s="1034"/>
      <c r="BX124" s="1034"/>
      <c r="BY124" s="1034"/>
      <c r="BZ124" s="1034"/>
      <c r="CA124" s="1034" t="s">
        <v>438</v>
      </c>
      <c r="CB124" s="1034"/>
      <c r="CC124" s="1034"/>
      <c r="CD124" s="1034"/>
      <c r="CE124" s="1034"/>
      <c r="CF124" s="1035"/>
      <c r="CG124" s="1036"/>
      <c r="CH124" s="1036"/>
      <c r="CI124" s="1036"/>
      <c r="CJ124" s="1037"/>
      <c r="CK124" s="1019"/>
      <c r="CL124" s="1019"/>
      <c r="CM124" s="1019"/>
      <c r="CN124" s="1019"/>
      <c r="CO124" s="1020"/>
      <c r="CP124" s="1026" t="s">
        <v>475</v>
      </c>
      <c r="CQ124" s="1027"/>
      <c r="CR124" s="1027"/>
      <c r="CS124" s="1027"/>
      <c r="CT124" s="1027"/>
      <c r="CU124" s="1027"/>
      <c r="CV124" s="1027"/>
      <c r="CW124" s="1027"/>
      <c r="CX124" s="1027"/>
      <c r="CY124" s="1027"/>
      <c r="CZ124" s="1027"/>
      <c r="DA124" s="1027"/>
      <c r="DB124" s="1027"/>
      <c r="DC124" s="1027"/>
      <c r="DD124" s="1027"/>
      <c r="DE124" s="1027"/>
      <c r="DF124" s="1028"/>
      <c r="DG124" s="1011">
        <v>2200</v>
      </c>
      <c r="DH124" s="993"/>
      <c r="DI124" s="993"/>
      <c r="DJ124" s="993"/>
      <c r="DK124" s="994"/>
      <c r="DL124" s="992" t="s">
        <v>129</v>
      </c>
      <c r="DM124" s="993"/>
      <c r="DN124" s="993"/>
      <c r="DO124" s="993"/>
      <c r="DP124" s="994"/>
      <c r="DQ124" s="992" t="s">
        <v>129</v>
      </c>
      <c r="DR124" s="993"/>
      <c r="DS124" s="993"/>
      <c r="DT124" s="993"/>
      <c r="DU124" s="994"/>
      <c r="DV124" s="995" t="s">
        <v>129</v>
      </c>
      <c r="DW124" s="996"/>
      <c r="DX124" s="996"/>
      <c r="DY124" s="996"/>
      <c r="DZ124" s="997"/>
    </row>
    <row r="125" spans="1:130" s="230" customFormat="1" ht="26.25" customHeight="1" x14ac:dyDescent="0.2">
      <c r="A125" s="1064"/>
      <c r="B125" s="956"/>
      <c r="C125" s="929" t="s">
        <v>462</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129</v>
      </c>
      <c r="AB125" s="966"/>
      <c r="AC125" s="966"/>
      <c r="AD125" s="966"/>
      <c r="AE125" s="967"/>
      <c r="AF125" s="968" t="s">
        <v>129</v>
      </c>
      <c r="AG125" s="966"/>
      <c r="AH125" s="966"/>
      <c r="AI125" s="966"/>
      <c r="AJ125" s="967"/>
      <c r="AK125" s="968" t="s">
        <v>129</v>
      </c>
      <c r="AL125" s="966"/>
      <c r="AM125" s="966"/>
      <c r="AN125" s="966"/>
      <c r="AO125" s="967"/>
      <c r="AP125" s="969" t="s">
        <v>129</v>
      </c>
      <c r="AQ125" s="970"/>
      <c r="AR125" s="970"/>
      <c r="AS125" s="970"/>
      <c r="AT125" s="97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9" t="s">
        <v>476</v>
      </c>
      <c r="CL125" s="1014"/>
      <c r="CM125" s="1014"/>
      <c r="CN125" s="1014"/>
      <c r="CO125" s="1015"/>
      <c r="CP125" s="936" t="s">
        <v>477</v>
      </c>
      <c r="CQ125" s="904"/>
      <c r="CR125" s="904"/>
      <c r="CS125" s="904"/>
      <c r="CT125" s="904"/>
      <c r="CU125" s="904"/>
      <c r="CV125" s="904"/>
      <c r="CW125" s="904"/>
      <c r="CX125" s="904"/>
      <c r="CY125" s="904"/>
      <c r="CZ125" s="904"/>
      <c r="DA125" s="904"/>
      <c r="DB125" s="904"/>
      <c r="DC125" s="904"/>
      <c r="DD125" s="904"/>
      <c r="DE125" s="904"/>
      <c r="DF125" s="905"/>
      <c r="DG125" s="937" t="s">
        <v>129</v>
      </c>
      <c r="DH125" s="938"/>
      <c r="DI125" s="938"/>
      <c r="DJ125" s="938"/>
      <c r="DK125" s="938"/>
      <c r="DL125" s="938" t="s">
        <v>129</v>
      </c>
      <c r="DM125" s="938"/>
      <c r="DN125" s="938"/>
      <c r="DO125" s="938"/>
      <c r="DP125" s="938"/>
      <c r="DQ125" s="938" t="s">
        <v>129</v>
      </c>
      <c r="DR125" s="938"/>
      <c r="DS125" s="938"/>
      <c r="DT125" s="938"/>
      <c r="DU125" s="938"/>
      <c r="DV125" s="939" t="s">
        <v>129</v>
      </c>
      <c r="DW125" s="939"/>
      <c r="DX125" s="939"/>
      <c r="DY125" s="939"/>
      <c r="DZ125" s="940"/>
    </row>
    <row r="126" spans="1:130" s="230" customFormat="1" ht="26.25" customHeight="1" thickBot="1" x14ac:dyDescent="0.25">
      <c r="A126" s="1064"/>
      <c r="B126" s="956"/>
      <c r="C126" s="929" t="s">
        <v>464</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t="s">
        <v>129</v>
      </c>
      <c r="AB126" s="966"/>
      <c r="AC126" s="966"/>
      <c r="AD126" s="966"/>
      <c r="AE126" s="967"/>
      <c r="AF126" s="968" t="s">
        <v>129</v>
      </c>
      <c r="AG126" s="966"/>
      <c r="AH126" s="966"/>
      <c r="AI126" s="966"/>
      <c r="AJ126" s="967"/>
      <c r="AK126" s="968" t="s">
        <v>129</v>
      </c>
      <c r="AL126" s="966"/>
      <c r="AM126" s="966"/>
      <c r="AN126" s="966"/>
      <c r="AO126" s="967"/>
      <c r="AP126" s="969" t="s">
        <v>129</v>
      </c>
      <c r="AQ126" s="970"/>
      <c r="AR126" s="970"/>
      <c r="AS126" s="970"/>
      <c r="AT126" s="97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0"/>
      <c r="CL126" s="1017"/>
      <c r="CM126" s="1017"/>
      <c r="CN126" s="1017"/>
      <c r="CO126" s="1018"/>
      <c r="CP126" s="929" t="s">
        <v>478</v>
      </c>
      <c r="CQ126" s="930"/>
      <c r="CR126" s="930"/>
      <c r="CS126" s="930"/>
      <c r="CT126" s="930"/>
      <c r="CU126" s="930"/>
      <c r="CV126" s="930"/>
      <c r="CW126" s="930"/>
      <c r="CX126" s="930"/>
      <c r="CY126" s="930"/>
      <c r="CZ126" s="930"/>
      <c r="DA126" s="930"/>
      <c r="DB126" s="930"/>
      <c r="DC126" s="930"/>
      <c r="DD126" s="930"/>
      <c r="DE126" s="930"/>
      <c r="DF126" s="931"/>
      <c r="DG126" s="932" t="s">
        <v>129</v>
      </c>
      <c r="DH126" s="933"/>
      <c r="DI126" s="933"/>
      <c r="DJ126" s="933"/>
      <c r="DK126" s="933"/>
      <c r="DL126" s="933" t="s">
        <v>129</v>
      </c>
      <c r="DM126" s="933"/>
      <c r="DN126" s="933"/>
      <c r="DO126" s="933"/>
      <c r="DP126" s="933"/>
      <c r="DQ126" s="933" t="s">
        <v>129</v>
      </c>
      <c r="DR126" s="933"/>
      <c r="DS126" s="933"/>
      <c r="DT126" s="933"/>
      <c r="DU126" s="933"/>
      <c r="DV126" s="934" t="s">
        <v>129</v>
      </c>
      <c r="DW126" s="934"/>
      <c r="DX126" s="934"/>
      <c r="DY126" s="934"/>
      <c r="DZ126" s="935"/>
    </row>
    <row r="127" spans="1:130" s="230" customFormat="1" ht="26.25" customHeight="1" x14ac:dyDescent="0.2">
      <c r="A127" s="1065"/>
      <c r="B127" s="958"/>
      <c r="C127" s="980" t="s">
        <v>479</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129</v>
      </c>
      <c r="AB127" s="966"/>
      <c r="AC127" s="966"/>
      <c r="AD127" s="966"/>
      <c r="AE127" s="967"/>
      <c r="AF127" s="968" t="s">
        <v>129</v>
      </c>
      <c r="AG127" s="966"/>
      <c r="AH127" s="966"/>
      <c r="AI127" s="966"/>
      <c r="AJ127" s="967"/>
      <c r="AK127" s="968" t="s">
        <v>129</v>
      </c>
      <c r="AL127" s="966"/>
      <c r="AM127" s="966"/>
      <c r="AN127" s="966"/>
      <c r="AO127" s="967"/>
      <c r="AP127" s="969" t="s">
        <v>129</v>
      </c>
      <c r="AQ127" s="970"/>
      <c r="AR127" s="970"/>
      <c r="AS127" s="970"/>
      <c r="AT127" s="971"/>
      <c r="AU127" s="232"/>
      <c r="AV127" s="232"/>
      <c r="AW127" s="232"/>
      <c r="AX127" s="1038" t="s">
        <v>480</v>
      </c>
      <c r="AY127" s="1039"/>
      <c r="AZ127" s="1039"/>
      <c r="BA127" s="1039"/>
      <c r="BB127" s="1039"/>
      <c r="BC127" s="1039"/>
      <c r="BD127" s="1039"/>
      <c r="BE127" s="1040"/>
      <c r="BF127" s="1041" t="s">
        <v>481</v>
      </c>
      <c r="BG127" s="1039"/>
      <c r="BH127" s="1039"/>
      <c r="BI127" s="1039"/>
      <c r="BJ127" s="1039"/>
      <c r="BK127" s="1039"/>
      <c r="BL127" s="1040"/>
      <c r="BM127" s="1041" t="s">
        <v>482</v>
      </c>
      <c r="BN127" s="1039"/>
      <c r="BO127" s="1039"/>
      <c r="BP127" s="1039"/>
      <c r="BQ127" s="1039"/>
      <c r="BR127" s="1039"/>
      <c r="BS127" s="1040"/>
      <c r="BT127" s="1041" t="s">
        <v>483</v>
      </c>
      <c r="BU127" s="1039"/>
      <c r="BV127" s="1039"/>
      <c r="BW127" s="1039"/>
      <c r="BX127" s="1039"/>
      <c r="BY127" s="1039"/>
      <c r="BZ127" s="1062"/>
      <c r="CA127" s="232"/>
      <c r="CB127" s="232"/>
      <c r="CC127" s="232"/>
      <c r="CD127" s="255"/>
      <c r="CE127" s="255"/>
      <c r="CF127" s="255"/>
      <c r="CG127" s="232"/>
      <c r="CH127" s="232"/>
      <c r="CI127" s="232"/>
      <c r="CJ127" s="254"/>
      <c r="CK127" s="1030"/>
      <c r="CL127" s="1017"/>
      <c r="CM127" s="1017"/>
      <c r="CN127" s="1017"/>
      <c r="CO127" s="1018"/>
      <c r="CP127" s="929" t="s">
        <v>484</v>
      </c>
      <c r="CQ127" s="930"/>
      <c r="CR127" s="930"/>
      <c r="CS127" s="930"/>
      <c r="CT127" s="930"/>
      <c r="CU127" s="930"/>
      <c r="CV127" s="930"/>
      <c r="CW127" s="930"/>
      <c r="CX127" s="930"/>
      <c r="CY127" s="930"/>
      <c r="CZ127" s="930"/>
      <c r="DA127" s="930"/>
      <c r="DB127" s="930"/>
      <c r="DC127" s="930"/>
      <c r="DD127" s="930"/>
      <c r="DE127" s="930"/>
      <c r="DF127" s="931"/>
      <c r="DG127" s="932" t="s">
        <v>129</v>
      </c>
      <c r="DH127" s="933"/>
      <c r="DI127" s="933"/>
      <c r="DJ127" s="933"/>
      <c r="DK127" s="933"/>
      <c r="DL127" s="933" t="s">
        <v>129</v>
      </c>
      <c r="DM127" s="933"/>
      <c r="DN127" s="933"/>
      <c r="DO127" s="933"/>
      <c r="DP127" s="933"/>
      <c r="DQ127" s="933" t="s">
        <v>129</v>
      </c>
      <c r="DR127" s="933"/>
      <c r="DS127" s="933"/>
      <c r="DT127" s="933"/>
      <c r="DU127" s="933"/>
      <c r="DV127" s="934" t="s">
        <v>129</v>
      </c>
      <c r="DW127" s="934"/>
      <c r="DX127" s="934"/>
      <c r="DY127" s="934"/>
      <c r="DZ127" s="935"/>
    </row>
    <row r="128" spans="1:130" s="230" customFormat="1" ht="26.25" customHeight="1" thickBot="1" x14ac:dyDescent="0.25">
      <c r="A128" s="1048" t="s">
        <v>485</v>
      </c>
      <c r="B128" s="1049"/>
      <c r="C128" s="1049"/>
      <c r="D128" s="1049"/>
      <c r="E128" s="1049"/>
      <c r="F128" s="1049"/>
      <c r="G128" s="1049"/>
      <c r="H128" s="1049"/>
      <c r="I128" s="1049"/>
      <c r="J128" s="1049"/>
      <c r="K128" s="1049"/>
      <c r="L128" s="1049"/>
      <c r="M128" s="1049"/>
      <c r="N128" s="1049"/>
      <c r="O128" s="1049"/>
      <c r="P128" s="1049"/>
      <c r="Q128" s="1049"/>
      <c r="R128" s="1049"/>
      <c r="S128" s="1049"/>
      <c r="T128" s="1049"/>
      <c r="U128" s="1049"/>
      <c r="V128" s="1049"/>
      <c r="W128" s="1050" t="s">
        <v>486</v>
      </c>
      <c r="X128" s="1050"/>
      <c r="Y128" s="1050"/>
      <c r="Z128" s="1051"/>
      <c r="AA128" s="1052">
        <v>21611</v>
      </c>
      <c r="AB128" s="1053"/>
      <c r="AC128" s="1053"/>
      <c r="AD128" s="1053"/>
      <c r="AE128" s="1054"/>
      <c r="AF128" s="1055">
        <v>141739</v>
      </c>
      <c r="AG128" s="1053"/>
      <c r="AH128" s="1053"/>
      <c r="AI128" s="1053"/>
      <c r="AJ128" s="1054"/>
      <c r="AK128" s="1055">
        <v>20512</v>
      </c>
      <c r="AL128" s="1053"/>
      <c r="AM128" s="1053"/>
      <c r="AN128" s="1053"/>
      <c r="AO128" s="1054"/>
      <c r="AP128" s="1056"/>
      <c r="AQ128" s="1057"/>
      <c r="AR128" s="1057"/>
      <c r="AS128" s="1057"/>
      <c r="AT128" s="1058"/>
      <c r="AU128" s="232"/>
      <c r="AV128" s="232"/>
      <c r="AW128" s="232"/>
      <c r="AX128" s="903" t="s">
        <v>487</v>
      </c>
      <c r="AY128" s="904"/>
      <c r="AZ128" s="904"/>
      <c r="BA128" s="904"/>
      <c r="BB128" s="904"/>
      <c r="BC128" s="904"/>
      <c r="BD128" s="904"/>
      <c r="BE128" s="905"/>
      <c r="BF128" s="1059" t="s">
        <v>129</v>
      </c>
      <c r="BG128" s="1060"/>
      <c r="BH128" s="1060"/>
      <c r="BI128" s="1060"/>
      <c r="BJ128" s="1060"/>
      <c r="BK128" s="1060"/>
      <c r="BL128" s="1061"/>
      <c r="BM128" s="1059">
        <v>15</v>
      </c>
      <c r="BN128" s="1060"/>
      <c r="BO128" s="1060"/>
      <c r="BP128" s="1060"/>
      <c r="BQ128" s="1060"/>
      <c r="BR128" s="1060"/>
      <c r="BS128" s="1061"/>
      <c r="BT128" s="1059">
        <v>20</v>
      </c>
      <c r="BU128" s="1060"/>
      <c r="BV128" s="1060"/>
      <c r="BW128" s="1060"/>
      <c r="BX128" s="1060"/>
      <c r="BY128" s="1060"/>
      <c r="BZ128" s="1083"/>
      <c r="CA128" s="255"/>
      <c r="CB128" s="255"/>
      <c r="CC128" s="255"/>
      <c r="CD128" s="255"/>
      <c r="CE128" s="255"/>
      <c r="CF128" s="255"/>
      <c r="CG128" s="232"/>
      <c r="CH128" s="232"/>
      <c r="CI128" s="232"/>
      <c r="CJ128" s="254"/>
      <c r="CK128" s="1031"/>
      <c r="CL128" s="1032"/>
      <c r="CM128" s="1032"/>
      <c r="CN128" s="1032"/>
      <c r="CO128" s="1033"/>
      <c r="CP128" s="1042" t="s">
        <v>488</v>
      </c>
      <c r="CQ128" s="726"/>
      <c r="CR128" s="726"/>
      <c r="CS128" s="726"/>
      <c r="CT128" s="726"/>
      <c r="CU128" s="726"/>
      <c r="CV128" s="726"/>
      <c r="CW128" s="726"/>
      <c r="CX128" s="726"/>
      <c r="CY128" s="726"/>
      <c r="CZ128" s="726"/>
      <c r="DA128" s="726"/>
      <c r="DB128" s="726"/>
      <c r="DC128" s="726"/>
      <c r="DD128" s="726"/>
      <c r="DE128" s="726"/>
      <c r="DF128" s="1043"/>
      <c r="DG128" s="1044" t="s">
        <v>129</v>
      </c>
      <c r="DH128" s="1045"/>
      <c r="DI128" s="1045"/>
      <c r="DJ128" s="1045"/>
      <c r="DK128" s="1045"/>
      <c r="DL128" s="1045" t="s">
        <v>129</v>
      </c>
      <c r="DM128" s="1045"/>
      <c r="DN128" s="1045"/>
      <c r="DO128" s="1045"/>
      <c r="DP128" s="1045"/>
      <c r="DQ128" s="1045" t="s">
        <v>129</v>
      </c>
      <c r="DR128" s="1045"/>
      <c r="DS128" s="1045"/>
      <c r="DT128" s="1045"/>
      <c r="DU128" s="1045"/>
      <c r="DV128" s="1046" t="s">
        <v>129</v>
      </c>
      <c r="DW128" s="1046"/>
      <c r="DX128" s="1046"/>
      <c r="DY128" s="1046"/>
      <c r="DZ128" s="1047"/>
    </row>
    <row r="129" spans="1:131" s="230" customFormat="1" ht="26.25" customHeight="1" x14ac:dyDescent="0.2">
      <c r="A129" s="941" t="s">
        <v>108</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7" t="s">
        <v>489</v>
      </c>
      <c r="X129" s="1078"/>
      <c r="Y129" s="1078"/>
      <c r="Z129" s="1079"/>
      <c r="AA129" s="965">
        <v>2485967</v>
      </c>
      <c r="AB129" s="966"/>
      <c r="AC129" s="966"/>
      <c r="AD129" s="966"/>
      <c r="AE129" s="967"/>
      <c r="AF129" s="968">
        <v>2726940</v>
      </c>
      <c r="AG129" s="966"/>
      <c r="AH129" s="966"/>
      <c r="AI129" s="966"/>
      <c r="AJ129" s="967"/>
      <c r="AK129" s="968">
        <v>2635749</v>
      </c>
      <c r="AL129" s="966"/>
      <c r="AM129" s="966"/>
      <c r="AN129" s="966"/>
      <c r="AO129" s="967"/>
      <c r="AP129" s="1080"/>
      <c r="AQ129" s="1081"/>
      <c r="AR129" s="1081"/>
      <c r="AS129" s="1081"/>
      <c r="AT129" s="1082"/>
      <c r="AU129" s="233"/>
      <c r="AV129" s="233"/>
      <c r="AW129" s="233"/>
      <c r="AX129" s="1072" t="s">
        <v>490</v>
      </c>
      <c r="AY129" s="930"/>
      <c r="AZ129" s="930"/>
      <c r="BA129" s="930"/>
      <c r="BB129" s="930"/>
      <c r="BC129" s="930"/>
      <c r="BD129" s="930"/>
      <c r="BE129" s="931"/>
      <c r="BF129" s="1073" t="s">
        <v>129</v>
      </c>
      <c r="BG129" s="1074"/>
      <c r="BH129" s="1074"/>
      <c r="BI129" s="1074"/>
      <c r="BJ129" s="1074"/>
      <c r="BK129" s="1074"/>
      <c r="BL129" s="1075"/>
      <c r="BM129" s="1073">
        <v>20</v>
      </c>
      <c r="BN129" s="1074"/>
      <c r="BO129" s="1074"/>
      <c r="BP129" s="1074"/>
      <c r="BQ129" s="1074"/>
      <c r="BR129" s="1074"/>
      <c r="BS129" s="1075"/>
      <c r="BT129" s="1073">
        <v>30</v>
      </c>
      <c r="BU129" s="1074"/>
      <c r="BV129" s="1074"/>
      <c r="BW129" s="1074"/>
      <c r="BX129" s="1074"/>
      <c r="BY129" s="1074"/>
      <c r="BZ129" s="107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1" t="s">
        <v>491</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7" t="s">
        <v>492</v>
      </c>
      <c r="X130" s="1078"/>
      <c r="Y130" s="1078"/>
      <c r="Z130" s="1079"/>
      <c r="AA130" s="965">
        <v>264704</v>
      </c>
      <c r="AB130" s="966"/>
      <c r="AC130" s="966"/>
      <c r="AD130" s="966"/>
      <c r="AE130" s="967"/>
      <c r="AF130" s="968">
        <v>267896</v>
      </c>
      <c r="AG130" s="966"/>
      <c r="AH130" s="966"/>
      <c r="AI130" s="966"/>
      <c r="AJ130" s="967"/>
      <c r="AK130" s="968">
        <v>270705</v>
      </c>
      <c r="AL130" s="966"/>
      <c r="AM130" s="966"/>
      <c r="AN130" s="966"/>
      <c r="AO130" s="967"/>
      <c r="AP130" s="1080"/>
      <c r="AQ130" s="1081"/>
      <c r="AR130" s="1081"/>
      <c r="AS130" s="1081"/>
      <c r="AT130" s="1082"/>
      <c r="AU130" s="233"/>
      <c r="AV130" s="233"/>
      <c r="AW130" s="233"/>
      <c r="AX130" s="1072" t="s">
        <v>493</v>
      </c>
      <c r="AY130" s="930"/>
      <c r="AZ130" s="930"/>
      <c r="BA130" s="930"/>
      <c r="BB130" s="930"/>
      <c r="BC130" s="930"/>
      <c r="BD130" s="930"/>
      <c r="BE130" s="931"/>
      <c r="BF130" s="1108">
        <v>4</v>
      </c>
      <c r="BG130" s="1109"/>
      <c r="BH130" s="1109"/>
      <c r="BI130" s="1109"/>
      <c r="BJ130" s="1109"/>
      <c r="BK130" s="1109"/>
      <c r="BL130" s="1110"/>
      <c r="BM130" s="1108">
        <v>25</v>
      </c>
      <c r="BN130" s="1109"/>
      <c r="BO130" s="1109"/>
      <c r="BP130" s="1109"/>
      <c r="BQ130" s="1109"/>
      <c r="BR130" s="1109"/>
      <c r="BS130" s="1110"/>
      <c r="BT130" s="1108">
        <v>35</v>
      </c>
      <c r="BU130" s="1109"/>
      <c r="BV130" s="1109"/>
      <c r="BW130" s="1109"/>
      <c r="BX130" s="1109"/>
      <c r="BY130" s="1109"/>
      <c r="BZ130" s="111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494</v>
      </c>
      <c r="X131" s="1115"/>
      <c r="Y131" s="1115"/>
      <c r="Z131" s="1116"/>
      <c r="AA131" s="1011">
        <v>2221263</v>
      </c>
      <c r="AB131" s="993"/>
      <c r="AC131" s="993"/>
      <c r="AD131" s="993"/>
      <c r="AE131" s="994"/>
      <c r="AF131" s="992">
        <v>2459044</v>
      </c>
      <c r="AG131" s="993"/>
      <c r="AH131" s="993"/>
      <c r="AI131" s="993"/>
      <c r="AJ131" s="994"/>
      <c r="AK131" s="992">
        <v>2365044</v>
      </c>
      <c r="AL131" s="993"/>
      <c r="AM131" s="993"/>
      <c r="AN131" s="993"/>
      <c r="AO131" s="994"/>
      <c r="AP131" s="1117"/>
      <c r="AQ131" s="1118"/>
      <c r="AR131" s="1118"/>
      <c r="AS131" s="1118"/>
      <c r="AT131" s="1119"/>
      <c r="AU131" s="233"/>
      <c r="AV131" s="233"/>
      <c r="AW131" s="233"/>
      <c r="AX131" s="1090" t="s">
        <v>495</v>
      </c>
      <c r="AY131" s="726"/>
      <c r="AZ131" s="726"/>
      <c r="BA131" s="726"/>
      <c r="BB131" s="726"/>
      <c r="BC131" s="726"/>
      <c r="BD131" s="726"/>
      <c r="BE131" s="1043"/>
      <c r="BF131" s="1091" t="s">
        <v>129</v>
      </c>
      <c r="BG131" s="1092"/>
      <c r="BH131" s="1092"/>
      <c r="BI131" s="1092"/>
      <c r="BJ131" s="1092"/>
      <c r="BK131" s="1092"/>
      <c r="BL131" s="1093"/>
      <c r="BM131" s="1091">
        <v>350</v>
      </c>
      <c r="BN131" s="1092"/>
      <c r="BO131" s="1092"/>
      <c r="BP131" s="1092"/>
      <c r="BQ131" s="1092"/>
      <c r="BR131" s="1092"/>
      <c r="BS131" s="1093"/>
      <c r="BT131" s="1094"/>
      <c r="BU131" s="1095"/>
      <c r="BV131" s="1095"/>
      <c r="BW131" s="1095"/>
      <c r="BX131" s="1095"/>
      <c r="BY131" s="1095"/>
      <c r="BZ131" s="109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7" t="s">
        <v>496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497</v>
      </c>
      <c r="W132" s="1101"/>
      <c r="X132" s="1101"/>
      <c r="Y132" s="1101"/>
      <c r="Z132" s="1102"/>
      <c r="AA132" s="1103">
        <v>4.5263437959999999</v>
      </c>
      <c r="AB132" s="1104"/>
      <c r="AC132" s="1104"/>
      <c r="AD132" s="1104"/>
      <c r="AE132" s="1105"/>
      <c r="AF132" s="1106">
        <v>3.742226654</v>
      </c>
      <c r="AG132" s="1104"/>
      <c r="AH132" s="1104"/>
      <c r="AI132" s="1104"/>
      <c r="AJ132" s="1105"/>
      <c r="AK132" s="1106">
        <v>3.8849171519999999</v>
      </c>
      <c r="AL132" s="1104"/>
      <c r="AM132" s="1104"/>
      <c r="AN132" s="1104"/>
      <c r="AO132" s="1105"/>
      <c r="AP132" s="1008"/>
      <c r="AQ132" s="1009"/>
      <c r="AR132" s="1009"/>
      <c r="AS132" s="1009"/>
      <c r="AT132" s="110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084" t="s">
        <v>498</v>
      </c>
      <c r="W133" s="1084"/>
      <c r="X133" s="1084"/>
      <c r="Y133" s="1084"/>
      <c r="Z133" s="1085"/>
      <c r="AA133" s="1086">
        <v>4.4000000000000004</v>
      </c>
      <c r="AB133" s="1087"/>
      <c r="AC133" s="1087"/>
      <c r="AD133" s="1087"/>
      <c r="AE133" s="1088"/>
      <c r="AF133" s="1086">
        <v>4.2</v>
      </c>
      <c r="AG133" s="1087"/>
      <c r="AH133" s="1087"/>
      <c r="AI133" s="1087"/>
      <c r="AJ133" s="1088"/>
      <c r="AK133" s="1086">
        <v>4</v>
      </c>
      <c r="AL133" s="1087"/>
      <c r="AM133" s="1087"/>
      <c r="AN133" s="1087"/>
      <c r="AO133" s="1088"/>
      <c r="AP133" s="1035"/>
      <c r="AQ133" s="1036"/>
      <c r="AR133" s="1036"/>
      <c r="AS133" s="1036"/>
      <c r="AT133" s="108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gr40rqgIGC6HLCxV1WaSsP++Q/bsHRwJohhHE0KKxF+1IY4N3waok1HhBeNLiGiBwEtc9ow4GE4ERZEkkMcow==" saltValue="c5LInyHCggyn0DYcc+T7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27F1A-8238-436B-98D5-0A0BE9D0A2E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499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bcSt6SnXgrq3syK6cO01PIINCPn/+8TTzFIHZ/z8ZsNL/ypkcKd+6lc3Lst8uHE7PiQ6rgqIHoinhck7tu9+Q==" saltValue="0uOOou4Vlfu0MehL7AEwk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YTynMNtGF4GGZtnIn3hIiapTnsTVOrdpcXm6y0okSgAUL1EWGfZXdk9HR+M39ZA/SovbaRZmejMS+ZrwcK8zg==" saltValue="uNBBBm/r4ewLXupidUCHF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502</v>
      </c>
      <c r="AP7" s="272"/>
      <c r="AQ7" s="273" t="s">
        <v>503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504</v>
      </c>
      <c r="AQ8" s="279" t="s">
        <v>505</v>
      </c>
      <c r="AR8" s="280" t="s">
        <v>506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3" t="s">
        <v>507</v>
      </c>
      <c r="AL9" s="1124"/>
      <c r="AM9" s="1124"/>
      <c r="AN9" s="1125"/>
      <c r="AO9" s="281">
        <v>861830</v>
      </c>
      <c r="AP9" s="281">
        <v>141702</v>
      </c>
      <c r="AQ9" s="282">
        <v>139150</v>
      </c>
      <c r="AR9" s="283">
        <v>1.8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3" t="s">
        <v>508</v>
      </c>
      <c r="AL10" s="1124"/>
      <c r="AM10" s="1124"/>
      <c r="AN10" s="1125"/>
      <c r="AO10" s="284">
        <v>139187</v>
      </c>
      <c r="AP10" s="284">
        <v>22885</v>
      </c>
      <c r="AQ10" s="285">
        <v>19663</v>
      </c>
      <c r="AR10" s="286">
        <v>16.399999999999999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3" t="s">
        <v>509</v>
      </c>
      <c r="AL11" s="1124"/>
      <c r="AM11" s="1124"/>
      <c r="AN11" s="1125"/>
      <c r="AO11" s="284">
        <v>4308</v>
      </c>
      <c r="AP11" s="284">
        <v>708</v>
      </c>
      <c r="AQ11" s="285">
        <v>1097</v>
      </c>
      <c r="AR11" s="286">
        <v>-35.5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3" t="s">
        <v>510</v>
      </c>
      <c r="AL12" s="1124"/>
      <c r="AM12" s="1124"/>
      <c r="AN12" s="1125"/>
      <c r="AO12" s="284" t="s">
        <v>511</v>
      </c>
      <c r="AP12" s="284" t="s">
        <v>511</v>
      </c>
      <c r="AQ12" s="285" t="s">
        <v>511</v>
      </c>
      <c r="AR12" s="286" t="s">
        <v>511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3" t="s">
        <v>512</v>
      </c>
      <c r="AL13" s="1124"/>
      <c r="AM13" s="1124"/>
      <c r="AN13" s="1125"/>
      <c r="AO13" s="284">
        <v>36205</v>
      </c>
      <c r="AP13" s="284">
        <v>5953</v>
      </c>
      <c r="AQ13" s="285">
        <v>5184</v>
      </c>
      <c r="AR13" s="286">
        <v>14.8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3" t="s">
        <v>513</v>
      </c>
      <c r="AL14" s="1124"/>
      <c r="AM14" s="1124"/>
      <c r="AN14" s="1125"/>
      <c r="AO14" s="284">
        <v>17871</v>
      </c>
      <c r="AP14" s="284">
        <v>2938</v>
      </c>
      <c r="AQ14" s="285">
        <v>3143</v>
      </c>
      <c r="AR14" s="286">
        <v>-6.5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6" t="s">
        <v>514</v>
      </c>
      <c r="AL15" s="1127"/>
      <c r="AM15" s="1127"/>
      <c r="AN15" s="1128"/>
      <c r="AO15" s="284">
        <v>-73550</v>
      </c>
      <c r="AP15" s="284">
        <v>-12093</v>
      </c>
      <c r="AQ15" s="285">
        <v>-11320</v>
      </c>
      <c r="AR15" s="286">
        <v>6.8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6" t="s">
        <v>189</v>
      </c>
      <c r="AL16" s="1127"/>
      <c r="AM16" s="1127"/>
      <c r="AN16" s="1128"/>
      <c r="AO16" s="284">
        <v>985851</v>
      </c>
      <c r="AP16" s="284">
        <v>162093</v>
      </c>
      <c r="AQ16" s="285">
        <v>156916</v>
      </c>
      <c r="AR16" s="286">
        <v>3.3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9" t="s">
        <v>519</v>
      </c>
      <c r="AL21" s="1130"/>
      <c r="AM21" s="1130"/>
      <c r="AN21" s="1131"/>
      <c r="AO21" s="297">
        <v>14.8</v>
      </c>
      <c r="AP21" s="298">
        <v>13.85</v>
      </c>
      <c r="AQ21" s="299">
        <v>0.95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9" t="s">
        <v>520</v>
      </c>
      <c r="AL22" s="1130"/>
      <c r="AM22" s="1130"/>
      <c r="AN22" s="1131"/>
      <c r="AO22" s="302">
        <v>95.8</v>
      </c>
      <c r="AP22" s="303">
        <v>95.5</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0" t="s">
        <v>521</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c r="AT26" s="267"/>
    </row>
    <row r="27" spans="1:46" ht="13" x14ac:dyDescent="0.2">
      <c r="A27" s="309"/>
      <c r="AO27" s="262"/>
      <c r="AP27" s="262"/>
      <c r="AQ27" s="262"/>
      <c r="AR27" s="262"/>
      <c r="AS27" s="262"/>
      <c r="AT27" s="262"/>
    </row>
    <row r="28" spans="1:46" ht="16.5" x14ac:dyDescent="0.2">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502</v>
      </c>
      <c r="AP30" s="272"/>
      <c r="AQ30" s="273" t="s">
        <v>503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504</v>
      </c>
      <c r="AQ31" s="279" t="s">
        <v>505</v>
      </c>
      <c r="AR31" s="280" t="s">
        <v>506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7" t="s">
        <v>524</v>
      </c>
      <c r="AL32" s="1138"/>
      <c r="AM32" s="1138"/>
      <c r="AN32" s="1139"/>
      <c r="AO32" s="312">
        <v>306513</v>
      </c>
      <c r="AP32" s="312">
        <v>50397</v>
      </c>
      <c r="AQ32" s="313">
        <v>83132</v>
      </c>
      <c r="AR32" s="314">
        <v>-39.4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7" t="s">
        <v>525</v>
      </c>
      <c r="AL33" s="1138"/>
      <c r="AM33" s="1138"/>
      <c r="AN33" s="1139"/>
      <c r="AO33" s="312" t="s">
        <v>511</v>
      </c>
      <c r="AP33" s="312" t="s">
        <v>511</v>
      </c>
      <c r="AQ33" s="313" t="s">
        <v>511</v>
      </c>
      <c r="AR33" s="314" t="s">
        <v>511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7" t="s">
        <v>526</v>
      </c>
      <c r="AL34" s="1138"/>
      <c r="AM34" s="1138"/>
      <c r="AN34" s="1139"/>
      <c r="AO34" s="312" t="s">
        <v>511</v>
      </c>
      <c r="AP34" s="312" t="s">
        <v>511</v>
      </c>
      <c r="AQ34" s="313" t="s">
        <v>511</v>
      </c>
      <c r="AR34" s="314" t="s">
        <v>511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7" t="s">
        <v>527</v>
      </c>
      <c r="AL35" s="1138"/>
      <c r="AM35" s="1138"/>
      <c r="AN35" s="1139"/>
      <c r="AO35" s="312">
        <v>25304</v>
      </c>
      <c r="AP35" s="312">
        <v>4160</v>
      </c>
      <c r="AQ35" s="313">
        <v>18852</v>
      </c>
      <c r="AR35" s="314">
        <v>-77.900000000000006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7" t="s">
        <v>528</v>
      </c>
      <c r="AL36" s="1138"/>
      <c r="AM36" s="1138"/>
      <c r="AN36" s="1139"/>
      <c r="AO36" s="312">
        <v>50723</v>
      </c>
      <c r="AP36" s="312">
        <v>8340</v>
      </c>
      <c r="AQ36" s="313">
        <v>4344</v>
      </c>
      <c r="AR36" s="314">
        <v>92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7" t="s">
        <v>529</v>
      </c>
      <c r="AL37" s="1138"/>
      <c r="AM37" s="1138"/>
      <c r="AN37" s="1139"/>
      <c r="AO37" s="312">
        <v>557</v>
      </c>
      <c r="AP37" s="312">
        <v>92</v>
      </c>
      <c r="AQ37" s="313">
        <v>1642</v>
      </c>
      <c r="AR37" s="314">
        <v>-94.4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0" t="s">
        <v>530</v>
      </c>
      <c r="AL38" s="1141"/>
      <c r="AM38" s="1141"/>
      <c r="AN38" s="1142"/>
      <c r="AO38" s="315" t="s">
        <v>511</v>
      </c>
      <c r="AP38" s="315" t="s">
        <v>511</v>
      </c>
      <c r="AQ38" s="316">
        <v>19</v>
      </c>
      <c r="AR38" s="304" t="s">
        <v>511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0" t="s">
        <v>531</v>
      </c>
      <c r="AL39" s="1141"/>
      <c r="AM39" s="1141"/>
      <c r="AN39" s="1142"/>
      <c r="AO39" s="312">
        <v>-20512</v>
      </c>
      <c r="AP39" s="312">
        <v>-3373</v>
      </c>
      <c r="AQ39" s="313">
        <v>-4399</v>
      </c>
      <c r="AR39" s="314">
        <v>-23.3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7" t="s">
        <v>532</v>
      </c>
      <c r="AL40" s="1138"/>
      <c r="AM40" s="1138"/>
      <c r="AN40" s="1139"/>
      <c r="AO40" s="312">
        <v>-270705</v>
      </c>
      <c r="AP40" s="312">
        <v>-44509</v>
      </c>
      <c r="AQ40" s="313">
        <v>-69608</v>
      </c>
      <c r="AR40" s="314">
        <v>-36.1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3" t="s">
        <v>302</v>
      </c>
      <c r="AL41" s="1144"/>
      <c r="AM41" s="1144"/>
      <c r="AN41" s="1145"/>
      <c r="AO41" s="312">
        <v>91880</v>
      </c>
      <c r="AP41" s="312">
        <v>15107</v>
      </c>
      <c r="AQ41" s="313">
        <v>33982</v>
      </c>
      <c r="AR41" s="314">
        <v>-55.5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2" t="s">
        <v>502</v>
      </c>
      <c r="AN49" s="1134" t="s">
        <v>536</v>
      </c>
      <c r="AO49" s="1135"/>
      <c r="AP49" s="1135"/>
      <c r="AQ49" s="1135"/>
      <c r="AR49" s="113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3"/>
      <c r="AN50" s="328" t="s">
        <v>537</v>
      </c>
      <c r="AO50" s="329" t="s">
        <v>538</v>
      </c>
      <c r="AP50" s="330" t="s">
        <v>539</v>
      </c>
      <c r="AQ50" s="331" t="s">
        <v>540</v>
      </c>
      <c r="AR50" s="332" t="s">
        <v>541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689253</v>
      </c>
      <c r="AN51" s="334">
        <v>107377</v>
      </c>
      <c r="AO51" s="335">
        <v>28.4</v>
      </c>
      <c r="AP51" s="336">
        <v>121449</v>
      </c>
      <c r="AQ51" s="337">
        <v>4.5999999999999996</v>
      </c>
      <c r="AR51" s="338">
        <v>23.8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380111</v>
      </c>
      <c r="AN52" s="342">
        <v>59217</v>
      </c>
      <c r="AO52" s="343">
        <v>-13.7</v>
      </c>
      <c r="AP52" s="344">
        <v>62922</v>
      </c>
      <c r="AQ52" s="345">
        <v>2.2000000000000002</v>
      </c>
      <c r="AR52" s="346">
        <v>-15.9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645216</v>
      </c>
      <c r="AN53" s="334">
        <v>101290</v>
      </c>
      <c r="AO53" s="335">
        <v>-5.7</v>
      </c>
      <c r="AP53" s="336">
        <v>145139</v>
      </c>
      <c r="AQ53" s="337">
        <v>19.5</v>
      </c>
      <c r="AR53" s="338">
        <v>-25.2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261357</v>
      </c>
      <c r="AN54" s="342">
        <v>41029</v>
      </c>
      <c r="AO54" s="343">
        <v>-30.7</v>
      </c>
      <c r="AP54" s="344">
        <v>83762</v>
      </c>
      <c r="AQ54" s="345">
        <v>33.1</v>
      </c>
      <c r="AR54" s="346">
        <v>-63.8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739910</v>
      </c>
      <c r="AN55" s="334">
        <v>118728</v>
      </c>
      <c r="AO55" s="335">
        <v>17.2</v>
      </c>
      <c r="AP55" s="336">
        <v>125391</v>
      </c>
      <c r="AQ55" s="337">
        <v>-13.6</v>
      </c>
      <c r="AR55" s="338">
        <v>30.8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225288</v>
      </c>
      <c r="AN56" s="342">
        <v>36150</v>
      </c>
      <c r="AO56" s="343">
        <v>-11.9</v>
      </c>
      <c r="AP56" s="344">
        <v>68516</v>
      </c>
      <c r="AQ56" s="345">
        <v>-18.2</v>
      </c>
      <c r="AR56" s="346">
        <v>6.3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447228</v>
      </c>
      <c r="AN57" s="334">
        <v>72696</v>
      </c>
      <c r="AO57" s="335">
        <v>-38.799999999999997</v>
      </c>
      <c r="AP57" s="336">
        <v>138402</v>
      </c>
      <c r="AQ57" s="337">
        <v>10.4</v>
      </c>
      <c r="AR57" s="338">
        <v>-49.2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318379</v>
      </c>
      <c r="AN58" s="342">
        <v>51752</v>
      </c>
      <c r="AO58" s="343">
        <v>43.2</v>
      </c>
      <c r="AP58" s="344">
        <v>70652</v>
      </c>
      <c r="AQ58" s="345">
        <v>3.1</v>
      </c>
      <c r="AR58" s="346">
        <v>40.1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553020</v>
      </c>
      <c r="AN59" s="334">
        <v>90927</v>
      </c>
      <c r="AO59" s="335">
        <v>25.1</v>
      </c>
      <c r="AP59" s="336">
        <v>146367</v>
      </c>
      <c r="AQ59" s="337">
        <v>5.8</v>
      </c>
      <c r="AR59" s="338">
        <v>19.3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416661</v>
      </c>
      <c r="AN60" s="342">
        <v>68507</v>
      </c>
      <c r="AO60" s="343">
        <v>32.4</v>
      </c>
      <c r="AP60" s="344">
        <v>79441</v>
      </c>
      <c r="AQ60" s="345">
        <v>12.4</v>
      </c>
      <c r="AR60" s="346">
        <v>20</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614925</v>
      </c>
      <c r="AN61" s="349">
        <v>98204</v>
      </c>
      <c r="AO61" s="350">
        <v>5.2</v>
      </c>
      <c r="AP61" s="351">
        <v>135350</v>
      </c>
      <c r="AQ61" s="352">
        <v>5.3</v>
      </c>
      <c r="AR61" s="338">
        <v>-0.1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320359</v>
      </c>
      <c r="AN62" s="342">
        <v>51331</v>
      </c>
      <c r="AO62" s="343">
        <v>3.9</v>
      </c>
      <c r="AP62" s="344">
        <v>73059</v>
      </c>
      <c r="AQ62" s="345">
        <v>6.5</v>
      </c>
      <c r="AR62" s="346">
        <v>-2.6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q7oi0wskuDLrHuG6de7ma2KU6B3y+3a3X7JVla/54EvXnfd3vRbpAQ2URm0PtgsRbz8Gf4hv2Zu+agaXJM5N2Q==" saltValue="+RqGtBjcBKT0ta0cKvhm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550</v>
      </c>
    </row>
    <row r="121" spans="125:125" ht="13.5" hidden="1" customHeight="1" x14ac:dyDescent="0.2">
      <c r="DU121" s="259"/>
    </row>
  </sheetData>
  <sheetProtection algorithmName="SHA-512" hashValue="USwP3bbCBuUdjCe5kdQN3HsKY+6yrJZFgH9amBqYXyZ4PUMUuvGR9CJ9UXCJwMTwgrhXoYc/5U2jER8YreEB6g==" saltValue="mGM1GgAq3f9zxVQNvxfF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551</v>
      </c>
    </row>
  </sheetData>
  <sheetProtection algorithmName="SHA-512" hashValue="/kBzKoUbTK7EpW460pM6KVveVNpuHvE3Qg3Ds0QZy3UCnMbGiPTFFOxZ/8gUlZ8jAKkS92TxMjN2UT/1MvSj4g==" saltValue="3uXkPXBc1YYA1bpVweBw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552</v>
      </c>
      <c r="G46" s="8" t="s">
        <v>553</v>
      </c>
      <c r="H46" s="8" t="s">
        <v>554</v>
      </c>
      <c r="I46" s="8" t="s">
        <v>555</v>
      </c>
      <c r="J46" s="9" t="s">
        <v>556</v>
      </c>
    </row>
    <row r="47" spans="2:10" ht="57.75" customHeight="1" x14ac:dyDescent="0.2">
      <c r="B47" s="10"/>
      <c r="C47" s="1146" t="s">
        <v>3</v>
      </c>
      <c r="D47" s="1146"/>
      <c r="E47" s="1147"/>
      <c r="F47" s="11">
        <v>74.790000000000006</v>
      </c>
      <c r="G47" s="12">
        <v>79.78</v>
      </c>
      <c r="H47" s="12">
        <v>81.650000000000006</v>
      </c>
      <c r="I47" s="12">
        <v>86.15</v>
      </c>
      <c r="J47" s="13">
        <v>93.4</v>
      </c>
    </row>
    <row r="48" spans="2:10" ht="57.75" customHeight="1" x14ac:dyDescent="0.2">
      <c r="B48" s="14"/>
      <c r="C48" s="1148" t="s">
        <v>4</v>
      </c>
      <c r="D48" s="1148"/>
      <c r="E48" s="1149"/>
      <c r="F48" s="15">
        <v>5.69</v>
      </c>
      <c r="G48" s="16">
        <v>5.07</v>
      </c>
      <c r="H48" s="16">
        <v>5.88</v>
      </c>
      <c r="I48" s="16">
        <v>3.93</v>
      </c>
      <c r="J48" s="17">
        <v>3.59</v>
      </c>
    </row>
    <row r="49" spans="2:10" ht="57.75" customHeight="1" thickBot="1" x14ac:dyDescent="0.25">
      <c r="B49" s="18"/>
      <c r="C49" s="1150" t="s">
        <v>5</v>
      </c>
      <c r="D49" s="1150"/>
      <c r="E49" s="1151"/>
      <c r="F49" s="19" t="s">
        <v>557</v>
      </c>
      <c r="G49" s="20">
        <v>1.97</v>
      </c>
      <c r="H49" s="20">
        <v>4.17</v>
      </c>
      <c r="I49" s="20">
        <v>7.53</v>
      </c>
      <c r="J49" s="21">
        <v>1.51</v>
      </c>
    </row>
    <row r="50" spans="2:10" ht="13" x14ac:dyDescent="0.2"/>
  </sheetData>
  <sheetProtection algorithmName="SHA-512" hashValue="ANDmZg3JlrPG7ZgRyUxY4ETHrAE2ZwoOBOlnw1UH0ow676eIngIYpxlbjq6xbmokxzCXsgp6X2TmgC6w1O7Kgg==" saltValue="CIBIuXw+Gu6lUmffiaUc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58" t="s">
        <v>558</v>
      </c>
      <c r="D34" s="1158"/>
      <c r="E34" s="1159"/>
      <c r="F34" s="32">
        <v>59.97</v>
      </c>
      <c r="G34" s="33">
        <v>71.02</v>
      </c>
      <c r="H34" s="33">
        <v>72.14</v>
      </c>
      <c r="I34" s="33">
        <v>69.55</v>
      </c>
      <c r="J34" s="34">
        <v>65.69</v>
      </c>
      <c r="K34" s="22"/>
      <c r="L34" s="22"/>
      <c r="M34" s="22"/>
      <c r="N34" s="22"/>
      <c r="O34" s="22"/>
      <c r="P34" s="22"/>
    </row>
    <row r="35" spans="1:16" ht="39" customHeight="1" x14ac:dyDescent="0.2">
      <c r="A35" s="22"/>
      <c r="B35" s="35"/>
      <c r="C35" s="1152" t="s">
        <v>559</v>
      </c>
      <c r="D35" s="1153"/>
      <c r="E35" s="1154"/>
      <c r="F35" s="36">
        <v>32.909999999999997</v>
      </c>
      <c r="G35" s="37">
        <v>39.25</v>
      </c>
      <c r="H35" s="37">
        <v>33.1</v>
      </c>
      <c r="I35" s="37">
        <v>35</v>
      </c>
      <c r="J35" s="38">
        <v>37.01</v>
      </c>
      <c r="K35" s="22"/>
      <c r="L35" s="22"/>
      <c r="M35" s="22"/>
      <c r="N35" s="22"/>
      <c r="O35" s="22"/>
      <c r="P35" s="22"/>
    </row>
    <row r="36" spans="1:16" ht="39" customHeight="1" x14ac:dyDescent="0.2">
      <c r="A36" s="22"/>
      <c r="B36" s="35"/>
      <c r="C36" s="1152" t="s">
        <v>560</v>
      </c>
      <c r="D36" s="1153"/>
      <c r="E36" s="1154"/>
      <c r="F36" s="36">
        <v>35.24</v>
      </c>
      <c r="G36" s="37">
        <v>35.56</v>
      </c>
      <c r="H36" s="37">
        <v>31.07</v>
      </c>
      <c r="I36" s="37">
        <v>28.06</v>
      </c>
      <c r="J36" s="38">
        <v>30.43</v>
      </c>
      <c r="K36" s="22"/>
      <c r="L36" s="22"/>
      <c r="M36" s="22"/>
      <c r="N36" s="22"/>
      <c r="O36" s="22"/>
      <c r="P36" s="22"/>
    </row>
    <row r="37" spans="1:16" ht="39" customHeight="1" x14ac:dyDescent="0.2">
      <c r="A37" s="22"/>
      <c r="B37" s="35"/>
      <c r="C37" s="1152" t="s">
        <v>561</v>
      </c>
      <c r="D37" s="1153"/>
      <c r="E37" s="1154"/>
      <c r="F37" s="36">
        <v>1.54</v>
      </c>
      <c r="G37" s="37">
        <v>3.23</v>
      </c>
      <c r="H37" s="37">
        <v>3.8</v>
      </c>
      <c r="I37" s="37">
        <v>6.11</v>
      </c>
      <c r="J37" s="38">
        <v>6.11</v>
      </c>
      <c r="K37" s="22"/>
      <c r="L37" s="22"/>
      <c r="M37" s="22"/>
      <c r="N37" s="22"/>
      <c r="O37" s="22"/>
      <c r="P37" s="22"/>
    </row>
    <row r="38" spans="1:16" ht="39" customHeight="1" x14ac:dyDescent="0.2">
      <c r="A38" s="22"/>
      <c r="B38" s="35"/>
      <c r="C38" s="1152" t="s">
        <v>562</v>
      </c>
      <c r="D38" s="1153"/>
      <c r="E38" s="1154"/>
      <c r="F38" s="36">
        <v>5.73</v>
      </c>
      <c r="G38" s="37">
        <v>5.12</v>
      </c>
      <c r="H38" s="37">
        <v>5.92</v>
      </c>
      <c r="I38" s="37">
        <v>3.97</v>
      </c>
      <c r="J38" s="38">
        <v>3.63</v>
      </c>
      <c r="K38" s="22"/>
      <c r="L38" s="22"/>
      <c r="M38" s="22"/>
      <c r="N38" s="22"/>
      <c r="O38" s="22"/>
      <c r="P38" s="22"/>
    </row>
    <row r="39" spans="1:16" ht="39" customHeight="1" x14ac:dyDescent="0.2">
      <c r="A39" s="22"/>
      <c r="B39" s="35"/>
      <c r="C39" s="1152" t="s">
        <v>563</v>
      </c>
      <c r="D39" s="1153"/>
      <c r="E39" s="1154"/>
      <c r="F39" s="36">
        <v>1.74</v>
      </c>
      <c r="G39" s="37">
        <v>1.2</v>
      </c>
      <c r="H39" s="37">
        <v>1.05</v>
      </c>
      <c r="I39" s="37">
        <v>0.66</v>
      </c>
      <c r="J39" s="38">
        <v>0.77</v>
      </c>
      <c r="K39" s="22"/>
      <c r="L39" s="22"/>
      <c r="M39" s="22"/>
      <c r="N39" s="22"/>
      <c r="O39" s="22"/>
      <c r="P39" s="22"/>
    </row>
    <row r="40" spans="1:16" ht="39" customHeight="1" x14ac:dyDescent="0.2">
      <c r="A40" s="22"/>
      <c r="B40" s="35"/>
      <c r="C40" s="1152" t="s">
        <v>564</v>
      </c>
      <c r="D40" s="1153"/>
      <c r="E40" s="1154"/>
      <c r="F40" s="36">
        <v>0.77</v>
      </c>
      <c r="G40" s="37">
        <v>0.62</v>
      </c>
      <c r="H40" s="37">
        <v>0.26</v>
      </c>
      <c r="I40" s="37">
        <v>0.48</v>
      </c>
      <c r="J40" s="38">
        <v>0.64</v>
      </c>
      <c r="K40" s="22"/>
      <c r="L40" s="22"/>
      <c r="M40" s="22"/>
      <c r="N40" s="22"/>
      <c r="O40" s="22"/>
      <c r="P40" s="22"/>
    </row>
    <row r="41" spans="1:16" ht="39" customHeight="1" x14ac:dyDescent="0.2">
      <c r="A41" s="22"/>
      <c r="B41" s="35"/>
      <c r="C41" s="1152" t="s">
        <v>565</v>
      </c>
      <c r="D41" s="1153"/>
      <c r="E41" s="1154"/>
      <c r="F41" s="36">
        <v>0.23</v>
      </c>
      <c r="G41" s="37">
        <v>0.24</v>
      </c>
      <c r="H41" s="37">
        <v>0.25</v>
      </c>
      <c r="I41" s="37">
        <v>0.24</v>
      </c>
      <c r="J41" s="38">
        <v>0.32</v>
      </c>
      <c r="K41" s="22"/>
      <c r="L41" s="22"/>
      <c r="M41" s="22"/>
      <c r="N41" s="22"/>
      <c r="O41" s="22"/>
      <c r="P41" s="22"/>
    </row>
    <row r="42" spans="1:16" ht="39" customHeight="1" x14ac:dyDescent="0.2">
      <c r="A42" s="22"/>
      <c r="B42" s="39"/>
      <c r="C42" s="1152" t="s">
        <v>566</v>
      </c>
      <c r="D42" s="1153"/>
      <c r="E42" s="1154"/>
      <c r="F42" s="36" t="s">
        <v>511</v>
      </c>
      <c r="G42" s="37" t="s">
        <v>511</v>
      </c>
      <c r="H42" s="37" t="s">
        <v>511</v>
      </c>
      <c r="I42" s="37" t="s">
        <v>511</v>
      </c>
      <c r="J42" s="38" t="s">
        <v>511</v>
      </c>
      <c r="K42" s="22"/>
      <c r="L42" s="22"/>
      <c r="M42" s="22"/>
      <c r="N42" s="22"/>
      <c r="O42" s="22"/>
      <c r="P42" s="22"/>
    </row>
    <row r="43" spans="1:16" ht="39" customHeight="1" thickBot="1" x14ac:dyDescent="0.25">
      <c r="A43" s="22"/>
      <c r="B43" s="40"/>
      <c r="C43" s="1155" t="s">
        <v>567</v>
      </c>
      <c r="D43" s="1156"/>
      <c r="E43" s="1157"/>
      <c r="F43" s="41">
        <v>0.01</v>
      </c>
      <c r="G43" s="42">
        <v>0.01</v>
      </c>
      <c r="H43" s="42">
        <v>0.03</v>
      </c>
      <c r="I43" s="42">
        <v>0.04</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LxphFsGRvUGLLFHiPvXIHhSqrgG68+Q0nnmVFSTO+dZKgNXD6pvMLVQrQnXwmZ5qQnYB0HXDvBCF8+qTPBbeQ==" saltValue="BG6OpBxFkdxQOdNcwPVv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160" t="s">
        <v>11</v>
      </c>
      <c r="C45" s="1161"/>
      <c r="D45" s="58"/>
      <c r="E45" s="1166" t="s">
        <v>12</v>
      </c>
      <c r="F45" s="1166"/>
      <c r="G45" s="1166"/>
      <c r="H45" s="1166"/>
      <c r="I45" s="1166"/>
      <c r="J45" s="1167"/>
      <c r="K45" s="59">
        <v>300</v>
      </c>
      <c r="L45" s="60">
        <v>314</v>
      </c>
      <c r="M45" s="60">
        <v>319</v>
      </c>
      <c r="N45" s="60">
        <v>432</v>
      </c>
      <c r="O45" s="61">
        <v>307</v>
      </c>
      <c r="P45" s="48"/>
      <c r="Q45" s="48"/>
      <c r="R45" s="48"/>
      <c r="S45" s="48"/>
      <c r="T45" s="48"/>
      <c r="U45" s="48"/>
    </row>
    <row r="46" spans="1:21" ht="30.75" customHeight="1" x14ac:dyDescent="0.2">
      <c r="A46" s="48"/>
      <c r="B46" s="1162"/>
      <c r="C46" s="1163"/>
      <c r="D46" s="62"/>
      <c r="E46" s="1168" t="s">
        <v>13</v>
      </c>
      <c r="F46" s="1168"/>
      <c r="G46" s="1168"/>
      <c r="H46" s="1168"/>
      <c r="I46" s="1168"/>
      <c r="J46" s="1169"/>
      <c r="K46" s="63" t="s">
        <v>511</v>
      </c>
      <c r="L46" s="64" t="s">
        <v>511</v>
      </c>
      <c r="M46" s="64" t="s">
        <v>511</v>
      </c>
      <c r="N46" s="64" t="s">
        <v>511</v>
      </c>
      <c r="O46" s="65" t="s">
        <v>511</v>
      </c>
      <c r="P46" s="48"/>
      <c r="Q46" s="48"/>
      <c r="R46" s="48"/>
      <c r="S46" s="48"/>
      <c r="T46" s="48"/>
      <c r="U46" s="48"/>
    </row>
    <row r="47" spans="1:21" ht="30.75" customHeight="1" x14ac:dyDescent="0.2">
      <c r="A47" s="48"/>
      <c r="B47" s="1162"/>
      <c r="C47" s="1163"/>
      <c r="D47" s="62"/>
      <c r="E47" s="1168" t="s">
        <v>14</v>
      </c>
      <c r="F47" s="1168"/>
      <c r="G47" s="1168"/>
      <c r="H47" s="1168"/>
      <c r="I47" s="1168"/>
      <c r="J47" s="1169"/>
      <c r="K47" s="63" t="s">
        <v>511</v>
      </c>
      <c r="L47" s="64" t="s">
        <v>511</v>
      </c>
      <c r="M47" s="64" t="s">
        <v>511</v>
      </c>
      <c r="N47" s="64" t="s">
        <v>511</v>
      </c>
      <c r="O47" s="65" t="s">
        <v>511</v>
      </c>
      <c r="P47" s="48"/>
      <c r="Q47" s="48"/>
      <c r="R47" s="48"/>
      <c r="S47" s="48"/>
      <c r="T47" s="48"/>
      <c r="U47" s="48"/>
    </row>
    <row r="48" spans="1:21" ht="30.75" customHeight="1" x14ac:dyDescent="0.2">
      <c r="A48" s="48"/>
      <c r="B48" s="1162"/>
      <c r="C48" s="1163"/>
      <c r="D48" s="62"/>
      <c r="E48" s="1168" t="s">
        <v>15</v>
      </c>
      <c r="F48" s="1168"/>
      <c r="G48" s="1168"/>
      <c r="H48" s="1168"/>
      <c r="I48" s="1168"/>
      <c r="J48" s="1169"/>
      <c r="K48" s="63">
        <v>16</v>
      </c>
      <c r="L48" s="64">
        <v>16</v>
      </c>
      <c r="M48" s="64">
        <v>16</v>
      </c>
      <c r="N48" s="64">
        <v>16</v>
      </c>
      <c r="O48" s="65">
        <v>25</v>
      </c>
      <c r="P48" s="48"/>
      <c r="Q48" s="48"/>
      <c r="R48" s="48"/>
      <c r="S48" s="48"/>
      <c r="T48" s="48"/>
      <c r="U48" s="48"/>
    </row>
    <row r="49" spans="1:21" ht="30.75" customHeight="1" x14ac:dyDescent="0.2">
      <c r="A49" s="48"/>
      <c r="B49" s="1162"/>
      <c r="C49" s="1163"/>
      <c r="D49" s="62"/>
      <c r="E49" s="1168" t="s">
        <v>16</v>
      </c>
      <c r="F49" s="1168"/>
      <c r="G49" s="1168"/>
      <c r="H49" s="1168"/>
      <c r="I49" s="1168"/>
      <c r="J49" s="1169"/>
      <c r="K49" s="63">
        <v>52</v>
      </c>
      <c r="L49" s="64">
        <v>49</v>
      </c>
      <c r="M49" s="64">
        <v>51</v>
      </c>
      <c r="N49" s="64">
        <v>53</v>
      </c>
      <c r="O49" s="65">
        <v>51</v>
      </c>
      <c r="P49" s="48"/>
      <c r="Q49" s="48"/>
      <c r="R49" s="48"/>
      <c r="S49" s="48"/>
      <c r="T49" s="48"/>
      <c r="U49" s="48"/>
    </row>
    <row r="50" spans="1:21" ht="30.75" customHeight="1" x14ac:dyDescent="0.2">
      <c r="A50" s="48"/>
      <c r="B50" s="1162"/>
      <c r="C50" s="1163"/>
      <c r="D50" s="62"/>
      <c r="E50" s="1168" t="s">
        <v>17</v>
      </c>
      <c r="F50" s="1168"/>
      <c r="G50" s="1168"/>
      <c r="H50" s="1168"/>
      <c r="I50" s="1168"/>
      <c r="J50" s="1169"/>
      <c r="K50" s="63">
        <v>1</v>
      </c>
      <c r="L50" s="64">
        <v>1</v>
      </c>
      <c r="M50" s="64">
        <v>1</v>
      </c>
      <c r="N50" s="64">
        <v>1</v>
      </c>
      <c r="O50" s="65">
        <v>1</v>
      </c>
      <c r="P50" s="48"/>
      <c r="Q50" s="48"/>
      <c r="R50" s="48"/>
      <c r="S50" s="48"/>
      <c r="T50" s="48"/>
      <c r="U50" s="48"/>
    </row>
    <row r="51" spans="1:21" ht="30.75" customHeight="1" x14ac:dyDescent="0.2">
      <c r="A51" s="48"/>
      <c r="B51" s="1164"/>
      <c r="C51" s="1165"/>
      <c r="D51" s="66"/>
      <c r="E51" s="1168" t="s">
        <v>18</v>
      </c>
      <c r="F51" s="1168"/>
      <c r="G51" s="1168"/>
      <c r="H51" s="1168"/>
      <c r="I51" s="1168"/>
      <c r="J51" s="1169"/>
      <c r="K51" s="63" t="s">
        <v>511</v>
      </c>
      <c r="L51" s="64" t="s">
        <v>511</v>
      </c>
      <c r="M51" s="64" t="s">
        <v>511</v>
      </c>
      <c r="N51" s="64" t="s">
        <v>511</v>
      </c>
      <c r="O51" s="65" t="s">
        <v>511</v>
      </c>
      <c r="P51" s="48"/>
      <c r="Q51" s="48"/>
      <c r="R51" s="48"/>
      <c r="S51" s="48"/>
      <c r="T51" s="48"/>
      <c r="U51" s="48"/>
    </row>
    <row r="52" spans="1:21" ht="30.75" customHeight="1" x14ac:dyDescent="0.2">
      <c r="A52" s="48"/>
      <c r="B52" s="1170" t="s">
        <v>19</v>
      </c>
      <c r="C52" s="1171"/>
      <c r="D52" s="66"/>
      <c r="E52" s="1168" t="s">
        <v>20</v>
      </c>
      <c r="F52" s="1168"/>
      <c r="G52" s="1168"/>
      <c r="H52" s="1168"/>
      <c r="I52" s="1168"/>
      <c r="J52" s="1169"/>
      <c r="K52" s="63">
        <v>274</v>
      </c>
      <c r="L52" s="64">
        <v>286</v>
      </c>
      <c r="M52" s="64">
        <v>287</v>
      </c>
      <c r="N52" s="64">
        <v>410</v>
      </c>
      <c r="O52" s="65">
        <v>291</v>
      </c>
      <c r="P52" s="48"/>
      <c r="Q52" s="48"/>
      <c r="R52" s="48"/>
      <c r="S52" s="48"/>
      <c r="T52" s="48"/>
      <c r="U52" s="48"/>
    </row>
    <row r="53" spans="1:21" ht="30.75" customHeight="1" thickBot="1" x14ac:dyDescent="0.25">
      <c r="A53" s="48"/>
      <c r="B53" s="1172" t="s">
        <v>21</v>
      </c>
      <c r="C53" s="1173"/>
      <c r="D53" s="67"/>
      <c r="E53" s="1174" t="s">
        <v>22</v>
      </c>
      <c r="F53" s="1174"/>
      <c r="G53" s="1174"/>
      <c r="H53" s="1174"/>
      <c r="I53" s="1174"/>
      <c r="J53" s="1175"/>
      <c r="K53" s="68">
        <v>95</v>
      </c>
      <c r="L53" s="69">
        <v>94</v>
      </c>
      <c r="M53" s="69">
        <v>100</v>
      </c>
      <c r="N53" s="69">
        <v>92</v>
      </c>
      <c r="O53" s="70">
        <v>93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3">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176" t="s">
        <v>26</v>
      </c>
      <c r="C58" s="1177"/>
      <c r="D58" s="1182" t="s">
        <v>27</v>
      </c>
      <c r="E58" s="1183"/>
      <c r="F58" s="1183"/>
      <c r="G58" s="1183"/>
      <c r="H58" s="1183"/>
      <c r="I58" s="1183"/>
      <c r="J58" s="1184"/>
      <c r="K58" s="83"/>
      <c r="L58" s="84"/>
      <c r="M58" s="84"/>
      <c r="N58" s="84"/>
      <c r="O58" s="85"/>
    </row>
    <row r="59" spans="1:21" ht="31.5" customHeight="1" x14ac:dyDescent="0.2">
      <c r="B59" s="1178"/>
      <c r="C59" s="1179"/>
      <c r="D59" s="1185" t="s">
        <v>28</v>
      </c>
      <c r="E59" s="1186"/>
      <c r="F59" s="1186"/>
      <c r="G59" s="1186"/>
      <c r="H59" s="1186"/>
      <c r="I59" s="1186"/>
      <c r="J59" s="1187"/>
      <c r="K59" s="86"/>
      <c r="L59" s="87"/>
      <c r="M59" s="87"/>
      <c r="N59" s="87"/>
      <c r="O59" s="88"/>
    </row>
    <row r="60" spans="1:21" ht="31.5" customHeight="1" thickBot="1" x14ac:dyDescent="0.25">
      <c r="B60" s="1180"/>
      <c r="C60" s="1181"/>
      <c r="D60" s="1188" t="s">
        <v>29</v>
      </c>
      <c r="E60" s="1189"/>
      <c r="F60" s="1189"/>
      <c r="G60" s="1189"/>
      <c r="H60" s="1189"/>
      <c r="I60" s="1189"/>
      <c r="J60" s="1190"/>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2jUBb4RU2uI7N7u9HsFt9EmkqNcb8VUWjvBWAbangfW0n9PU5mVm1R8nA4WqylAgdboZsDJvfPqgazq8x643g==" saltValue="x0OzGyeWT/2GtcqcfAjs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552</v>
      </c>
      <c r="J40" s="103" t="s">
        <v>553</v>
      </c>
      <c r="K40" s="103" t="s">
        <v>554</v>
      </c>
      <c r="L40" s="103" t="s">
        <v>555</v>
      </c>
      <c r="M40" s="104" t="s">
        <v>556</v>
      </c>
    </row>
    <row r="41" spans="2:13" ht="27.75" customHeight="1" x14ac:dyDescent="0.2">
      <c r="B41" s="1191" t="s">
        <v>32</v>
      </c>
      <c r="C41" s="1192"/>
      <c r="D41" s="105"/>
      <c r="E41" s="1197" t="s">
        <v>33</v>
      </c>
      <c r="F41" s="1197"/>
      <c r="G41" s="1197"/>
      <c r="H41" s="1198"/>
      <c r="I41" s="355">
        <v>3578</v>
      </c>
      <c r="J41" s="356">
        <v>3443</v>
      </c>
      <c r="K41" s="356">
        <v>3529</v>
      </c>
      <c r="L41" s="356">
        <v>3362</v>
      </c>
      <c r="M41" s="357">
        <v>3185</v>
      </c>
    </row>
    <row r="42" spans="2:13" ht="27.75" customHeight="1" x14ac:dyDescent="0.2">
      <c r="B42" s="1193"/>
      <c r="C42" s="1194"/>
      <c r="D42" s="106"/>
      <c r="E42" s="1199" t="s">
        <v>34</v>
      </c>
      <c r="F42" s="1199"/>
      <c r="G42" s="1199"/>
      <c r="H42" s="1200"/>
      <c r="I42" s="358">
        <v>4</v>
      </c>
      <c r="J42" s="359">
        <v>3</v>
      </c>
      <c r="K42" s="359">
        <v>3</v>
      </c>
      <c r="L42" s="359">
        <v>2</v>
      </c>
      <c r="M42" s="360">
        <v>2</v>
      </c>
    </row>
    <row r="43" spans="2:13" ht="27.75" customHeight="1" x14ac:dyDescent="0.2">
      <c r="B43" s="1193"/>
      <c r="C43" s="1194"/>
      <c r="D43" s="106"/>
      <c r="E43" s="1199" t="s">
        <v>35</v>
      </c>
      <c r="F43" s="1199"/>
      <c r="G43" s="1199"/>
      <c r="H43" s="1200"/>
      <c r="I43" s="358">
        <v>208</v>
      </c>
      <c r="J43" s="359">
        <v>204</v>
      </c>
      <c r="K43" s="359">
        <v>239</v>
      </c>
      <c r="L43" s="359">
        <v>491</v>
      </c>
      <c r="M43" s="360">
        <v>598</v>
      </c>
    </row>
    <row r="44" spans="2:13" ht="27.75" customHeight="1" x14ac:dyDescent="0.2">
      <c r="B44" s="1193"/>
      <c r="C44" s="1194"/>
      <c r="D44" s="106"/>
      <c r="E44" s="1199" t="s">
        <v>36</v>
      </c>
      <c r="F44" s="1199"/>
      <c r="G44" s="1199"/>
      <c r="H44" s="1200"/>
      <c r="I44" s="358">
        <v>436</v>
      </c>
      <c r="J44" s="359">
        <v>423</v>
      </c>
      <c r="K44" s="359">
        <v>455</v>
      </c>
      <c r="L44" s="359">
        <v>432</v>
      </c>
      <c r="M44" s="360">
        <v>394</v>
      </c>
    </row>
    <row r="45" spans="2:13" ht="27.75" customHeight="1" x14ac:dyDescent="0.2">
      <c r="B45" s="1193"/>
      <c r="C45" s="1194"/>
      <c r="D45" s="106"/>
      <c r="E45" s="1199" t="s">
        <v>37</v>
      </c>
      <c r="F45" s="1199"/>
      <c r="G45" s="1199"/>
      <c r="H45" s="1200"/>
      <c r="I45" s="358">
        <v>1832</v>
      </c>
      <c r="J45" s="359">
        <v>1772</v>
      </c>
      <c r="K45" s="359">
        <v>1747</v>
      </c>
      <c r="L45" s="359">
        <v>1737</v>
      </c>
      <c r="M45" s="360">
        <v>1742</v>
      </c>
    </row>
    <row r="46" spans="2:13" ht="27.75" customHeight="1" x14ac:dyDescent="0.2">
      <c r="B46" s="1193"/>
      <c r="C46" s="1194"/>
      <c r="D46" s="107"/>
      <c r="E46" s="1199" t="s">
        <v>38</v>
      </c>
      <c r="F46" s="1199"/>
      <c r="G46" s="1199"/>
      <c r="H46" s="1200"/>
      <c r="I46" s="358" t="s">
        <v>511</v>
      </c>
      <c r="J46" s="359" t="s">
        <v>511</v>
      </c>
      <c r="K46" s="359" t="s">
        <v>511</v>
      </c>
      <c r="L46" s="359" t="s">
        <v>511</v>
      </c>
      <c r="M46" s="360" t="s">
        <v>511</v>
      </c>
    </row>
    <row r="47" spans="2:13" ht="27.75" customHeight="1" x14ac:dyDescent="0.2">
      <c r="B47" s="1193"/>
      <c r="C47" s="1194"/>
      <c r="D47" s="108"/>
      <c r="E47" s="1201" t="s">
        <v>39</v>
      </c>
      <c r="F47" s="1202"/>
      <c r="G47" s="1202"/>
      <c r="H47" s="1203"/>
      <c r="I47" s="358" t="s">
        <v>511</v>
      </c>
      <c r="J47" s="359" t="s">
        <v>511</v>
      </c>
      <c r="K47" s="359" t="s">
        <v>511</v>
      </c>
      <c r="L47" s="359" t="s">
        <v>511</v>
      </c>
      <c r="M47" s="360" t="s">
        <v>511</v>
      </c>
    </row>
    <row r="48" spans="2:13" ht="27.75" customHeight="1" x14ac:dyDescent="0.2">
      <c r="B48" s="1193"/>
      <c r="C48" s="1194"/>
      <c r="D48" s="106"/>
      <c r="E48" s="1199" t="s">
        <v>40</v>
      </c>
      <c r="F48" s="1199"/>
      <c r="G48" s="1199"/>
      <c r="H48" s="1200"/>
      <c r="I48" s="358" t="s">
        <v>511</v>
      </c>
      <c r="J48" s="359" t="s">
        <v>511</v>
      </c>
      <c r="K48" s="359" t="s">
        <v>511</v>
      </c>
      <c r="L48" s="359" t="s">
        <v>511</v>
      </c>
      <c r="M48" s="360" t="s">
        <v>511</v>
      </c>
    </row>
    <row r="49" spans="2:13" ht="27.75" customHeight="1" x14ac:dyDescent="0.2">
      <c r="B49" s="1195"/>
      <c r="C49" s="1196"/>
      <c r="D49" s="106"/>
      <c r="E49" s="1199" t="s">
        <v>41</v>
      </c>
      <c r="F49" s="1199"/>
      <c r="G49" s="1199"/>
      <c r="H49" s="1200"/>
      <c r="I49" s="358" t="s">
        <v>511</v>
      </c>
      <c r="J49" s="359" t="s">
        <v>511</v>
      </c>
      <c r="K49" s="359" t="s">
        <v>511</v>
      </c>
      <c r="L49" s="359" t="s">
        <v>511</v>
      </c>
      <c r="M49" s="360" t="s">
        <v>511</v>
      </c>
    </row>
    <row r="50" spans="2:13" ht="27.75" customHeight="1" x14ac:dyDescent="0.2">
      <c r="B50" s="1204" t="s">
        <v>42</v>
      </c>
      <c r="C50" s="1205"/>
      <c r="D50" s="109"/>
      <c r="E50" s="1199" t="s">
        <v>43</v>
      </c>
      <c r="F50" s="1199"/>
      <c r="G50" s="1199"/>
      <c r="H50" s="1200"/>
      <c r="I50" s="358">
        <v>3696</v>
      </c>
      <c r="J50" s="359">
        <v>4161</v>
      </c>
      <c r="K50" s="359">
        <v>4395</v>
      </c>
      <c r="L50" s="359">
        <v>5154</v>
      </c>
      <c r="M50" s="360">
        <v>5728</v>
      </c>
    </row>
    <row r="51" spans="2:13" ht="27.75" customHeight="1" x14ac:dyDescent="0.2">
      <c r="B51" s="1193"/>
      <c r="C51" s="1194"/>
      <c r="D51" s="106"/>
      <c r="E51" s="1199" t="s">
        <v>44</v>
      </c>
      <c r="F51" s="1199"/>
      <c r="G51" s="1199"/>
      <c r="H51" s="1200"/>
      <c r="I51" s="358">
        <v>306</v>
      </c>
      <c r="J51" s="359">
        <v>324</v>
      </c>
      <c r="K51" s="359">
        <v>518</v>
      </c>
      <c r="L51" s="359">
        <v>17</v>
      </c>
      <c r="M51" s="360">
        <v>9</v>
      </c>
    </row>
    <row r="52" spans="2:13" ht="27.75" customHeight="1" x14ac:dyDescent="0.2">
      <c r="B52" s="1195"/>
      <c r="C52" s="1196"/>
      <c r="D52" s="106"/>
      <c r="E52" s="1199" t="s">
        <v>45</v>
      </c>
      <c r="F52" s="1199"/>
      <c r="G52" s="1199"/>
      <c r="H52" s="1200"/>
      <c r="I52" s="358">
        <v>3297</v>
      </c>
      <c r="J52" s="359">
        <v>3224</v>
      </c>
      <c r="K52" s="359">
        <v>3260</v>
      </c>
      <c r="L52" s="359">
        <v>3403</v>
      </c>
      <c r="M52" s="360">
        <v>3343</v>
      </c>
    </row>
    <row r="53" spans="2:13" ht="27.75" customHeight="1" thickBot="1" x14ac:dyDescent="0.25">
      <c r="B53" s="1206" t="s">
        <v>46</v>
      </c>
      <c r="C53" s="1207"/>
      <c r="D53" s="110"/>
      <c r="E53" s="1208" t="s">
        <v>47</v>
      </c>
      <c r="F53" s="1208"/>
      <c r="G53" s="1208"/>
      <c r="H53" s="1209"/>
      <c r="I53" s="361">
        <v>-1242</v>
      </c>
      <c r="J53" s="362">
        <v>-1865</v>
      </c>
      <c r="K53" s="362">
        <v>-2201</v>
      </c>
      <c r="L53" s="362">
        <v>-2550</v>
      </c>
      <c r="M53" s="363">
        <v>-3159</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2xdpbgsMvsvidRkUMkYmBB4xnk9bcQPXcbH/vzP1LLVUPvQXPv3+2ijaY2wA2vDBI91Xrf+5TviORgktnh+aNg==" saltValue="xVjxEvq3p/TP7o9sOmtn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554</v>
      </c>
      <c r="G54" s="119" t="s">
        <v>555</v>
      </c>
      <c r="H54" s="120" t="s">
        <v>556</v>
      </c>
    </row>
    <row r="55" spans="2:8" ht="52.5" customHeight="1" x14ac:dyDescent="0.2">
      <c r="B55" s="121"/>
      <c r="C55" s="1218" t="s">
        <v>50</v>
      </c>
      <c r="D55" s="1218"/>
      <c r="E55" s="1219"/>
      <c r="F55" s="122">
        <v>2030</v>
      </c>
      <c r="G55" s="122">
        <v>2349</v>
      </c>
      <c r="H55" s="123">
        <v>2462</v>
      </c>
    </row>
    <row r="56" spans="2:8" ht="52.5" customHeight="1" x14ac:dyDescent="0.2">
      <c r="B56" s="124"/>
      <c r="C56" s="1220" t="s">
        <v>51</v>
      </c>
      <c r="D56" s="1220"/>
      <c r="E56" s="1221"/>
      <c r="F56" s="125">
        <v>30</v>
      </c>
      <c r="G56" s="125">
        <v>91</v>
      </c>
      <c r="H56" s="126">
        <v>241</v>
      </c>
    </row>
    <row r="57" spans="2:8" ht="53.25" customHeight="1" x14ac:dyDescent="0.2">
      <c r="B57" s="124"/>
      <c r="C57" s="1222" t="s">
        <v>52</v>
      </c>
      <c r="D57" s="1222"/>
      <c r="E57" s="1223"/>
      <c r="F57" s="127">
        <v>2099</v>
      </c>
      <c r="G57" s="127">
        <v>2501</v>
      </c>
      <c r="H57" s="128">
        <v>2824</v>
      </c>
    </row>
    <row r="58" spans="2:8" ht="45.75" customHeight="1" x14ac:dyDescent="0.2">
      <c r="B58" s="129"/>
      <c r="C58" s="1210" t="s">
        <v>586</v>
      </c>
      <c r="D58" s="1211"/>
      <c r="E58" s="1212"/>
      <c r="F58" s="130">
        <v>1606</v>
      </c>
      <c r="G58" s="130">
        <v>1939</v>
      </c>
      <c r="H58" s="131">
        <v>2082</v>
      </c>
    </row>
    <row r="59" spans="2:8" ht="45.75" customHeight="1" x14ac:dyDescent="0.2">
      <c r="B59" s="129"/>
      <c r="C59" s="1210" t="s">
        <v>587</v>
      </c>
      <c r="D59" s="1211"/>
      <c r="E59" s="1212"/>
      <c r="F59" s="130">
        <v>272</v>
      </c>
      <c r="G59" s="130">
        <v>272</v>
      </c>
      <c r="H59" s="131">
        <v>452</v>
      </c>
    </row>
    <row r="60" spans="2:8" ht="45.75" customHeight="1" x14ac:dyDescent="0.2">
      <c r="B60" s="129"/>
      <c r="C60" s="1210" t="s">
        <v>588</v>
      </c>
      <c r="D60" s="1211"/>
      <c r="E60" s="1212"/>
      <c r="F60" s="130">
        <v>139</v>
      </c>
      <c r="G60" s="130">
        <v>205</v>
      </c>
      <c r="H60" s="131">
        <v>206</v>
      </c>
    </row>
    <row r="61" spans="2:8" ht="45.75" customHeight="1" x14ac:dyDescent="0.2">
      <c r="B61" s="129"/>
      <c r="C61" s="1210" t="s">
        <v>589</v>
      </c>
      <c r="D61" s="1211"/>
      <c r="E61" s="1212"/>
      <c r="F61" s="130">
        <v>33</v>
      </c>
      <c r="G61" s="130">
        <v>33</v>
      </c>
      <c r="H61" s="131">
        <v>33</v>
      </c>
    </row>
    <row r="62" spans="2:8" ht="45.75" customHeight="1" thickBot="1" x14ac:dyDescent="0.25">
      <c r="B62" s="132"/>
      <c r="C62" s="1213" t="s">
        <v>590</v>
      </c>
      <c r="D62" s="1214"/>
      <c r="E62" s="1215"/>
      <c r="F62" s="133">
        <v>23</v>
      </c>
      <c r="G62" s="133">
        <v>23</v>
      </c>
      <c r="H62" s="134">
        <v>23</v>
      </c>
    </row>
    <row r="63" spans="2:8" ht="52.5" customHeight="1" thickBot="1" x14ac:dyDescent="0.25">
      <c r="B63" s="135"/>
      <c r="C63" s="1216" t="s">
        <v>53</v>
      </c>
      <c r="D63" s="1216"/>
      <c r="E63" s="1217"/>
      <c r="F63" s="136">
        <v>4159</v>
      </c>
      <c r="G63" s="136">
        <v>4941</v>
      </c>
      <c r="H63" s="137">
        <v>5527</v>
      </c>
    </row>
    <row r="64" spans="2:8" ht="13" x14ac:dyDescent="0.2"/>
  </sheetData>
  <sheetProtection algorithmName="SHA-512" hashValue="QO2xApkdDP7PB7p0lmPRbhuUdPAzBlMiktmQvzifwS0+cO/3xpaM/YKLbFhISwDwcXNuEN96lT3pOOGkLFKUeA==" saltValue="oXgs/W8bbozNz13vN7cl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1E1F-E1C5-49E8-ABBE-5CF42AB59ABF}">
  <sheetPr>
    <pageSetUpPr fitToPage="1"/>
  </sheetPr>
  <dimension ref="A1:DE85"/>
  <sheetViews>
    <sheetView showGridLines="0" zoomScale="72" zoomScaleNormal="72" zoomScaleSheetLayoutView="55" workbookViewId="0"/>
  </sheetViews>
  <sheetFormatPr defaultColWidth="0" defaultRowHeight="0" customHeight="1" zeroHeight="1" x14ac:dyDescent="0.2"/>
  <cols>
    <col min="1" max="1" width="6.36328125" style="1224" customWidth="1"/>
    <col min="2" max="107" width="2.453125" style="1224" customWidth="1"/>
    <col min="108" max="108" width="6.08984375" style="1226" customWidth="1"/>
    <col min="109" max="109" width="5.90625" style="1225" customWidth="1"/>
    <col min="110" max="16384" width="8.6328125" style="1224" hidden="1"/>
  </cols>
  <sheetData>
    <row r="1" spans="1:109" ht="42.75" customHeight="1" x14ac:dyDescent="0.2">
      <c r="A1" s="1281"/>
      <c r="B1" s="1280"/>
      <c r="DD1" s="1224"/>
      <c r="DE1" s="1224"/>
    </row>
    <row r="2" spans="1:109" ht="25.5" customHeight="1" x14ac:dyDescent="0.2">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24"/>
      <c r="DE2" s="1224"/>
    </row>
    <row r="3" spans="1:109" ht="25.5" customHeight="1" x14ac:dyDescent="0.2">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24"/>
      <c r="DE3" s="1224"/>
    </row>
    <row r="4" spans="1:109" s="259" customFormat="1" ht="13" x14ac:dyDescent="0.2">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row>
    <row r="5" spans="1:109" s="259" customFormat="1" ht="13" x14ac:dyDescent="0.2">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row>
    <row r="6" spans="1:109" s="259" customFormat="1" ht="13" x14ac:dyDescent="0.2">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row>
    <row r="7" spans="1:109" s="259" customFormat="1" ht="13" x14ac:dyDescent="0.2">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row>
    <row r="8" spans="1:109" s="259" customFormat="1" ht="13" x14ac:dyDescent="0.2">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row>
    <row r="9" spans="1:109" s="259" customFormat="1" ht="13" x14ac:dyDescent="0.2">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row>
    <row r="10" spans="1:109" s="259" customFormat="1" ht="13" x14ac:dyDescent="0.2">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row>
    <row r="11" spans="1:109" s="259" customFormat="1" ht="13" x14ac:dyDescent="0.2">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row>
    <row r="12" spans="1:109" s="259" customFormat="1" ht="13" x14ac:dyDescent="0.2">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row>
    <row r="13" spans="1:109" s="259" customFormat="1" ht="13" x14ac:dyDescent="0.2">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row>
    <row r="14" spans="1:109" s="259" customFormat="1" ht="13" x14ac:dyDescent="0.2">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row>
    <row r="15" spans="1:109" s="259" customFormat="1" ht="13" x14ac:dyDescent="0.2">
      <c r="A15" s="1224"/>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row>
    <row r="16" spans="1:109" s="259" customFormat="1" ht="13" x14ac:dyDescent="0.2">
      <c r="A16" s="1224"/>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row>
    <row r="17" spans="1:109" s="259" customFormat="1" ht="13" x14ac:dyDescent="0.2">
      <c r="A17" s="1224"/>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row>
    <row r="18" spans="1:109" s="259" customFormat="1" ht="13" x14ac:dyDescent="0.2">
      <c r="A18" s="1224"/>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row>
    <row r="19" spans="1:109" ht="13" x14ac:dyDescent="0.2">
      <c r="DD19" s="1224"/>
      <c r="DE19" s="1224"/>
    </row>
    <row r="20" spans="1:109" ht="13" x14ac:dyDescent="0.2">
      <c r="DD20" s="1224"/>
      <c r="DE20" s="1224"/>
    </row>
    <row r="21" spans="1:109" ht="17.25" customHeight="1" x14ac:dyDescent="0.2">
      <c r="B21" s="1278"/>
      <c r="C21" s="1275"/>
      <c r="D21" s="1275"/>
      <c r="E21" s="1275"/>
      <c r="F21" s="1275"/>
      <c r="G21" s="1275"/>
      <c r="H21" s="1275"/>
      <c r="I21" s="1275"/>
      <c r="J21" s="1275"/>
      <c r="K21" s="1275"/>
      <c r="L21" s="1275"/>
      <c r="M21" s="1275"/>
      <c r="N21" s="1277"/>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7"/>
      <c r="AU21" s="1275"/>
      <c r="AV21" s="1275"/>
      <c r="AW21" s="1275"/>
      <c r="AX21" s="1275"/>
      <c r="AY21" s="1275"/>
      <c r="AZ21" s="1275"/>
      <c r="BA21" s="1275"/>
      <c r="BB21" s="1275"/>
      <c r="BC21" s="1275"/>
      <c r="BD21" s="1275"/>
      <c r="BE21" s="1275"/>
      <c r="BF21" s="1277"/>
      <c r="BG21" s="1275"/>
      <c r="BH21" s="1275"/>
      <c r="BI21" s="1275"/>
      <c r="BJ21" s="1275"/>
      <c r="BK21" s="1275"/>
      <c r="BL21" s="1275"/>
      <c r="BM21" s="1275"/>
      <c r="BN21" s="1275"/>
      <c r="BO21" s="1275"/>
      <c r="BP21" s="1275"/>
      <c r="BQ21" s="1275"/>
      <c r="BR21" s="1277"/>
      <c r="BS21" s="1275"/>
      <c r="BT21" s="1275"/>
      <c r="BU21" s="1275"/>
      <c r="BV21" s="1275"/>
      <c r="BW21" s="1275"/>
      <c r="BX21" s="1275"/>
      <c r="BY21" s="1275"/>
      <c r="BZ21" s="1275"/>
      <c r="CA21" s="1275"/>
      <c r="CB21" s="1275"/>
      <c r="CC21" s="1275"/>
      <c r="CD21" s="1277"/>
      <c r="CE21" s="1275"/>
      <c r="CF21" s="1275"/>
      <c r="CG21" s="1275"/>
      <c r="CH21" s="1275"/>
      <c r="CI21" s="1275"/>
      <c r="CJ21" s="1275"/>
      <c r="CK21" s="1275"/>
      <c r="CL21" s="1275"/>
      <c r="CM21" s="1275"/>
      <c r="CN21" s="1275"/>
      <c r="CO21" s="1275"/>
      <c r="CP21" s="1277"/>
      <c r="CQ21" s="1275"/>
      <c r="CR21" s="1275"/>
      <c r="CS21" s="1275"/>
      <c r="CT21" s="1275"/>
      <c r="CU21" s="1275"/>
      <c r="CV21" s="1275"/>
      <c r="CW21" s="1275"/>
      <c r="CX21" s="1275"/>
      <c r="CY21" s="1275"/>
      <c r="CZ21" s="1275"/>
      <c r="DA21" s="1275"/>
      <c r="DB21" s="1277"/>
      <c r="DC21" s="1275"/>
      <c r="DD21" s="1274"/>
      <c r="DE21" s="1224"/>
    </row>
    <row r="22" spans="1:109" ht="17.25" customHeight="1" x14ac:dyDescent="0.2">
      <c r="B22" s="1225"/>
    </row>
    <row r="23" spans="1:109" ht="13" x14ac:dyDescent="0.2">
      <c r="B23" s="1225"/>
    </row>
    <row r="24" spans="1:109" ht="13" x14ac:dyDescent="0.2">
      <c r="B24" s="1225"/>
    </row>
    <row r="25" spans="1:109" ht="13" x14ac:dyDescent="0.2">
      <c r="B25" s="1225"/>
    </row>
    <row r="26" spans="1:109" ht="13" x14ac:dyDescent="0.2">
      <c r="B26" s="1225"/>
    </row>
    <row r="27" spans="1:109" ht="13" x14ac:dyDescent="0.2">
      <c r="B27" s="1225"/>
    </row>
    <row r="28" spans="1:109" ht="13" x14ac:dyDescent="0.2">
      <c r="B28" s="1225"/>
    </row>
    <row r="29" spans="1:109" ht="13" x14ac:dyDescent="0.2">
      <c r="B29" s="1225"/>
    </row>
    <row r="30" spans="1:109" ht="13" x14ac:dyDescent="0.2">
      <c r="B30" s="1225"/>
    </row>
    <row r="31" spans="1:109" ht="13" x14ac:dyDescent="0.2">
      <c r="B31" s="1225"/>
    </row>
    <row r="32" spans="1:109" ht="13" x14ac:dyDescent="0.2">
      <c r="B32" s="1225"/>
    </row>
    <row r="33" spans="2:109" ht="13" x14ac:dyDescent="0.2">
      <c r="B33" s="1225"/>
    </row>
    <row r="34" spans="2:109" ht="13" x14ac:dyDescent="0.2">
      <c r="B34" s="1225"/>
    </row>
    <row r="35" spans="2:109" ht="13" x14ac:dyDescent="0.2">
      <c r="B35" s="1225"/>
    </row>
    <row r="36" spans="2:109" ht="13" x14ac:dyDescent="0.2">
      <c r="B36" s="1225"/>
    </row>
    <row r="37" spans="2:109" ht="13" x14ac:dyDescent="0.2">
      <c r="B37" s="1225"/>
    </row>
    <row r="38" spans="2:109" ht="13" x14ac:dyDescent="0.2">
      <c r="B38" s="1225"/>
    </row>
    <row r="39" spans="2:109" ht="13" x14ac:dyDescent="0.2">
      <c r="B39" s="1229"/>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7"/>
    </row>
    <row r="40" spans="2:109" ht="13" x14ac:dyDescent="0.2">
      <c r="B40" s="1265"/>
      <c r="DD40" s="1265"/>
      <c r="DE40" s="1224"/>
    </row>
    <row r="41" spans="2:109" ht="16.5" x14ac:dyDescent="0.2">
      <c r="B41" s="1276" t="s">
        <v>601</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4"/>
    </row>
    <row r="42" spans="2:109" ht="13" x14ac:dyDescent="0.2">
      <c r="B42" s="1225"/>
      <c r="G42" s="1261"/>
      <c r="I42" s="1260"/>
      <c r="J42" s="1260"/>
      <c r="K42" s="1260"/>
      <c r="AM42" s="1261"/>
      <c r="AN42" s="1261" t="s">
        <v>597</v>
      </c>
      <c r="AP42" s="1260"/>
      <c r="AQ42" s="1260"/>
      <c r="AR42" s="1260"/>
      <c r="AY42" s="1261"/>
      <c r="BA42" s="1260"/>
      <c r="BB42" s="1260"/>
      <c r="BC42" s="1260"/>
      <c r="BK42" s="1261"/>
      <c r="BM42" s="1260"/>
      <c r="BN42" s="1260"/>
      <c r="BO42" s="1260"/>
      <c r="BW42" s="1261"/>
      <c r="BY42" s="1260"/>
      <c r="BZ42" s="1260"/>
      <c r="CA42" s="1260"/>
      <c r="CI42" s="1261"/>
      <c r="CK42" s="1260"/>
      <c r="CL42" s="1260"/>
      <c r="CM42" s="1260"/>
      <c r="CU42" s="1261"/>
      <c r="CW42" s="1260"/>
      <c r="CX42" s="1260"/>
      <c r="CY42" s="1260"/>
    </row>
    <row r="43" spans="2:109" ht="13.5" customHeight="1" x14ac:dyDescent="0.2">
      <c r="B43" s="1225"/>
      <c r="AN43" s="1259" t="s">
        <v>600</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7"/>
    </row>
    <row r="44" spans="2:109" ht="13" x14ac:dyDescent="0.2">
      <c r="B44" s="1225"/>
      <c r="AN44" s="1256"/>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4"/>
    </row>
    <row r="45" spans="2:109" ht="13" x14ac:dyDescent="0.2">
      <c r="B45" s="1225"/>
      <c r="AN45" s="1256"/>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4"/>
    </row>
    <row r="46" spans="2:109" ht="13" x14ac:dyDescent="0.2">
      <c r="B46" s="1225"/>
      <c r="AN46" s="1256"/>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4"/>
    </row>
    <row r="47" spans="2:109" ht="13" x14ac:dyDescent="0.2">
      <c r="B47" s="1225"/>
      <c r="AN47" s="1253"/>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1"/>
    </row>
    <row r="48" spans="2:109" ht="13" x14ac:dyDescent="0.2">
      <c r="B48" s="1225"/>
      <c r="H48" s="1238"/>
      <c r="I48" s="1238"/>
      <c r="J48" s="1238"/>
      <c r="AN48" s="1238"/>
      <c r="AO48" s="1238"/>
      <c r="AP48" s="1238"/>
      <c r="AZ48" s="1238"/>
      <c r="BA48" s="1238"/>
      <c r="BB48" s="1238"/>
      <c r="BL48" s="1238"/>
      <c r="BM48" s="1238"/>
      <c r="BN48" s="1238"/>
      <c r="BX48" s="1238"/>
      <c r="BY48" s="1238"/>
      <c r="BZ48" s="1238"/>
      <c r="CJ48" s="1238"/>
      <c r="CK48" s="1238"/>
      <c r="CL48" s="1238"/>
      <c r="CV48" s="1238"/>
      <c r="CW48" s="1238"/>
      <c r="CX48" s="1238"/>
    </row>
    <row r="49" spans="1:109" ht="13" x14ac:dyDescent="0.2">
      <c r="B49" s="1225"/>
      <c r="AN49" s="1224" t="s">
        <v>595</v>
      </c>
    </row>
    <row r="50" spans="1:109" ht="13" x14ac:dyDescent="0.2">
      <c r="B50" s="1225"/>
      <c r="G50" s="1236"/>
      <c r="H50" s="1236"/>
      <c r="I50" s="1236"/>
      <c r="J50" s="1236"/>
      <c r="K50" s="1245"/>
      <c r="L50" s="1245"/>
      <c r="M50" s="1244"/>
      <c r="N50" s="1244"/>
      <c r="AN50" s="1243"/>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1"/>
      <c r="BP50" s="1233" t="s">
        <v>552</v>
      </c>
      <c r="BQ50" s="1233"/>
      <c r="BR50" s="1233"/>
      <c r="BS50" s="1233"/>
      <c r="BT50" s="1233"/>
      <c r="BU50" s="1233"/>
      <c r="BV50" s="1233"/>
      <c r="BW50" s="1233"/>
      <c r="BX50" s="1233" t="s">
        <v>553</v>
      </c>
      <c r="BY50" s="1233"/>
      <c r="BZ50" s="1233"/>
      <c r="CA50" s="1233"/>
      <c r="CB50" s="1233"/>
      <c r="CC50" s="1233"/>
      <c r="CD50" s="1233"/>
      <c r="CE50" s="1233"/>
      <c r="CF50" s="1233" t="s">
        <v>554</v>
      </c>
      <c r="CG50" s="1233"/>
      <c r="CH50" s="1233"/>
      <c r="CI50" s="1233"/>
      <c r="CJ50" s="1233"/>
      <c r="CK50" s="1233"/>
      <c r="CL50" s="1233"/>
      <c r="CM50" s="1233"/>
      <c r="CN50" s="1233" t="s">
        <v>555</v>
      </c>
      <c r="CO50" s="1233"/>
      <c r="CP50" s="1233"/>
      <c r="CQ50" s="1233"/>
      <c r="CR50" s="1233"/>
      <c r="CS50" s="1233"/>
      <c r="CT50" s="1233"/>
      <c r="CU50" s="1233"/>
      <c r="CV50" s="1233" t="s">
        <v>556</v>
      </c>
      <c r="CW50" s="1233"/>
      <c r="CX50" s="1233"/>
      <c r="CY50" s="1233"/>
      <c r="CZ50" s="1233"/>
      <c r="DA50" s="1233"/>
      <c r="DB50" s="1233"/>
      <c r="DC50" s="1233"/>
    </row>
    <row r="51" spans="1:109" ht="13.5" customHeight="1" x14ac:dyDescent="0.2">
      <c r="B51" s="1225"/>
      <c r="G51" s="1240"/>
      <c r="H51" s="1240"/>
      <c r="I51" s="1273"/>
      <c r="J51" s="1273"/>
      <c r="K51" s="1239"/>
      <c r="L51" s="1239"/>
      <c r="M51" s="1239"/>
      <c r="N51" s="1239"/>
      <c r="AM51" s="1238"/>
      <c r="AN51" s="1232" t="s">
        <v>594</v>
      </c>
      <c r="AO51" s="1232"/>
      <c r="AP51" s="1232"/>
      <c r="AQ51" s="1232"/>
      <c r="AR51" s="1232"/>
      <c r="AS51" s="1232"/>
      <c r="AT51" s="1232"/>
      <c r="AU51" s="1232"/>
      <c r="AV51" s="1232"/>
      <c r="AW51" s="1232"/>
      <c r="AX51" s="1232"/>
      <c r="AY51" s="1232"/>
      <c r="AZ51" s="1232"/>
      <c r="BA51" s="1232"/>
      <c r="BB51" s="1232" t="s">
        <v>592</v>
      </c>
      <c r="BC51" s="1232"/>
      <c r="BD51" s="1232"/>
      <c r="BE51" s="1232"/>
      <c r="BF51" s="1232"/>
      <c r="BG51" s="1232"/>
      <c r="BH51" s="1232"/>
      <c r="BI51" s="1232"/>
      <c r="BJ51" s="1232"/>
      <c r="BK51" s="1232"/>
      <c r="BL51" s="1232"/>
      <c r="BM51" s="1232"/>
      <c r="BN51" s="1232"/>
      <c r="BO51" s="1232"/>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 x14ac:dyDescent="0.2">
      <c r="B52" s="1225"/>
      <c r="G52" s="1240"/>
      <c r="H52" s="1240"/>
      <c r="I52" s="1273"/>
      <c r="J52" s="1273"/>
      <c r="K52" s="1239"/>
      <c r="L52" s="1239"/>
      <c r="M52" s="1239"/>
      <c r="N52" s="1239"/>
      <c r="AM52" s="1238"/>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 x14ac:dyDescent="0.2">
      <c r="A53" s="1260"/>
      <c r="B53" s="1225"/>
      <c r="G53" s="1240"/>
      <c r="H53" s="1240"/>
      <c r="I53" s="1236"/>
      <c r="J53" s="1236"/>
      <c r="K53" s="1239"/>
      <c r="L53" s="1239"/>
      <c r="M53" s="1239"/>
      <c r="N53" s="1239"/>
      <c r="AM53" s="1238"/>
      <c r="AN53" s="1232"/>
      <c r="AO53" s="1232"/>
      <c r="AP53" s="1232"/>
      <c r="AQ53" s="1232"/>
      <c r="AR53" s="1232"/>
      <c r="AS53" s="1232"/>
      <c r="AT53" s="1232"/>
      <c r="AU53" s="1232"/>
      <c r="AV53" s="1232"/>
      <c r="AW53" s="1232"/>
      <c r="AX53" s="1232"/>
      <c r="AY53" s="1232"/>
      <c r="AZ53" s="1232"/>
      <c r="BA53" s="1232"/>
      <c r="BB53" s="1232" t="s">
        <v>599</v>
      </c>
      <c r="BC53" s="1232"/>
      <c r="BD53" s="1232"/>
      <c r="BE53" s="1232"/>
      <c r="BF53" s="1232"/>
      <c r="BG53" s="1232"/>
      <c r="BH53" s="1232"/>
      <c r="BI53" s="1232"/>
      <c r="BJ53" s="1232"/>
      <c r="BK53" s="1232"/>
      <c r="BL53" s="1232"/>
      <c r="BM53" s="1232"/>
      <c r="BN53" s="1232"/>
      <c r="BO53" s="1232"/>
      <c r="BP53" s="1231">
        <v>66.900000000000006</v>
      </c>
      <c r="BQ53" s="1231"/>
      <c r="BR53" s="1231"/>
      <c r="BS53" s="1231"/>
      <c r="BT53" s="1231"/>
      <c r="BU53" s="1231"/>
      <c r="BV53" s="1231"/>
      <c r="BW53" s="1231"/>
      <c r="BX53" s="1231">
        <v>69.099999999999994</v>
      </c>
      <c r="BY53" s="1231"/>
      <c r="BZ53" s="1231"/>
      <c r="CA53" s="1231"/>
      <c r="CB53" s="1231"/>
      <c r="CC53" s="1231"/>
      <c r="CD53" s="1231"/>
      <c r="CE53" s="1231"/>
      <c r="CF53" s="1231">
        <v>70.900000000000006</v>
      </c>
      <c r="CG53" s="1231"/>
      <c r="CH53" s="1231"/>
      <c r="CI53" s="1231"/>
      <c r="CJ53" s="1231"/>
      <c r="CK53" s="1231"/>
      <c r="CL53" s="1231"/>
      <c r="CM53" s="1231"/>
      <c r="CN53" s="1231">
        <v>71.5</v>
      </c>
      <c r="CO53" s="1231"/>
      <c r="CP53" s="1231"/>
      <c r="CQ53" s="1231"/>
      <c r="CR53" s="1231"/>
      <c r="CS53" s="1231"/>
      <c r="CT53" s="1231"/>
      <c r="CU53" s="1231"/>
      <c r="CV53" s="1231">
        <v>73.2</v>
      </c>
      <c r="CW53" s="1231"/>
      <c r="CX53" s="1231"/>
      <c r="CY53" s="1231"/>
      <c r="CZ53" s="1231"/>
      <c r="DA53" s="1231"/>
      <c r="DB53" s="1231"/>
      <c r="DC53" s="1231"/>
    </row>
    <row r="54" spans="1:109" ht="13" x14ac:dyDescent="0.2">
      <c r="A54" s="1260"/>
      <c r="B54" s="1225"/>
      <c r="G54" s="1240"/>
      <c r="H54" s="1240"/>
      <c r="I54" s="1236"/>
      <c r="J54" s="1236"/>
      <c r="K54" s="1239"/>
      <c r="L54" s="1239"/>
      <c r="M54" s="1239"/>
      <c r="N54" s="1239"/>
      <c r="AM54" s="1238"/>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 x14ac:dyDescent="0.2">
      <c r="A55" s="1260"/>
      <c r="B55" s="1225"/>
      <c r="G55" s="1236"/>
      <c r="H55" s="1236"/>
      <c r="I55" s="1236"/>
      <c r="J55" s="1236"/>
      <c r="K55" s="1239"/>
      <c r="L55" s="1239"/>
      <c r="M55" s="1239"/>
      <c r="N55" s="1239"/>
      <c r="AN55" s="1233" t="s">
        <v>593</v>
      </c>
      <c r="AO55" s="1233"/>
      <c r="AP55" s="1233"/>
      <c r="AQ55" s="1233"/>
      <c r="AR55" s="1233"/>
      <c r="AS55" s="1233"/>
      <c r="AT55" s="1233"/>
      <c r="AU55" s="1233"/>
      <c r="AV55" s="1233"/>
      <c r="AW55" s="1233"/>
      <c r="AX55" s="1233"/>
      <c r="AY55" s="1233"/>
      <c r="AZ55" s="1233"/>
      <c r="BA55" s="1233"/>
      <c r="BB55" s="1232" t="s">
        <v>592</v>
      </c>
      <c r="BC55" s="1232"/>
      <c r="BD55" s="1232"/>
      <c r="BE55" s="1232"/>
      <c r="BF55" s="1232"/>
      <c r="BG55" s="1232"/>
      <c r="BH55" s="1232"/>
      <c r="BI55" s="1232"/>
      <c r="BJ55" s="1232"/>
      <c r="BK55" s="1232"/>
      <c r="BL55" s="1232"/>
      <c r="BM55" s="1232"/>
      <c r="BN55" s="1232"/>
      <c r="BO55" s="1232"/>
      <c r="BP55" s="1231">
        <v>7.6</v>
      </c>
      <c r="BQ55" s="1231"/>
      <c r="BR55" s="1231"/>
      <c r="BS55" s="1231"/>
      <c r="BT55" s="1231"/>
      <c r="BU55" s="1231"/>
      <c r="BV55" s="1231"/>
      <c r="BW55" s="1231"/>
      <c r="BX55" s="1231">
        <v>3</v>
      </c>
      <c r="BY55" s="1231"/>
      <c r="BZ55" s="1231"/>
      <c r="CA55" s="1231"/>
      <c r="CB55" s="1231"/>
      <c r="CC55" s="1231"/>
      <c r="CD55" s="1231"/>
      <c r="CE55" s="1231"/>
      <c r="CF55" s="1231">
        <v>3.4</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 x14ac:dyDescent="0.2">
      <c r="A56" s="1260"/>
      <c r="B56" s="1225"/>
      <c r="G56" s="1236"/>
      <c r="H56" s="1236"/>
      <c r="I56" s="1236"/>
      <c r="J56" s="1236"/>
      <c r="K56" s="1239"/>
      <c r="L56" s="1239"/>
      <c r="M56" s="1239"/>
      <c r="N56" s="1239"/>
      <c r="AN56" s="1233"/>
      <c r="AO56" s="1233"/>
      <c r="AP56" s="1233"/>
      <c r="AQ56" s="1233"/>
      <c r="AR56" s="1233"/>
      <c r="AS56" s="1233"/>
      <c r="AT56" s="1233"/>
      <c r="AU56" s="1233"/>
      <c r="AV56" s="1233"/>
      <c r="AW56" s="1233"/>
      <c r="AX56" s="1233"/>
      <c r="AY56" s="1233"/>
      <c r="AZ56" s="1233"/>
      <c r="BA56" s="1233"/>
      <c r="BB56" s="1232"/>
      <c r="BC56" s="1232"/>
      <c r="BD56" s="1232"/>
      <c r="BE56" s="1232"/>
      <c r="BF56" s="1232"/>
      <c r="BG56" s="1232"/>
      <c r="BH56" s="1232"/>
      <c r="BI56" s="1232"/>
      <c r="BJ56" s="1232"/>
      <c r="BK56" s="1232"/>
      <c r="BL56" s="1232"/>
      <c r="BM56" s="1232"/>
      <c r="BN56" s="1232"/>
      <c r="BO56" s="1232"/>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60" customFormat="1" ht="13" x14ac:dyDescent="0.2">
      <c r="B57" s="1266"/>
      <c r="G57" s="1236"/>
      <c r="H57" s="1236"/>
      <c r="I57" s="1235"/>
      <c r="J57" s="1235"/>
      <c r="K57" s="1239"/>
      <c r="L57" s="1239"/>
      <c r="M57" s="1239"/>
      <c r="N57" s="1239"/>
      <c r="AM57" s="1224"/>
      <c r="AN57" s="1233"/>
      <c r="AO57" s="1233"/>
      <c r="AP57" s="1233"/>
      <c r="AQ57" s="1233"/>
      <c r="AR57" s="1233"/>
      <c r="AS57" s="1233"/>
      <c r="AT57" s="1233"/>
      <c r="AU57" s="1233"/>
      <c r="AV57" s="1233"/>
      <c r="AW57" s="1233"/>
      <c r="AX57" s="1233"/>
      <c r="AY57" s="1233"/>
      <c r="AZ57" s="1233"/>
      <c r="BA57" s="1233"/>
      <c r="BB57" s="1232" t="s">
        <v>599</v>
      </c>
      <c r="BC57" s="1232"/>
      <c r="BD57" s="1232"/>
      <c r="BE57" s="1232"/>
      <c r="BF57" s="1232"/>
      <c r="BG57" s="1232"/>
      <c r="BH57" s="1232"/>
      <c r="BI57" s="1232"/>
      <c r="BJ57" s="1232"/>
      <c r="BK57" s="1232"/>
      <c r="BL57" s="1232"/>
      <c r="BM57" s="1232"/>
      <c r="BN57" s="1232"/>
      <c r="BO57" s="1232"/>
      <c r="BP57" s="1231">
        <v>63.4</v>
      </c>
      <c r="BQ57" s="1231"/>
      <c r="BR57" s="1231"/>
      <c r="BS57" s="1231"/>
      <c r="BT57" s="1231"/>
      <c r="BU57" s="1231"/>
      <c r="BV57" s="1231"/>
      <c r="BW57" s="1231"/>
      <c r="BX57" s="1231">
        <v>63.3</v>
      </c>
      <c r="BY57" s="1231"/>
      <c r="BZ57" s="1231"/>
      <c r="CA57" s="1231"/>
      <c r="CB57" s="1231"/>
      <c r="CC57" s="1231"/>
      <c r="CD57" s="1231"/>
      <c r="CE57" s="1231"/>
      <c r="CF57" s="1231">
        <v>62.8</v>
      </c>
      <c r="CG57" s="1231"/>
      <c r="CH57" s="1231"/>
      <c r="CI57" s="1231"/>
      <c r="CJ57" s="1231"/>
      <c r="CK57" s="1231"/>
      <c r="CL57" s="1231"/>
      <c r="CM57" s="1231"/>
      <c r="CN57" s="1231">
        <v>62.6</v>
      </c>
      <c r="CO57" s="1231"/>
      <c r="CP57" s="1231"/>
      <c r="CQ57" s="1231"/>
      <c r="CR57" s="1231"/>
      <c r="CS57" s="1231"/>
      <c r="CT57" s="1231"/>
      <c r="CU57" s="1231"/>
      <c r="CV57" s="1231">
        <v>63</v>
      </c>
      <c r="CW57" s="1231"/>
      <c r="CX57" s="1231"/>
      <c r="CY57" s="1231"/>
      <c r="CZ57" s="1231"/>
      <c r="DA57" s="1231"/>
      <c r="DB57" s="1231"/>
      <c r="DC57" s="1231"/>
      <c r="DD57" s="1271"/>
      <c r="DE57" s="1266"/>
    </row>
    <row r="58" spans="1:109" s="1260" customFormat="1" ht="13" x14ac:dyDescent="0.2">
      <c r="A58" s="1224"/>
      <c r="B58" s="1266"/>
      <c r="G58" s="1236"/>
      <c r="H58" s="1236"/>
      <c r="I58" s="1235"/>
      <c r="J58" s="1235"/>
      <c r="K58" s="1239"/>
      <c r="L58" s="1239"/>
      <c r="M58" s="1239"/>
      <c r="N58" s="1239"/>
      <c r="AM58" s="1224"/>
      <c r="AN58" s="1233"/>
      <c r="AO58" s="1233"/>
      <c r="AP58" s="1233"/>
      <c r="AQ58" s="1233"/>
      <c r="AR58" s="1233"/>
      <c r="AS58" s="1233"/>
      <c r="AT58" s="1233"/>
      <c r="AU58" s="1233"/>
      <c r="AV58" s="1233"/>
      <c r="AW58" s="1233"/>
      <c r="AX58" s="1233"/>
      <c r="AY58" s="1233"/>
      <c r="AZ58" s="1233"/>
      <c r="BA58" s="1233"/>
      <c r="BB58" s="1232"/>
      <c r="BC58" s="1232"/>
      <c r="BD58" s="1232"/>
      <c r="BE58" s="1232"/>
      <c r="BF58" s="1232"/>
      <c r="BG58" s="1232"/>
      <c r="BH58" s="1232"/>
      <c r="BI58" s="1232"/>
      <c r="BJ58" s="1232"/>
      <c r="BK58" s="1232"/>
      <c r="BL58" s="1232"/>
      <c r="BM58" s="1232"/>
      <c r="BN58" s="1232"/>
      <c r="BO58" s="1232"/>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71"/>
      <c r="DE58" s="1266"/>
    </row>
    <row r="59" spans="1:109" s="1260" customFormat="1" ht="13" x14ac:dyDescent="0.2">
      <c r="A59" s="1224"/>
      <c r="B59" s="1266"/>
      <c r="K59" s="1272"/>
      <c r="L59" s="1272"/>
      <c r="M59" s="1272"/>
      <c r="N59" s="1272"/>
      <c r="AQ59" s="1272"/>
      <c r="AR59" s="1272"/>
      <c r="AS59" s="1272"/>
      <c r="AT59" s="1272"/>
      <c r="BC59" s="1272"/>
      <c r="BD59" s="1272"/>
      <c r="BE59" s="1272"/>
      <c r="BF59" s="1272"/>
      <c r="BO59" s="1272"/>
      <c r="BP59" s="1272"/>
      <c r="BQ59" s="1272"/>
      <c r="BR59" s="1272"/>
      <c r="CA59" s="1272"/>
      <c r="CB59" s="1272"/>
      <c r="CC59" s="1272"/>
      <c r="CD59" s="1272"/>
      <c r="CM59" s="1272"/>
      <c r="CN59" s="1272"/>
      <c r="CO59" s="1272"/>
      <c r="CP59" s="1272"/>
      <c r="CY59" s="1272"/>
      <c r="CZ59" s="1272"/>
      <c r="DA59" s="1272"/>
      <c r="DB59" s="1272"/>
      <c r="DC59" s="1272"/>
      <c r="DD59" s="1271"/>
      <c r="DE59" s="1266"/>
    </row>
    <row r="60" spans="1:109" s="1260" customFormat="1" ht="13" x14ac:dyDescent="0.2">
      <c r="A60" s="1224"/>
      <c r="B60" s="1266"/>
      <c r="K60" s="1272"/>
      <c r="L60" s="1272"/>
      <c r="M60" s="1272"/>
      <c r="N60" s="1272"/>
      <c r="AQ60" s="1272"/>
      <c r="AR60" s="1272"/>
      <c r="AS60" s="1272"/>
      <c r="AT60" s="1272"/>
      <c r="BC60" s="1272"/>
      <c r="BD60" s="1272"/>
      <c r="BE60" s="1272"/>
      <c r="BF60" s="1272"/>
      <c r="BO60" s="1272"/>
      <c r="BP60" s="1272"/>
      <c r="BQ60" s="1272"/>
      <c r="BR60" s="1272"/>
      <c r="CA60" s="1272"/>
      <c r="CB60" s="1272"/>
      <c r="CC60" s="1272"/>
      <c r="CD60" s="1272"/>
      <c r="CM60" s="1272"/>
      <c r="CN60" s="1272"/>
      <c r="CO60" s="1272"/>
      <c r="CP60" s="1272"/>
      <c r="CY60" s="1272"/>
      <c r="CZ60" s="1272"/>
      <c r="DA60" s="1272"/>
      <c r="DB60" s="1272"/>
      <c r="DC60" s="1272"/>
      <c r="DD60" s="1271"/>
      <c r="DE60" s="1266"/>
    </row>
    <row r="61" spans="1:109" s="1260" customFormat="1" ht="13" x14ac:dyDescent="0.2">
      <c r="A61" s="1224"/>
      <c r="B61" s="1270"/>
      <c r="C61" s="1269"/>
      <c r="D61" s="1269"/>
      <c r="E61" s="1269"/>
      <c r="F61" s="1269"/>
      <c r="G61" s="1269"/>
      <c r="H61" s="1269"/>
      <c r="I61" s="1269"/>
      <c r="J61" s="1269"/>
      <c r="K61" s="1269"/>
      <c r="L61" s="1269"/>
      <c r="M61" s="1268"/>
      <c r="N61" s="1268"/>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8"/>
      <c r="AT61" s="1268"/>
      <c r="AU61" s="1269"/>
      <c r="AV61" s="1269"/>
      <c r="AW61" s="1269"/>
      <c r="AX61" s="1269"/>
      <c r="AY61" s="1269"/>
      <c r="AZ61" s="1269"/>
      <c r="BA61" s="1269"/>
      <c r="BB61" s="1269"/>
      <c r="BC61" s="1269"/>
      <c r="BD61" s="1269"/>
      <c r="BE61" s="1268"/>
      <c r="BF61" s="1268"/>
      <c r="BG61" s="1269"/>
      <c r="BH61" s="1269"/>
      <c r="BI61" s="1269"/>
      <c r="BJ61" s="1269"/>
      <c r="BK61" s="1269"/>
      <c r="BL61" s="1269"/>
      <c r="BM61" s="1269"/>
      <c r="BN61" s="1269"/>
      <c r="BO61" s="1269"/>
      <c r="BP61" s="1269"/>
      <c r="BQ61" s="1268"/>
      <c r="BR61" s="1268"/>
      <c r="BS61" s="1269"/>
      <c r="BT61" s="1269"/>
      <c r="BU61" s="1269"/>
      <c r="BV61" s="1269"/>
      <c r="BW61" s="1269"/>
      <c r="BX61" s="1269"/>
      <c r="BY61" s="1269"/>
      <c r="BZ61" s="1269"/>
      <c r="CA61" s="1269"/>
      <c r="CB61" s="1269"/>
      <c r="CC61" s="1268"/>
      <c r="CD61" s="1268"/>
      <c r="CE61" s="1269"/>
      <c r="CF61" s="1269"/>
      <c r="CG61" s="1269"/>
      <c r="CH61" s="1269"/>
      <c r="CI61" s="1269"/>
      <c r="CJ61" s="1269"/>
      <c r="CK61" s="1269"/>
      <c r="CL61" s="1269"/>
      <c r="CM61" s="1269"/>
      <c r="CN61" s="1269"/>
      <c r="CO61" s="1268"/>
      <c r="CP61" s="1268"/>
      <c r="CQ61" s="1269"/>
      <c r="CR61" s="1269"/>
      <c r="CS61" s="1269"/>
      <c r="CT61" s="1269"/>
      <c r="CU61" s="1269"/>
      <c r="CV61" s="1269"/>
      <c r="CW61" s="1269"/>
      <c r="CX61" s="1269"/>
      <c r="CY61" s="1269"/>
      <c r="CZ61" s="1269"/>
      <c r="DA61" s="1268"/>
      <c r="DB61" s="1268"/>
      <c r="DC61" s="1268"/>
      <c r="DD61" s="1267"/>
      <c r="DE61" s="1266"/>
    </row>
    <row r="62" spans="1:109" ht="13" x14ac:dyDescent="0.2">
      <c r="B62" s="1265"/>
      <c r="C62" s="1265"/>
      <c r="D62" s="1265"/>
      <c r="E62" s="1265"/>
      <c r="F62" s="1265"/>
      <c r="G62" s="1265"/>
      <c r="H62" s="1265"/>
      <c r="I62" s="1265"/>
      <c r="J62" s="1265"/>
      <c r="K62" s="1265"/>
      <c r="L62" s="1265"/>
      <c r="M62" s="1265"/>
      <c r="N62" s="1265"/>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65"/>
      <c r="AR62" s="1265"/>
      <c r="AS62" s="1265"/>
      <c r="AT62" s="1265"/>
      <c r="AU62" s="1265"/>
      <c r="AV62" s="1265"/>
      <c r="AW62" s="1265"/>
      <c r="AX62" s="1265"/>
      <c r="AY62" s="1265"/>
      <c r="AZ62" s="1265"/>
      <c r="BA62" s="1265"/>
      <c r="BB62" s="1265"/>
      <c r="BC62" s="1265"/>
      <c r="BD62" s="1265"/>
      <c r="BE62" s="1265"/>
      <c r="BF62" s="1265"/>
      <c r="BG62" s="1265"/>
      <c r="BH62" s="1265"/>
      <c r="BI62" s="1265"/>
      <c r="BJ62" s="1265"/>
      <c r="BK62" s="1265"/>
      <c r="BL62" s="1265"/>
      <c r="BM62" s="1265"/>
      <c r="BN62" s="1265"/>
      <c r="BO62" s="1265"/>
      <c r="BP62" s="1265"/>
      <c r="BQ62" s="1265"/>
      <c r="BR62" s="1265"/>
      <c r="BS62" s="1265"/>
      <c r="BT62" s="1265"/>
      <c r="BU62" s="1265"/>
      <c r="BV62" s="1265"/>
      <c r="BW62" s="1265"/>
      <c r="BX62" s="1265"/>
      <c r="BY62" s="1265"/>
      <c r="BZ62" s="1265"/>
      <c r="CA62" s="1265"/>
      <c r="CB62" s="1265"/>
      <c r="CC62" s="1265"/>
      <c r="CD62" s="1265"/>
      <c r="CE62" s="1265"/>
      <c r="CF62" s="1265"/>
      <c r="CG62" s="1265"/>
      <c r="CH62" s="1265"/>
      <c r="CI62" s="1265"/>
      <c r="CJ62" s="1265"/>
      <c r="CK62" s="1265"/>
      <c r="CL62" s="1265"/>
      <c r="CM62" s="1265"/>
      <c r="CN62" s="1265"/>
      <c r="CO62" s="1265"/>
      <c r="CP62" s="1265"/>
      <c r="CQ62" s="1265"/>
      <c r="CR62" s="1265"/>
      <c r="CS62" s="1265"/>
      <c r="CT62" s="1265"/>
      <c r="CU62" s="1265"/>
      <c r="CV62" s="1265"/>
      <c r="CW62" s="1265"/>
      <c r="CX62" s="1265"/>
      <c r="CY62" s="1265"/>
      <c r="CZ62" s="1265"/>
      <c r="DA62" s="1265"/>
      <c r="DB62" s="1265"/>
      <c r="DC62" s="1265"/>
      <c r="DD62" s="1265"/>
      <c r="DE62" s="1224"/>
    </row>
    <row r="63" spans="1:109" ht="16.5" x14ac:dyDescent="0.2">
      <c r="B63" s="1264" t="s">
        <v>598</v>
      </c>
    </row>
    <row r="64" spans="1:109" ht="13" x14ac:dyDescent="0.2">
      <c r="B64" s="1225"/>
      <c r="G64" s="1261"/>
      <c r="I64" s="1263"/>
      <c r="J64" s="1263"/>
      <c r="K64" s="1263"/>
      <c r="L64" s="1263"/>
      <c r="M64" s="1263"/>
      <c r="N64" s="1262"/>
      <c r="AM64" s="1261"/>
      <c r="AN64" s="1261" t="s">
        <v>597</v>
      </c>
      <c r="AP64" s="1260"/>
      <c r="AQ64" s="1260"/>
      <c r="AR64" s="1260"/>
      <c r="AY64" s="1261"/>
      <c r="BA64" s="1260"/>
      <c r="BB64" s="1260"/>
      <c r="BC64" s="1260"/>
      <c r="BK64" s="1261"/>
      <c r="BM64" s="1260"/>
      <c r="BN64" s="1260"/>
      <c r="BO64" s="1260"/>
      <c r="BW64" s="1261"/>
      <c r="BY64" s="1260"/>
      <c r="BZ64" s="1260"/>
      <c r="CA64" s="1260"/>
      <c r="CI64" s="1261"/>
      <c r="CK64" s="1260"/>
      <c r="CL64" s="1260"/>
      <c r="CM64" s="1260"/>
      <c r="CU64" s="1261"/>
      <c r="CW64" s="1260"/>
      <c r="CX64" s="1260"/>
      <c r="CY64" s="1260"/>
    </row>
    <row r="65" spans="2:107" ht="13" x14ac:dyDescent="0.2">
      <c r="B65" s="1225"/>
      <c r="AN65" s="1259" t="s">
        <v>596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7"/>
    </row>
    <row r="66" spans="2:107" ht="13" x14ac:dyDescent="0.2">
      <c r="B66" s="1225"/>
      <c r="AN66" s="1256"/>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4"/>
    </row>
    <row r="67" spans="2:107" ht="13" x14ac:dyDescent="0.2">
      <c r="B67" s="1225"/>
      <c r="AN67" s="1256"/>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4"/>
    </row>
    <row r="68" spans="2:107" ht="13" x14ac:dyDescent="0.2">
      <c r="B68" s="1225"/>
      <c r="AN68" s="1256"/>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4"/>
    </row>
    <row r="69" spans="2:107" ht="13" x14ac:dyDescent="0.2">
      <c r="B69" s="1225"/>
      <c r="AN69" s="1253"/>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1"/>
    </row>
    <row r="70" spans="2:107" ht="13" x14ac:dyDescent="0.2">
      <c r="B70" s="1225"/>
      <c r="H70" s="1250"/>
      <c r="I70" s="1250"/>
      <c r="J70" s="1248"/>
      <c r="K70" s="1248"/>
      <c r="L70" s="1247"/>
      <c r="M70" s="1248"/>
      <c r="N70" s="1247"/>
      <c r="AN70" s="1238"/>
      <c r="AO70" s="1238"/>
      <c r="AP70" s="1238"/>
      <c r="AZ70" s="1238"/>
      <c r="BA70" s="1238"/>
      <c r="BB70" s="1238"/>
      <c r="BL70" s="1238"/>
      <c r="BM70" s="1238"/>
      <c r="BN70" s="1238"/>
      <c r="BX70" s="1238"/>
      <c r="BY70" s="1238"/>
      <c r="BZ70" s="1238"/>
      <c r="CJ70" s="1238"/>
      <c r="CK70" s="1238"/>
      <c r="CL70" s="1238"/>
      <c r="CV70" s="1238"/>
      <c r="CW70" s="1238"/>
      <c r="CX70" s="1238"/>
    </row>
    <row r="71" spans="2:107" ht="13" x14ac:dyDescent="0.2">
      <c r="B71" s="1225"/>
      <c r="G71" s="1246"/>
      <c r="I71" s="1249"/>
      <c r="J71" s="1248"/>
      <c r="K71" s="1248"/>
      <c r="L71" s="1247"/>
      <c r="M71" s="1248"/>
      <c r="N71" s="1247"/>
      <c r="AM71" s="1246"/>
      <c r="AN71" s="1224" t="s">
        <v>595</v>
      </c>
    </row>
    <row r="72" spans="2:107" ht="13" x14ac:dyDescent="0.2">
      <c r="B72" s="1225"/>
      <c r="G72" s="1236"/>
      <c r="H72" s="1236"/>
      <c r="I72" s="1236"/>
      <c r="J72" s="1236"/>
      <c r="K72" s="1245"/>
      <c r="L72" s="1245"/>
      <c r="M72" s="1244"/>
      <c r="N72" s="1244"/>
      <c r="AN72" s="1243"/>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1"/>
      <c r="BP72" s="1233" t="s">
        <v>552</v>
      </c>
      <c r="BQ72" s="1233"/>
      <c r="BR72" s="1233"/>
      <c r="BS72" s="1233"/>
      <c r="BT72" s="1233"/>
      <c r="BU72" s="1233"/>
      <c r="BV72" s="1233"/>
      <c r="BW72" s="1233"/>
      <c r="BX72" s="1233" t="s">
        <v>553</v>
      </c>
      <c r="BY72" s="1233"/>
      <c r="BZ72" s="1233"/>
      <c r="CA72" s="1233"/>
      <c r="CB72" s="1233"/>
      <c r="CC72" s="1233"/>
      <c r="CD72" s="1233"/>
      <c r="CE72" s="1233"/>
      <c r="CF72" s="1233" t="s">
        <v>554</v>
      </c>
      <c r="CG72" s="1233"/>
      <c r="CH72" s="1233"/>
      <c r="CI72" s="1233"/>
      <c r="CJ72" s="1233"/>
      <c r="CK72" s="1233"/>
      <c r="CL72" s="1233"/>
      <c r="CM72" s="1233"/>
      <c r="CN72" s="1233" t="s">
        <v>555</v>
      </c>
      <c r="CO72" s="1233"/>
      <c r="CP72" s="1233"/>
      <c r="CQ72" s="1233"/>
      <c r="CR72" s="1233"/>
      <c r="CS72" s="1233"/>
      <c r="CT72" s="1233"/>
      <c r="CU72" s="1233"/>
      <c r="CV72" s="1233" t="s">
        <v>556</v>
      </c>
      <c r="CW72" s="1233"/>
      <c r="CX72" s="1233"/>
      <c r="CY72" s="1233"/>
      <c r="CZ72" s="1233"/>
      <c r="DA72" s="1233"/>
      <c r="DB72" s="1233"/>
      <c r="DC72" s="1233"/>
    </row>
    <row r="73" spans="2:107" ht="13" x14ac:dyDescent="0.2">
      <c r="B73" s="1225"/>
      <c r="G73" s="1240"/>
      <c r="H73" s="1240"/>
      <c r="I73" s="1240"/>
      <c r="J73" s="1240"/>
      <c r="K73" s="1237"/>
      <c r="L73" s="1237"/>
      <c r="M73" s="1237"/>
      <c r="N73" s="1237"/>
      <c r="AM73" s="1238"/>
      <c r="AN73" s="1232" t="s">
        <v>594</v>
      </c>
      <c r="AO73" s="1232"/>
      <c r="AP73" s="1232"/>
      <c r="AQ73" s="1232"/>
      <c r="AR73" s="1232"/>
      <c r="AS73" s="1232"/>
      <c r="AT73" s="1232"/>
      <c r="AU73" s="1232"/>
      <c r="AV73" s="1232"/>
      <c r="AW73" s="1232"/>
      <c r="AX73" s="1232"/>
      <c r="AY73" s="1232"/>
      <c r="AZ73" s="1232"/>
      <c r="BA73" s="1232"/>
      <c r="BB73" s="1232" t="s">
        <v>592</v>
      </c>
      <c r="BC73" s="1232"/>
      <c r="BD73" s="1232"/>
      <c r="BE73" s="1232"/>
      <c r="BF73" s="1232"/>
      <c r="BG73" s="1232"/>
      <c r="BH73" s="1232"/>
      <c r="BI73" s="1232"/>
      <c r="BJ73" s="1232"/>
      <c r="BK73" s="1232"/>
      <c r="BL73" s="1232"/>
      <c r="BM73" s="1232"/>
      <c r="BN73" s="1232"/>
      <c r="BO73" s="1232"/>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 x14ac:dyDescent="0.2">
      <c r="B74" s="1225"/>
      <c r="G74" s="1240"/>
      <c r="H74" s="1240"/>
      <c r="I74" s="1240"/>
      <c r="J74" s="1240"/>
      <c r="K74" s="1237"/>
      <c r="L74" s="1237"/>
      <c r="M74" s="1237"/>
      <c r="N74" s="1237"/>
      <c r="AM74" s="1238"/>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 x14ac:dyDescent="0.2">
      <c r="B75" s="1225"/>
      <c r="G75" s="1240"/>
      <c r="H75" s="1240"/>
      <c r="I75" s="1236"/>
      <c r="J75" s="1236"/>
      <c r="K75" s="1239"/>
      <c r="L75" s="1239"/>
      <c r="M75" s="1239"/>
      <c r="N75" s="1239"/>
      <c r="AM75" s="1238"/>
      <c r="AN75" s="1232"/>
      <c r="AO75" s="1232"/>
      <c r="AP75" s="1232"/>
      <c r="AQ75" s="1232"/>
      <c r="AR75" s="1232"/>
      <c r="AS75" s="1232"/>
      <c r="AT75" s="1232"/>
      <c r="AU75" s="1232"/>
      <c r="AV75" s="1232"/>
      <c r="AW75" s="1232"/>
      <c r="AX75" s="1232"/>
      <c r="AY75" s="1232"/>
      <c r="AZ75" s="1232"/>
      <c r="BA75" s="1232"/>
      <c r="BB75" s="1232" t="s">
        <v>591</v>
      </c>
      <c r="BC75" s="1232"/>
      <c r="BD75" s="1232"/>
      <c r="BE75" s="1232"/>
      <c r="BF75" s="1232"/>
      <c r="BG75" s="1232"/>
      <c r="BH75" s="1232"/>
      <c r="BI75" s="1232"/>
      <c r="BJ75" s="1232"/>
      <c r="BK75" s="1232"/>
      <c r="BL75" s="1232"/>
      <c r="BM75" s="1232"/>
      <c r="BN75" s="1232"/>
      <c r="BO75" s="1232"/>
      <c r="BP75" s="1231">
        <v>3.5</v>
      </c>
      <c r="BQ75" s="1231"/>
      <c r="BR75" s="1231"/>
      <c r="BS75" s="1231"/>
      <c r="BT75" s="1231"/>
      <c r="BU75" s="1231"/>
      <c r="BV75" s="1231"/>
      <c r="BW75" s="1231"/>
      <c r="BX75" s="1231">
        <v>4.3</v>
      </c>
      <c r="BY75" s="1231"/>
      <c r="BZ75" s="1231"/>
      <c r="CA75" s="1231"/>
      <c r="CB75" s="1231"/>
      <c r="CC75" s="1231"/>
      <c r="CD75" s="1231"/>
      <c r="CE75" s="1231"/>
      <c r="CF75" s="1231">
        <v>4.4000000000000004</v>
      </c>
      <c r="CG75" s="1231"/>
      <c r="CH75" s="1231"/>
      <c r="CI75" s="1231"/>
      <c r="CJ75" s="1231"/>
      <c r="CK75" s="1231"/>
      <c r="CL75" s="1231"/>
      <c r="CM75" s="1231"/>
      <c r="CN75" s="1231">
        <v>4.2</v>
      </c>
      <c r="CO75" s="1231"/>
      <c r="CP75" s="1231"/>
      <c r="CQ75" s="1231"/>
      <c r="CR75" s="1231"/>
      <c r="CS75" s="1231"/>
      <c r="CT75" s="1231"/>
      <c r="CU75" s="1231"/>
      <c r="CV75" s="1231">
        <v>4</v>
      </c>
      <c r="CW75" s="1231"/>
      <c r="CX75" s="1231"/>
      <c r="CY75" s="1231"/>
      <c r="CZ75" s="1231"/>
      <c r="DA75" s="1231"/>
      <c r="DB75" s="1231"/>
      <c r="DC75" s="1231"/>
    </row>
    <row r="76" spans="2:107" ht="13" x14ac:dyDescent="0.2">
      <c r="B76" s="1225"/>
      <c r="G76" s="1240"/>
      <c r="H76" s="1240"/>
      <c r="I76" s="1236"/>
      <c r="J76" s="1236"/>
      <c r="K76" s="1239"/>
      <c r="L76" s="1239"/>
      <c r="M76" s="1239"/>
      <c r="N76" s="1239"/>
      <c r="AM76" s="1238"/>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 x14ac:dyDescent="0.2">
      <c r="B77" s="1225"/>
      <c r="G77" s="1236"/>
      <c r="H77" s="1236"/>
      <c r="I77" s="1236"/>
      <c r="J77" s="1236"/>
      <c r="K77" s="1237"/>
      <c r="L77" s="1237"/>
      <c r="M77" s="1237"/>
      <c r="N77" s="1237"/>
      <c r="AN77" s="1233" t="s">
        <v>593</v>
      </c>
      <c r="AO77" s="1233"/>
      <c r="AP77" s="1233"/>
      <c r="AQ77" s="1233"/>
      <c r="AR77" s="1233"/>
      <c r="AS77" s="1233"/>
      <c r="AT77" s="1233"/>
      <c r="AU77" s="1233"/>
      <c r="AV77" s="1233"/>
      <c r="AW77" s="1233"/>
      <c r="AX77" s="1233"/>
      <c r="AY77" s="1233"/>
      <c r="AZ77" s="1233"/>
      <c r="BA77" s="1233"/>
      <c r="BB77" s="1232" t="s">
        <v>592</v>
      </c>
      <c r="BC77" s="1232"/>
      <c r="BD77" s="1232"/>
      <c r="BE77" s="1232"/>
      <c r="BF77" s="1232"/>
      <c r="BG77" s="1232"/>
      <c r="BH77" s="1232"/>
      <c r="BI77" s="1232"/>
      <c r="BJ77" s="1232"/>
      <c r="BK77" s="1232"/>
      <c r="BL77" s="1232"/>
      <c r="BM77" s="1232"/>
      <c r="BN77" s="1232"/>
      <c r="BO77" s="1232"/>
      <c r="BP77" s="1231">
        <v>7.6</v>
      </c>
      <c r="BQ77" s="1231"/>
      <c r="BR77" s="1231"/>
      <c r="BS77" s="1231"/>
      <c r="BT77" s="1231"/>
      <c r="BU77" s="1231"/>
      <c r="BV77" s="1231"/>
      <c r="BW77" s="1231"/>
      <c r="BX77" s="1231">
        <v>3</v>
      </c>
      <c r="BY77" s="1231"/>
      <c r="BZ77" s="1231"/>
      <c r="CA77" s="1231"/>
      <c r="CB77" s="1231"/>
      <c r="CC77" s="1231"/>
      <c r="CD77" s="1231"/>
      <c r="CE77" s="1231"/>
      <c r="CF77" s="1231">
        <v>3.4</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 x14ac:dyDescent="0.2">
      <c r="B78" s="1225"/>
      <c r="G78" s="1236"/>
      <c r="H78" s="1236"/>
      <c r="I78" s="1236"/>
      <c r="J78" s="1236"/>
      <c r="K78" s="1237"/>
      <c r="L78" s="1237"/>
      <c r="M78" s="1237"/>
      <c r="N78" s="1237"/>
      <c r="AN78" s="1233"/>
      <c r="AO78" s="1233"/>
      <c r="AP78" s="1233"/>
      <c r="AQ78" s="1233"/>
      <c r="AR78" s="1233"/>
      <c r="AS78" s="1233"/>
      <c r="AT78" s="1233"/>
      <c r="AU78" s="1233"/>
      <c r="AV78" s="1233"/>
      <c r="AW78" s="1233"/>
      <c r="AX78" s="1233"/>
      <c r="AY78" s="1233"/>
      <c r="AZ78" s="1233"/>
      <c r="BA78" s="1233"/>
      <c r="BB78" s="1232"/>
      <c r="BC78" s="1232"/>
      <c r="BD78" s="1232"/>
      <c r="BE78" s="1232"/>
      <c r="BF78" s="1232"/>
      <c r="BG78" s="1232"/>
      <c r="BH78" s="1232"/>
      <c r="BI78" s="1232"/>
      <c r="BJ78" s="1232"/>
      <c r="BK78" s="1232"/>
      <c r="BL78" s="1232"/>
      <c r="BM78" s="1232"/>
      <c r="BN78" s="1232"/>
      <c r="BO78" s="1232"/>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 x14ac:dyDescent="0.2">
      <c r="B79" s="1225"/>
      <c r="G79" s="1236"/>
      <c r="H79" s="1236"/>
      <c r="I79" s="1235"/>
      <c r="J79" s="1235"/>
      <c r="K79" s="1234"/>
      <c r="L79" s="1234"/>
      <c r="M79" s="1234"/>
      <c r="N79" s="1234"/>
      <c r="AN79" s="1233"/>
      <c r="AO79" s="1233"/>
      <c r="AP79" s="1233"/>
      <c r="AQ79" s="1233"/>
      <c r="AR79" s="1233"/>
      <c r="AS79" s="1233"/>
      <c r="AT79" s="1233"/>
      <c r="AU79" s="1233"/>
      <c r="AV79" s="1233"/>
      <c r="AW79" s="1233"/>
      <c r="AX79" s="1233"/>
      <c r="AY79" s="1233"/>
      <c r="AZ79" s="1233"/>
      <c r="BA79" s="1233"/>
      <c r="BB79" s="1232" t="s">
        <v>591</v>
      </c>
      <c r="BC79" s="1232"/>
      <c r="BD79" s="1232"/>
      <c r="BE79" s="1232"/>
      <c r="BF79" s="1232"/>
      <c r="BG79" s="1232"/>
      <c r="BH79" s="1232"/>
      <c r="BI79" s="1232"/>
      <c r="BJ79" s="1232"/>
      <c r="BK79" s="1232"/>
      <c r="BL79" s="1232"/>
      <c r="BM79" s="1232"/>
      <c r="BN79" s="1232"/>
      <c r="BO79" s="1232"/>
      <c r="BP79" s="1231">
        <v>8.6</v>
      </c>
      <c r="BQ79" s="1231"/>
      <c r="BR79" s="1231"/>
      <c r="BS79" s="1231"/>
      <c r="BT79" s="1231"/>
      <c r="BU79" s="1231"/>
      <c r="BV79" s="1231"/>
      <c r="BW79" s="1231"/>
      <c r="BX79" s="1231">
        <v>8.8000000000000007</v>
      </c>
      <c r="BY79" s="1231"/>
      <c r="BZ79" s="1231"/>
      <c r="CA79" s="1231"/>
      <c r="CB79" s="1231"/>
      <c r="CC79" s="1231"/>
      <c r="CD79" s="1231"/>
      <c r="CE79" s="1231"/>
      <c r="CF79" s="1231">
        <v>8.8000000000000007</v>
      </c>
      <c r="CG79" s="1231"/>
      <c r="CH79" s="1231"/>
      <c r="CI79" s="1231"/>
      <c r="CJ79" s="1231"/>
      <c r="CK79" s="1231"/>
      <c r="CL79" s="1231"/>
      <c r="CM79" s="1231"/>
      <c r="CN79" s="1231">
        <v>8.3000000000000007</v>
      </c>
      <c r="CO79" s="1231"/>
      <c r="CP79" s="1231"/>
      <c r="CQ79" s="1231"/>
      <c r="CR79" s="1231"/>
      <c r="CS79" s="1231"/>
      <c r="CT79" s="1231"/>
      <c r="CU79" s="1231"/>
      <c r="CV79" s="1231">
        <v>8.1</v>
      </c>
      <c r="CW79" s="1231"/>
      <c r="CX79" s="1231"/>
      <c r="CY79" s="1231"/>
      <c r="CZ79" s="1231"/>
      <c r="DA79" s="1231"/>
      <c r="DB79" s="1231"/>
      <c r="DC79" s="1231"/>
    </row>
    <row r="80" spans="2:107" ht="13" x14ac:dyDescent="0.2">
      <c r="B80" s="1225"/>
      <c r="G80" s="1236"/>
      <c r="H80" s="1236"/>
      <c r="I80" s="1235"/>
      <c r="J80" s="1235"/>
      <c r="K80" s="1234"/>
      <c r="L80" s="1234"/>
      <c r="M80" s="1234"/>
      <c r="N80" s="1234"/>
      <c r="AN80" s="1233"/>
      <c r="AO80" s="1233"/>
      <c r="AP80" s="1233"/>
      <c r="AQ80" s="1233"/>
      <c r="AR80" s="1233"/>
      <c r="AS80" s="1233"/>
      <c r="AT80" s="1233"/>
      <c r="AU80" s="1233"/>
      <c r="AV80" s="1233"/>
      <c r="AW80" s="1233"/>
      <c r="AX80" s="1233"/>
      <c r="AY80" s="1233"/>
      <c r="AZ80" s="1233"/>
      <c r="BA80" s="1233"/>
      <c r="BB80" s="1232"/>
      <c r="BC80" s="1232"/>
      <c r="BD80" s="1232"/>
      <c r="BE80" s="1232"/>
      <c r="BF80" s="1232"/>
      <c r="BG80" s="1232"/>
      <c r="BH80" s="1232"/>
      <c r="BI80" s="1232"/>
      <c r="BJ80" s="1232"/>
      <c r="BK80" s="1232"/>
      <c r="BL80" s="1232"/>
      <c r="BM80" s="1232"/>
      <c r="BN80" s="1232"/>
      <c r="BO80" s="1232"/>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 x14ac:dyDescent="0.2">
      <c r="B81" s="1225"/>
    </row>
    <row r="82" spans="2:109" ht="16.5" x14ac:dyDescent="0.2">
      <c r="B82" s="1225"/>
      <c r="K82" s="1230"/>
      <c r="L82" s="1230"/>
      <c r="M82" s="1230"/>
      <c r="N82" s="1230"/>
      <c r="AQ82" s="1230"/>
      <c r="AR82" s="1230"/>
      <c r="AS82" s="1230"/>
      <c r="AT82" s="1230"/>
      <c r="BC82" s="1230"/>
      <c r="BD82" s="1230"/>
      <c r="BE82" s="1230"/>
      <c r="BF82" s="1230"/>
      <c r="BO82" s="1230"/>
      <c r="BP82" s="1230"/>
      <c r="BQ82" s="1230"/>
      <c r="BR82" s="1230"/>
      <c r="CA82" s="1230"/>
      <c r="CB82" s="1230"/>
      <c r="CC82" s="1230"/>
      <c r="CD82" s="1230"/>
      <c r="CM82" s="1230"/>
      <c r="CN82" s="1230"/>
      <c r="CO82" s="1230"/>
      <c r="CP82" s="1230"/>
      <c r="CY82" s="1230"/>
      <c r="CZ82" s="1230"/>
      <c r="DA82" s="1230"/>
      <c r="DB82" s="1230"/>
      <c r="DC82" s="1230"/>
    </row>
    <row r="83" spans="2:109" ht="13" x14ac:dyDescent="0.2">
      <c r="B83" s="1229"/>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7"/>
    </row>
    <row r="84" spans="2:109" ht="13" x14ac:dyDescent="0.2">
      <c r="DD84" s="1224"/>
      <c r="DE84" s="1224"/>
    </row>
    <row r="85" spans="2:109" ht="13" x14ac:dyDescent="0.2">
      <c r="DD85" s="1224"/>
      <c r="DE85" s="1224"/>
    </row>
  </sheetData>
  <sheetProtection algorithmName="SHA-512" hashValue="dg1ibsV3QCH6Sx318s7UVZUYtQabeK6xmNDvqm1eZkUaJ7S/MgBj/K9Go/YHiDJVk2A4C1O8QTXoPnlC+heQGg==" saltValue="cFDGESh1XymjSWr5Hoi6t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BD9E-52C5-4924-82E8-68392758D105}">
  <sheetPr>
    <pageSetUpPr fitToPage="1"/>
  </sheetPr>
  <dimension ref="A1:DR125"/>
  <sheetViews>
    <sheetView showGridLines="0" zoomScale="63" zoomScaleNormal="63"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499</v>
      </c>
    </row>
  </sheetData>
  <sheetProtection algorithmName="SHA-512" hashValue="0aauPH89uZpy0WIDOIAZU28+DwxodVT3WB6EOa/qf55iaolBFhG2fXd8HULqvIpw2tBmXeeE/7BoJgalsLLAzA==" saltValue="R1Y9ykOty3jij8p07mKL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4A406-67AB-42E1-BC76-0880F481EE23}">
  <sheetPr>
    <pageSetUpPr fitToPage="1"/>
  </sheetPr>
  <dimension ref="A1:DR125"/>
  <sheetViews>
    <sheetView showGridLines="0" zoomScale="66" zoomScaleNormal="66"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499</v>
      </c>
    </row>
  </sheetData>
  <sheetProtection algorithmName="SHA-512" hashValue="AjJ4+gfeyxP9Ggu2s4v28H2NvTklNSxnY8JClLN+11Po0+EMIcLdrLqj+mUZJsItoRLup783wO5eh0L7S5D/uw==" saltValue="lLCDy0v/cceJvU0JohVE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549</v>
      </c>
      <c r="G2" s="151"/>
      <c r="H2" s="152"/>
    </row>
    <row r="3" spans="1:8" x14ac:dyDescent="0.2">
      <c r="A3" s="148" t="s">
        <v>542</v>
      </c>
      <c r="B3" s="153"/>
      <c r="C3" s="154"/>
      <c r="D3" s="155">
        <v>107377</v>
      </c>
      <c r="E3" s="156"/>
      <c r="F3" s="157">
        <v>121449</v>
      </c>
      <c r="G3" s="158"/>
      <c r="H3" s="159"/>
    </row>
    <row r="4" spans="1:8" x14ac:dyDescent="0.2">
      <c r="A4" s="160"/>
      <c r="B4" s="161"/>
      <c r="C4" s="162"/>
      <c r="D4" s="163">
        <v>59217</v>
      </c>
      <c r="E4" s="164"/>
      <c r="F4" s="165">
        <v>62922</v>
      </c>
      <c r="G4" s="166"/>
      <c r="H4" s="167"/>
    </row>
    <row r="5" spans="1:8" x14ac:dyDescent="0.2">
      <c r="A5" s="148" t="s">
        <v>544</v>
      </c>
      <c r="B5" s="153"/>
      <c r="C5" s="154"/>
      <c r="D5" s="155">
        <v>101290</v>
      </c>
      <c r="E5" s="156"/>
      <c r="F5" s="157">
        <v>145139</v>
      </c>
      <c r="G5" s="158"/>
      <c r="H5" s="159"/>
    </row>
    <row r="6" spans="1:8" x14ac:dyDescent="0.2">
      <c r="A6" s="160"/>
      <c r="B6" s="161"/>
      <c r="C6" s="162"/>
      <c r="D6" s="163">
        <v>41029</v>
      </c>
      <c r="E6" s="164"/>
      <c r="F6" s="165">
        <v>83762</v>
      </c>
      <c r="G6" s="166"/>
      <c r="H6" s="167"/>
    </row>
    <row r="7" spans="1:8" x14ac:dyDescent="0.2">
      <c r="A7" s="148" t="s">
        <v>545</v>
      </c>
      <c r="B7" s="153"/>
      <c r="C7" s="154"/>
      <c r="D7" s="155">
        <v>118728</v>
      </c>
      <c r="E7" s="156"/>
      <c r="F7" s="157">
        <v>125391</v>
      </c>
      <c r="G7" s="158"/>
      <c r="H7" s="159"/>
    </row>
    <row r="8" spans="1:8" x14ac:dyDescent="0.2">
      <c r="A8" s="160"/>
      <c r="B8" s="161"/>
      <c r="C8" s="162"/>
      <c r="D8" s="163">
        <v>36150</v>
      </c>
      <c r="E8" s="164"/>
      <c r="F8" s="165">
        <v>68516</v>
      </c>
      <c r="G8" s="166"/>
      <c r="H8" s="167"/>
    </row>
    <row r="9" spans="1:8" x14ac:dyDescent="0.2">
      <c r="A9" s="148" t="s">
        <v>546</v>
      </c>
      <c r="B9" s="153"/>
      <c r="C9" s="154"/>
      <c r="D9" s="155">
        <v>72696</v>
      </c>
      <c r="E9" s="156"/>
      <c r="F9" s="157">
        <v>138402</v>
      </c>
      <c r="G9" s="158"/>
      <c r="H9" s="159"/>
    </row>
    <row r="10" spans="1:8" x14ac:dyDescent="0.2">
      <c r="A10" s="160"/>
      <c r="B10" s="161"/>
      <c r="C10" s="162"/>
      <c r="D10" s="163">
        <v>51752</v>
      </c>
      <c r="E10" s="164"/>
      <c r="F10" s="165">
        <v>70652</v>
      </c>
      <c r="G10" s="166"/>
      <c r="H10" s="167"/>
    </row>
    <row r="11" spans="1:8" x14ac:dyDescent="0.2">
      <c r="A11" s="148" t="s">
        <v>547</v>
      </c>
      <c r="B11" s="153"/>
      <c r="C11" s="154"/>
      <c r="D11" s="155">
        <v>90927</v>
      </c>
      <c r="E11" s="156"/>
      <c r="F11" s="157">
        <v>146367</v>
      </c>
      <c r="G11" s="158"/>
      <c r="H11" s="159"/>
    </row>
    <row r="12" spans="1:8" x14ac:dyDescent="0.2">
      <c r="A12" s="160"/>
      <c r="B12" s="161"/>
      <c r="C12" s="168"/>
      <c r="D12" s="163">
        <v>68507</v>
      </c>
      <c r="E12" s="164"/>
      <c r="F12" s="165">
        <v>79441</v>
      </c>
      <c r="G12" s="166"/>
      <c r="H12" s="167"/>
    </row>
    <row r="13" spans="1:8" x14ac:dyDescent="0.2">
      <c r="A13" s="148"/>
      <c r="B13" s="153"/>
      <c r="C13" s="169"/>
      <c r="D13" s="170">
        <v>98204</v>
      </c>
      <c r="E13" s="171"/>
      <c r="F13" s="172">
        <v>135350</v>
      </c>
      <c r="G13" s="173"/>
      <c r="H13" s="159"/>
    </row>
    <row r="14" spans="1:8" x14ac:dyDescent="0.2">
      <c r="A14" s="160"/>
      <c r="B14" s="161"/>
      <c r="C14" s="162"/>
      <c r="D14" s="163">
        <v>51331</v>
      </c>
      <c r="E14" s="164"/>
      <c r="F14" s="165">
        <v>73059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5.69</v>
      </c>
      <c r="C19" s="174">
        <f>ROUND(VALUE(SUBSTITUTE(実質収支比率等に係る経年分析!G$48,"▲","-")),2)</f>
        <v>5.07</v>
      </c>
      <c r="D19" s="174">
        <f>ROUND(VALUE(SUBSTITUTE(実質収支比率等に係る経年分析!H$48,"▲","-")),2)</f>
        <v>5.88</v>
      </c>
      <c r="E19" s="174">
        <f>ROUND(VALUE(SUBSTITUTE(実質収支比率等に係る経年分析!I$48,"▲","-")),2)</f>
        <v>3.93</v>
      </c>
      <c r="F19" s="174">
        <f>ROUND(VALUE(SUBSTITUTE(実質収支比率等に係る経年分析!J$48,"▲","-")),2)</f>
        <v>3.59</v>
      </c>
    </row>
    <row r="20" spans="1:11" x14ac:dyDescent="0.2">
      <c r="A20" s="174" t="s">
        <v>57</v>
      </c>
      <c r="B20" s="174">
        <f>ROUND(VALUE(SUBSTITUTE(実質収支比率等に係る経年分析!F$47,"▲","-")),2)</f>
        <v>74.790000000000006</v>
      </c>
      <c r="C20" s="174">
        <f>ROUND(VALUE(SUBSTITUTE(実質収支比率等に係る経年分析!G$47,"▲","-")),2)</f>
        <v>79.78</v>
      </c>
      <c r="D20" s="174">
        <f>ROUND(VALUE(SUBSTITUTE(実質収支比率等に係る経年分析!H$47,"▲","-")),2)</f>
        <v>81.650000000000006</v>
      </c>
      <c r="E20" s="174">
        <f>ROUND(VALUE(SUBSTITUTE(実質収支比率等に係る経年分析!I$47,"▲","-")),2)</f>
        <v>86.15</v>
      </c>
      <c r="F20" s="174">
        <f>ROUND(VALUE(SUBSTITUTE(実質収支比率等に係る経年分析!J$47,"▲","-")),2)</f>
        <v>93.4</v>
      </c>
    </row>
    <row r="21" spans="1:11" x14ac:dyDescent="0.2">
      <c r="A21" s="174" t="s">
        <v>58</v>
      </c>
      <c r="B21" s="174">
        <f>IF(ISNUMBER(VALUE(SUBSTITUTE(実質収支比率等に係る経年分析!F$49,"▲","-"))),ROUND(VALUE(SUBSTITUTE(実質収支比率等に係る経年分析!F$49,"▲","-")),2),NA())</f>
        <v>-2.2000000000000002</v>
      </c>
      <c r="C21" s="174">
        <f>IF(ISNUMBER(VALUE(SUBSTITUTE(実質収支比率等に係る経年分析!G$49,"▲","-"))),ROUND(VALUE(SUBSTITUTE(実質収支比率等に係る経年分析!G$49,"▲","-")),2),NA())</f>
        <v>1.97</v>
      </c>
      <c r="D21" s="174">
        <f>IF(ISNUMBER(VALUE(SUBSTITUTE(実質収支比率等に係る経年分析!H$49,"▲","-"))),ROUND(VALUE(SUBSTITUTE(実質収支比率等に係る経年分析!H$49,"▲","-")),2),NA())</f>
        <v>4.17</v>
      </c>
      <c r="E21" s="174">
        <f>IF(ISNUMBER(VALUE(SUBSTITUTE(実質収支比率等に係る経年分析!I$49,"▲","-"))),ROUND(VALUE(SUBSTITUTE(実質収支比率等に係る経年分析!I$49,"▲","-")),2),NA())</f>
        <v>7.53</v>
      </c>
      <c r="F21" s="174">
        <f>IF(ISNUMBER(VALUE(SUBSTITUTE(実質収支比率等に係る経年分析!J$49,"▲","-"))),ROUND(VALUE(SUBSTITUTE(実質収支比率等に係る経年分析!J$49,"▲","-")),2),NA())</f>
        <v>1.51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0.32</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0.64</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1.74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0.77</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5.73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5.12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5.92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3.97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3.63</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6.11</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30.43</v>
      </c>
    </row>
    <row r="35" spans="1:16" x14ac:dyDescent="0.2">
      <c r="A35" s="175" t="str">
        <f>IF(連結実質赤字比率に係る赤字・黒字の構成分析!C$35="",NA(),連結実質赤字比率に係る赤字・黒字の構成分析!C$35)</f>
        <v>千客万来事業会計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32.909999999999997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37.01</v>
      </c>
    </row>
    <row r="36" spans="1:16" x14ac:dyDescent="0.2">
      <c r="A36" s="175" t="str">
        <f>IF(連結実質赤字比率に係る赤字・黒字の構成分析!C$34="",NA(),連結実質赤字比率に係る赤字・黒字の構成分析!C$34)</f>
        <v>温泉温水供給事業会計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69.55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65.69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274</v>
      </c>
      <c r="E42" s="176"/>
      <c r="F42" s="176"/>
      <c r="G42" s="176">
        <f>'実質公債費比率（分子）の構造'!L$52</f>
        <v>286</v>
      </c>
      <c r="H42" s="176"/>
      <c r="I42" s="176"/>
      <c r="J42" s="176">
        <f>'実質公債費比率（分子）の構造'!M$52</f>
        <v>287</v>
      </c>
      <c r="K42" s="176"/>
      <c r="L42" s="176"/>
      <c r="M42" s="176">
        <f>'実質公債費比率（分子）の構造'!N$52</f>
        <v>410</v>
      </c>
      <c r="N42" s="176"/>
      <c r="O42" s="176"/>
      <c r="P42" s="176">
        <f>'実質公債費比率（分子）の構造'!O$52</f>
        <v>291</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68</v>
      </c>
      <c r="B45" s="176">
        <f>'実質公債費比率（分子）の構造'!K$49</f>
        <v>52</v>
      </c>
      <c r="C45" s="176"/>
      <c r="D45" s="176"/>
      <c r="E45" s="176">
        <f>'実質公債費比率（分子）の構造'!L$49</f>
        <v>49</v>
      </c>
      <c r="F45" s="176"/>
      <c r="G45" s="176"/>
      <c r="H45" s="176">
        <f>'実質公債費比率（分子）の構造'!M$49</f>
        <v>51</v>
      </c>
      <c r="I45" s="176"/>
      <c r="J45" s="176"/>
      <c r="K45" s="176">
        <f>'実質公債費比率（分子）の構造'!N$49</f>
        <v>53</v>
      </c>
      <c r="L45" s="176"/>
      <c r="M45" s="176"/>
      <c r="N45" s="176">
        <f>'実質公債費比率（分子）の構造'!O$49</f>
        <v>51</v>
      </c>
      <c r="O45" s="176"/>
      <c r="P45" s="176"/>
    </row>
    <row r="46" spans="1:16" x14ac:dyDescent="0.2">
      <c r="A46" s="176" t="s">
        <v>69</v>
      </c>
      <c r="B46" s="176">
        <f>'実質公債費比率（分子）の構造'!K$48</f>
        <v>16</v>
      </c>
      <c r="C46" s="176"/>
      <c r="D46" s="176"/>
      <c r="E46" s="176">
        <f>'実質公債費比率（分子）の構造'!L$48</f>
        <v>16</v>
      </c>
      <c r="F46" s="176"/>
      <c r="G46" s="176"/>
      <c r="H46" s="176">
        <f>'実質公債費比率（分子）の構造'!M$48</f>
        <v>16</v>
      </c>
      <c r="I46" s="176"/>
      <c r="J46" s="176"/>
      <c r="K46" s="176">
        <f>'実質公債費比率（分子）の構造'!N$48</f>
        <v>16</v>
      </c>
      <c r="L46" s="176"/>
      <c r="M46" s="176"/>
      <c r="N46" s="176">
        <f>'実質公債費比率（分子）の構造'!O$48</f>
        <v>25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300</v>
      </c>
      <c r="C49" s="176"/>
      <c r="D49" s="176"/>
      <c r="E49" s="176">
        <f>'実質公債費比率（分子）の構造'!L$45</f>
        <v>314</v>
      </c>
      <c r="F49" s="176"/>
      <c r="G49" s="176"/>
      <c r="H49" s="176">
        <f>'実質公債費比率（分子）の構造'!M$45</f>
        <v>319</v>
      </c>
      <c r="I49" s="176"/>
      <c r="J49" s="176"/>
      <c r="K49" s="176">
        <f>'実質公債費比率（分子）の構造'!N$45</f>
        <v>432</v>
      </c>
      <c r="L49" s="176"/>
      <c r="M49" s="176"/>
      <c r="N49" s="176">
        <f>'実質公債費比率（分子）の構造'!O$45</f>
        <v>307</v>
      </c>
      <c r="O49" s="176"/>
      <c r="P49" s="176"/>
    </row>
    <row r="50" spans="1:16" x14ac:dyDescent="0.2">
      <c r="A50" s="176" t="s">
        <v>73</v>
      </c>
      <c r="B50" s="176" t="e">
        <f>NA()</f>
        <v>#N/A</v>
      </c>
      <c r="C50" s="176">
        <f>IF(ISNUMBER('実質公債費比率（分子）の構造'!K$53),'実質公債費比率（分子）の構造'!K$53,NA())</f>
        <v>95</v>
      </c>
      <c r="D50" s="176" t="e">
        <f>NA()</f>
        <v>#N/A</v>
      </c>
      <c r="E50" s="176" t="e">
        <f>NA()</f>
        <v>#N/A</v>
      </c>
      <c r="F50" s="176">
        <f>IF(ISNUMBER('実質公債費比率（分子）の構造'!L$53),'実質公債費比率（分子）の構造'!L$53,NA())</f>
        <v>94</v>
      </c>
      <c r="G50" s="176" t="e">
        <f>NA()</f>
        <v>#N/A</v>
      </c>
      <c r="H50" s="176" t="e">
        <f>NA()</f>
        <v>#N/A</v>
      </c>
      <c r="I50" s="176">
        <f>IF(ISNUMBER('実質公債費比率（分子）の構造'!M$53),'実質公債費比率（分子）の構造'!M$53,NA())</f>
        <v>100</v>
      </c>
      <c r="J50" s="176" t="e">
        <f>NA()</f>
        <v>#N/A</v>
      </c>
      <c r="K50" s="176" t="e">
        <f>NA()</f>
        <v>#N/A</v>
      </c>
      <c r="L50" s="176">
        <f>IF(ISNUMBER('実質公債費比率（分子）の構造'!N$53),'実質公債費比率（分子）の構造'!N$53,NA())</f>
        <v>92</v>
      </c>
      <c r="M50" s="176" t="e">
        <f>NA()</f>
        <v>#N/A</v>
      </c>
      <c r="N50" s="176" t="e">
        <f>NA()</f>
        <v>#N/A</v>
      </c>
      <c r="O50" s="176">
        <f>IF(ISNUMBER('実質公債費比率（分子）の構造'!O$53),'実質公債費比率（分子）の構造'!O$53,NA())</f>
        <v>93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3297</v>
      </c>
      <c r="E56" s="175"/>
      <c r="F56" s="175"/>
      <c r="G56" s="175">
        <f>'将来負担比率（分子）の構造'!J$52</f>
        <v>3224</v>
      </c>
      <c r="H56" s="175"/>
      <c r="I56" s="175"/>
      <c r="J56" s="175">
        <f>'将来負担比率（分子）の構造'!K$52</f>
        <v>3260</v>
      </c>
      <c r="K56" s="175"/>
      <c r="L56" s="175"/>
      <c r="M56" s="175">
        <f>'将来負担比率（分子）の構造'!L$52</f>
        <v>3403</v>
      </c>
      <c r="N56" s="175"/>
      <c r="O56" s="175"/>
      <c r="P56" s="175">
        <f>'将来負担比率（分子）の構造'!M$52</f>
        <v>3343</v>
      </c>
    </row>
    <row r="57" spans="1:16" x14ac:dyDescent="0.2">
      <c r="A57" s="175" t="s">
        <v>44</v>
      </c>
      <c r="B57" s="175"/>
      <c r="C57" s="175"/>
      <c r="D57" s="175">
        <f>'将来負担比率（分子）の構造'!I$51</f>
        <v>306</v>
      </c>
      <c r="E57" s="175"/>
      <c r="F57" s="175"/>
      <c r="G57" s="175">
        <f>'将来負担比率（分子）の構造'!J$51</f>
        <v>324</v>
      </c>
      <c r="H57" s="175"/>
      <c r="I57" s="175"/>
      <c r="J57" s="175">
        <f>'将来負担比率（分子）の構造'!K$51</f>
        <v>518</v>
      </c>
      <c r="K57" s="175"/>
      <c r="L57" s="175"/>
      <c r="M57" s="175">
        <f>'将来負担比率（分子）の構造'!L$51</f>
        <v>17</v>
      </c>
      <c r="N57" s="175"/>
      <c r="O57" s="175"/>
      <c r="P57" s="175">
        <f>'将来負担比率（分子）の構造'!M$51</f>
        <v>9</v>
      </c>
    </row>
    <row r="58" spans="1:16" x14ac:dyDescent="0.2">
      <c r="A58" s="175" t="s">
        <v>43</v>
      </c>
      <c r="B58" s="175"/>
      <c r="C58" s="175"/>
      <c r="D58" s="175">
        <f>'将来負担比率（分子）の構造'!I$50</f>
        <v>3696</v>
      </c>
      <c r="E58" s="175"/>
      <c r="F58" s="175"/>
      <c r="G58" s="175">
        <f>'将来負担比率（分子）の構造'!J$50</f>
        <v>4161</v>
      </c>
      <c r="H58" s="175"/>
      <c r="I58" s="175"/>
      <c r="J58" s="175">
        <f>'将来負担比率（分子）の構造'!K$50</f>
        <v>4395</v>
      </c>
      <c r="K58" s="175"/>
      <c r="L58" s="175"/>
      <c r="M58" s="175">
        <f>'将来負担比率（分子）の構造'!L$50</f>
        <v>5154</v>
      </c>
      <c r="N58" s="175"/>
      <c r="O58" s="175"/>
      <c r="P58" s="175">
        <f>'将来負担比率（分子）の構造'!M$50</f>
        <v>5728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1832</v>
      </c>
      <c r="C62" s="175"/>
      <c r="D62" s="175"/>
      <c r="E62" s="175">
        <f>'将来負担比率（分子）の構造'!J$45</f>
        <v>1772</v>
      </c>
      <c r="F62" s="175"/>
      <c r="G62" s="175"/>
      <c r="H62" s="175">
        <f>'将来負担比率（分子）の構造'!K$45</f>
        <v>1747</v>
      </c>
      <c r="I62" s="175"/>
      <c r="J62" s="175"/>
      <c r="K62" s="175">
        <f>'将来負担比率（分子）の構造'!L$45</f>
        <v>1737</v>
      </c>
      <c r="L62" s="175"/>
      <c r="M62" s="175"/>
      <c r="N62" s="175">
        <f>'将来負担比率（分子）の構造'!M$45</f>
        <v>1742</v>
      </c>
      <c r="O62" s="175"/>
      <c r="P62" s="175"/>
    </row>
    <row r="63" spans="1:16" x14ac:dyDescent="0.2">
      <c r="A63" s="175" t="s">
        <v>36</v>
      </c>
      <c r="B63" s="175">
        <f>'将来負担比率（分子）の構造'!I$44</f>
        <v>436</v>
      </c>
      <c r="C63" s="175"/>
      <c r="D63" s="175"/>
      <c r="E63" s="175">
        <f>'将来負担比率（分子）の構造'!J$44</f>
        <v>423</v>
      </c>
      <c r="F63" s="175"/>
      <c r="G63" s="175"/>
      <c r="H63" s="175">
        <f>'将来負担比率（分子）の構造'!K$44</f>
        <v>455</v>
      </c>
      <c r="I63" s="175"/>
      <c r="J63" s="175"/>
      <c r="K63" s="175">
        <f>'将来負担比率（分子）の構造'!L$44</f>
        <v>432</v>
      </c>
      <c r="L63" s="175"/>
      <c r="M63" s="175"/>
      <c r="N63" s="175">
        <f>'将来負担比率（分子）の構造'!M$44</f>
        <v>394</v>
      </c>
      <c r="O63" s="175"/>
      <c r="P63" s="175"/>
    </row>
    <row r="64" spans="1:16" x14ac:dyDescent="0.2">
      <c r="A64" s="175" t="s">
        <v>35</v>
      </c>
      <c r="B64" s="175">
        <f>'将来負担比率（分子）の構造'!I$43</f>
        <v>208</v>
      </c>
      <c r="C64" s="175"/>
      <c r="D64" s="175"/>
      <c r="E64" s="175">
        <f>'将来負担比率（分子）の構造'!J$43</f>
        <v>204</v>
      </c>
      <c r="F64" s="175"/>
      <c r="G64" s="175"/>
      <c r="H64" s="175">
        <f>'将来負担比率（分子）の構造'!K$43</f>
        <v>239</v>
      </c>
      <c r="I64" s="175"/>
      <c r="J64" s="175"/>
      <c r="K64" s="175">
        <f>'将来負担比率（分子）の構造'!L$43</f>
        <v>491</v>
      </c>
      <c r="L64" s="175"/>
      <c r="M64" s="175"/>
      <c r="N64" s="175">
        <f>'将来負担比率（分子）の構造'!M$43</f>
        <v>598</v>
      </c>
      <c r="O64" s="175"/>
      <c r="P64" s="175"/>
    </row>
    <row r="65" spans="1:16" x14ac:dyDescent="0.2">
      <c r="A65" s="175" t="s">
        <v>34</v>
      </c>
      <c r="B65" s="175">
        <f>'将来負担比率（分子）の構造'!I$42</f>
        <v>4</v>
      </c>
      <c r="C65" s="175"/>
      <c r="D65" s="175"/>
      <c r="E65" s="175">
        <f>'将来負担比率（分子）の構造'!J$42</f>
        <v>3</v>
      </c>
      <c r="F65" s="175"/>
      <c r="G65" s="175"/>
      <c r="H65" s="175">
        <f>'将来負担比率（分子）の構造'!K$42</f>
        <v>3</v>
      </c>
      <c r="I65" s="175"/>
      <c r="J65" s="175"/>
      <c r="K65" s="175">
        <f>'将来負担比率（分子）の構造'!L$42</f>
        <v>2</v>
      </c>
      <c r="L65" s="175"/>
      <c r="M65" s="175"/>
      <c r="N65" s="175">
        <f>'将来負担比率（分子）の構造'!M$42</f>
        <v>2</v>
      </c>
      <c r="O65" s="175"/>
      <c r="P65" s="175"/>
    </row>
    <row r="66" spans="1:16" x14ac:dyDescent="0.2">
      <c r="A66" s="175" t="s">
        <v>33</v>
      </c>
      <c r="B66" s="175">
        <f>'将来負担比率（分子）の構造'!I$41</f>
        <v>3578</v>
      </c>
      <c r="C66" s="175"/>
      <c r="D66" s="175"/>
      <c r="E66" s="175">
        <f>'将来負担比率（分子）の構造'!J$41</f>
        <v>3443</v>
      </c>
      <c r="F66" s="175"/>
      <c r="G66" s="175"/>
      <c r="H66" s="175">
        <f>'将来負担比率（分子）の構造'!K$41</f>
        <v>3529</v>
      </c>
      <c r="I66" s="175"/>
      <c r="J66" s="175"/>
      <c r="K66" s="175">
        <f>'将来負担比率（分子）の構造'!L$41</f>
        <v>3362</v>
      </c>
      <c r="L66" s="175"/>
      <c r="M66" s="175"/>
      <c r="N66" s="175">
        <f>'将来負担比率（分子）の構造'!M$41</f>
        <v>3185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2030</v>
      </c>
      <c r="C72" s="179">
        <f>基金残高に係る経年分析!G55</f>
        <v>2349</v>
      </c>
      <c r="D72" s="179">
        <f>基金残高に係る経年分析!H55</f>
        <v>2462</v>
      </c>
    </row>
    <row r="73" spans="1:16" x14ac:dyDescent="0.2">
      <c r="A73" s="178" t="s">
        <v>80</v>
      </c>
      <c r="B73" s="179">
        <f>基金残高に係る経年分析!F56</f>
        <v>30</v>
      </c>
      <c r="C73" s="179">
        <f>基金残高に係る経年分析!G56</f>
        <v>91</v>
      </c>
      <c r="D73" s="179">
        <f>基金残高に係る経年分析!H56</f>
        <v>241</v>
      </c>
    </row>
    <row r="74" spans="1:16" x14ac:dyDescent="0.2">
      <c r="A74" s="178" t="s">
        <v>81</v>
      </c>
      <c r="B74" s="179">
        <f>基金残高に係る経年分析!F57</f>
        <v>2099</v>
      </c>
      <c r="C74" s="179">
        <f>基金残高に係る経年分析!G57</f>
        <v>2501</v>
      </c>
      <c r="D74" s="179">
        <f>基金残高に係る経年分析!H57</f>
        <v>2824</v>
      </c>
    </row>
  </sheetData>
  <sheetProtection algorithmName="SHA-512" hashValue="0Tzm3d7EnBWFEFm5AnR3PChKf/YHWag++pL3/fTHm7oSDXtGLGNcLuhfHLJ7ERMdDgCv9jYDiGgf83FfASHRKw==" saltValue="HFOZEIbC/EsBik/wMHwo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401D1D-CF42-4F6D-9763-1A35A20B3FBD}">
  <ds:schemaRefs>
    <ds:schemaRef ds:uri="http://schemas.microsoft.com/sharepoint/v3/contenttype/forms"/>
  </ds:schemaRefs>
</ds:datastoreItem>
</file>

<file path=customXml/itemProps2.xml><?xml version="1.0" encoding="utf-8"?>
<ds:datastoreItem xmlns:ds="http://schemas.openxmlformats.org/officeDocument/2006/customXml" ds:itemID="{2B20441D-F944-4B14-BC41-B513740B3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2024-03-18T05:55:46Z</cp:lastPrinted>
  <dcterms:created xsi:type="dcterms:W3CDTF">2024-02-05T00:30:50Z</dcterms:created>
  <dcterms:modified xsi:type="dcterms:W3CDTF">2024-09-26T04:06:11Z</dcterms:modified>
  <cp:category/>
</cp:coreProperties>
</file>