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gunmanw.sharepoint.com/sites/bukyoku009/Shared Documents/総務部-市町村課/財政係/14_公会計/01_照会/02_ストック情報調査/R06年度/HP更新用/"/>
    </mc:Choice>
  </mc:AlternateContent>
  <xr:revisionPtr revIDLastSave="1" documentId="13_ncr:1_{0AD19852-8301-43D2-A25D-E14DE955F850}" xr6:coauthVersionLast="47" xr6:coauthVersionMax="47" xr10:uidLastSave="{0D068B32-C97F-4284-95E2-835B42625D91}"/>
  <bookViews>
    <workbookView xWindow="760" yWindow="760" windowWidth="14450" windowHeight="964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BE34" i="10" l="1"/>
  <c r="BE35" i="10" s="1"/>
  <c r="BW34" i="10" l="1"/>
  <c r="BW35" i="10" s="1"/>
  <c r="BW36" i="10" s="1"/>
  <c r="BW37" i="10" s="1"/>
  <c r="BW38" i="10" s="1"/>
  <c r="BW39" i="10" s="1"/>
  <c r="BW40" i="10" s="1"/>
  <c r="CO34" i="10"/>
  <c r="CO35" i="10" s="1"/>
  <c r="CO36" i="10" s="1"/>
</calcChain>
</file>

<file path=xl/sharedStrings.xml><?xml version="1.0" encoding="utf-8"?>
<sst xmlns="http://schemas.openxmlformats.org/spreadsheetml/2006/main" count="1155" uniqueCount="605">
  <si>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</si>
  <si>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</si>
  <si>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</si>
  <si>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</si>
  <si>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</si>
  <si>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</si>
  <si>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</si>
  <si>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</si>
  <si>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</si>
  <si>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</si>
  <si>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</si>
  <si>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</si>
  <si>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</si>
  <si>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</si>
  <si>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</si>
  <si>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</si>
  <si>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</si>
  <si>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</si>
  <si>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</si>
  <si>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</si>
  <si>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</si>
  <si>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</si>
  <si>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</si>
  <si>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</si>
  <si>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</si>
  <si>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</si>
  <si>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</si>
  <si>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</si>
  <si>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</si>
  <si>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</si>
  <si>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</si>
  <si>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</si>
  <si>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</si>
  <si>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</si>
  <si>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</si>
  <si>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</si>
  <si>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</si>
  <si>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</si>
  <si>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</si>
  <si>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</si>
  <si>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</si>
  <si>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</si>
  <si>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</si>
  <si>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</si>
  <si>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</si>
  <si>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</si>
  <si>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</si>
  <si>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</si>
  <si>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</si>
  <si>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</si>
  <si>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</si>
  <si>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</si>
  <si>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</si>
  <si>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</si>
  <si>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</si>
  <si>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</si>
  <si>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</si>
  <si>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</si>
  <si>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</si>
  <si>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</si>
  <si>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</si>
  <si>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</si>
  <si>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</si>
  <si>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</si>
  <si>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</si>
  <si>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</si>
  <si>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</si>
  <si>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</si>
  <si>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</si>
  <si>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</si>
  <si>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</si>
  <si>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</si>
  <si>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</si>
  <si>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</si>
  <si>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</si>
  <si>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</si>
  <si>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</si>
  <si>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</si>
  <si>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</si>
  <si>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</si>
  <si>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</si>
  <si>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</si>
  <si>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</si>
  <si>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</si>
  <si>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</si>
  <si>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</si>
  <si>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</si>
  <si>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</si>
  <si>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</si>
  <si>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</si>
  <si>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</si>
  <si>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</si>
  <si>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</si>
  <si>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</si>
  <si>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</si>
  <si>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</si>
  <si>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</si>
  <si>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</si>
  <si>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</si>
  <si>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</si>
  <si>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</si>
  <si>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</si>
  <si>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</si>
  <si>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</si>
  <si>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</si>
  <si>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</si>
  <si>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</si>
  <si>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</si>
  <si>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</si>
  <si>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</si>
  <si>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</si>
  <si>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</si>
  <si>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</si>
  <si>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</si>
  <si>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</si>
  <si>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</si>
  <si>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</si>
  <si>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</si>
  <si>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</si>
  <si>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</si>
  <si>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</si>
  <si>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</si>
  <si>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</si>
  <si>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</si>
  <si>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</si>
  <si>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</si>
  <si>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</si>
  <si>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</si>
  <si>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</si>
  <si>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</si>
  <si>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</si>
  <si>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</si>
  <si>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</si>
  <si>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</si>
  <si>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</si>
  <si>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</si>
  <si>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</si>
  <si>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</si>
  <si>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</si>
  <si>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</si>
  <si>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</si>
  <si>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</si>
  <si>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</si>
  <si>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</si>
  <si>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</si>
  <si>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</si>
  <si>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</si>
  <si>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</si>
  <si>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</si>
  <si>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</si>
  <si>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</si>
  <si>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</si>
  <si>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</si>
  <si>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</si>
  <si>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</si>
  <si>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</si>
  <si>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</si>
  <si>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</si>
  <si>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</si>
  <si>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</si>
  <si>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</si>
  <si>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</si>
  <si>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</si>
  <si>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</si>
  <si>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</si>
  <si>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</si>
  <si>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</si>
  <si>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</si>
  <si>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</si>
  <si>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</si>
  <si>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</si>
  <si>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</si>
  <si>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</si>
  <si>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</si>
  <si>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</si>
  <si>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</si>
  <si>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</si>
  <si>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</si>
  <si>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</si>
  <si>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</si>
  <si>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</si>
  <si>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</si>
  <si>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</si>
  <si>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</si>
  <si>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</si>
  <si>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</si>
  <si>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</si>
  <si>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</si>
  <si>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</si>
  <si>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</si>
  <si>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</si>
  <si>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</si>
  <si>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</si>
  <si>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</si>
  <si>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</si>
  <si>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</si>
  <si>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</si>
  <si>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</si>
  <si>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</si>
  <si>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</si>
  <si>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</si>
  <si>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</si>
  <si>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</si>
  <si>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</si>
  <si>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</si>
  <si>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</si>
  <si>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</si>
  <si>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</si>
  <si>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</si>
  <si>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</si>
  <si>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</si>
  <si>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</si>
  <si>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</si>
  <si>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</si>
  <si>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</si>
  <si>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</si>
  <si>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</si>
  <si>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</si>
  <si>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</si>
  <si>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</si>
  <si>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</si>
  <si>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</si>
  <si>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</si>
  <si>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</si>
  <si>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</si>
  <si>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</si>
  <si>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</si>
  <si>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</si>
  <si>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</si>
  <si>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</si>
  <si>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</si>
  <si>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</si>
  <si>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</si>
  <si>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</si>
  <si>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</si>
  <si>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</si>
  <si>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</si>
  <si>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</si>
  <si>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</si>
  <si>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</si>
  <si>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</si>
  <si>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</si>
  <si>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</si>
  <si>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</si>
  <si>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</si>
  <si>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</si>
  <si>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</si>
  <si>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</si>
  <si>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</si>
  <si>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</si>
  <si>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</si>
  <si>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</si>
  <si>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</si>
  <si>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</si>
  <si>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</si>
  <si>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</si>
  <si>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</si>
  <si>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</si>
  <si>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</si>
  <si>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</si>
  <si>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</si>
  <si>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</si>
  <si>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</si>
  <si>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</si>
  <si>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</si>
  <si>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</si>
  <si>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</si>
  <si>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</si>
  <si>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</si>
  <si>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</si>
  <si>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</si>
  <si>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</si>
  <si>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</si>
  <si>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</si>
  <si>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</si>
  <si>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</si>
  <si>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</si>
  <si>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</si>
  <si>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</si>
  <si>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</si>
  <si>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</si>
  <si>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</si>
  <si>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</si>
  <si>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</si>
  <si>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</si>
  <si>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</si>
  <si>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</si>
  <si>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</si>
  <si>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</si>
  <si>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</si>
  <si>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</si>
  <si>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</si>
  <si>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</si>
  <si>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</si>
  <si>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</si>
  <si>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</si>
  <si>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</si>
  <si>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</si>
  <si>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</si>
  <si>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</si>
  <si>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</si>
  <si>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</si>
  <si>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</si>
  <si>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</si>
  <si>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</si>
  <si>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</si>
  <si>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</si>
  <si>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</si>
  <si>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</si>
  <si>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</si>
  <si>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</si>
  <si>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</si>
  <si>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</si>
  <si>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</si>
  <si>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</si>
  <si>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</si>
  <si>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</si>
  <si>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</si>
  <si>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</si>
  <si>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</si>
  <si>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</si>
  <si>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</si>
  <si>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</si>
  <si>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</si>
  <si>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</si>
  <si>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</si>
  <si>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</si>
  <si>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</si>
  <si>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</si>
  <si>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</si>
  <si>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</si>
  <si>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</si>
  <si>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</si>
  <si>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</si>
  <si>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</si>
  <si>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</si>
  <si>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</si>
  <si>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</si>
  <si>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</si>
  <si>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</si>
  <si>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</si>
  <si>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</si>
  <si>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</si>
  <si>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</si>
  <si>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</si>
  <si>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</si>
  <si>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</si>
  <si>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</si>
  <si>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</si>
  <si>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</si>
  <si>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</si>
  <si>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</si>
  <si>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</si>
  <si>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</si>
  <si>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</si>
  <si>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</si>
  <si>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</si>
  <si>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</si>
  <si>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</si>
  <si>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</si>
  <si>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</si>
  <si>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</si>
  <si>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</si>
  <si>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</si>
  <si>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</si>
  <si>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</si>
  <si>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</si>
  <si>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</si>
  <si>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</si>
  <si>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</si>
  <si>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</si>
  <si>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</si>
  <si>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</si>
  <si>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</si>
  <si>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</si>
  <si>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</si>
  <si>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</si>
  <si>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</si>
  <si>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</si>
  <si>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</si>
  <si>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</si>
  <si>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</si>
  <si>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</si>
  <si>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</si>
  <si>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</si>
  <si>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</si>
  <si>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</si>
  <si>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</si>
  <si>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</si>
  <si>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</si>
  <si>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</si>
  <si>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</si>
  <si>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</si>
  <si>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</si>
  <si>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</si>
  <si>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</si>
  <si>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</si>
  <si>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</si>
  <si>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</si>
  <si>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</si>
  <si>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</si>
  <si>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</si>
  <si>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</si>
  <si>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</si>
  <si>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</si>
  <si>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</si>
  <si>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</si>
  <si>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</si>
  <si>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</si>
  <si>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</si>
  <si>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</si>
  <si>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</si>
  <si>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</si>
  <si>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</si>
  <si>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</si>
  <si>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</si>
  <si>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</si>
  <si>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</si>
  <si>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</si>
  <si>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</si>
  <si>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</si>
  <si>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</si>
  <si>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</si>
  <si>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</si>
  <si>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</si>
  <si>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</si>
  <si>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</si>
  <si>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</si>
  <si>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</si>
  <si>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</si>
  <si>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</si>
  <si>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</si>
  <si>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</si>
  <si>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</si>
  <si>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</si>
  <si>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</si>
  <si>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</si>
  <si>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</si>
  <si>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</si>
  <si>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</si>
  <si>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</si>
  <si>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</si>
  <si>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</si>
  <si>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</si>
  <si>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</si>
  <si>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</si>
  <si>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</si>
  <si>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</si>
  <si>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</si>
  <si>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</si>
  <si>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</si>
  <si>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</si>
  <si>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</si>
  <si>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</si>
  <si>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</si>
  <si>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</si>
  <si>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</si>
  <si>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</si>
  <si>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</si>
  <si>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</si>
  <si>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</si>
  <si>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</si>
  <si>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</si>
  <si>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</si>
  <si>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</si>
  <si>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</si>
  <si>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</si>
  <si>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</si>
  <si>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</si>
  <si>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</si>
  <si>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</si>
  <si>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</si>
  <si>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</si>
  <si>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</si>
  <si>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</si>
  <si>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</si>
  <si>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</si>
  <si>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</si>
  <si>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</si>
  <si>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</si>
  <si>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</si>
  <si>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</si>
  <si>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</si>
  <si>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</si>
  <si>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</si>
  <si>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</si>
  <si>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</si>
  <si>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</si>
  <si>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</si>
  <si>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</si>
  <si>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</si>
  <si>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</si>
  <si>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</si>
  <si>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</si>
  <si>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</si>
  <si>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</si>
  <si>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</si>
  <si>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</si>
  <si>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</si>
  <si>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</si>
  <si>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</si>
  <si>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</si>
  <si>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</si>
  <si>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</si>
  <si>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</si>
  <si>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</si>
  <si>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</si>
  <si>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</si>
  <si>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</si>
  <si>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</si>
  <si>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</si>
  <si>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</si>
  <si>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</si>
  <si>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</si>
  <si>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</si>
  <si>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</si>
  <si>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</si>
  <si>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</si>
  <si>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</si>
  <si>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</si>
  <si>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</si>
  <si>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</si>
  <si>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</si>
  <si>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</si>
  <si>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</si>
  <si>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</si>
  <si>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</si>
  <si>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</si>
  <si>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</si>
  <si>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</si>
  <si>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</si>
  <si>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</si>
  <si>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</si>
  <si>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</si>
  <si>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</si>
  <si>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</si>
  <si>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</si>
  <si>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</si>
  <si>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</si>
  <si>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</si>
  <si>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</si>
  <si>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</si>
  <si>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</si>
  <si>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</si>
  <si>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</si>
  <si>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</si>
  <si>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</si>
  <si>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</si>
  <si>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</si>
  <si>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</si>
  <si>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</si>
  <si>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</si>
  <si>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</si>
  <si>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</si>
  <si>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</si>
  <si>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</si>
  <si>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</si>
  <si>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</si>
  <si>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</si>
  <si>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7.54</t>
  </si>
  <si>
    <t>▲ 6.50</t>
  </si>
  <si>
    <t>▲ 6.91</t>
  </si>
  <si>
    <t>一般会計</t>
  </si>
  <si>
    <t>介護保険事業</t>
  </si>
  <si>
    <t>国民健康保険事業</t>
  </si>
  <si>
    <t>下水道事業特別会計</t>
  </si>
  <si>
    <t>水道事業特別会計</t>
  </si>
  <si>
    <t>後期高齢者医療事業</t>
  </si>
  <si>
    <t>その他会計（赤字）</t>
  </si>
  <si>
    <t>その他会計（黒字）</t>
  </si>
  <si>
    <t>（百万円）</t>
    <phoneticPr fontId="5"/>
  </si>
  <si>
    <t>H30</t>
    <phoneticPr fontId="5"/>
  </si>
  <si>
    <t>R01</t>
    <phoneticPr fontId="5"/>
  </si>
  <si>
    <t>R02</t>
    <phoneticPr fontId="5"/>
  </si>
  <si>
    <t>R03</t>
    <phoneticPr fontId="5"/>
  </si>
  <si>
    <t>R04</t>
    <phoneticPr fontId="5"/>
  </si>
  <si>
    <t>田園プラザ川場</t>
  </si>
  <si>
    <t>川場村土地開発公社</t>
  </si>
  <si>
    <t>ウッドビレジ川場</t>
  </si>
  <si>
    <t>　　　　－</t>
  </si>
  <si>
    <t>沼田市外二箇村清掃施設組合</t>
  </si>
  <si>
    <t>利根沼田広域市町村圏振興整備組合</t>
  </si>
  <si>
    <t>利根沼田学校組合</t>
  </si>
  <si>
    <t>群馬県市町村会館管理組合</t>
  </si>
  <si>
    <t>群馬県市町村総合事務組合</t>
  </si>
  <si>
    <t>群馬県後期高齢者医療広域連合（一般会計）</t>
  </si>
  <si>
    <t>群馬県後期高齢者医療広域連合（事業会計）</t>
  </si>
  <si>
    <t>役場庁舎整備基金</t>
    <rPh sb="0" eb="2">
      <t>ヤクバ</t>
    </rPh>
    <rPh sb="2" eb="4">
      <t>チョウシャ</t>
    </rPh>
    <rPh sb="4" eb="6">
      <t>セイビ</t>
    </rPh>
    <rPh sb="6" eb="8">
      <t>キキン</t>
    </rPh>
    <phoneticPr fontId="5"/>
  </si>
  <si>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</si>
  <si>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</si>
  <si>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</si>
  <si>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地域福祉基金</t>
    <rPh sb="0" eb="6">
      <t>チイキフクシキキン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</si>
  <si>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</si>
  <si>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</si>
  <si>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</si>
  <si>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</si>
  <si>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</si>
  <si>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</si>
  <si>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</si>
  <si>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将来負担比率は、役場庁舎建設事業に伴う起債残高の増加により増加した。
　このため、実質公債費比率は類似団体と比較して高い数値となっている。本村では令和５年度までに役場新庁舎、令和７年度までに小中一貫校を整備する予定であり、引き続き起債の発行を予定しているが、今後の財政負担を最小限に抑えるため、歳出抑制と歳入確保に努めていく。</t>
    <rPh sb="47" eb="48">
      <t>ヒ</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</si>
  <si>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</si>
  <si>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</si>
  <si>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</si>
  <si>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将来負担比率は、役場庁舎建設事業に伴う起債残高の増加により増加した。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</si>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</sst>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618641-539D-4ADD-B927-33A80C331A6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271581</c:v>
                </c:pt>
                <c:pt idx="1">
                  <c:v>268375</c:v>
                </c:pt>
                <c:pt idx="2">
                  <c:v>301035</c:v>
                </c:pt>
                <c:pt idx="3">
                  <c:v>277467</c:v>
                </c:pt>
                <c:pt idx="4">
                  <c:v>282256</c:v>
                </c:pt>
              </c:numCache>
            </c:numRef>
          </c:val>
          <c:smooth val="0"/>
          <c:extLst>
            <c:ext xmlns:c16="http://schemas.microsoft.com/office/drawing/2014/chart" uri="{C3380CC4-5D6E-409C-BE32-E72D297353CC}">
              <c16:uniqueId val="{00000000-9705-405D-917A-09122985B0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132346</c:v>
                </c:pt>
                <c:pt idx="1">
                  <c:v>242893</c:v>
                </c:pt>
                <c:pt idx="2">
                  <c:v>190502</c:v>
                </c:pt>
                <c:pt idx="3">
                  <c:v>353384</c:v>
                </c:pt>
                <c:pt idx="4">
                  <c:v>660004</c:v>
                </c:pt>
              </c:numCache>
            </c:numRef>
          </c:val>
          <c:smooth val="0"/>
          <c:extLst>
            <c:ext xmlns:c16="http://schemas.microsoft.com/office/drawing/2014/chart" uri="{C3380CC4-5D6E-409C-BE32-E72D297353CC}">
              <c16:uniqueId val="{00000001-9705-405D-917A-09122985B0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12.18</c:v>
                </c:pt>
                <c:pt idx="1">
                  <c:v>13.99</c:v>
                </c:pt>
                <c:pt idx="2">
                  <c:v>13.98</c:v>
                </c:pt>
                <c:pt idx="3">
                  <c:v>13.6</c:v>
                </c:pt>
                <c:pt idx="4">
                  <c:v>24.44</c:v>
                </c:pt>
              </c:numCache>
            </c:numRef>
          </c:val>
          <c:extLst>
            <c:ext xmlns:c16="http://schemas.microsoft.com/office/drawing/2014/chart" uri="{C3380CC4-5D6E-409C-BE32-E72D297353CC}">
              <c16:uniqueId val="{00000000-E961-448C-B4ED-85EC5C8ABC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30.45</c:v>
                </c:pt>
                <c:pt idx="1">
                  <c:v>28.17</c:v>
                </c:pt>
                <c:pt idx="2">
                  <c:v>35.380000000000003</c:v>
                </c:pt>
                <c:pt idx="3">
                  <c:v>38.49</c:v>
                </c:pt>
                <c:pt idx="4">
                  <c:v>29.68</c:v>
                </c:pt>
              </c:numCache>
            </c:numRef>
          </c:val>
          <c:extLst>
            <c:ext xmlns:c16="http://schemas.microsoft.com/office/drawing/2014/chart" uri="{C3380CC4-5D6E-409C-BE32-E72D297353CC}">
              <c16:uniqueId val="{00000001-E961-448C-B4ED-85EC5C8ABC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-7.54</c:v>
                </c:pt>
                <c:pt idx="1">
                  <c:v>-6.5</c:v>
                </c:pt>
                <c:pt idx="2">
                  <c:v>2.62</c:v>
                </c:pt>
                <c:pt idx="3">
                  <c:v>0.91</c:v>
                </c:pt>
                <c:pt idx="4">
                  <c:v>-6.91</c:v>
                </c:pt>
              </c:numCache>
            </c:numRef>
          </c:val>
          <c:smooth val="0"/>
          <c:extLst>
            <c:ext xmlns:c16="http://schemas.microsoft.com/office/drawing/2014/chart" uri="{C3380CC4-5D6E-409C-BE32-E72D297353CC}">
              <c16:uniqueId val="{00000002-E961-448C-B4ED-85EC5C8ABC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944-4201-B781-AFDFB60A132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944-4201-B781-AFDFB60A132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944-4201-B781-AFDFB60A132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944-4201-B781-AFDFB60A1322}"/>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0.06</c:v>
                </c:pt>
                <c:pt idx="2">
                  <c:v>#N/A</c:v>
                </c:pt>
                <c:pt idx="3">
                  <c:v>0.12</c:v>
                </c:pt>
                <c:pt idx="4">
                  <c:v>#N/A</c:v>
                </c:pt>
                <c:pt idx="5">
                  <c:v>0.17</c:v>
                </c:pt>
                <c:pt idx="6">
                  <c:v>#N/A</c:v>
                </c:pt>
                <c:pt idx="7">
                  <c:v>0.19</c:v>
                </c:pt>
                <c:pt idx="8">
                  <c:v>#N/A</c:v>
                </c:pt>
                <c:pt idx="9">
                  <c:v>0.26</c:v>
                </c:pt>
              </c:numCache>
            </c:numRef>
          </c:val>
          <c:extLst>
            <c:ext xmlns:c16="http://schemas.microsoft.com/office/drawing/2014/chart" uri="{C3380CC4-5D6E-409C-BE32-E72D297353CC}">
              <c16:uniqueId val="{00000004-9944-4201-B781-AFDFB60A1322}"/>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0.3</c:v>
                </c:pt>
                <c:pt idx="2">
                  <c:v>#N/A</c:v>
                </c:pt>
                <c:pt idx="3">
                  <c:v>0.19</c:v>
                </c:pt>
                <c:pt idx="4">
                  <c:v>#N/A</c:v>
                </c:pt>
                <c:pt idx="5">
                  <c:v>7.0000000000000007E-2</c:v>
                </c:pt>
                <c:pt idx="6">
                  <c:v>#N/A</c:v>
                </c:pt>
                <c:pt idx="7">
                  <c:v>0.2</c:v>
                </c:pt>
                <c:pt idx="8">
                  <c:v>#N/A</c:v>
                </c:pt>
                <c:pt idx="9">
                  <c:v>0.48</c:v>
                </c:pt>
              </c:numCache>
            </c:numRef>
          </c:val>
          <c:extLst>
            <c:ext xmlns:c16="http://schemas.microsoft.com/office/drawing/2014/chart" uri="{C3380CC4-5D6E-409C-BE32-E72D297353CC}">
              <c16:uniqueId val="{00000005-9944-4201-B781-AFDFB60A1322}"/>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0.48</c:v>
                </c:pt>
                <c:pt idx="2">
                  <c:v>#N/A</c:v>
                </c:pt>
                <c:pt idx="3">
                  <c:v>0.64</c:v>
                </c:pt>
                <c:pt idx="4">
                  <c:v>#N/A</c:v>
                </c:pt>
                <c:pt idx="5">
                  <c:v>0.1</c:v>
                </c:pt>
                <c:pt idx="6">
                  <c:v>#N/A</c:v>
                </c:pt>
                <c:pt idx="7">
                  <c:v>0.35</c:v>
                </c:pt>
                <c:pt idx="8">
                  <c:v>#N/A</c:v>
                </c:pt>
                <c:pt idx="9">
                  <c:v>0.49</c:v>
                </c:pt>
              </c:numCache>
            </c:numRef>
          </c:val>
          <c:extLst>
            <c:ext xmlns:c16="http://schemas.microsoft.com/office/drawing/2014/chart" uri="{C3380CC4-5D6E-409C-BE32-E72D297353CC}">
              <c16:uniqueId val="{00000006-9944-4201-B781-AFDFB60A1322}"/>
            </c:ext>
          </c:extLst>
        </c:ser>
        <c:ser>
          <c:idx val="7"/>
          <c:order val="7"/>
          <c:tx>
            <c:strRef>
              <c:f>データシート!$A$34</c:f>
              <c:strCache>
                <c:ptCount val="1"/>
                <c:pt idx="0">
                  <c:v>国民健康保険事業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c:v>
                </c:pt>
                <c:pt idx="2">
                  <c:v>#N/A</c:v>
                </c:pt>
                <c:pt idx="3">
                  <c:v>0.76</c:v>
                </c:pt>
                <c:pt idx="4">
                  <c:v>#N/A</c:v>
                </c:pt>
                <c:pt idx="5">
                  <c:v>1.59</c:v>
                </c:pt>
                <c:pt idx="6">
                  <c:v>#N/A</c:v>
                </c:pt>
                <c:pt idx="7">
                  <c:v>1.56</c:v>
                </c:pt>
                <c:pt idx="8">
                  <c:v>#N/A</c:v>
                </c:pt>
                <c:pt idx="9">
                  <c:v>1.42</c:v>
                </c:pt>
              </c:numCache>
            </c:numRef>
          </c:val>
          <c:extLst>
            <c:ext xmlns:c16="http://schemas.microsoft.com/office/drawing/2014/chart" uri="{C3380CC4-5D6E-409C-BE32-E72D297353CC}">
              <c16:uniqueId val="{00000007-9944-4201-B781-AFDFB60A1322}"/>
            </c:ext>
          </c:extLst>
        </c:ser>
        <c:ser>
          <c:idx val="8"/>
          <c:order val="8"/>
          <c:tx>
            <c:strRef>
              <c:f>データシート!$A$35</c:f>
              <c:strCache>
                <c:ptCount val="1"/>
                <c:pt idx="0">
                  <c:v>介護保険事業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0.64</c:v>
                </c:pt>
                <c:pt idx="2">
                  <c:v>#N/A</c:v>
                </c:pt>
                <c:pt idx="3">
                  <c:v>0.62</c:v>
                </c:pt>
                <c:pt idx="4">
                  <c:v>#N/A</c:v>
                </c:pt>
                <c:pt idx="5">
                  <c:v>0.7</c:v>
                </c:pt>
                <c:pt idx="6">
                  <c:v>#N/A</c:v>
                </c:pt>
                <c:pt idx="7">
                  <c:v>1.38</c:v>
                </c:pt>
                <c:pt idx="8">
                  <c:v>#N/A</c:v>
                </c:pt>
                <c:pt idx="9">
                  <c:v>2.34</c:v>
                </c:pt>
              </c:numCache>
            </c:numRef>
          </c:val>
          <c:extLst>
            <c:ext xmlns:c16="http://schemas.microsoft.com/office/drawing/2014/chart" uri="{C3380CC4-5D6E-409C-BE32-E72D297353CC}">
              <c16:uniqueId val="{00000008-9944-4201-B781-AFDFB60A132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12.18</c:v>
                </c:pt>
                <c:pt idx="2">
                  <c:v>#N/A</c:v>
                </c:pt>
                <c:pt idx="3">
                  <c:v>13.99</c:v>
                </c:pt>
                <c:pt idx="4">
                  <c:v>#N/A</c:v>
                </c:pt>
                <c:pt idx="5">
                  <c:v>13.97</c:v>
                </c:pt>
                <c:pt idx="6">
                  <c:v>#N/A</c:v>
                </c:pt>
                <c:pt idx="7">
                  <c:v>13.59</c:v>
                </c:pt>
                <c:pt idx="8">
                  <c:v>#N/A</c:v>
                </c:pt>
                <c:pt idx="9">
                  <c:v>24.44</c:v>
                </c:pt>
              </c:numCache>
            </c:numRef>
          </c:val>
          <c:extLst>
            <c:ext xmlns:c16="http://schemas.microsoft.com/office/drawing/2014/chart" uri="{C3380CC4-5D6E-409C-BE32-E72D297353CC}">
              <c16:uniqueId val="{00000009-9944-4201-B781-AFDFB60A132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203</c:v>
                </c:pt>
                <c:pt idx="5">
                  <c:v>197</c:v>
                </c:pt>
                <c:pt idx="8">
                  <c:v>199</c:v>
                </c:pt>
                <c:pt idx="11">
                  <c:v>204</c:v>
                </c:pt>
                <c:pt idx="14">
                  <c:v>205</c:v>
                </c:pt>
              </c:numCache>
            </c:numRef>
          </c:val>
          <c:extLst>
            <c:ext xmlns:c16="http://schemas.microsoft.com/office/drawing/2014/chart" uri="{C3380CC4-5D6E-409C-BE32-E72D297353CC}">
              <c16:uniqueId val="{00000000-486B-4625-B505-8E1BDB32557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86B-4625-B505-8E1BDB32557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44</c:v>
                </c:pt>
                <c:pt idx="3">
                  <c:v>0</c:v>
                </c:pt>
                <c:pt idx="6">
                  <c:v>0</c:v>
                </c:pt>
                <c:pt idx="9">
                  <c:v>0</c:v>
                </c:pt>
                <c:pt idx="12">
                  <c:v>0</c:v>
                </c:pt>
              </c:numCache>
            </c:numRef>
          </c:val>
          <c:extLst>
            <c:ext xmlns:c16="http://schemas.microsoft.com/office/drawing/2014/chart" uri="{C3380CC4-5D6E-409C-BE32-E72D297353CC}">
              <c16:uniqueId val="{00000002-486B-4625-B505-8E1BDB32557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c:v>
                </c:pt>
                <c:pt idx="3">
                  <c:v>7</c:v>
                </c:pt>
                <c:pt idx="6">
                  <c:v>8</c:v>
                </c:pt>
                <c:pt idx="9">
                  <c:v>9</c:v>
                </c:pt>
                <c:pt idx="12">
                  <c:v>9</c:v>
                </c:pt>
              </c:numCache>
            </c:numRef>
          </c:val>
          <c:extLst>
            <c:ext xmlns:c16="http://schemas.microsoft.com/office/drawing/2014/chart" uri="{C3380CC4-5D6E-409C-BE32-E72D297353CC}">
              <c16:uniqueId val="{00000003-486B-4625-B505-8E1BDB32557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121</c:v>
                </c:pt>
                <c:pt idx="3">
                  <c:v>121</c:v>
                </c:pt>
                <c:pt idx="6">
                  <c:v>112</c:v>
                </c:pt>
                <c:pt idx="9">
                  <c:v>103</c:v>
                </c:pt>
                <c:pt idx="12">
                  <c:v>124</c:v>
                </c:pt>
              </c:numCache>
            </c:numRef>
          </c:val>
          <c:extLst>
            <c:ext xmlns:c16="http://schemas.microsoft.com/office/drawing/2014/chart" uri="{C3380CC4-5D6E-409C-BE32-E72D297353CC}">
              <c16:uniqueId val="{00000004-486B-4625-B505-8E1BDB32557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86B-4625-B505-8E1BDB32557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86B-4625-B505-8E1BDB32557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191</c:v>
                </c:pt>
                <c:pt idx="3">
                  <c:v>201</c:v>
                </c:pt>
                <c:pt idx="6">
                  <c:v>219</c:v>
                </c:pt>
                <c:pt idx="9">
                  <c:v>233</c:v>
                </c:pt>
                <c:pt idx="12">
                  <c:v>300</c:v>
                </c:pt>
              </c:numCache>
            </c:numRef>
          </c:val>
          <c:extLst>
            <c:ext xmlns:c16="http://schemas.microsoft.com/office/drawing/2014/chart" uri="{C3380CC4-5D6E-409C-BE32-E72D297353CC}">
              <c16:uniqueId val="{00000007-486B-4625-B505-8E1BDB32557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157</c:v>
                </c:pt>
                <c:pt idx="2">
                  <c:v>#N/A</c:v>
                </c:pt>
                <c:pt idx="3">
                  <c:v>#N/A</c:v>
                </c:pt>
                <c:pt idx="4">
                  <c:v>132</c:v>
                </c:pt>
                <c:pt idx="5">
                  <c:v>#N/A</c:v>
                </c:pt>
                <c:pt idx="6">
                  <c:v>#N/A</c:v>
                </c:pt>
                <c:pt idx="7">
                  <c:v>140</c:v>
                </c:pt>
                <c:pt idx="8">
                  <c:v>#N/A</c:v>
                </c:pt>
                <c:pt idx="9">
                  <c:v>#N/A</c:v>
                </c:pt>
                <c:pt idx="10">
                  <c:v>141</c:v>
                </c:pt>
                <c:pt idx="11">
                  <c:v>#N/A</c:v>
                </c:pt>
                <c:pt idx="12">
                  <c:v>#N/A</c:v>
                </c:pt>
                <c:pt idx="13">
                  <c:v>228</c:v>
                </c:pt>
                <c:pt idx="14">
                  <c:v>#N/A</c:v>
                </c:pt>
              </c:numCache>
            </c:numRef>
          </c:val>
          <c:smooth val="0"/>
          <c:extLst>
            <c:ext xmlns:c16="http://schemas.microsoft.com/office/drawing/2014/chart" uri="{C3380CC4-5D6E-409C-BE32-E72D297353CC}">
              <c16:uniqueId val="{00000008-486B-4625-B505-8E1BDB32557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2183</c:v>
                </c:pt>
                <c:pt idx="5">
                  <c:v>2113</c:v>
                </c:pt>
                <c:pt idx="8">
                  <c:v>2037</c:v>
                </c:pt>
                <c:pt idx="11">
                  <c:v>2108</c:v>
                </c:pt>
                <c:pt idx="14">
                  <c:v>2116</c:v>
                </c:pt>
              </c:numCache>
            </c:numRef>
          </c:val>
          <c:extLst>
            <c:ext xmlns:c16="http://schemas.microsoft.com/office/drawing/2014/chart" uri="{C3380CC4-5D6E-409C-BE32-E72D297353CC}">
              <c16:uniqueId val="{00000000-1278-41DE-BA39-EE7159F6C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78-41DE-BA39-EE7159F6C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1340</c:v>
                </c:pt>
                <c:pt idx="5">
                  <c:v>1342</c:v>
                </c:pt>
                <c:pt idx="8">
                  <c:v>1403</c:v>
                </c:pt>
                <c:pt idx="11">
                  <c:v>1503</c:v>
                </c:pt>
                <c:pt idx="14">
                  <c:v>1306</c:v>
                </c:pt>
              </c:numCache>
            </c:numRef>
          </c:val>
          <c:extLst>
            <c:ext xmlns:c16="http://schemas.microsoft.com/office/drawing/2014/chart" uri="{C3380CC4-5D6E-409C-BE32-E72D297353CC}">
              <c16:uniqueId val="{00000002-1278-41DE-BA39-EE7159F6C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78-41DE-BA39-EE7159F6C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78-41DE-BA39-EE7159F6C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22</c:v>
                </c:pt>
                <c:pt idx="3">
                  <c:v>3</c:v>
                </c:pt>
                <c:pt idx="6">
                  <c:v>33</c:v>
                </c:pt>
                <c:pt idx="9">
                  <c:v>0</c:v>
                </c:pt>
                <c:pt idx="12">
                  <c:v>0</c:v>
                </c:pt>
              </c:numCache>
            </c:numRef>
          </c:val>
          <c:extLst>
            <c:ext xmlns:c16="http://schemas.microsoft.com/office/drawing/2014/chart" uri="{C3380CC4-5D6E-409C-BE32-E72D297353CC}">
              <c16:uniqueId val="{00000005-1278-41DE-BA39-EE7159F6C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480</c:v>
                </c:pt>
                <c:pt idx="3">
                  <c:v>507</c:v>
                </c:pt>
                <c:pt idx="6">
                  <c:v>419</c:v>
                </c:pt>
                <c:pt idx="9">
                  <c:v>429</c:v>
                </c:pt>
                <c:pt idx="12">
                  <c:v>439</c:v>
                </c:pt>
              </c:numCache>
            </c:numRef>
          </c:val>
          <c:extLst>
            <c:ext xmlns:c16="http://schemas.microsoft.com/office/drawing/2014/chart" uri="{C3380CC4-5D6E-409C-BE32-E72D297353CC}">
              <c16:uniqueId val="{00000006-1278-41DE-BA39-EE7159F6C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81</c:v>
                </c:pt>
                <c:pt idx="3">
                  <c:v>76</c:v>
                </c:pt>
                <c:pt idx="6">
                  <c:v>68</c:v>
                </c:pt>
                <c:pt idx="9">
                  <c:v>66</c:v>
                </c:pt>
                <c:pt idx="12">
                  <c:v>58</c:v>
                </c:pt>
              </c:numCache>
            </c:numRef>
          </c:val>
          <c:extLst>
            <c:ext xmlns:c16="http://schemas.microsoft.com/office/drawing/2014/chart" uri="{C3380CC4-5D6E-409C-BE32-E72D297353CC}">
              <c16:uniqueId val="{00000007-1278-41DE-BA39-EE7159F6C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1157</c:v>
                </c:pt>
                <c:pt idx="3">
                  <c:v>1083</c:v>
                </c:pt>
                <c:pt idx="6">
                  <c:v>1007</c:v>
                </c:pt>
                <c:pt idx="9">
                  <c:v>869</c:v>
                </c:pt>
                <c:pt idx="12">
                  <c:v>773</c:v>
                </c:pt>
              </c:numCache>
            </c:numRef>
          </c:val>
          <c:extLst>
            <c:ext xmlns:c16="http://schemas.microsoft.com/office/drawing/2014/chart" uri="{C3380CC4-5D6E-409C-BE32-E72D297353CC}">
              <c16:uniqueId val="{00000008-1278-41DE-BA39-EE7159F6C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586</c:v>
                </c:pt>
                <c:pt idx="3">
                  <c:v>0</c:v>
                </c:pt>
                <c:pt idx="6">
                  <c:v>0</c:v>
                </c:pt>
                <c:pt idx="9">
                  <c:v>172</c:v>
                </c:pt>
                <c:pt idx="12">
                  <c:v>172</c:v>
                </c:pt>
              </c:numCache>
            </c:numRef>
          </c:val>
          <c:extLst>
            <c:ext xmlns:c16="http://schemas.microsoft.com/office/drawing/2014/chart" uri="{C3380CC4-5D6E-409C-BE32-E72D297353CC}">
              <c16:uniqueId val="{00000009-1278-41DE-BA39-EE7159F6C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2096</c:v>
                </c:pt>
                <c:pt idx="3">
                  <c:v>2158</c:v>
                </c:pt>
                <c:pt idx="6">
                  <c:v>2147</c:v>
                </c:pt>
                <c:pt idx="9">
                  <c:v>2627</c:v>
                </c:pt>
                <c:pt idx="12">
                  <c:v>3556</c:v>
                </c:pt>
              </c:numCache>
            </c:numRef>
          </c:val>
          <c:extLst>
            <c:ext xmlns:c16="http://schemas.microsoft.com/office/drawing/2014/chart" uri="{C3380CC4-5D6E-409C-BE32-E72D297353CC}">
              <c16:uniqueId val="{0000000A-1278-41DE-BA39-EE7159F6C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899</c:v>
                </c:pt>
                <c:pt idx="2">
                  <c:v>#N/A</c:v>
                </c:pt>
                <c:pt idx="3">
                  <c:v>#N/A</c:v>
                </c:pt>
                <c:pt idx="4">
                  <c:v>373</c:v>
                </c:pt>
                <c:pt idx="5">
                  <c:v>#N/A</c:v>
                </c:pt>
                <c:pt idx="6">
                  <c:v>#N/A</c:v>
                </c:pt>
                <c:pt idx="7">
                  <c:v>233</c:v>
                </c:pt>
                <c:pt idx="8">
                  <c:v>#N/A</c:v>
                </c:pt>
                <c:pt idx="9">
                  <c:v>#N/A</c:v>
                </c:pt>
                <c:pt idx="10">
                  <c:v>551</c:v>
                </c:pt>
                <c:pt idx="11">
                  <c:v>#N/A</c:v>
                </c:pt>
                <c:pt idx="12">
                  <c:v>#N/A</c:v>
                </c:pt>
                <c:pt idx="13">
                  <c:v>1576</c:v>
                </c:pt>
                <c:pt idx="14">
                  <c:v>#N/A</c:v>
                </c:pt>
              </c:numCache>
            </c:numRef>
          </c:val>
          <c:smooth val="0"/>
          <c:extLst>
            <c:ext xmlns:c16="http://schemas.microsoft.com/office/drawing/2014/chart" uri="{C3380CC4-5D6E-409C-BE32-E72D297353CC}">
              <c16:uniqueId val="{0000000B-1278-41DE-BA39-EE7159F6C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638</c:v>
                </c:pt>
                <c:pt idx="1">
                  <c:v>765</c:v>
                </c:pt>
                <c:pt idx="2">
                  <c:v>570</c:v>
                </c:pt>
              </c:numCache>
            </c:numRef>
          </c:val>
          <c:extLst>
            <c:ext xmlns:c16="http://schemas.microsoft.com/office/drawing/2014/chart" uri="{C3380CC4-5D6E-409C-BE32-E72D297353CC}">
              <c16:uniqueId val="{00000000-188C-4147-88C4-A9AE3AF994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c:v>
                </c:pt>
                <c:pt idx="1">
                  <c:v>12</c:v>
                </c:pt>
                <c:pt idx="2">
                  <c:v>13</c:v>
                </c:pt>
              </c:numCache>
            </c:numRef>
          </c:val>
          <c:extLst>
            <c:ext xmlns:c16="http://schemas.microsoft.com/office/drawing/2014/chart" uri="{C3380CC4-5D6E-409C-BE32-E72D297353CC}">
              <c16:uniqueId val="{00000001-188C-4147-88C4-A9AE3AF994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673</c:v>
                </c:pt>
                <c:pt idx="1">
                  <c:v>616</c:v>
                </c:pt>
                <c:pt idx="2">
                  <c:v>594</c:v>
                </c:pt>
              </c:numCache>
            </c:numRef>
          </c:val>
          <c:extLst>
            <c:ext xmlns:c16="http://schemas.microsoft.com/office/drawing/2014/chart" uri="{C3380CC4-5D6E-409C-BE32-E72D297353CC}">
              <c16:uniqueId val="{00000002-188C-4147-88C4-A9AE3AF994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{7CF01F0D-AAAD-4359-BCD2-3B8E509EB696}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B4-4EFF-8C8F-DAE9931FA6F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{94160441-7315-4832-A5C7-78D97BD619FD}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B4-4EFF-8C8F-DAE9931FA6F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{E6D36F40-3D34-4924-B460-6904081FC7A0}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B4-4EFF-8C8F-DAE9931FA6F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{89E51CF7-50E0-4493-9855-ABC3515E2C87}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B4-4EFF-8C8F-DAE9931FA6F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{C84253A9-EB40-4581-B984-8277049E7E77}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B4-4EFF-8C8F-DAE9931FA6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{433460D3-FFE7-4F4C-BF34-FA33745DF728}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B4-4EFF-8C8F-DAE9931FA6F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{848054DD-5C82-4753-8C80-C33EE1B83F3B}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B4-4EFF-8C8F-DAE9931FA6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{364E36FD-3940-47A7-BCFD-0B13B88BFFAF}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B4-4EFF-8C8F-DAE9931FA6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{B1D118B3-8CA0-42D2-BCB6-6035FC4DDD19}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B4-4EFF-8C8F-DAE9931FA6F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55.9</c:v>
                </c:pt>
                <c:pt idx="16">
                  <c:v>56.8</c:v>
                </c:pt>
                <c:pt idx="24">
                  <c:v>58.5</c:v>
                </c:pt>
                <c:pt idx="32">
                  <c:v>59.8</c:v>
                </c:pt>
              </c:numCache>
            </c:numRef>
          </c:xVal>
          <c:yVal>
            <c:numRef>
              <c:f>公会計指標分析・財政指標組合せ分析表!$BP$51:$DC$51</c:f>
              <c:numCache>
                <c:formatCode>#,##0.0;"▲ "#,##0.0</c:formatCode>
                <c:ptCount val="40"/>
                <c:pt idx="0">
                  <c:v>59.6</c:v>
                </c:pt>
                <c:pt idx="8">
                  <c:v>24.5</c:v>
                </c:pt>
                <c:pt idx="16">
                  <c:v>14.5</c:v>
                </c:pt>
                <c:pt idx="24">
                  <c:v>30.8</c:v>
                </c:pt>
                <c:pt idx="32">
                  <c:v>91.9</c:v>
                </c:pt>
              </c:numCache>
            </c:numRef>
          </c:yVal>
          <c:smooth val="0"/>
          <c:extLst>
            <c:ext xmlns:c16="http://schemas.microsoft.com/office/drawing/2014/chart" uri="{C3380CC4-5D6E-409C-BE32-E72D297353CC}">
              <c16:uniqueId val="{00000009-66B4-4EFF-8C8F-DAE9931FA6F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{0655C88B-3DEF-40F1-8CC4-A643F0E41944}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B4-4EFF-8C8F-DAE9931FA6F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{6458599E-2891-41CB-A81F-F4C0CA29A49D}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B4-4EFF-8C8F-DAE9931FA6F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{7D0ED9FE-70D9-4303-9E21-A171066262F1}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B4-4EFF-8C8F-DAE9931FA6F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{4C44FA00-9BF7-408E-A6B0-A9D2A84A0252}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B4-4EFF-8C8F-DAE9931FA6F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{9A28F385-C9FE-4B82-9600-AD718D06AE49}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B4-4EFF-8C8F-DAE9931FA6F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{E5F3DD99-D262-45CB-9E04-E3E4236F519F}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B4-4EFF-8C8F-DAE9931FA6F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{EFD53B29-2D0F-404A-B442-28C555858B59}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B4-4EFF-8C8F-DAE9931FA6F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{E1D87440-1A15-45F9-B28F-0AEA663B64B3}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B4-4EFF-8C8F-DAE9931FA6F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{21758E1B-CE8B-46AC-98C8-A1F422092947}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B4-4EFF-8C8F-DAE9931FA6F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60.3</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B4-4EFF-8C8F-DAE9931FA6FC}"/>
            </c:ext>
          </c:extLst>
        </c:ser>
        <c:dLbls>
          <c:showLegendKey val="0"/>
          <c:showVal val="1"/>
          <c:showCatName val="0"/>
          <c:showSerName val="0"/>
          <c:showPercent val="0"/>
          <c:showBubbleSize val="0"/>
        </c:dLbls>
        <c:axId val="46179840"/>
        <c:axId val="46181760"/>
      </c:scatterChart>
      <c:valAx>
        <c:axId val="46179840"/>
        <c:scaling>
          <c:orientation val="maxMin"/>
          <c:max val="65"/>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{532DEFCB-F70B-4687-B0D7-427C7BAFBE78}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31C2-40CF-91E9-ACCB0FB1987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{73755C03-1A4C-4A95-9C1A-41606C86B729}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1C2-40CF-91E9-ACCB0FB1987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{7B472611-F84A-4A88-A638-38581C65468A}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1C2-40CF-91E9-ACCB0FB1987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{5D4A994E-D215-4B2C-BC18-2D4C360E246F}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1C2-40CF-91E9-ACCB0FB1987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{03C75A3D-348F-4CAF-BCDD-B51245630C4E}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1C2-40CF-91E9-ACCB0FB1987A}"/>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{A006D241-B458-4B81-B7D1-095CE2BFEC36}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31C2-40CF-91E9-ACCB0FB1987A}"/>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{A2B07A1C-D196-4A51-9FD6-E06F68B29390}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31C2-40CF-91E9-ACCB0FB1987A}"/>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{B30794C3-9EA6-41E6-A37A-92B875B539E9}</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31C2-40CF-91E9-ACCB0FB1987A}"/>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{1E3192BE-11DF-4C08-B8CB-72A1F281DBB8}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31C2-40CF-91E9-ACCB0FB1987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9.1999999999999993</c:v>
                </c:pt>
                <c:pt idx="16">
                  <c:v>9.1999999999999993</c:v>
                </c:pt>
                <c:pt idx="24">
                  <c:v>8.4</c:v>
                </c:pt>
                <c:pt idx="32">
                  <c:v>9.9</c:v>
                </c:pt>
              </c:numCache>
            </c:numRef>
          </c:xVal>
          <c:yVal>
            <c:numRef>
              <c:f>公会計指標分析・財政指標組合せ分析表!$BP$73:$DC$73</c:f>
              <c:numCache>
                <c:formatCode>#,##0.0;"▲ "#,##0.0</c:formatCode>
                <c:ptCount val="40"/>
                <c:pt idx="0">
                  <c:v>59.6</c:v>
                </c:pt>
                <c:pt idx="8">
                  <c:v>24.5</c:v>
                </c:pt>
                <c:pt idx="16">
                  <c:v>14.5</c:v>
                </c:pt>
                <c:pt idx="24">
                  <c:v>30.8</c:v>
                </c:pt>
                <c:pt idx="32">
                  <c:v>91.9</c:v>
                </c:pt>
              </c:numCache>
            </c:numRef>
          </c:yVal>
          <c:smooth val="0"/>
          <c:extLst>
            <c:ext xmlns:c16="http://schemas.microsoft.com/office/drawing/2014/chart" uri="{C3380CC4-5D6E-409C-BE32-E72D297353CC}">
              <c16:uniqueId val="{00000009-31C2-40CF-91E9-ACCB0FB198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{7E316A89-0C94-4FC8-94BB-7A48EE171A03}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31C2-40CF-91E9-ACCB0FB1987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{F8B5EB31-004D-4B12-867F-06BF82E867A3}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1C2-40CF-91E9-ACCB0FB1987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{04F4048B-3F04-428B-ADCC-EC20F0AEC845}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1C2-40CF-91E9-ACCB0FB1987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{DE3AF669-8E01-4BDA-8B66-78648A245A89}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1C2-40CF-91E9-ACCB0FB1987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{15E3CA19-1CCE-4DE0-9F1B-40B6305214BC}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1C2-40CF-91E9-ACCB0FB1987A}"/>
                </c:ext>
              </c:extLst>
            </c:dLbl>
            <c:dLbl>
              <c:idx val="8"/>
              <c:layout>
                <c:manualLayout>
                  <c:x val="-2.6710997734770581E-2"/>
                  <c:y val="-4.3495921315535875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{EE00C33F-B7D6-4588-ABC0-828F5F09B33E}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31C2-40CF-91E9-ACCB0FB1987A}"/>
                </c:ext>
              </c:extLst>
            </c:dLbl>
            <c:dLbl>
              <c:idx val="16"/>
              <c:layout>
                <c:manualLayout>
                  <c:x val="-3.6429687715380583E-2"/>
                  <c:y val="-0.10639205100050894"/>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{CF2984AD-74DB-4E50-919C-77FF405C1C53}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31C2-40CF-91E9-ACCB0FB1987A}"/>
                </c:ext>
              </c:extLst>
            </c:dLbl>
            <c:dLbl>
              <c:idx val="24"/>
              <c:layout>
                <c:manualLayout>
                  <c:x val="-3.1570342725075584E-2"/>
                  <c:y val="-3.0967897270168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{64AD18C1-1221-4EAF-9546-E499B67D35B0}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31C2-40CF-91E9-ACCB0FB1987A}"/>
                </c:ext>
              </c:extLst>
            </c:dLbl>
            <c:dLbl>
              <c:idx val="32"/>
              <c:layout>
                <c:manualLayout>
                  <c:x val="-3.1570342725075584E-2"/>
                  <c:y val="-6.88093488146847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{593455F6-0BEA-442C-BA09-7B4C01397236}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31C2-40CF-91E9-ACCB0FB1987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7.3</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1C2-40CF-91E9-ACCB0FB1987A}"/>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1B70A49-31DE-4759-9AEA-A2127A273C2C}"/>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7C063A0-303C-4EDB-8294-DB49F6BC1336}"/>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32D4AF38-41A8-467A-B005-A5A34792FEC2}"/>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4E09BCF-68A7-4F08-8C4F-6BC6F9D12F8B}"/>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7E9FB3D1-BDC3-4BBD-894D-4538C23A7736}"/>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42D33EA-8D76-4015-B7C5-396DD1240A03}"/>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B229BF68-AA7D-410D-B7A1-9E88821CD988}"/>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E26AC16-CE10-4E8B-A812-0CE6F503C62D}"/>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830B6BFD-1E10-4EDD-9E50-D8D521FB4CF4}"/>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51A58BF-FD17-4523-9EC0-485B083FE79E}"/>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AA45278F-B1EC-43C3-B708-76B0FD0CE751}"/>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61FE02E-879D-4CA1-BCF3-D7E8DAE63848}"/>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9627424-65E0-46EE-86AA-1EDEA4824FBD}"/>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74D4003-BCFB-4306-B276-ED1311BA729B}"/>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549EC59-0B1E-48D7-AE1B-C55C255DE48A}"/>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10BAF35-02D2-4EB8-A6E3-953E08984A0A}"/>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6CD9439-D65E-42C8-A0EC-94D22AD39441}"/>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369F5E5C-2EF3-4ABC-B3E4-2B6FB6243174}"/>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F2E4DA6-0ED8-446C-AA4D-3D2493574E2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722CE4E6-7023-4DAA-B825-E5E0B19805B7}"/>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D1116CA-3DF0-4798-91A3-F532DA5A6039}"/>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AE453A0-8456-4AF1-994D-12E59802A1B7}"/>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F5FAFEB-3957-4560-ABFB-4070CFFE315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6C197BB2-9D71-4FF5-A6BE-C310F7A0FD8F}"/>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499583E5-D7D4-4DCE-A116-90F7BE995EE5}"/>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48EB449-2422-4B7B-A6C5-C0983A35C891}"/>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1A5C2A72-06EC-455D-9FF2-C6BCC870D92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997463-EFDE-4B19-8B3F-D2C62169D004}"/>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734FDC-0988-4EA3-BD1A-FC199BE0E88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3F0C38-33E3-4824-8E69-EC808BAA39C3}"/>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E2B48DA1-27A8-47D1-AB88-44A55EAB619C}"/>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26660A3-5CF3-400C-A634-E6A2FF7D9084}"/>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E4F11B70-0269-4A46-BA0E-2E8EB373B1F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51E06964-DD9F-437C-AF99-6F25846EA238}"/>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7E729DC-63FF-4F77-AD11-EE5944F598B7}"/>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DC3E351-D3A7-4CEC-970C-EE4AF0F87353}"/>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2338F41-8CFB-4061-BDC6-56B4416ECDCC}"/>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919FE8F-B7F8-45F4-9DFD-EAEEC147D7A5}"/>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605AFE1-F216-4D91-B106-D91324A9F424}"/>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E40B9B1-0EB6-4BA1-9801-D3EB97F972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052357A-06D2-499F-BBC7-3748BE02CAF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C96C097-811E-48BA-A24A-9014DC01BCDA}"/>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1E5F60D-951A-41BC-BE08-3E21EDF27724}"/>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C41138A-E469-4DBD-9D52-9764E6547A6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F9D35BEE-31C6-4CAD-9AF1-917C3F93508F}"/>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75CCE86-58A3-4856-AF65-1ED986F8518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25F3C04-8972-416A-AEE7-3E673DC3AC92}"/>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村税の収納率は高いものの、若者の流出や出生数の減少により、自主財源の確保が今後も難しくなることが見込まれる。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近年実施している企業誘致や若者定住対策等の取組みを継続することで人口減少を食い止め、財政基盤の強化を図っていく。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FDF3E23-0C80-40DE-BEB7-FB38F2113946}"/>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C0BFEE7C-AAD5-4526-A269-DCE7F759E867}"/>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B05FB54E-CE9C-4C23-BB41-62554167F278}"/>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F41420DD-42E8-4BBA-B632-D52D49F2734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B77F241-EA37-4C42-957F-D709EF3BFF6C}"/>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5968BB41-F535-45B0-A4F5-224FBC631799}"/>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3D392CBD-AC41-4F09-93F9-085C463D161E}"/>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60C3252-99B7-402A-BA04-6D38C4F2833A}"/>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94348ABD-849F-445F-92B9-E250793CE16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C9DDD988-AE15-48B5-894A-EA5998097178}"/>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481ED58D-B15D-4F97-B222-2E62EA3DEA64}"/>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D6BF84B9-395A-456A-8ACA-C16A9AB285B6}"/>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3BFEEA-1E17-45CA-A6F3-F366783C8BF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280669E-7792-40F9-8F92-8E4F78CEDC0F}"/>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C802A6D7-82EE-40EB-8865-CF73BCF0B2C4}"/>
            </a:ext>
          </a:extLst>
        </xdr:cNvPr>
        <xdr:cNvCxnSpPr/>
      </xdr:nvCxnSpPr>
      <xdr:spPr>
        <a:xfrm flipV="1">
          <a:off x="4514850" y="5857875"/>
          <a:ext cx="0" cy="14911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D5C2D7CE-CE0C-47A4-9501-7A44242BF12D}"/>
            </a:ext>
          </a:extLst>
        </xdr:cNvPr>
        <xdr:cNvSpPr txBox="1"/>
      </xdr:nvSpPr>
      <xdr:spPr>
        <a:xfrm>
          <a:off x="4584700" y="73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85166A6F-9CCD-4F61-AA78-ACCB6871F71B}"/>
            </a:ext>
          </a:extLst>
        </xdr:cNvPr>
        <xdr:cNvCxnSpPr/>
      </xdr:nvCxnSpPr>
      <xdr:spPr>
        <a:xfrm>
          <a:off x="4425950" y="7349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4ACE0641-E9A6-4945-9005-4DFD1EC99450}"/>
            </a:ext>
          </a:extLst>
        </xdr:cNvPr>
        <xdr:cNvSpPr txBox="1"/>
      </xdr:nvSpPr>
      <xdr:spPr>
        <a:xfrm>
          <a:off x="4584700" y="561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1FCD02C1-6382-4259-BEA2-8C001D2D8E08}"/>
            </a:ext>
          </a:extLst>
        </xdr:cNvPr>
        <xdr:cNvCxnSpPr/>
      </xdr:nvCxnSpPr>
      <xdr:spPr>
        <a:xfrm>
          <a:off x="4425950" y="58578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105833</xdr:rowOff>
    </xdr:from>
    <xdr:to>
      <xdr:col>23</xdr:col>
      <xdr:colOff>133350</xdr:colOff>
      <xdr:row>42</xdr:row>
      <xdr:rowOff>105833</xdr:rowOff>
    </xdr:to>
    <xdr:cxnSp macro="">
      <xdr:nvCxnSpPr>
        <xdr:cNvPr id="68" name="直線コネクタ 67">
          <a:extLst>
            <a:ext uri="{FF2B5EF4-FFF2-40B4-BE49-F238E27FC236}">
              <a16:creationId xmlns:a16="http://schemas.microsoft.com/office/drawing/2014/main" id="{50946B45-0376-4980-9140-CD0F7387ADC1}"/>
            </a:ext>
          </a:extLst>
        </xdr:cNvPr>
        <xdr:cNvCxnSpPr/>
      </xdr:nvCxnSpPr>
      <xdr:spPr>
        <a:xfrm>
          <a:off x="3752850" y="704003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07451F6B-8E1B-47B2-A4E7-8BCBB0945A01}"/>
            </a:ext>
          </a:extLst>
        </xdr:cNvPr>
        <xdr:cNvSpPr txBox="1"/>
      </xdr:nvSpPr>
      <xdr:spPr>
        <a:xfrm>
          <a:off x="4584700" y="7061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4960D531-A045-415D-AC03-D22993F2F59F}"/>
            </a:ext>
          </a:extLst>
        </xdr:cNvPr>
        <xdr:cNvSpPr/>
      </xdr:nvSpPr>
      <xdr:spPr>
        <a:xfrm>
          <a:off x="44640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85725</xdr:rowOff>
    </xdr:from>
    <xdr:to>
      <xdr:col>19</xdr:col>
      <xdr:colOff>133350</xdr:colOff>
      <xdr:row>42</xdr:row>
      <xdr:rowOff>105833</xdr:rowOff>
    </xdr:to>
    <xdr:cxnSp macro="">
      <xdr:nvCxnSpPr>
        <xdr:cNvPr id="71" name="直線コネクタ 70">
          <a:extLst>
            <a:ext uri="{FF2B5EF4-FFF2-40B4-BE49-F238E27FC236}">
              <a16:creationId xmlns:a16="http://schemas.microsoft.com/office/drawing/2014/main" id="{56E843BA-16AA-4500-A8FF-F0202B8C702A}"/>
            </a:ext>
          </a:extLst>
        </xdr:cNvPr>
        <xdr:cNvCxnSpPr/>
      </xdr:nvCxnSpPr>
      <xdr:spPr>
        <a:xfrm>
          <a:off x="2940050" y="7019925"/>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17264D9C-1456-4E55-BC8B-02375420CEF0}"/>
            </a:ext>
          </a:extLst>
        </xdr:cNvPr>
        <xdr:cNvSpPr/>
      </xdr:nvSpPr>
      <xdr:spPr>
        <a:xfrm>
          <a:off x="37020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EF5B6378-215C-4DF6-AE4E-A2EBB9F69D9D}"/>
            </a:ext>
          </a:extLst>
        </xdr:cNvPr>
        <xdr:cNvSpPr txBox="1"/>
      </xdr:nvSpPr>
      <xdr:spPr>
        <a:xfrm>
          <a:off x="3409950" y="7149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4" name="直線コネクタ 73">
          <a:extLst>
            <a:ext uri="{FF2B5EF4-FFF2-40B4-BE49-F238E27FC236}">
              <a16:creationId xmlns:a16="http://schemas.microsoft.com/office/drawing/2014/main" id="{4FCFE8D1-4B6F-41EE-A7C3-DDA482AB9617}"/>
            </a:ext>
          </a:extLst>
        </xdr:cNvPr>
        <xdr:cNvCxnSpPr/>
      </xdr:nvCxnSpPr>
      <xdr:spPr>
        <a:xfrm>
          <a:off x="2127250" y="701992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EA1077DA-52F7-41B3-9285-4D2F873CC30A}"/>
            </a:ext>
          </a:extLst>
        </xdr:cNvPr>
        <xdr:cNvSpPr/>
      </xdr:nvSpPr>
      <xdr:spPr>
        <a:xfrm>
          <a:off x="2889250" y="7089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CAEE6795-05AB-4567-BBA6-CCDE2B9B3A0F}"/>
            </a:ext>
          </a:extLst>
        </xdr:cNvPr>
        <xdr:cNvSpPr txBox="1"/>
      </xdr:nvSpPr>
      <xdr:spPr>
        <a:xfrm>
          <a:off x="2597150" y="7169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85725</xdr:rowOff>
    </xdr:to>
    <xdr:cxnSp macro="">
      <xdr:nvCxnSpPr>
        <xdr:cNvPr id="77" name="直線コネクタ 76">
          <a:extLst>
            <a:ext uri="{FF2B5EF4-FFF2-40B4-BE49-F238E27FC236}">
              <a16:creationId xmlns:a16="http://schemas.microsoft.com/office/drawing/2014/main" id="{AF41C12C-BC01-43D8-9EDA-9D34D6EBB73A}"/>
            </a:ext>
          </a:extLst>
        </xdr:cNvPr>
        <xdr:cNvCxnSpPr/>
      </xdr:nvCxnSpPr>
      <xdr:spPr>
        <a:xfrm>
          <a:off x="1333500" y="701992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30FE7646-C26C-4D82-BE47-5DB77F5A6FE8}"/>
            </a:ext>
          </a:extLst>
        </xdr:cNvPr>
        <xdr:cNvSpPr/>
      </xdr:nvSpPr>
      <xdr:spPr>
        <a:xfrm>
          <a:off x="20955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F0CCA49D-D8D6-4283-9E99-47565C4235E8}"/>
            </a:ext>
          </a:extLst>
        </xdr:cNvPr>
        <xdr:cNvSpPr txBox="1"/>
      </xdr:nvSpPr>
      <xdr:spPr>
        <a:xfrm>
          <a:off x="17843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82772402-A2C2-4705-B91C-19F9ACA7E412}"/>
            </a:ext>
          </a:extLst>
        </xdr:cNvPr>
        <xdr:cNvSpPr/>
      </xdr:nvSpPr>
      <xdr:spPr>
        <a:xfrm>
          <a:off x="1282700" y="710353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81" name="テキスト ボックス 80">
          <a:extLst>
            <a:ext uri="{FF2B5EF4-FFF2-40B4-BE49-F238E27FC236}">
              <a16:creationId xmlns:a16="http://schemas.microsoft.com/office/drawing/2014/main" id="{AA07EFBC-F9E5-449D-8A56-728809F5537A}"/>
            </a:ext>
          </a:extLst>
        </xdr:cNvPr>
        <xdr:cNvSpPr txBox="1"/>
      </xdr:nvSpPr>
      <xdr:spPr>
        <a:xfrm>
          <a:off x="971550" y="71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FE3C6123-41E5-47B1-85EC-DFA83C4E0B3F}"/>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FDCFE8D4-8662-430F-95BE-6E7C9927F013}"/>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9805602-F4AB-44E5-896C-5B67654257FD}"/>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671D3AE5-FFE1-4A87-85A7-3AF195A3574A}"/>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3B802BF-6EE4-48CB-B8B0-E87080EF395A}"/>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7" name="楕円 86">
          <a:extLst>
            <a:ext uri="{FF2B5EF4-FFF2-40B4-BE49-F238E27FC236}">
              <a16:creationId xmlns:a16="http://schemas.microsoft.com/office/drawing/2014/main" id="{4ED6F8C4-F382-466F-A93D-AB2E26121093}"/>
            </a:ext>
          </a:extLst>
        </xdr:cNvPr>
        <xdr:cNvSpPr/>
      </xdr:nvSpPr>
      <xdr:spPr>
        <a:xfrm>
          <a:off x="4464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71560</xdr:rowOff>
    </xdr:from>
    <xdr:ext cx="762000" cy="259045"/>
    <xdr:sp macro="" textlink="">
      <xdr:nvSpPr>
        <xdr:cNvPr id="88" name="財政力該当値テキスト">
          <a:extLst>
            <a:ext uri="{FF2B5EF4-FFF2-40B4-BE49-F238E27FC236}">
              <a16:creationId xmlns:a16="http://schemas.microsoft.com/office/drawing/2014/main" id="{BDE0A8A6-FB2F-45AB-971D-0B60208006A1}"/>
            </a:ext>
          </a:extLst>
        </xdr:cNvPr>
        <xdr:cNvSpPr txBox="1"/>
      </xdr:nvSpPr>
      <xdr:spPr>
        <a:xfrm>
          <a:off x="4584700" y="6840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55033</xdr:rowOff>
    </xdr:from>
    <xdr:to>
      <xdr:col>19</xdr:col>
      <xdr:colOff>184150</xdr:colOff>
      <xdr:row>42</xdr:row>
      <xdr:rowOff>156633</xdr:rowOff>
    </xdr:to>
    <xdr:sp macro="" textlink="">
      <xdr:nvSpPr>
        <xdr:cNvPr id="89" name="楕円 88">
          <a:extLst>
            <a:ext uri="{FF2B5EF4-FFF2-40B4-BE49-F238E27FC236}">
              <a16:creationId xmlns:a16="http://schemas.microsoft.com/office/drawing/2014/main" id="{41840682-ED11-48B2-B65B-F5FC6538C231}"/>
            </a:ext>
          </a:extLst>
        </xdr:cNvPr>
        <xdr:cNvSpPr/>
      </xdr:nvSpPr>
      <xdr:spPr>
        <a:xfrm>
          <a:off x="3702050" y="69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90" name="テキスト ボックス 89">
          <a:extLst>
            <a:ext uri="{FF2B5EF4-FFF2-40B4-BE49-F238E27FC236}">
              <a16:creationId xmlns:a16="http://schemas.microsoft.com/office/drawing/2014/main" id="{A4387F82-A2A9-4276-874B-F7C643971C16}"/>
            </a:ext>
          </a:extLst>
        </xdr:cNvPr>
        <xdr:cNvSpPr txBox="1"/>
      </xdr:nvSpPr>
      <xdr:spPr>
        <a:xfrm>
          <a:off x="3409950" y="677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1" name="楕円 90">
          <a:extLst>
            <a:ext uri="{FF2B5EF4-FFF2-40B4-BE49-F238E27FC236}">
              <a16:creationId xmlns:a16="http://schemas.microsoft.com/office/drawing/2014/main" id="{C63FC8D9-E328-4444-8611-47B5524DD6DF}"/>
            </a:ext>
          </a:extLst>
        </xdr:cNvPr>
        <xdr:cNvSpPr/>
      </xdr:nvSpPr>
      <xdr:spPr>
        <a:xfrm>
          <a:off x="288925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2" name="テキスト ボックス 91">
          <a:extLst>
            <a:ext uri="{FF2B5EF4-FFF2-40B4-BE49-F238E27FC236}">
              <a16:creationId xmlns:a16="http://schemas.microsoft.com/office/drawing/2014/main" id="{57A3D0CE-6BA6-4B03-A5C9-589A2881FC2E}"/>
            </a:ext>
          </a:extLst>
        </xdr:cNvPr>
        <xdr:cNvSpPr txBox="1"/>
      </xdr:nvSpPr>
      <xdr:spPr>
        <a:xfrm>
          <a:off x="25971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3" name="楕円 92">
          <a:extLst>
            <a:ext uri="{FF2B5EF4-FFF2-40B4-BE49-F238E27FC236}">
              <a16:creationId xmlns:a16="http://schemas.microsoft.com/office/drawing/2014/main" id="{F80DA741-B8E1-45FB-8312-C309EA16A525}"/>
            </a:ext>
          </a:extLst>
        </xdr:cNvPr>
        <xdr:cNvSpPr/>
      </xdr:nvSpPr>
      <xdr:spPr>
        <a:xfrm>
          <a:off x="20955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4" name="テキスト ボックス 93">
          <a:extLst>
            <a:ext uri="{FF2B5EF4-FFF2-40B4-BE49-F238E27FC236}">
              <a16:creationId xmlns:a16="http://schemas.microsoft.com/office/drawing/2014/main" id="{EF02750C-064A-4393-BDCB-6B79A41FFD44}"/>
            </a:ext>
          </a:extLst>
        </xdr:cNvPr>
        <xdr:cNvSpPr txBox="1"/>
      </xdr:nvSpPr>
      <xdr:spPr>
        <a:xfrm>
          <a:off x="17843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34925</xdr:rowOff>
    </xdr:from>
    <xdr:to>
      <xdr:col>7</xdr:col>
      <xdr:colOff>31750</xdr:colOff>
      <xdr:row>42</xdr:row>
      <xdr:rowOff>136525</xdr:rowOff>
    </xdr:to>
    <xdr:sp macro="" textlink="">
      <xdr:nvSpPr>
        <xdr:cNvPr id="95" name="楕円 94">
          <a:extLst>
            <a:ext uri="{FF2B5EF4-FFF2-40B4-BE49-F238E27FC236}">
              <a16:creationId xmlns:a16="http://schemas.microsoft.com/office/drawing/2014/main" id="{4AC0B744-E196-475D-B8A5-4907B816E752}"/>
            </a:ext>
          </a:extLst>
        </xdr:cNvPr>
        <xdr:cNvSpPr/>
      </xdr:nvSpPr>
      <xdr:spPr>
        <a:xfrm>
          <a:off x="1282700" y="69691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146702</xdr:rowOff>
    </xdr:from>
    <xdr:ext cx="762000" cy="259045"/>
    <xdr:sp macro="" textlink="">
      <xdr:nvSpPr>
        <xdr:cNvPr id="96" name="テキスト ボックス 95">
          <a:extLst>
            <a:ext uri="{FF2B5EF4-FFF2-40B4-BE49-F238E27FC236}">
              <a16:creationId xmlns:a16="http://schemas.microsoft.com/office/drawing/2014/main" id="{7BCACE45-CF01-492D-A800-F57EEEECB6D2}"/>
            </a:ext>
          </a:extLst>
        </xdr:cNvPr>
        <xdr:cNvSpPr txBox="1"/>
      </xdr:nvSpPr>
      <xdr:spPr>
        <a:xfrm>
          <a:off x="971550" y="675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5B656CC1-6C98-4ECA-94F6-51C6DBA6DCA6}"/>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9FAF7ED1-5381-463E-A0D2-93B4A2F0CED1}"/>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11E5EB48-E986-488D-A43B-AFA09D4FC5FC}"/>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D787A9AF-82BF-4755-AB7B-4A260A565C7F}"/>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62720B7-2F3F-4563-ADBD-509A66580FC5}"/>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4A2FE88-FB38-4EA1-83AD-49436606F9EB}"/>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A53101CA-1BAA-4F9A-BBAD-B4570FD06D32}"/>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AF787D35-7E8C-42EB-8286-28E078FC77EA}"/>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366036FF-3923-496F-A4AF-27447C221FB9}"/>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AEEB99F6-844D-4903-A179-476A2034EEC1}"/>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7400C258-7A80-4CD3-A905-BFB4D2A24598}"/>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3781437-E780-4B42-A5DA-58404D20CA8B}"/>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66A17210-BAD2-4756-805C-6065140252B6}"/>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令和４年度は地方交付税などの経常収入が減少した一方、公債費等の経常経費が増加したことにより経常収支比率が上昇した。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役場新庁舎等整備事業に伴う起債発行により公債費の増加が不可避であるため、起債発行時には交付税措置のある起債の借入れを検討する。また、事業の見直しや工夫を行うことで物件費の減少を図り、経常経費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F9F12916-2B2A-4229-89C3-E5126121CB81}"/>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0238D69-BF24-4BB3-A466-10A901F6CD48}"/>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6DA9F690-4496-41ED-90BE-379EE320379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5FF2299-E845-44B1-B070-92267C616429}"/>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EC374A4C-22EE-4809-9831-61016BC794F5}"/>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AADCECE2-1D44-4189-880C-05422A38FFC3}"/>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604B22E0-274D-46E7-9DD6-737FEE95B7B4}"/>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108E12A3-0106-49DF-A78C-539A3E16935C}"/>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697B4808-6DF4-42EF-9C93-C887C3ACEA3F}"/>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AA24F041-7DFE-449F-860E-325BE7BD63D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AC97D9E6-C6D1-4F91-A3EF-F3DC092CA325}"/>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9BDC733C-4FF7-4B55-A340-DF3B6A2BA8FF}"/>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12BCF957-411E-4E6B-B650-7AABA2027373}"/>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1920F2E4-BA7F-41F2-8359-247BD2CA7898}"/>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A44FCCF3-8E83-4568-B48C-037AB38A9995}"/>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ADD65FC-47DD-46D3-96E9-0995C29B79E7}"/>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DDA5D3D3-8622-4205-BE93-8A26D297F49F}"/>
            </a:ext>
          </a:extLst>
        </xdr:cNvPr>
        <xdr:cNvCxnSpPr/>
      </xdr:nvCxnSpPr>
      <xdr:spPr>
        <a:xfrm flipV="1">
          <a:off x="4514850" y="9574106"/>
          <a:ext cx="0" cy="1563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227BE0BC-668A-42DF-9C49-AF98B966EBBA}"/>
            </a:ext>
          </a:extLst>
        </xdr:cNvPr>
        <xdr:cNvSpPr txBox="1"/>
      </xdr:nvSpPr>
      <xdr:spPr>
        <a:xfrm>
          <a:off x="4584700" y="111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E2B10C04-119C-4274-835A-A238529B26F7}"/>
            </a:ext>
          </a:extLst>
        </xdr:cNvPr>
        <xdr:cNvCxnSpPr/>
      </xdr:nvCxnSpPr>
      <xdr:spPr>
        <a:xfrm>
          <a:off x="4425950" y="111376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C6A02084-28DD-4D69-8FCC-C3F6941BDCA6}"/>
            </a:ext>
          </a:extLst>
        </xdr:cNvPr>
        <xdr:cNvSpPr txBox="1"/>
      </xdr:nvSpPr>
      <xdr:spPr>
        <a:xfrm>
          <a:off x="4584700" y="9330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F508EAAF-BE28-4554-8B24-DAFB69603752}"/>
            </a:ext>
          </a:extLst>
        </xdr:cNvPr>
        <xdr:cNvCxnSpPr/>
      </xdr:nvCxnSpPr>
      <xdr:spPr>
        <a:xfrm>
          <a:off x="4425950" y="9574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111337</xdr:rowOff>
    </xdr:from>
    <xdr:to>
      <xdr:col>23</xdr:col>
      <xdr:colOff>133350</xdr:colOff>
      <xdr:row>63</xdr:row>
      <xdr:rowOff>53975</xdr:rowOff>
    </xdr:to>
    <xdr:cxnSp macro="">
      <xdr:nvCxnSpPr>
        <xdr:cNvPr id="131" name="直線コネクタ 130">
          <a:extLst>
            <a:ext uri="{FF2B5EF4-FFF2-40B4-BE49-F238E27FC236}">
              <a16:creationId xmlns:a16="http://schemas.microsoft.com/office/drawing/2014/main" id="{5ABA6D2C-CE9D-4092-AB31-C264090A3041}"/>
            </a:ext>
          </a:extLst>
        </xdr:cNvPr>
        <xdr:cNvCxnSpPr/>
      </xdr:nvCxnSpPr>
      <xdr:spPr>
        <a:xfrm>
          <a:off x="3752850" y="10182437"/>
          <a:ext cx="762000" cy="27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2" name="財政構造の弾力性平均値テキスト">
          <a:extLst>
            <a:ext uri="{FF2B5EF4-FFF2-40B4-BE49-F238E27FC236}">
              <a16:creationId xmlns:a16="http://schemas.microsoft.com/office/drawing/2014/main" id="{4AE65449-F6AA-4924-A98A-827483A2E2CC}"/>
            </a:ext>
          </a:extLst>
        </xdr:cNvPr>
        <xdr:cNvSpPr txBox="1"/>
      </xdr:nvSpPr>
      <xdr:spPr>
        <a:xfrm>
          <a:off x="4584700" y="1043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A00D4021-F375-44D0-947F-68AAF14B7553}"/>
            </a:ext>
          </a:extLst>
        </xdr:cNvPr>
        <xdr:cNvSpPr/>
      </xdr:nvSpPr>
      <xdr:spPr>
        <a:xfrm>
          <a:off x="446405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111337</xdr:rowOff>
    </xdr:from>
    <xdr:to>
      <xdr:col>19</xdr:col>
      <xdr:colOff>133350</xdr:colOff>
      <xdr:row>62</xdr:row>
      <xdr:rowOff>56515</xdr:rowOff>
    </xdr:to>
    <xdr:cxnSp macro="">
      <xdr:nvCxnSpPr>
        <xdr:cNvPr id="134" name="直線コネクタ 133">
          <a:extLst>
            <a:ext uri="{FF2B5EF4-FFF2-40B4-BE49-F238E27FC236}">
              <a16:creationId xmlns:a16="http://schemas.microsoft.com/office/drawing/2014/main" id="{5D6A112C-DFF9-4394-81F5-EDA2C40C63F6}"/>
            </a:ext>
          </a:extLst>
        </xdr:cNvPr>
        <xdr:cNvCxnSpPr/>
      </xdr:nvCxnSpPr>
      <xdr:spPr>
        <a:xfrm flipV="1">
          <a:off x="2940050" y="10182437"/>
          <a:ext cx="812800" cy="11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2C1AE08C-03FF-432F-BA8C-A3D4AD02D6B9}"/>
            </a:ext>
          </a:extLst>
        </xdr:cNvPr>
        <xdr:cNvSpPr/>
      </xdr:nvSpPr>
      <xdr:spPr>
        <a:xfrm>
          <a:off x="3702050" y="10326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a:extLst>
            <a:ext uri="{FF2B5EF4-FFF2-40B4-BE49-F238E27FC236}">
              <a16:creationId xmlns:a16="http://schemas.microsoft.com/office/drawing/2014/main" id="{D04F0950-F6AD-40FC-8EE9-5BD9B649469E}"/>
            </a:ext>
          </a:extLst>
        </xdr:cNvPr>
        <xdr:cNvSpPr txBox="1"/>
      </xdr:nvSpPr>
      <xdr:spPr>
        <a:xfrm>
          <a:off x="3409950" y="10406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63</xdr:row>
      <xdr:rowOff>98213</xdr:rowOff>
    </xdr:to>
    <xdr:cxnSp macro="">
      <xdr:nvCxnSpPr>
        <xdr:cNvPr id="137" name="直線コネクタ 136">
          <a:extLst>
            <a:ext uri="{FF2B5EF4-FFF2-40B4-BE49-F238E27FC236}">
              <a16:creationId xmlns:a16="http://schemas.microsoft.com/office/drawing/2014/main" id="{660AB449-A53C-4EC5-9F9A-1778F505E05D}"/>
            </a:ext>
          </a:extLst>
        </xdr:cNvPr>
        <xdr:cNvCxnSpPr/>
      </xdr:nvCxnSpPr>
      <xdr:spPr>
        <a:xfrm flipV="1">
          <a:off x="2127250" y="10292715"/>
          <a:ext cx="812800" cy="20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79B481FD-2800-4CD9-AD41-9DE4CDF9366D}"/>
            </a:ext>
          </a:extLst>
        </xdr:cNvPr>
        <xdr:cNvSpPr/>
      </xdr:nvSpPr>
      <xdr:spPr>
        <a:xfrm>
          <a:off x="28892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26687</xdr:rowOff>
    </xdr:from>
    <xdr:ext cx="762000" cy="259045"/>
    <xdr:sp macro="" textlink="">
      <xdr:nvSpPr>
        <xdr:cNvPr id="139" name="テキスト ボックス 138">
          <a:extLst>
            <a:ext uri="{FF2B5EF4-FFF2-40B4-BE49-F238E27FC236}">
              <a16:creationId xmlns:a16="http://schemas.microsoft.com/office/drawing/2014/main" id="{29DCE2E7-0D45-4E8B-9B8A-EC7988A7DF90}"/>
            </a:ext>
          </a:extLst>
        </xdr:cNvPr>
        <xdr:cNvSpPr txBox="1"/>
      </xdr:nvSpPr>
      <xdr:spPr>
        <a:xfrm>
          <a:off x="2597150" y="105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765FF72F-3D1A-41BB-9490-8D393D1C9911}"/>
            </a:ext>
          </a:extLst>
        </xdr:cNvPr>
        <xdr:cNvCxnSpPr/>
      </xdr:nvCxnSpPr>
      <xdr:spPr>
        <a:xfrm flipV="1">
          <a:off x="1333500" y="10499513"/>
          <a:ext cx="7937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164042</xdr:rowOff>
    </xdr:from>
    <xdr:to>
      <xdr:col>11</xdr:col>
      <xdr:colOff>82550</xdr:colOff>
      <xdr:row>64</xdr:row>
      <xdr:rowOff>94192</xdr:rowOff>
    </xdr:to>
    <xdr:sp macro="" textlink="">
      <xdr:nvSpPr>
        <xdr:cNvPr id="141" name="フローチャート: 判断 140">
          <a:extLst>
            <a:ext uri="{FF2B5EF4-FFF2-40B4-BE49-F238E27FC236}">
              <a16:creationId xmlns:a16="http://schemas.microsoft.com/office/drawing/2014/main" id="{2F7A8B1C-8A4D-4596-8B64-D8A9F96110A0}"/>
            </a:ext>
          </a:extLst>
        </xdr:cNvPr>
        <xdr:cNvSpPr/>
      </xdr:nvSpPr>
      <xdr:spPr>
        <a:xfrm>
          <a:off x="2095500" y="105653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78969</xdr:rowOff>
    </xdr:from>
    <xdr:ext cx="762000" cy="259045"/>
    <xdr:sp macro="" textlink="">
      <xdr:nvSpPr>
        <xdr:cNvPr id="142" name="テキスト ボックス 141">
          <a:extLst>
            <a:ext uri="{FF2B5EF4-FFF2-40B4-BE49-F238E27FC236}">
              <a16:creationId xmlns:a16="http://schemas.microsoft.com/office/drawing/2014/main" id="{2D808FC5-6901-4185-A3ED-7A3979B9795B}"/>
            </a:ext>
          </a:extLst>
        </xdr:cNvPr>
        <xdr:cNvSpPr txBox="1"/>
      </xdr:nvSpPr>
      <xdr:spPr>
        <a:xfrm>
          <a:off x="1784350" y="1064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139912</xdr:rowOff>
    </xdr:from>
    <xdr:to>
      <xdr:col>7</xdr:col>
      <xdr:colOff>31750</xdr:colOff>
      <xdr:row>64</xdr:row>
      <xdr:rowOff>70062</xdr:rowOff>
    </xdr:to>
    <xdr:sp macro="" textlink="">
      <xdr:nvSpPr>
        <xdr:cNvPr id="143" name="フローチャート: 判断 142">
          <a:extLst>
            <a:ext uri="{FF2B5EF4-FFF2-40B4-BE49-F238E27FC236}">
              <a16:creationId xmlns:a16="http://schemas.microsoft.com/office/drawing/2014/main" id="{ED208321-1E5A-4819-A7CB-B1810BFC7ED7}"/>
            </a:ext>
          </a:extLst>
        </xdr:cNvPr>
        <xdr:cNvSpPr/>
      </xdr:nvSpPr>
      <xdr:spPr>
        <a:xfrm>
          <a:off x="1282700" y="105412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54839</xdr:rowOff>
    </xdr:from>
    <xdr:ext cx="762000" cy="259045"/>
    <xdr:sp macro="" textlink="">
      <xdr:nvSpPr>
        <xdr:cNvPr id="144" name="テキスト ボックス 143">
          <a:extLst>
            <a:ext uri="{FF2B5EF4-FFF2-40B4-BE49-F238E27FC236}">
              <a16:creationId xmlns:a16="http://schemas.microsoft.com/office/drawing/2014/main" id="{E0114E7C-1849-48AE-B6A7-BBAB83EB62EB}"/>
            </a:ext>
          </a:extLst>
        </xdr:cNvPr>
        <xdr:cNvSpPr txBox="1"/>
      </xdr:nvSpPr>
      <xdr:spPr>
        <a:xfrm>
          <a:off x="971550" y="1062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96A0C041-9C7C-4660-829C-124DFF9C1B77}"/>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E8BA2BE-BD27-4E16-849A-EDC5B2C6A58E}"/>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589AC2BD-18D5-447B-9866-2FCC13A57FCE}"/>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6B9D8DD6-9DF1-48CD-8F4F-041A8EAA2D88}"/>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04B164C-D86B-4C74-9518-36F6365D952F}"/>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50" name="楕円 149">
          <a:extLst>
            <a:ext uri="{FF2B5EF4-FFF2-40B4-BE49-F238E27FC236}">
              <a16:creationId xmlns:a16="http://schemas.microsoft.com/office/drawing/2014/main" id="{B118B2C5-F483-4EF8-A8B0-CE6F2819A4AC}"/>
            </a:ext>
          </a:extLst>
        </xdr:cNvPr>
        <xdr:cNvSpPr/>
      </xdr:nvSpPr>
      <xdr:spPr>
        <a:xfrm>
          <a:off x="4464050" y="1040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19702</xdr:rowOff>
    </xdr:from>
    <xdr:ext cx="762000" cy="259045"/>
    <xdr:sp macro="" textlink="">
      <xdr:nvSpPr>
        <xdr:cNvPr id="151" name="財政構造の弾力性該当値テキスト">
          <a:extLst>
            <a:ext uri="{FF2B5EF4-FFF2-40B4-BE49-F238E27FC236}">
              <a16:creationId xmlns:a16="http://schemas.microsoft.com/office/drawing/2014/main" id="{F4422D8C-0C59-4415-A301-49C69B22C6BC}"/>
            </a:ext>
          </a:extLst>
        </xdr:cNvPr>
        <xdr:cNvSpPr txBox="1"/>
      </xdr:nvSpPr>
      <xdr:spPr>
        <a:xfrm>
          <a:off x="4584700" y="10255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60537</xdr:rowOff>
    </xdr:from>
    <xdr:to>
      <xdr:col>19</xdr:col>
      <xdr:colOff>184150</xdr:colOff>
      <xdr:row>61</xdr:row>
      <xdr:rowOff>162137</xdr:rowOff>
    </xdr:to>
    <xdr:sp macro="" textlink="">
      <xdr:nvSpPr>
        <xdr:cNvPr id="152" name="楕円 151">
          <a:extLst>
            <a:ext uri="{FF2B5EF4-FFF2-40B4-BE49-F238E27FC236}">
              <a16:creationId xmlns:a16="http://schemas.microsoft.com/office/drawing/2014/main" id="{0859BC49-FAFA-4B02-88A7-E6491E00FB50}"/>
            </a:ext>
          </a:extLst>
        </xdr:cNvPr>
        <xdr:cNvSpPr/>
      </xdr:nvSpPr>
      <xdr:spPr>
        <a:xfrm>
          <a:off x="3702050" y="1013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864</xdr:rowOff>
    </xdr:from>
    <xdr:ext cx="736600" cy="259045"/>
    <xdr:sp macro="" textlink="">
      <xdr:nvSpPr>
        <xdr:cNvPr id="153" name="テキスト ボックス 152">
          <a:extLst>
            <a:ext uri="{FF2B5EF4-FFF2-40B4-BE49-F238E27FC236}">
              <a16:creationId xmlns:a16="http://schemas.microsoft.com/office/drawing/2014/main" id="{8E92E48A-DC8C-4CF5-8AEE-D3046BF38B7B}"/>
            </a:ext>
          </a:extLst>
        </xdr:cNvPr>
        <xdr:cNvSpPr txBox="1"/>
      </xdr:nvSpPr>
      <xdr:spPr>
        <a:xfrm>
          <a:off x="3409950" y="9906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4" name="楕円 153">
          <a:extLst>
            <a:ext uri="{FF2B5EF4-FFF2-40B4-BE49-F238E27FC236}">
              <a16:creationId xmlns:a16="http://schemas.microsoft.com/office/drawing/2014/main" id="{6FEB803D-C426-4E7B-92F9-CB8599270510}"/>
            </a:ext>
          </a:extLst>
        </xdr:cNvPr>
        <xdr:cNvSpPr/>
      </xdr:nvSpPr>
      <xdr:spPr>
        <a:xfrm>
          <a:off x="288925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5" name="テキスト ボックス 154">
          <a:extLst>
            <a:ext uri="{FF2B5EF4-FFF2-40B4-BE49-F238E27FC236}">
              <a16:creationId xmlns:a16="http://schemas.microsoft.com/office/drawing/2014/main" id="{9CB7D9AE-2779-4024-AD6B-F660D4555985}"/>
            </a:ext>
          </a:extLst>
        </xdr:cNvPr>
        <xdr:cNvSpPr txBox="1"/>
      </xdr:nvSpPr>
      <xdr:spPr>
        <a:xfrm>
          <a:off x="2597150" y="1002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a:extLst>
            <a:ext uri="{FF2B5EF4-FFF2-40B4-BE49-F238E27FC236}">
              <a16:creationId xmlns:a16="http://schemas.microsoft.com/office/drawing/2014/main" id="{96EA5E73-AFC8-484E-AB31-303F48C8BBD1}"/>
            </a:ext>
          </a:extLst>
        </xdr:cNvPr>
        <xdr:cNvSpPr/>
      </xdr:nvSpPr>
      <xdr:spPr>
        <a:xfrm>
          <a:off x="2095500" y="104487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159190</xdr:rowOff>
    </xdr:from>
    <xdr:ext cx="762000" cy="259045"/>
    <xdr:sp macro="" textlink="">
      <xdr:nvSpPr>
        <xdr:cNvPr id="157" name="テキスト ボックス 156">
          <a:extLst>
            <a:ext uri="{FF2B5EF4-FFF2-40B4-BE49-F238E27FC236}">
              <a16:creationId xmlns:a16="http://schemas.microsoft.com/office/drawing/2014/main" id="{0287ACDE-CEE4-4F0D-9D95-A995656D71B3}"/>
            </a:ext>
          </a:extLst>
        </xdr:cNvPr>
        <xdr:cNvSpPr txBox="1"/>
      </xdr:nvSpPr>
      <xdr:spPr>
        <a:xfrm>
          <a:off x="1784350" y="1023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8" name="楕円 157">
          <a:extLst>
            <a:ext uri="{FF2B5EF4-FFF2-40B4-BE49-F238E27FC236}">
              <a16:creationId xmlns:a16="http://schemas.microsoft.com/office/drawing/2014/main" id="{A1B7E383-8353-466D-9CA9-309E36685826}"/>
            </a:ext>
          </a:extLst>
        </xdr:cNvPr>
        <xdr:cNvSpPr/>
      </xdr:nvSpPr>
      <xdr:spPr>
        <a:xfrm>
          <a:off x="1282700" y="105130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59" name="テキスト ボックス 158">
          <a:extLst>
            <a:ext uri="{FF2B5EF4-FFF2-40B4-BE49-F238E27FC236}">
              <a16:creationId xmlns:a16="http://schemas.microsoft.com/office/drawing/2014/main" id="{CCD497C2-8230-4415-BD7C-B8A1647B5EDD}"/>
            </a:ext>
          </a:extLst>
        </xdr:cNvPr>
        <xdr:cNvSpPr txBox="1"/>
      </xdr:nvSpPr>
      <xdr:spPr>
        <a:xfrm>
          <a:off x="9715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3E62C6CC-DC8D-475E-881E-3A7C7DF52A2A}"/>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AAAD664D-B0B1-40AB-8DBD-85C2D47EC6CC}"/>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B8699056-FEED-44EA-BA36-E9D9D8C07D59}"/>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C3F23B38-F497-4770-A8D0-493AD3DE9696}"/>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9A6C2A0-3382-435C-A30A-7159205E2F39}"/>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4BA0B24E-6B5A-401D-97FB-2F7709A3BAF2}"/>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61E46894-7D2A-42FD-9E30-39BE956D8615}"/>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43C07D9C-2B25-4C3F-9930-FAB070F02E86}"/>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A106695F-37DB-4E2A-9683-4CA7ECDFB49B}"/>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4698E64C-54C0-45F4-BBB4-0B45104473A9}"/>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300C7A2D-5715-42C8-B7D6-9EC02364971B}"/>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EF8377C-3583-4BEA-B4DC-29325141B402}"/>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895DE08-CD7E-4C4C-B4B4-FA22E22AEB35}"/>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人件費に大きな増減はないが、今後給与改定等により増加する見通しである。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物件費について、施設委託料等については指定管理者制度を導入し抑制に努めているものの大きな変化は現れていない状況である。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その他の委託事業等の精査を行い物件費の抑制に努めていきたい。</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2255D7FF-283C-4B1C-9FA3-1A3D5ABFBCB1}"/>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1BD82860-3DC5-4F6C-8479-AA79C6DCC83B}"/>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C928C4BF-651E-4C27-8334-B4931E649D12}"/>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3E7813A8-E300-4026-9D6A-0D29F4D89E2F}"/>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85FAA925-4E1E-4F06-A536-400D9BFA2285}"/>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70B160D5-B84C-4978-937F-4A8DE471F441}"/>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D3AF1679-7DFA-41E9-8137-ECBFF9DCFE8C}"/>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D3DDC577-B1DB-4086-A5B4-D2B63982E885}"/>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6212D965-4CB0-49DC-8F0E-0E6AE4184F7C}"/>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72D721DC-9EF8-400E-9686-D9DA7D86117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9C6978BA-5B6F-473C-97E6-1C97211A7EA2}"/>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53992C93-B43C-4225-8D85-375A0D8918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80BECF5F-3CE0-417C-89F0-E86002D78E42}"/>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2957CD3-FBEA-4281-A139-DF0D1058A173}"/>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754575F-3BD9-40AA-AFAB-F75D81EDDD8B}"/>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1478CA3E-0363-4277-900C-9B890A1F97FA}"/>
            </a:ext>
          </a:extLst>
        </xdr:cNvPr>
        <xdr:cNvCxnSpPr/>
      </xdr:nvCxnSpPr>
      <xdr:spPr>
        <a:xfrm flipV="1">
          <a:off x="4514850" y="13494285"/>
          <a:ext cx="0" cy="1288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379AD1BF-2532-4A7C-B55F-87416010D78C}"/>
            </a:ext>
          </a:extLst>
        </xdr:cNvPr>
        <xdr:cNvSpPr txBox="1"/>
      </xdr:nvSpPr>
      <xdr:spPr>
        <a:xfrm>
          <a:off x="4584700" y="1475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E23EC230-B24E-4E55-B11E-CD447C8FCBE0}"/>
            </a:ext>
          </a:extLst>
        </xdr:cNvPr>
        <xdr:cNvCxnSpPr/>
      </xdr:nvCxnSpPr>
      <xdr:spPr>
        <a:xfrm>
          <a:off x="4425950" y="1478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781593B1-3BDB-4D2A-A39E-900BE8E21F46}"/>
            </a:ext>
          </a:extLst>
        </xdr:cNvPr>
        <xdr:cNvSpPr txBox="1"/>
      </xdr:nvSpPr>
      <xdr:spPr>
        <a:xfrm>
          <a:off x="4584700" y="13244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0176B121-09D2-4149-BA16-A4EDE2D20908}"/>
            </a:ext>
          </a:extLst>
        </xdr:cNvPr>
        <xdr:cNvCxnSpPr/>
      </xdr:nvCxnSpPr>
      <xdr:spPr>
        <a:xfrm>
          <a:off x="4425950" y="13494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33764</xdr:rowOff>
    </xdr:from>
    <xdr:to>
      <xdr:col>23</xdr:col>
      <xdr:colOff>133350</xdr:colOff>
      <xdr:row>82</xdr:row>
      <xdr:rowOff>58246</xdr:rowOff>
    </xdr:to>
    <xdr:cxnSp macro="">
      <xdr:nvCxnSpPr>
        <xdr:cNvPr id="193" name="直線コネクタ 192">
          <a:extLst>
            <a:ext uri="{FF2B5EF4-FFF2-40B4-BE49-F238E27FC236}">
              <a16:creationId xmlns:a16="http://schemas.microsoft.com/office/drawing/2014/main" id="{394A8548-3574-46BE-B680-6B08F8930A79}"/>
            </a:ext>
          </a:extLst>
        </xdr:cNvPr>
        <xdr:cNvCxnSpPr/>
      </xdr:nvCxnSpPr>
      <xdr:spPr>
        <a:xfrm flipV="1">
          <a:off x="3752850" y="13571964"/>
          <a:ext cx="7620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E78A433C-E37D-4830-BABE-E92E3F22DE06}"/>
            </a:ext>
          </a:extLst>
        </xdr:cNvPr>
        <xdr:cNvSpPr txBox="1"/>
      </xdr:nvSpPr>
      <xdr:spPr>
        <a:xfrm>
          <a:off x="4584700" y="1362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F6F5EA3A-D4DD-4FF0-8C30-4F102C5C4270}"/>
            </a:ext>
          </a:extLst>
        </xdr:cNvPr>
        <xdr:cNvSpPr/>
      </xdr:nvSpPr>
      <xdr:spPr>
        <a:xfrm>
          <a:off x="4464050" y="1365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1581</xdr:rowOff>
    </xdr:from>
    <xdr:to>
      <xdr:col>19</xdr:col>
      <xdr:colOff>133350</xdr:colOff>
      <xdr:row>82</xdr:row>
      <xdr:rowOff>58246</xdr:rowOff>
    </xdr:to>
    <xdr:cxnSp macro="">
      <xdr:nvCxnSpPr>
        <xdr:cNvPr id="196" name="直線コネクタ 195">
          <a:extLst>
            <a:ext uri="{FF2B5EF4-FFF2-40B4-BE49-F238E27FC236}">
              <a16:creationId xmlns:a16="http://schemas.microsoft.com/office/drawing/2014/main" id="{3BF17543-84CA-4875-BE1B-3820B815B8D8}"/>
            </a:ext>
          </a:extLst>
        </xdr:cNvPr>
        <xdr:cNvCxnSpPr/>
      </xdr:nvCxnSpPr>
      <xdr:spPr>
        <a:xfrm>
          <a:off x="2940050" y="13539781"/>
          <a:ext cx="812800" cy="5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A8CDDBCB-0493-4BD2-B756-F67E1FD68C9A}"/>
            </a:ext>
          </a:extLst>
        </xdr:cNvPr>
        <xdr:cNvSpPr/>
      </xdr:nvSpPr>
      <xdr:spPr>
        <a:xfrm>
          <a:off x="3702050" y="136220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696B868A-219E-4AD2-A2C8-69EE583F4577}"/>
            </a:ext>
          </a:extLst>
        </xdr:cNvPr>
        <xdr:cNvSpPr txBox="1"/>
      </xdr:nvSpPr>
      <xdr:spPr>
        <a:xfrm>
          <a:off x="3409950" y="13702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162454</xdr:rowOff>
    </xdr:from>
    <xdr:to>
      <xdr:col>15</xdr:col>
      <xdr:colOff>82550</xdr:colOff>
      <xdr:row>82</xdr:row>
      <xdr:rowOff>1581</xdr:rowOff>
    </xdr:to>
    <xdr:cxnSp macro="">
      <xdr:nvCxnSpPr>
        <xdr:cNvPr id="199" name="直線コネクタ 198">
          <a:extLst>
            <a:ext uri="{FF2B5EF4-FFF2-40B4-BE49-F238E27FC236}">
              <a16:creationId xmlns:a16="http://schemas.microsoft.com/office/drawing/2014/main" id="{88F4D2AE-C19A-408E-8C62-6896913ED705}"/>
            </a:ext>
          </a:extLst>
        </xdr:cNvPr>
        <xdr:cNvCxnSpPr/>
      </xdr:nvCxnSpPr>
      <xdr:spPr>
        <a:xfrm>
          <a:off x="2127250" y="13535554"/>
          <a:ext cx="812800" cy="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9556127E-D4C7-499D-B4CF-2D012B4E8B87}"/>
            </a:ext>
          </a:extLst>
        </xdr:cNvPr>
        <xdr:cNvSpPr/>
      </xdr:nvSpPr>
      <xdr:spPr>
        <a:xfrm>
          <a:off x="2889250" y="136052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4510565B-B3F4-4BAB-8874-E33AC4AFDFDB}"/>
            </a:ext>
          </a:extLst>
        </xdr:cNvPr>
        <xdr:cNvSpPr txBox="1"/>
      </xdr:nvSpPr>
      <xdr:spPr>
        <a:xfrm>
          <a:off x="2597150" y="136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154291</xdr:rowOff>
    </xdr:from>
    <xdr:to>
      <xdr:col>11</xdr:col>
      <xdr:colOff>31750</xdr:colOff>
      <xdr:row>81</xdr:row>
      <xdr:rowOff>162454</xdr:rowOff>
    </xdr:to>
    <xdr:cxnSp macro="">
      <xdr:nvCxnSpPr>
        <xdr:cNvPr id="202" name="直線コネクタ 201">
          <a:extLst>
            <a:ext uri="{FF2B5EF4-FFF2-40B4-BE49-F238E27FC236}">
              <a16:creationId xmlns:a16="http://schemas.microsoft.com/office/drawing/2014/main" id="{F1BC6EEC-5DEA-4651-AFB2-4C395B45A5FC}"/>
            </a:ext>
          </a:extLst>
        </xdr:cNvPr>
        <xdr:cNvCxnSpPr/>
      </xdr:nvCxnSpPr>
      <xdr:spPr>
        <a:xfrm>
          <a:off x="1333500" y="13527391"/>
          <a:ext cx="79375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35531</xdr:rowOff>
    </xdr:from>
    <xdr:to>
      <xdr:col>11</xdr:col>
      <xdr:colOff>82550</xdr:colOff>
      <xdr:row>82</xdr:row>
      <xdr:rowOff>137131</xdr:rowOff>
    </xdr:to>
    <xdr:sp macro="" textlink="">
      <xdr:nvSpPr>
        <xdr:cNvPr id="203" name="フローチャート: 判断 202">
          <a:extLst>
            <a:ext uri="{FF2B5EF4-FFF2-40B4-BE49-F238E27FC236}">
              <a16:creationId xmlns:a16="http://schemas.microsoft.com/office/drawing/2014/main" id="{0C3227C2-1426-4FCE-9633-3F05B1DB7A65}"/>
            </a:ext>
          </a:extLst>
        </xdr:cNvPr>
        <xdr:cNvSpPr/>
      </xdr:nvSpPr>
      <xdr:spPr>
        <a:xfrm>
          <a:off x="2095500" y="1357373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121908</xdr:rowOff>
    </xdr:from>
    <xdr:ext cx="762000" cy="259045"/>
    <xdr:sp macro="" textlink="">
      <xdr:nvSpPr>
        <xdr:cNvPr id="204" name="テキスト ボックス 203">
          <a:extLst>
            <a:ext uri="{FF2B5EF4-FFF2-40B4-BE49-F238E27FC236}">
              <a16:creationId xmlns:a16="http://schemas.microsoft.com/office/drawing/2014/main" id="{66D82C48-3EB5-4A4B-A602-B3510E642F85}"/>
            </a:ext>
          </a:extLst>
        </xdr:cNvPr>
        <xdr:cNvSpPr txBox="1"/>
      </xdr:nvSpPr>
      <xdr:spPr>
        <a:xfrm>
          <a:off x="1784350" y="1366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27935</xdr:rowOff>
    </xdr:from>
    <xdr:to>
      <xdr:col>7</xdr:col>
      <xdr:colOff>31750</xdr:colOff>
      <xdr:row>82</xdr:row>
      <xdr:rowOff>129535</xdr:rowOff>
    </xdr:to>
    <xdr:sp macro="" textlink="">
      <xdr:nvSpPr>
        <xdr:cNvPr id="205" name="フローチャート: 判断 204">
          <a:extLst>
            <a:ext uri="{FF2B5EF4-FFF2-40B4-BE49-F238E27FC236}">
              <a16:creationId xmlns:a16="http://schemas.microsoft.com/office/drawing/2014/main" id="{2D157D7B-37A4-4E58-9A6F-6713B401E3A2}"/>
            </a:ext>
          </a:extLst>
        </xdr:cNvPr>
        <xdr:cNvSpPr/>
      </xdr:nvSpPr>
      <xdr:spPr>
        <a:xfrm>
          <a:off x="1282700" y="1356613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114312</xdr:rowOff>
    </xdr:from>
    <xdr:ext cx="762000" cy="259045"/>
    <xdr:sp macro="" textlink="">
      <xdr:nvSpPr>
        <xdr:cNvPr id="206" name="テキスト ボックス 205">
          <a:extLst>
            <a:ext uri="{FF2B5EF4-FFF2-40B4-BE49-F238E27FC236}">
              <a16:creationId xmlns:a16="http://schemas.microsoft.com/office/drawing/2014/main" id="{C80BDCF5-A0D2-48FB-813A-02EF997007E2}"/>
            </a:ext>
          </a:extLst>
        </xdr:cNvPr>
        <xdr:cNvSpPr txBox="1"/>
      </xdr:nvSpPr>
      <xdr:spPr>
        <a:xfrm>
          <a:off x="971550" y="1365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163309E1-ADAC-4144-844C-8AFA6D14962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A6D1E65B-7BF3-46D7-8D7B-26DF1F530AA4}"/>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A6188B8D-6A27-43C6-9807-8A1AC7617566}"/>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895AEF0-8F81-4E2C-B560-7E5C077877D8}"/>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59AC836A-1707-4896-9C13-751002A07375}"/>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154414</xdr:rowOff>
    </xdr:from>
    <xdr:to>
      <xdr:col>23</xdr:col>
      <xdr:colOff>184150</xdr:colOff>
      <xdr:row>82</xdr:row>
      <xdr:rowOff>84564</xdr:rowOff>
    </xdr:to>
    <xdr:sp macro="" textlink="">
      <xdr:nvSpPr>
        <xdr:cNvPr id="212" name="楕円 211">
          <a:extLst>
            <a:ext uri="{FF2B5EF4-FFF2-40B4-BE49-F238E27FC236}">
              <a16:creationId xmlns:a16="http://schemas.microsoft.com/office/drawing/2014/main" id="{F0A5E989-83B3-47CF-A550-845AC6186D10}"/>
            </a:ext>
          </a:extLst>
        </xdr:cNvPr>
        <xdr:cNvSpPr/>
      </xdr:nvSpPr>
      <xdr:spPr>
        <a:xfrm>
          <a:off x="4464050" y="135275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75691</xdr:rowOff>
    </xdr:from>
    <xdr:ext cx="762000" cy="259045"/>
    <xdr:sp macro="" textlink="">
      <xdr:nvSpPr>
        <xdr:cNvPr id="213" name="人件費・物件費等の状況該当値テキスト">
          <a:extLst>
            <a:ext uri="{FF2B5EF4-FFF2-40B4-BE49-F238E27FC236}">
              <a16:creationId xmlns:a16="http://schemas.microsoft.com/office/drawing/2014/main" id="{9ED9B6C3-932A-4D1E-A185-79651F83F71E}"/>
            </a:ext>
          </a:extLst>
        </xdr:cNvPr>
        <xdr:cNvSpPr txBox="1"/>
      </xdr:nvSpPr>
      <xdr:spPr>
        <a:xfrm>
          <a:off x="4584700" y="1344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7446</xdr:rowOff>
    </xdr:from>
    <xdr:to>
      <xdr:col>19</xdr:col>
      <xdr:colOff>184150</xdr:colOff>
      <xdr:row>82</xdr:row>
      <xdr:rowOff>109046</xdr:rowOff>
    </xdr:to>
    <xdr:sp macro="" textlink="">
      <xdr:nvSpPr>
        <xdr:cNvPr id="214" name="楕円 213">
          <a:extLst>
            <a:ext uri="{FF2B5EF4-FFF2-40B4-BE49-F238E27FC236}">
              <a16:creationId xmlns:a16="http://schemas.microsoft.com/office/drawing/2014/main" id="{02D0665D-069B-43E9-9718-4E091CAA463A}"/>
            </a:ext>
          </a:extLst>
        </xdr:cNvPr>
        <xdr:cNvSpPr/>
      </xdr:nvSpPr>
      <xdr:spPr>
        <a:xfrm>
          <a:off x="3702050" y="1354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119223</xdr:rowOff>
    </xdr:from>
    <xdr:ext cx="736600" cy="259045"/>
    <xdr:sp macro="" textlink="">
      <xdr:nvSpPr>
        <xdr:cNvPr id="215" name="テキスト ボックス 214">
          <a:extLst>
            <a:ext uri="{FF2B5EF4-FFF2-40B4-BE49-F238E27FC236}">
              <a16:creationId xmlns:a16="http://schemas.microsoft.com/office/drawing/2014/main" id="{51EA5FC1-B4F3-4257-AC74-57DD871E557F}"/>
            </a:ext>
          </a:extLst>
        </xdr:cNvPr>
        <xdr:cNvSpPr txBox="1"/>
      </xdr:nvSpPr>
      <xdr:spPr>
        <a:xfrm>
          <a:off x="3409950" y="13327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122231</xdr:rowOff>
    </xdr:from>
    <xdr:to>
      <xdr:col>15</xdr:col>
      <xdr:colOff>133350</xdr:colOff>
      <xdr:row>82</xdr:row>
      <xdr:rowOff>52381</xdr:rowOff>
    </xdr:to>
    <xdr:sp macro="" textlink="">
      <xdr:nvSpPr>
        <xdr:cNvPr id="216" name="楕円 215">
          <a:extLst>
            <a:ext uri="{FF2B5EF4-FFF2-40B4-BE49-F238E27FC236}">
              <a16:creationId xmlns:a16="http://schemas.microsoft.com/office/drawing/2014/main" id="{D98C4E64-6FE7-4910-BBF7-FD07B26E50AC}"/>
            </a:ext>
          </a:extLst>
        </xdr:cNvPr>
        <xdr:cNvSpPr/>
      </xdr:nvSpPr>
      <xdr:spPr>
        <a:xfrm>
          <a:off x="2889250" y="134953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62558</xdr:rowOff>
    </xdr:from>
    <xdr:ext cx="762000" cy="259045"/>
    <xdr:sp macro="" textlink="">
      <xdr:nvSpPr>
        <xdr:cNvPr id="217" name="テキスト ボックス 216">
          <a:extLst>
            <a:ext uri="{FF2B5EF4-FFF2-40B4-BE49-F238E27FC236}">
              <a16:creationId xmlns:a16="http://schemas.microsoft.com/office/drawing/2014/main" id="{079B2A7C-7C1D-451A-8EE0-C8FFF6957108}"/>
            </a:ext>
          </a:extLst>
        </xdr:cNvPr>
        <xdr:cNvSpPr txBox="1"/>
      </xdr:nvSpPr>
      <xdr:spPr>
        <a:xfrm>
          <a:off x="2597150" y="13270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111654</xdr:rowOff>
    </xdr:from>
    <xdr:to>
      <xdr:col>11</xdr:col>
      <xdr:colOff>82550</xdr:colOff>
      <xdr:row>82</xdr:row>
      <xdr:rowOff>41804</xdr:rowOff>
    </xdr:to>
    <xdr:sp macro="" textlink="">
      <xdr:nvSpPr>
        <xdr:cNvPr id="218" name="楕円 217">
          <a:extLst>
            <a:ext uri="{FF2B5EF4-FFF2-40B4-BE49-F238E27FC236}">
              <a16:creationId xmlns:a16="http://schemas.microsoft.com/office/drawing/2014/main" id="{0DE31E25-BBE7-492A-8698-1D6CCF29F15D}"/>
            </a:ext>
          </a:extLst>
        </xdr:cNvPr>
        <xdr:cNvSpPr/>
      </xdr:nvSpPr>
      <xdr:spPr>
        <a:xfrm>
          <a:off x="2095500" y="134847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51981</xdr:rowOff>
    </xdr:from>
    <xdr:ext cx="762000" cy="259045"/>
    <xdr:sp macro="" textlink="">
      <xdr:nvSpPr>
        <xdr:cNvPr id="219" name="テキスト ボックス 218">
          <a:extLst>
            <a:ext uri="{FF2B5EF4-FFF2-40B4-BE49-F238E27FC236}">
              <a16:creationId xmlns:a16="http://schemas.microsoft.com/office/drawing/2014/main" id="{8A8D5E4C-342C-44B0-A8E0-3464A36BBC37}"/>
            </a:ext>
          </a:extLst>
        </xdr:cNvPr>
        <xdr:cNvSpPr txBox="1"/>
      </xdr:nvSpPr>
      <xdr:spPr>
        <a:xfrm>
          <a:off x="1784350" y="1325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103491</xdr:rowOff>
    </xdr:from>
    <xdr:to>
      <xdr:col>7</xdr:col>
      <xdr:colOff>31750</xdr:colOff>
      <xdr:row>82</xdr:row>
      <xdr:rowOff>33641</xdr:rowOff>
    </xdr:to>
    <xdr:sp macro="" textlink="">
      <xdr:nvSpPr>
        <xdr:cNvPr id="220" name="楕円 219">
          <a:extLst>
            <a:ext uri="{FF2B5EF4-FFF2-40B4-BE49-F238E27FC236}">
              <a16:creationId xmlns:a16="http://schemas.microsoft.com/office/drawing/2014/main" id="{BD458054-D58A-4FE8-AE72-63C8D51CFA29}"/>
            </a:ext>
          </a:extLst>
        </xdr:cNvPr>
        <xdr:cNvSpPr/>
      </xdr:nvSpPr>
      <xdr:spPr>
        <a:xfrm>
          <a:off x="1282700" y="1347659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43818</xdr:rowOff>
    </xdr:from>
    <xdr:ext cx="762000" cy="259045"/>
    <xdr:sp macro="" textlink="">
      <xdr:nvSpPr>
        <xdr:cNvPr id="221" name="テキスト ボックス 220">
          <a:extLst>
            <a:ext uri="{FF2B5EF4-FFF2-40B4-BE49-F238E27FC236}">
              <a16:creationId xmlns:a16="http://schemas.microsoft.com/office/drawing/2014/main" id="{AA7D6B1C-47D6-4214-8015-7FD7F567EF59}"/>
            </a:ext>
          </a:extLst>
        </xdr:cNvPr>
        <xdr:cNvSpPr txBox="1"/>
      </xdr:nvSpPr>
      <xdr:spPr>
        <a:xfrm>
          <a:off x="971550" y="1325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68CB2EF4-3F16-417F-97B6-A0DE46CDF1D1}"/>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ABA4C993-37F3-45F2-8187-5BFAAC57788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4BE304E7-FF84-4D99-BADD-ED23C6AC11A1}"/>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F41D8266-C55F-453F-8FF9-497C951AD786}"/>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5D44395D-B88C-4E87-BD44-A460DD16C4DC}"/>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22D87457-CF1D-4B2F-B720-FEFC031F30D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D2B15567-D568-4E2B-A752-406803AE79D5}"/>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B9FBD64C-06A2-403F-B296-53344E4CE3D9}"/>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C05D8283-D245-4338-8DA4-8F63FA55D3CE}"/>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1F597FC3-C826-4ED8-BAAE-24407D791075}"/>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538A194E-7A5A-4FA5-8CA2-1D8349CCB81E}"/>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71C80AC9-7088-4313-93AC-35EF9CFC933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268AC787-6E50-4C81-8CA1-7C011A8C4C04}"/>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年齢層の給与水準の高い職員が多いため、数値が増加傾向にある。退職者数に対して新規職員を採用しているため、今後数値は微減していくと思われる。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今後も数値に注意し適正な運営に努める。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1891952E-D2C0-4800-88E0-975AA8C0F6DE}"/>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BBBC0D68-4C62-41B3-8257-CC78CF183107}"/>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BB40427-F0B8-4EAC-9234-30141661FBEB}"/>
            </a:ext>
          </a:extLst>
        </xdr:cNvPr>
        <xdr:cNvCxnSpPr/>
      </xdr:nvCxnSpPr>
      <xdr:spPr>
        <a:xfrm>
          <a:off x="11664950" y="14763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BE32BF20-D8B6-4C9E-850C-6F46C9A89138}"/>
            </a:ext>
          </a:extLst>
        </xdr:cNvPr>
        <xdr:cNvSpPr txBox="1"/>
      </xdr:nvSpPr>
      <xdr:spPr>
        <a:xfrm>
          <a:off x="10979150" y="146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1585E50D-F67C-436D-8E31-076855169138}"/>
            </a:ext>
          </a:extLst>
        </xdr:cNvPr>
        <xdr:cNvCxnSpPr/>
      </xdr:nvCxnSpPr>
      <xdr:spPr>
        <a:xfrm>
          <a:off x="11664950" y="14300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F506E47E-C741-474A-9C0F-209FAC727F73}"/>
            </a:ext>
          </a:extLst>
        </xdr:cNvPr>
        <xdr:cNvSpPr txBox="1"/>
      </xdr:nvSpPr>
      <xdr:spPr>
        <a:xfrm>
          <a:off x="10979150" y="1416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BE8F2FBE-1CE0-4EF7-B227-B7B2E40C0C4D}"/>
            </a:ext>
          </a:extLst>
        </xdr:cNvPr>
        <xdr:cNvCxnSpPr/>
      </xdr:nvCxnSpPr>
      <xdr:spPr>
        <a:xfrm>
          <a:off x="11664950" y="13836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A1AAB184-E678-4EAF-AFE1-65E1E666447A}"/>
            </a:ext>
          </a:extLst>
        </xdr:cNvPr>
        <xdr:cNvSpPr txBox="1"/>
      </xdr:nvSpPr>
      <xdr:spPr>
        <a:xfrm>
          <a:off x="1097915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51713498-35CA-44EE-802A-6B57446293AE}"/>
            </a:ext>
          </a:extLst>
        </xdr:cNvPr>
        <xdr:cNvCxnSpPr/>
      </xdr:nvCxnSpPr>
      <xdr:spPr>
        <a:xfrm>
          <a:off x="11664950" y="13373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81C140EF-A1C8-41E1-8165-616CC075EC36}"/>
            </a:ext>
          </a:extLst>
        </xdr:cNvPr>
        <xdr:cNvSpPr txBox="1"/>
      </xdr:nvSpPr>
      <xdr:spPr>
        <a:xfrm>
          <a:off x="1097915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EAA29D34-5379-4500-BAC2-E5F37ACF8FAD}"/>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23136C3D-1DF0-4636-A858-7250A697C893}"/>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EBFC133E-0BB4-4152-B88F-497C8C2C7CB8}"/>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651A8258-6CEA-473E-B7A0-5DFD3C0D1EA0}"/>
            </a:ext>
          </a:extLst>
        </xdr:cNvPr>
        <xdr:cNvCxnSpPr/>
      </xdr:nvCxnSpPr>
      <xdr:spPr>
        <a:xfrm flipV="1">
          <a:off x="15474950" y="13567918"/>
          <a:ext cx="0" cy="1186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8937D85-F26C-4876-A64A-568F872985EE}"/>
            </a:ext>
          </a:extLst>
        </xdr:cNvPr>
        <xdr:cNvSpPr txBox="1"/>
      </xdr:nvSpPr>
      <xdr:spPr>
        <a:xfrm>
          <a:off x="15563850" y="147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0D484664-C7D8-448F-946C-15648173AEF4}"/>
            </a:ext>
          </a:extLst>
        </xdr:cNvPr>
        <xdr:cNvCxnSpPr/>
      </xdr:nvCxnSpPr>
      <xdr:spPr>
        <a:xfrm>
          <a:off x="15405100" y="147540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1606BC7C-2B08-4F97-9A37-6141E015FD1B}"/>
            </a:ext>
          </a:extLst>
        </xdr:cNvPr>
        <xdr:cNvSpPr txBox="1"/>
      </xdr:nvSpPr>
      <xdr:spPr>
        <a:xfrm>
          <a:off x="15563850" y="13324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038F7F94-523C-49DE-BB7F-42625B672461}"/>
            </a:ext>
          </a:extLst>
        </xdr:cNvPr>
        <xdr:cNvCxnSpPr/>
      </xdr:nvCxnSpPr>
      <xdr:spPr>
        <a:xfrm>
          <a:off x="15405100" y="135679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67563</xdr:rowOff>
    </xdr:from>
    <xdr:to>
      <xdr:col>81</xdr:col>
      <xdr:colOff>44450</xdr:colOff>
      <xdr:row>88</xdr:row>
      <xdr:rowOff>96520</xdr:rowOff>
    </xdr:to>
    <xdr:cxnSp macro="">
      <xdr:nvCxnSpPr>
        <xdr:cNvPr id="253" name="直線コネクタ 252">
          <a:extLst>
            <a:ext uri="{FF2B5EF4-FFF2-40B4-BE49-F238E27FC236}">
              <a16:creationId xmlns:a16="http://schemas.microsoft.com/office/drawing/2014/main" id="{F2266539-5634-41BD-8A9A-1984CE9DB55C}"/>
            </a:ext>
          </a:extLst>
        </xdr:cNvPr>
        <xdr:cNvCxnSpPr/>
      </xdr:nvCxnSpPr>
      <xdr:spPr>
        <a:xfrm>
          <a:off x="14712950" y="14596363"/>
          <a:ext cx="762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161307</xdr:rowOff>
    </xdr:from>
    <xdr:ext cx="762000" cy="259045"/>
    <xdr:sp macro="" textlink="">
      <xdr:nvSpPr>
        <xdr:cNvPr id="254" name="給与水準   （国との比較）平均値テキスト">
          <a:extLst>
            <a:ext uri="{FF2B5EF4-FFF2-40B4-BE49-F238E27FC236}">
              <a16:creationId xmlns:a16="http://schemas.microsoft.com/office/drawing/2014/main" id="{7CDE7313-0F87-4F2F-A39C-2D5E5504819F}"/>
            </a:ext>
          </a:extLst>
        </xdr:cNvPr>
        <xdr:cNvSpPr txBox="1"/>
      </xdr:nvSpPr>
      <xdr:spPr>
        <a:xfrm>
          <a:off x="15563850" y="1435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61BAD90B-CF54-4B3C-8A59-D7A1BDD45CA7}"/>
            </a:ext>
          </a:extLst>
        </xdr:cNvPr>
        <xdr:cNvSpPr/>
      </xdr:nvSpPr>
      <xdr:spPr>
        <a:xfrm>
          <a:off x="15430500" y="145084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67563</xdr:rowOff>
    </xdr:from>
    <xdr:to>
      <xdr:col>77</xdr:col>
      <xdr:colOff>44450</xdr:colOff>
      <xdr:row>88</xdr:row>
      <xdr:rowOff>67563</xdr:rowOff>
    </xdr:to>
    <xdr:cxnSp macro="">
      <xdr:nvCxnSpPr>
        <xdr:cNvPr id="256" name="直線コネクタ 255">
          <a:extLst>
            <a:ext uri="{FF2B5EF4-FFF2-40B4-BE49-F238E27FC236}">
              <a16:creationId xmlns:a16="http://schemas.microsoft.com/office/drawing/2014/main" id="{5F7C164D-325A-40BE-9D98-AFB29567B9C7}"/>
            </a:ext>
          </a:extLst>
        </xdr:cNvPr>
        <xdr:cNvCxnSpPr/>
      </xdr:nvCxnSpPr>
      <xdr:spPr>
        <a:xfrm>
          <a:off x="13906500" y="14596363"/>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BF253157-39DB-4E6B-92B3-5AF478F0F961}"/>
            </a:ext>
          </a:extLst>
        </xdr:cNvPr>
        <xdr:cNvSpPr/>
      </xdr:nvSpPr>
      <xdr:spPr>
        <a:xfrm>
          <a:off x="14668500" y="145181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94759</xdr:rowOff>
    </xdr:from>
    <xdr:ext cx="736600" cy="259045"/>
    <xdr:sp macro="" textlink="">
      <xdr:nvSpPr>
        <xdr:cNvPr id="258" name="テキスト ボックス 257">
          <a:extLst>
            <a:ext uri="{FF2B5EF4-FFF2-40B4-BE49-F238E27FC236}">
              <a16:creationId xmlns:a16="http://schemas.microsoft.com/office/drawing/2014/main" id="{2166A55C-3BAD-4290-812F-97AB03BC4EE4}"/>
            </a:ext>
          </a:extLst>
        </xdr:cNvPr>
        <xdr:cNvSpPr txBox="1"/>
      </xdr:nvSpPr>
      <xdr:spPr>
        <a:xfrm>
          <a:off x="14370050" y="14293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67563</xdr:rowOff>
    </xdr:from>
    <xdr:to>
      <xdr:col>72</xdr:col>
      <xdr:colOff>203200</xdr:colOff>
      <xdr:row>88</xdr:row>
      <xdr:rowOff>77215</xdr:rowOff>
    </xdr:to>
    <xdr:cxnSp macro="">
      <xdr:nvCxnSpPr>
        <xdr:cNvPr id="259" name="直線コネクタ 258">
          <a:extLst>
            <a:ext uri="{FF2B5EF4-FFF2-40B4-BE49-F238E27FC236}">
              <a16:creationId xmlns:a16="http://schemas.microsoft.com/office/drawing/2014/main" id="{372BDE79-DB3F-4CB1-A467-287B96919D91}"/>
            </a:ext>
          </a:extLst>
        </xdr:cNvPr>
        <xdr:cNvCxnSpPr/>
      </xdr:nvCxnSpPr>
      <xdr:spPr>
        <a:xfrm flipV="1">
          <a:off x="13106400" y="14596363"/>
          <a:ext cx="8001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0" name="フローチャート: 判断 259">
          <a:extLst>
            <a:ext uri="{FF2B5EF4-FFF2-40B4-BE49-F238E27FC236}">
              <a16:creationId xmlns:a16="http://schemas.microsoft.com/office/drawing/2014/main" id="{5F72EA3E-3B29-4D72-B2D3-48C53DB996F1}"/>
            </a:ext>
          </a:extLst>
        </xdr:cNvPr>
        <xdr:cNvSpPr/>
      </xdr:nvSpPr>
      <xdr:spPr>
        <a:xfrm>
          <a:off x="13868400" y="145133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89933</xdr:rowOff>
    </xdr:from>
    <xdr:ext cx="762000" cy="259045"/>
    <xdr:sp macro="" textlink="">
      <xdr:nvSpPr>
        <xdr:cNvPr id="261" name="テキスト ボックス 260">
          <a:extLst>
            <a:ext uri="{FF2B5EF4-FFF2-40B4-BE49-F238E27FC236}">
              <a16:creationId xmlns:a16="http://schemas.microsoft.com/office/drawing/2014/main" id="{9254AB8F-79C6-4859-8013-DD7D78DE7134}"/>
            </a:ext>
          </a:extLst>
        </xdr:cNvPr>
        <xdr:cNvSpPr txBox="1"/>
      </xdr:nvSpPr>
      <xdr:spPr>
        <a:xfrm>
          <a:off x="1355725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77215</xdr:rowOff>
    </xdr:to>
    <xdr:cxnSp macro="">
      <xdr:nvCxnSpPr>
        <xdr:cNvPr id="262" name="直線コネクタ 261">
          <a:extLst>
            <a:ext uri="{FF2B5EF4-FFF2-40B4-BE49-F238E27FC236}">
              <a16:creationId xmlns:a16="http://schemas.microsoft.com/office/drawing/2014/main" id="{A1CFB998-AA45-4309-AE6E-22C035195891}"/>
            </a:ext>
          </a:extLst>
        </xdr:cNvPr>
        <xdr:cNvCxnSpPr/>
      </xdr:nvCxnSpPr>
      <xdr:spPr>
        <a:xfrm>
          <a:off x="12293600" y="14586713"/>
          <a:ext cx="8128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149606</xdr:rowOff>
    </xdr:from>
    <xdr:to>
      <xdr:col>68</xdr:col>
      <xdr:colOff>203200</xdr:colOff>
      <xdr:row>88</xdr:row>
      <xdr:rowOff>79756</xdr:rowOff>
    </xdr:to>
    <xdr:sp macro="" textlink="">
      <xdr:nvSpPr>
        <xdr:cNvPr id="263" name="フローチャート: 判断 262">
          <a:extLst>
            <a:ext uri="{FF2B5EF4-FFF2-40B4-BE49-F238E27FC236}">
              <a16:creationId xmlns:a16="http://schemas.microsoft.com/office/drawing/2014/main" id="{033B9A6E-CFBF-48DA-B7B9-208C3FE4180B}"/>
            </a:ext>
          </a:extLst>
        </xdr:cNvPr>
        <xdr:cNvSpPr/>
      </xdr:nvSpPr>
      <xdr:spPr>
        <a:xfrm>
          <a:off x="13055600" y="1451330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89933</xdr:rowOff>
    </xdr:from>
    <xdr:ext cx="762000" cy="259045"/>
    <xdr:sp macro="" textlink="">
      <xdr:nvSpPr>
        <xdr:cNvPr id="264" name="テキスト ボックス 263">
          <a:extLst>
            <a:ext uri="{FF2B5EF4-FFF2-40B4-BE49-F238E27FC236}">
              <a16:creationId xmlns:a16="http://schemas.microsoft.com/office/drawing/2014/main" id="{5D12EC2D-7D3D-4CB5-9AF9-440737779567}"/>
            </a:ext>
          </a:extLst>
        </xdr:cNvPr>
        <xdr:cNvSpPr txBox="1"/>
      </xdr:nvSpPr>
      <xdr:spPr>
        <a:xfrm>
          <a:off x="1276350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149606</xdr:rowOff>
    </xdr:from>
    <xdr:to>
      <xdr:col>64</xdr:col>
      <xdr:colOff>152400</xdr:colOff>
      <xdr:row>88</xdr:row>
      <xdr:rowOff>79756</xdr:rowOff>
    </xdr:to>
    <xdr:sp macro="" textlink="">
      <xdr:nvSpPr>
        <xdr:cNvPr id="265" name="フローチャート: 判断 264">
          <a:extLst>
            <a:ext uri="{FF2B5EF4-FFF2-40B4-BE49-F238E27FC236}">
              <a16:creationId xmlns:a16="http://schemas.microsoft.com/office/drawing/2014/main" id="{0E9D0DE7-76D7-44DD-BBD0-B0195DEDFFCE}"/>
            </a:ext>
          </a:extLst>
        </xdr:cNvPr>
        <xdr:cNvSpPr/>
      </xdr:nvSpPr>
      <xdr:spPr>
        <a:xfrm>
          <a:off x="12242800" y="145133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89933</xdr:rowOff>
    </xdr:from>
    <xdr:ext cx="762000" cy="259045"/>
    <xdr:sp macro="" textlink="">
      <xdr:nvSpPr>
        <xdr:cNvPr id="266" name="テキスト ボックス 265">
          <a:extLst>
            <a:ext uri="{FF2B5EF4-FFF2-40B4-BE49-F238E27FC236}">
              <a16:creationId xmlns:a16="http://schemas.microsoft.com/office/drawing/2014/main" id="{5C131D43-3398-4100-8A33-3C7A9B7CD56A}"/>
            </a:ext>
          </a:extLst>
        </xdr:cNvPr>
        <xdr:cNvSpPr txBox="1"/>
      </xdr:nvSpPr>
      <xdr:spPr>
        <a:xfrm>
          <a:off x="11950700" y="142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E270EA1-690C-4299-B7D8-17808F935B87}"/>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C16F0546-5B03-4E78-AC86-87A8EE75547F}"/>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DDCA8CEC-9DC7-431C-9749-02E679DBB65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C234B3C-8D4B-46D6-A2D2-9184BC37E0ED}"/>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D5BBCFCC-C4B2-4FF1-820F-5CEC7A4A28AB}"/>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2" name="楕円 271">
          <a:extLst>
            <a:ext uri="{FF2B5EF4-FFF2-40B4-BE49-F238E27FC236}">
              <a16:creationId xmlns:a16="http://schemas.microsoft.com/office/drawing/2014/main" id="{B9713585-2A15-4BE9-91CE-5B3933D69A78}"/>
            </a:ext>
          </a:extLst>
        </xdr:cNvPr>
        <xdr:cNvSpPr/>
      </xdr:nvSpPr>
      <xdr:spPr>
        <a:xfrm>
          <a:off x="15430500" y="145745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3" name="給与水準   （国との比較）該当値テキスト">
          <a:extLst>
            <a:ext uri="{FF2B5EF4-FFF2-40B4-BE49-F238E27FC236}">
              <a16:creationId xmlns:a16="http://schemas.microsoft.com/office/drawing/2014/main" id="{9676881F-BF2B-4DFD-993F-648BEB0CB006}"/>
            </a:ext>
          </a:extLst>
        </xdr:cNvPr>
        <xdr:cNvSpPr txBox="1"/>
      </xdr:nvSpPr>
      <xdr:spPr>
        <a:xfrm>
          <a:off x="1556385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16763</xdr:rowOff>
    </xdr:from>
    <xdr:to>
      <xdr:col>77</xdr:col>
      <xdr:colOff>95250</xdr:colOff>
      <xdr:row>88</xdr:row>
      <xdr:rowOff>118363</xdr:rowOff>
    </xdr:to>
    <xdr:sp macro="" textlink="">
      <xdr:nvSpPr>
        <xdr:cNvPr id="274" name="楕円 273">
          <a:extLst>
            <a:ext uri="{FF2B5EF4-FFF2-40B4-BE49-F238E27FC236}">
              <a16:creationId xmlns:a16="http://schemas.microsoft.com/office/drawing/2014/main" id="{8E213896-78C3-48AB-8F74-0B199B891053}"/>
            </a:ext>
          </a:extLst>
        </xdr:cNvPr>
        <xdr:cNvSpPr/>
      </xdr:nvSpPr>
      <xdr:spPr>
        <a:xfrm>
          <a:off x="14668500" y="1454556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103140</xdr:rowOff>
    </xdr:from>
    <xdr:ext cx="736600" cy="259045"/>
    <xdr:sp macro="" textlink="">
      <xdr:nvSpPr>
        <xdr:cNvPr id="275" name="テキスト ボックス 274">
          <a:extLst>
            <a:ext uri="{FF2B5EF4-FFF2-40B4-BE49-F238E27FC236}">
              <a16:creationId xmlns:a16="http://schemas.microsoft.com/office/drawing/2014/main" id="{403E2B19-A30B-4499-91B0-0B5AA82F2757}"/>
            </a:ext>
          </a:extLst>
        </xdr:cNvPr>
        <xdr:cNvSpPr txBox="1"/>
      </xdr:nvSpPr>
      <xdr:spPr>
        <a:xfrm>
          <a:off x="14370050" y="1463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16763</xdr:rowOff>
    </xdr:from>
    <xdr:to>
      <xdr:col>73</xdr:col>
      <xdr:colOff>44450</xdr:colOff>
      <xdr:row>88</xdr:row>
      <xdr:rowOff>118363</xdr:rowOff>
    </xdr:to>
    <xdr:sp macro="" textlink="">
      <xdr:nvSpPr>
        <xdr:cNvPr id="276" name="楕円 275">
          <a:extLst>
            <a:ext uri="{FF2B5EF4-FFF2-40B4-BE49-F238E27FC236}">
              <a16:creationId xmlns:a16="http://schemas.microsoft.com/office/drawing/2014/main" id="{D3C0832B-3B4D-4ACF-BFE6-5F70CA214FC6}"/>
            </a:ext>
          </a:extLst>
        </xdr:cNvPr>
        <xdr:cNvSpPr/>
      </xdr:nvSpPr>
      <xdr:spPr>
        <a:xfrm>
          <a:off x="13868400" y="145455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103140</xdr:rowOff>
    </xdr:from>
    <xdr:ext cx="762000" cy="259045"/>
    <xdr:sp macro="" textlink="">
      <xdr:nvSpPr>
        <xdr:cNvPr id="277" name="テキスト ボックス 276">
          <a:extLst>
            <a:ext uri="{FF2B5EF4-FFF2-40B4-BE49-F238E27FC236}">
              <a16:creationId xmlns:a16="http://schemas.microsoft.com/office/drawing/2014/main" id="{6C4E57A6-6F2F-4DE0-AB7C-92D7EB42D860}"/>
            </a:ext>
          </a:extLst>
        </xdr:cNvPr>
        <xdr:cNvSpPr txBox="1"/>
      </xdr:nvSpPr>
      <xdr:spPr>
        <a:xfrm>
          <a:off x="1355725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26415</xdr:rowOff>
    </xdr:from>
    <xdr:to>
      <xdr:col>68</xdr:col>
      <xdr:colOff>203200</xdr:colOff>
      <xdr:row>88</xdr:row>
      <xdr:rowOff>128015</xdr:rowOff>
    </xdr:to>
    <xdr:sp macro="" textlink="">
      <xdr:nvSpPr>
        <xdr:cNvPr id="278" name="楕円 277">
          <a:extLst>
            <a:ext uri="{FF2B5EF4-FFF2-40B4-BE49-F238E27FC236}">
              <a16:creationId xmlns:a16="http://schemas.microsoft.com/office/drawing/2014/main" id="{AFACE00D-6C32-4F77-B244-628345AE84FC}"/>
            </a:ext>
          </a:extLst>
        </xdr:cNvPr>
        <xdr:cNvSpPr/>
      </xdr:nvSpPr>
      <xdr:spPr>
        <a:xfrm>
          <a:off x="13055600" y="1455521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112792</xdr:rowOff>
    </xdr:from>
    <xdr:ext cx="762000" cy="259045"/>
    <xdr:sp macro="" textlink="">
      <xdr:nvSpPr>
        <xdr:cNvPr id="279" name="テキスト ボックス 278">
          <a:extLst>
            <a:ext uri="{FF2B5EF4-FFF2-40B4-BE49-F238E27FC236}">
              <a16:creationId xmlns:a16="http://schemas.microsoft.com/office/drawing/2014/main" id="{16A9D16D-6357-4B2D-8FA3-2E9F400AF20A}"/>
            </a:ext>
          </a:extLst>
        </xdr:cNvPr>
        <xdr:cNvSpPr txBox="1"/>
      </xdr:nvSpPr>
      <xdr:spPr>
        <a:xfrm>
          <a:off x="12763500" y="146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7113</xdr:rowOff>
    </xdr:from>
    <xdr:to>
      <xdr:col>64</xdr:col>
      <xdr:colOff>152400</xdr:colOff>
      <xdr:row>88</xdr:row>
      <xdr:rowOff>108713</xdr:rowOff>
    </xdr:to>
    <xdr:sp macro="" textlink="">
      <xdr:nvSpPr>
        <xdr:cNvPr id="280" name="楕円 279">
          <a:extLst>
            <a:ext uri="{FF2B5EF4-FFF2-40B4-BE49-F238E27FC236}">
              <a16:creationId xmlns:a16="http://schemas.microsoft.com/office/drawing/2014/main" id="{73ADE968-FDB8-49C5-83A9-19918DF22F78}"/>
            </a:ext>
          </a:extLst>
        </xdr:cNvPr>
        <xdr:cNvSpPr/>
      </xdr:nvSpPr>
      <xdr:spPr>
        <a:xfrm>
          <a:off x="12242800" y="1453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93490</xdr:rowOff>
    </xdr:from>
    <xdr:ext cx="762000" cy="259045"/>
    <xdr:sp macro="" textlink="">
      <xdr:nvSpPr>
        <xdr:cNvPr id="281" name="テキスト ボックス 280">
          <a:extLst>
            <a:ext uri="{FF2B5EF4-FFF2-40B4-BE49-F238E27FC236}">
              <a16:creationId xmlns:a16="http://schemas.microsoft.com/office/drawing/2014/main" id="{2E8402C0-F52F-4968-B899-38BC8A8DEC49}"/>
            </a:ext>
          </a:extLst>
        </xdr:cNvPr>
        <xdr:cNvSpPr txBox="1"/>
      </xdr:nvSpPr>
      <xdr:spPr>
        <a:xfrm>
          <a:off x="119507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2ED72B6-7B97-4077-BFEF-DEDC74AB3B64}"/>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E7A8EA50-39ED-4E57-A450-9FD172574321}"/>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9DA42133-3BAE-4CC9-B70E-A515F77F459C}"/>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3FC2A96-3CB0-4E85-9125-65D7FF7B8DE8}"/>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54AA5F8D-57A9-4DC4-8423-150F35987EF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1555AFE-CB50-4D6E-AE45-AFA9166B53B1}"/>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D7F8C3D6-1618-4186-863B-E729E507112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61330F69-1B01-44A3-9467-C0E6A67BBA5A}"/>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4ECE0181-90A4-458E-BD52-4F49EB62F43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75A5E534-0507-4973-B1A8-B16808A8A5F9}"/>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A8D267E9-1333-4648-9CBE-C7892DD385DB}"/>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BCF76777-6F80-448C-A6AF-8D8FE9C213D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6CDFCF5C-DB83-48E2-BE39-5688C6EAEEE8}"/>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平成の大合併において自主自立を選択</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j</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し、経費の節減を実施するため職員数を抑制してきた。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しかし、近年は業務の多様化等により事務量が増加していることから、一定の職員数を維持している。今後も行財政規模、住民のニーズに見合った水準で職員数を管理していく。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BF294261-C9CE-477F-A83B-1BDD4B601135}"/>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35C25C1D-6F49-4AF7-8B6F-A6863A87254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AB8DF92-706E-43C5-B0C8-5D5CCD9CC844}"/>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511B9D1C-ADFE-488D-99D7-2A8C41AC8533}"/>
            </a:ext>
          </a:extLst>
        </xdr:cNvPr>
        <xdr:cNvCxnSpPr/>
      </xdr:nvCxnSpPr>
      <xdr:spPr>
        <a:xfrm>
          <a:off x="11664950" y="1122498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1CC08C32-CDD0-4542-B80C-211F2887B99C}"/>
            </a:ext>
          </a:extLst>
        </xdr:cNvPr>
        <xdr:cNvSpPr txBox="1"/>
      </xdr:nvSpPr>
      <xdr:spPr>
        <a:xfrm>
          <a:off x="1097915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712B30BB-5CFE-450A-ACF4-831BFF644EFC}"/>
            </a:ext>
          </a:extLst>
        </xdr:cNvPr>
        <xdr:cNvCxnSpPr/>
      </xdr:nvCxnSpPr>
      <xdr:spPr>
        <a:xfrm>
          <a:off x="11664950" y="108993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DC3CEF69-28D6-4ECF-8EA9-1D2F26351251}"/>
            </a:ext>
          </a:extLst>
        </xdr:cNvPr>
        <xdr:cNvSpPr txBox="1"/>
      </xdr:nvSpPr>
      <xdr:spPr>
        <a:xfrm>
          <a:off x="10979150" y="1075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879F1946-9541-4622-80C4-5D82CBABFAAE}"/>
            </a:ext>
          </a:extLst>
        </xdr:cNvPr>
        <xdr:cNvCxnSpPr/>
      </xdr:nvCxnSpPr>
      <xdr:spPr>
        <a:xfrm>
          <a:off x="11664950" y="105673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D3484A6E-4A45-45AB-94B8-D16FAE532068}"/>
            </a:ext>
          </a:extLst>
        </xdr:cNvPr>
        <xdr:cNvSpPr txBox="1"/>
      </xdr:nvSpPr>
      <xdr:spPr>
        <a:xfrm>
          <a:off x="10979150" y="10425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C3F16280-55D0-41A3-8FB9-B1F890C14638}"/>
            </a:ext>
          </a:extLst>
        </xdr:cNvPr>
        <xdr:cNvCxnSpPr/>
      </xdr:nvCxnSpPr>
      <xdr:spPr>
        <a:xfrm>
          <a:off x="11664950" y="102352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2303AAC-FF3A-4BB8-9974-92887CB99D2B}"/>
            </a:ext>
          </a:extLst>
        </xdr:cNvPr>
        <xdr:cNvSpPr txBox="1"/>
      </xdr:nvSpPr>
      <xdr:spPr>
        <a:xfrm>
          <a:off x="10979150" y="100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31E05C9-E976-4D8F-949C-FCD542DA7168}"/>
            </a:ext>
          </a:extLst>
        </xdr:cNvPr>
        <xdr:cNvCxnSpPr/>
      </xdr:nvCxnSpPr>
      <xdr:spPr>
        <a:xfrm>
          <a:off x="11664950" y="99032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2E3A72-B2C1-403D-8584-17900143BF13}"/>
            </a:ext>
          </a:extLst>
        </xdr:cNvPr>
        <xdr:cNvSpPr txBox="1"/>
      </xdr:nvSpPr>
      <xdr:spPr>
        <a:xfrm>
          <a:off x="10979150" y="976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5EA5B8FE-18D3-4053-B882-61305D58E233}"/>
            </a:ext>
          </a:extLst>
        </xdr:cNvPr>
        <xdr:cNvCxnSpPr/>
      </xdr:nvCxnSpPr>
      <xdr:spPr>
        <a:xfrm>
          <a:off x="11664950" y="95712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A7D2A32E-A8AC-4AA0-8444-D40D251370E6}"/>
            </a:ext>
          </a:extLst>
        </xdr:cNvPr>
        <xdr:cNvSpPr txBox="1"/>
      </xdr:nvSpPr>
      <xdr:spPr>
        <a:xfrm>
          <a:off x="10979150" y="942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F305D13F-1D79-42F8-95D0-7D5682EF06D1}"/>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8133FDB8-D6D3-4B0A-A5A7-884E5687865D}"/>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DBC41F16-EB7C-48AD-B52D-9ECA22A2D623}"/>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9F0B7E11-F482-43D0-8D5D-D43A5BCD4FB5}"/>
            </a:ext>
          </a:extLst>
        </xdr:cNvPr>
        <xdr:cNvCxnSpPr/>
      </xdr:nvCxnSpPr>
      <xdr:spPr>
        <a:xfrm flipV="1">
          <a:off x="15474950" y="9671086"/>
          <a:ext cx="0" cy="1581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1BE5B215-1F71-4883-966C-982A230801F2}"/>
            </a:ext>
          </a:extLst>
        </xdr:cNvPr>
        <xdr:cNvSpPr txBox="1"/>
      </xdr:nvSpPr>
      <xdr:spPr>
        <a:xfrm>
          <a:off x="15563850" y="11224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92118A92-D4F6-499E-8192-3DB9160885CB}"/>
            </a:ext>
          </a:extLst>
        </xdr:cNvPr>
        <xdr:cNvCxnSpPr/>
      </xdr:nvCxnSpPr>
      <xdr:spPr>
        <a:xfrm>
          <a:off x="15405100" y="112522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CDDB43FD-B62B-41A5-9A32-44C099FCAF89}"/>
            </a:ext>
          </a:extLst>
        </xdr:cNvPr>
        <xdr:cNvSpPr txBox="1"/>
      </xdr:nvSpPr>
      <xdr:spPr>
        <a:xfrm>
          <a:off x="15563850" y="942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1D445862-DE53-4755-8F16-E11A602F18A3}"/>
            </a:ext>
          </a:extLst>
        </xdr:cNvPr>
        <xdr:cNvCxnSpPr/>
      </xdr:nvCxnSpPr>
      <xdr:spPr>
        <a:xfrm>
          <a:off x="15405100" y="96710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16909</xdr:rowOff>
    </xdr:from>
    <xdr:to>
      <xdr:col>81</xdr:col>
      <xdr:colOff>44450</xdr:colOff>
      <xdr:row>59</xdr:row>
      <xdr:rowOff>36558</xdr:rowOff>
    </xdr:to>
    <xdr:cxnSp macro="">
      <xdr:nvCxnSpPr>
        <xdr:cNvPr id="318" name="直線コネクタ 317">
          <a:extLst>
            <a:ext uri="{FF2B5EF4-FFF2-40B4-BE49-F238E27FC236}">
              <a16:creationId xmlns:a16="http://schemas.microsoft.com/office/drawing/2014/main" id="{EFA3D867-CB20-4C4E-8A22-4D796616E505}"/>
            </a:ext>
          </a:extLst>
        </xdr:cNvPr>
        <xdr:cNvCxnSpPr/>
      </xdr:nvCxnSpPr>
      <xdr:spPr>
        <a:xfrm flipV="1">
          <a:off x="14712950" y="9757809"/>
          <a:ext cx="762000" cy="1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EA5D2CD5-096D-4148-9253-40791ADD1F86}"/>
            </a:ext>
          </a:extLst>
        </xdr:cNvPr>
        <xdr:cNvSpPr txBox="1"/>
      </xdr:nvSpPr>
      <xdr:spPr>
        <a:xfrm>
          <a:off x="15563850" y="99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6829E748-F929-4DC2-A505-353C22B74E7F}"/>
            </a:ext>
          </a:extLst>
        </xdr:cNvPr>
        <xdr:cNvSpPr/>
      </xdr:nvSpPr>
      <xdr:spPr>
        <a:xfrm>
          <a:off x="15430500" y="997918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29663</xdr:rowOff>
    </xdr:from>
    <xdr:to>
      <xdr:col>77</xdr:col>
      <xdr:colOff>44450</xdr:colOff>
      <xdr:row>59</xdr:row>
      <xdr:rowOff>36558</xdr:rowOff>
    </xdr:to>
    <xdr:cxnSp macro="">
      <xdr:nvCxnSpPr>
        <xdr:cNvPr id="321" name="直線コネクタ 320">
          <a:extLst>
            <a:ext uri="{FF2B5EF4-FFF2-40B4-BE49-F238E27FC236}">
              <a16:creationId xmlns:a16="http://schemas.microsoft.com/office/drawing/2014/main" id="{81CB3DE6-B2CC-42D4-BB16-89558F168AD3}"/>
            </a:ext>
          </a:extLst>
        </xdr:cNvPr>
        <xdr:cNvCxnSpPr/>
      </xdr:nvCxnSpPr>
      <xdr:spPr>
        <a:xfrm>
          <a:off x="13906500" y="9770563"/>
          <a:ext cx="80645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BBCA93CA-EEC8-4E28-99EF-978C0A8B3537}"/>
            </a:ext>
          </a:extLst>
        </xdr:cNvPr>
        <xdr:cNvSpPr/>
      </xdr:nvSpPr>
      <xdr:spPr>
        <a:xfrm>
          <a:off x="14668500" y="99543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15BA3138-7B41-431E-8DCD-CD01825989B4}"/>
            </a:ext>
          </a:extLst>
        </xdr:cNvPr>
        <xdr:cNvSpPr txBox="1"/>
      </xdr:nvSpPr>
      <xdr:spPr>
        <a:xfrm>
          <a:off x="14370050" y="1004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22080</xdr:rowOff>
    </xdr:from>
    <xdr:to>
      <xdr:col>72</xdr:col>
      <xdr:colOff>203200</xdr:colOff>
      <xdr:row>59</xdr:row>
      <xdr:rowOff>29663</xdr:rowOff>
    </xdr:to>
    <xdr:cxnSp macro="">
      <xdr:nvCxnSpPr>
        <xdr:cNvPr id="324" name="直線コネクタ 323">
          <a:extLst>
            <a:ext uri="{FF2B5EF4-FFF2-40B4-BE49-F238E27FC236}">
              <a16:creationId xmlns:a16="http://schemas.microsoft.com/office/drawing/2014/main" id="{2F6F18E1-2E33-434C-82EC-E5EA6508AA2D}"/>
            </a:ext>
          </a:extLst>
        </xdr:cNvPr>
        <xdr:cNvCxnSpPr/>
      </xdr:nvCxnSpPr>
      <xdr:spPr>
        <a:xfrm>
          <a:off x="13106400" y="9762980"/>
          <a:ext cx="8001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234FBBA2-0D5F-4AF9-B941-A8CD04D00B66}"/>
            </a:ext>
          </a:extLst>
        </xdr:cNvPr>
        <xdr:cNvSpPr/>
      </xdr:nvSpPr>
      <xdr:spPr>
        <a:xfrm>
          <a:off x="13868400" y="994092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6C6B9F50-0D73-4F71-948C-96BA65A788DA}"/>
            </a:ext>
          </a:extLst>
        </xdr:cNvPr>
        <xdr:cNvSpPr txBox="1"/>
      </xdr:nvSpPr>
      <xdr:spPr>
        <a:xfrm>
          <a:off x="13557250" y="1002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22080</xdr:rowOff>
    </xdr:from>
    <xdr:to>
      <xdr:col>68</xdr:col>
      <xdr:colOff>152400</xdr:colOff>
      <xdr:row>59</xdr:row>
      <xdr:rowOff>36558</xdr:rowOff>
    </xdr:to>
    <xdr:cxnSp macro="">
      <xdr:nvCxnSpPr>
        <xdr:cNvPr id="327" name="直線コネクタ 326">
          <a:extLst>
            <a:ext uri="{FF2B5EF4-FFF2-40B4-BE49-F238E27FC236}">
              <a16:creationId xmlns:a16="http://schemas.microsoft.com/office/drawing/2014/main" id="{4E3F2575-B054-4A5C-AA03-7BD605A784F7}"/>
            </a:ext>
          </a:extLst>
        </xdr:cNvPr>
        <xdr:cNvCxnSpPr/>
      </xdr:nvCxnSpPr>
      <xdr:spPr>
        <a:xfrm flipV="1">
          <a:off x="12293600" y="9762980"/>
          <a:ext cx="8128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21481</xdr:rowOff>
    </xdr:from>
    <xdr:to>
      <xdr:col>68</xdr:col>
      <xdr:colOff>203200</xdr:colOff>
      <xdr:row>60</xdr:row>
      <xdr:rowOff>123081</xdr:rowOff>
    </xdr:to>
    <xdr:sp macro="" textlink="">
      <xdr:nvSpPr>
        <xdr:cNvPr id="328" name="フローチャート: 判断 327">
          <a:extLst>
            <a:ext uri="{FF2B5EF4-FFF2-40B4-BE49-F238E27FC236}">
              <a16:creationId xmlns:a16="http://schemas.microsoft.com/office/drawing/2014/main" id="{15654590-6029-429E-87E7-FD6B7A7131C9}"/>
            </a:ext>
          </a:extLst>
        </xdr:cNvPr>
        <xdr:cNvSpPr/>
      </xdr:nvSpPr>
      <xdr:spPr>
        <a:xfrm>
          <a:off x="13055600" y="992748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107858</xdr:rowOff>
    </xdr:from>
    <xdr:ext cx="762000" cy="259045"/>
    <xdr:sp macro="" textlink="">
      <xdr:nvSpPr>
        <xdr:cNvPr id="329" name="テキスト ボックス 328">
          <a:extLst>
            <a:ext uri="{FF2B5EF4-FFF2-40B4-BE49-F238E27FC236}">
              <a16:creationId xmlns:a16="http://schemas.microsoft.com/office/drawing/2014/main" id="{A638F5CD-97A6-4159-852A-D8238F42EC25}"/>
            </a:ext>
          </a:extLst>
        </xdr:cNvPr>
        <xdr:cNvSpPr txBox="1"/>
      </xdr:nvSpPr>
      <xdr:spPr>
        <a:xfrm>
          <a:off x="12763500" y="10013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3556</xdr:rowOff>
    </xdr:from>
    <xdr:to>
      <xdr:col>64</xdr:col>
      <xdr:colOff>152400</xdr:colOff>
      <xdr:row>60</xdr:row>
      <xdr:rowOff>105156</xdr:rowOff>
    </xdr:to>
    <xdr:sp macro="" textlink="">
      <xdr:nvSpPr>
        <xdr:cNvPr id="330" name="フローチャート: 判断 329">
          <a:extLst>
            <a:ext uri="{FF2B5EF4-FFF2-40B4-BE49-F238E27FC236}">
              <a16:creationId xmlns:a16="http://schemas.microsoft.com/office/drawing/2014/main" id="{18F30201-CA3E-4BAE-B361-8C7CE5721AAE}"/>
            </a:ext>
          </a:extLst>
        </xdr:cNvPr>
        <xdr:cNvSpPr/>
      </xdr:nvSpPr>
      <xdr:spPr>
        <a:xfrm>
          <a:off x="12242800" y="990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89933</xdr:rowOff>
    </xdr:from>
    <xdr:ext cx="762000" cy="259045"/>
    <xdr:sp macro="" textlink="">
      <xdr:nvSpPr>
        <xdr:cNvPr id="331" name="テキスト ボックス 330">
          <a:extLst>
            <a:ext uri="{FF2B5EF4-FFF2-40B4-BE49-F238E27FC236}">
              <a16:creationId xmlns:a16="http://schemas.microsoft.com/office/drawing/2014/main" id="{7F3F5752-EC00-4495-A2B1-B7D7E71E3A1F}"/>
            </a:ext>
          </a:extLst>
        </xdr:cNvPr>
        <xdr:cNvSpPr txBox="1"/>
      </xdr:nvSpPr>
      <xdr:spPr>
        <a:xfrm>
          <a:off x="11950700" y="999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BE59C86-64B5-4DB0-8402-DF6EBDC22BDB}"/>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57F2A93C-D368-4C67-B53B-6DA5CBD83D38}"/>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6822CE81-3E08-4096-A3D2-72BABB8C5D9C}"/>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22FDBA5B-6B51-4801-9913-7F19824EF6A1}"/>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9713AAF-D972-47F9-A0EE-80DD582333A8}"/>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137559</xdr:rowOff>
    </xdr:from>
    <xdr:to>
      <xdr:col>81</xdr:col>
      <xdr:colOff>95250</xdr:colOff>
      <xdr:row>59</xdr:row>
      <xdr:rowOff>67709</xdr:rowOff>
    </xdr:to>
    <xdr:sp macro="" textlink="">
      <xdr:nvSpPr>
        <xdr:cNvPr id="337" name="楕円 336">
          <a:extLst>
            <a:ext uri="{FF2B5EF4-FFF2-40B4-BE49-F238E27FC236}">
              <a16:creationId xmlns:a16="http://schemas.microsoft.com/office/drawing/2014/main" id="{C84A08D4-34C5-421E-A79B-8055D9B1FB6E}"/>
            </a:ext>
          </a:extLst>
        </xdr:cNvPr>
        <xdr:cNvSpPr/>
      </xdr:nvSpPr>
      <xdr:spPr>
        <a:xfrm>
          <a:off x="15430500" y="971335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58836</xdr:rowOff>
    </xdr:from>
    <xdr:ext cx="762000" cy="259045"/>
    <xdr:sp macro="" textlink="">
      <xdr:nvSpPr>
        <xdr:cNvPr id="338" name="定員管理の状況該当値テキスト">
          <a:extLst>
            <a:ext uri="{FF2B5EF4-FFF2-40B4-BE49-F238E27FC236}">
              <a16:creationId xmlns:a16="http://schemas.microsoft.com/office/drawing/2014/main" id="{9E6096F6-6408-44AB-9A03-9BB17AC8FE83}"/>
            </a:ext>
          </a:extLst>
        </xdr:cNvPr>
        <xdr:cNvSpPr txBox="1"/>
      </xdr:nvSpPr>
      <xdr:spPr>
        <a:xfrm>
          <a:off x="15563850" y="9634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157208</xdr:rowOff>
    </xdr:from>
    <xdr:to>
      <xdr:col>77</xdr:col>
      <xdr:colOff>95250</xdr:colOff>
      <xdr:row>59</xdr:row>
      <xdr:rowOff>87358</xdr:rowOff>
    </xdr:to>
    <xdr:sp macro="" textlink="">
      <xdr:nvSpPr>
        <xdr:cNvPr id="339" name="楕円 338">
          <a:extLst>
            <a:ext uri="{FF2B5EF4-FFF2-40B4-BE49-F238E27FC236}">
              <a16:creationId xmlns:a16="http://schemas.microsoft.com/office/drawing/2014/main" id="{DED010D3-AC59-4B5C-98A3-A934B325F402}"/>
            </a:ext>
          </a:extLst>
        </xdr:cNvPr>
        <xdr:cNvSpPr/>
      </xdr:nvSpPr>
      <xdr:spPr>
        <a:xfrm>
          <a:off x="14668500" y="97330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97535</xdr:rowOff>
    </xdr:from>
    <xdr:ext cx="736600" cy="259045"/>
    <xdr:sp macro="" textlink="">
      <xdr:nvSpPr>
        <xdr:cNvPr id="340" name="テキスト ボックス 339">
          <a:extLst>
            <a:ext uri="{FF2B5EF4-FFF2-40B4-BE49-F238E27FC236}">
              <a16:creationId xmlns:a16="http://schemas.microsoft.com/office/drawing/2014/main" id="{B2823BE2-1CDC-4930-B24E-CFC4D9936AF1}"/>
            </a:ext>
          </a:extLst>
        </xdr:cNvPr>
        <xdr:cNvSpPr txBox="1"/>
      </xdr:nvSpPr>
      <xdr:spPr>
        <a:xfrm>
          <a:off x="14370050" y="9508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150313</xdr:rowOff>
    </xdr:from>
    <xdr:to>
      <xdr:col>73</xdr:col>
      <xdr:colOff>44450</xdr:colOff>
      <xdr:row>59</xdr:row>
      <xdr:rowOff>80463</xdr:rowOff>
    </xdr:to>
    <xdr:sp macro="" textlink="">
      <xdr:nvSpPr>
        <xdr:cNvPr id="341" name="楕円 340">
          <a:extLst>
            <a:ext uri="{FF2B5EF4-FFF2-40B4-BE49-F238E27FC236}">
              <a16:creationId xmlns:a16="http://schemas.microsoft.com/office/drawing/2014/main" id="{0D3A04D4-1C79-4061-B0D0-F32E77C84E03}"/>
            </a:ext>
          </a:extLst>
        </xdr:cNvPr>
        <xdr:cNvSpPr/>
      </xdr:nvSpPr>
      <xdr:spPr>
        <a:xfrm>
          <a:off x="13868400" y="97261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90640</xdr:rowOff>
    </xdr:from>
    <xdr:ext cx="762000" cy="259045"/>
    <xdr:sp macro="" textlink="">
      <xdr:nvSpPr>
        <xdr:cNvPr id="342" name="テキスト ボックス 341">
          <a:extLst>
            <a:ext uri="{FF2B5EF4-FFF2-40B4-BE49-F238E27FC236}">
              <a16:creationId xmlns:a16="http://schemas.microsoft.com/office/drawing/2014/main" id="{C54F9956-739C-42CC-A83C-462327B341EB}"/>
            </a:ext>
          </a:extLst>
        </xdr:cNvPr>
        <xdr:cNvSpPr txBox="1"/>
      </xdr:nvSpPr>
      <xdr:spPr>
        <a:xfrm>
          <a:off x="13557250" y="950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142730</xdr:rowOff>
    </xdr:from>
    <xdr:to>
      <xdr:col>68</xdr:col>
      <xdr:colOff>203200</xdr:colOff>
      <xdr:row>59</xdr:row>
      <xdr:rowOff>72880</xdr:rowOff>
    </xdr:to>
    <xdr:sp macro="" textlink="">
      <xdr:nvSpPr>
        <xdr:cNvPr id="343" name="楕円 342">
          <a:extLst>
            <a:ext uri="{FF2B5EF4-FFF2-40B4-BE49-F238E27FC236}">
              <a16:creationId xmlns:a16="http://schemas.microsoft.com/office/drawing/2014/main" id="{F89AA6BE-B018-4658-990E-CEF63B077960}"/>
            </a:ext>
          </a:extLst>
        </xdr:cNvPr>
        <xdr:cNvSpPr/>
      </xdr:nvSpPr>
      <xdr:spPr>
        <a:xfrm>
          <a:off x="13055600" y="971853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83057</xdr:rowOff>
    </xdr:from>
    <xdr:ext cx="762000" cy="259045"/>
    <xdr:sp macro="" textlink="">
      <xdr:nvSpPr>
        <xdr:cNvPr id="344" name="テキスト ボックス 343">
          <a:extLst>
            <a:ext uri="{FF2B5EF4-FFF2-40B4-BE49-F238E27FC236}">
              <a16:creationId xmlns:a16="http://schemas.microsoft.com/office/drawing/2014/main" id="{632055AE-B2DC-4D03-9163-F3D04304736D}"/>
            </a:ext>
          </a:extLst>
        </xdr:cNvPr>
        <xdr:cNvSpPr txBox="1"/>
      </xdr:nvSpPr>
      <xdr:spPr>
        <a:xfrm>
          <a:off x="12763500" y="949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157208</xdr:rowOff>
    </xdr:from>
    <xdr:to>
      <xdr:col>64</xdr:col>
      <xdr:colOff>152400</xdr:colOff>
      <xdr:row>59</xdr:row>
      <xdr:rowOff>87358</xdr:rowOff>
    </xdr:to>
    <xdr:sp macro="" textlink="">
      <xdr:nvSpPr>
        <xdr:cNvPr id="345" name="楕円 344">
          <a:extLst>
            <a:ext uri="{FF2B5EF4-FFF2-40B4-BE49-F238E27FC236}">
              <a16:creationId xmlns:a16="http://schemas.microsoft.com/office/drawing/2014/main" id="{B898D60F-6796-4F3F-892D-A3C37141C560}"/>
            </a:ext>
          </a:extLst>
        </xdr:cNvPr>
        <xdr:cNvSpPr/>
      </xdr:nvSpPr>
      <xdr:spPr>
        <a:xfrm>
          <a:off x="12242800" y="9733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97535</xdr:rowOff>
    </xdr:from>
    <xdr:ext cx="762000" cy="259045"/>
    <xdr:sp macro="" textlink="">
      <xdr:nvSpPr>
        <xdr:cNvPr id="346" name="テキスト ボックス 345">
          <a:extLst>
            <a:ext uri="{FF2B5EF4-FFF2-40B4-BE49-F238E27FC236}">
              <a16:creationId xmlns:a16="http://schemas.microsoft.com/office/drawing/2014/main" id="{72339CB7-B5D6-40B0-A26C-5B039791D80B}"/>
            </a:ext>
          </a:extLst>
        </xdr:cNvPr>
        <xdr:cNvSpPr txBox="1"/>
      </xdr:nvSpPr>
      <xdr:spPr>
        <a:xfrm>
          <a:off x="11950700" y="9508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4D47C240-0883-4C7D-AD1F-A0FD8E18716D}"/>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CB46ADE7-3028-4E97-99EE-B47AB9FF2C5E}"/>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93455EE5-9E3F-497D-BA76-D236045C7EA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F84F1646-EFAB-4625-826F-D640C0D6B2D3}"/>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B11285C-87CD-4066-AF77-7EE113B19D02}"/>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6104F01F-CCE7-4B1B-8C7C-C9CA1B7D7C6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AF9C0549-AFE9-481D-96CF-6BB71F36A755}"/>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69FCB683-23F9-434E-91FC-34AE4D31A5CF}"/>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E44DBEE7-5AA1-4392-9606-315D1F564832}"/>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F59D04B4-1C8A-40FB-A2DF-343932DDC86E}"/>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4A7A09C-1FC9-4E84-B80E-A23A4E782A3C}"/>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9A5B82B6-EA30-4AC2-92C2-5FCEDA935375}"/>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C5774BA6-0258-46F5-AF07-F57293C14888}"/>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役場新庁舎等整備事業に伴う起債の発行により増加傾向にある。今後も起債発行を行う事業が続く見込みであるため、財源確保や財政的に有利な起債、償還方法の検討を行い、適切な財政運営に努めたい。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AAC31331-5785-405C-8218-A24733FB8635}"/>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DE2A03E6-B648-4E01-BE4E-E231C8740E95}"/>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A6CBF59-2404-4BF4-BB65-C4064CA8D0E6}"/>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7FB7568E-2067-4CA6-8111-85B09C3EBC1C}"/>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2CD762AC-96CE-452C-AB8E-0037DB614435}"/>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66AEAB05-14E4-42D5-89C6-814E4F71E98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73267977-61A0-41D2-9EBA-2D13E93B7FD3}"/>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C64F9A89-25AD-4756-BCAB-4C179C2A3BE5}"/>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A539092E-5745-4EAF-98EC-B26BF7E678C7}"/>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FA0D833-2BBC-4820-B2C0-E4D9A3DC123C}"/>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5D291CF5-D087-442D-81E9-C2309D3C02B4}"/>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68C3AE0A-25C7-4973-BFA6-FA69792E7A81}"/>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E39CFEFC-8913-4858-BD98-255CA0A0BDAA}"/>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7E7E1529-2094-4FC7-A226-BE711485866B}"/>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6C4AEF3E-AD81-49E6-B3DA-04396E96F6B2}"/>
            </a:ext>
          </a:extLst>
        </xdr:cNvPr>
        <xdr:cNvCxnSpPr/>
      </xdr:nvCxnSpPr>
      <xdr:spPr>
        <a:xfrm flipV="1">
          <a:off x="15474950" y="5976197"/>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8B0DE440-9EFA-4157-AAB3-82E9A29B85D4}"/>
            </a:ext>
          </a:extLst>
        </xdr:cNvPr>
        <xdr:cNvSpPr txBox="1"/>
      </xdr:nvSpPr>
      <xdr:spPr>
        <a:xfrm>
          <a:off x="15563850" y="744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E79FF466-D1DB-4961-AB84-3A5CA22F95EB}"/>
            </a:ext>
          </a:extLst>
        </xdr:cNvPr>
        <xdr:cNvCxnSpPr/>
      </xdr:nvCxnSpPr>
      <xdr:spPr>
        <a:xfrm>
          <a:off x="15405100" y="7471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835D7017-1495-45D0-B415-815F4346B1C8}"/>
            </a:ext>
          </a:extLst>
        </xdr:cNvPr>
        <xdr:cNvSpPr txBox="1"/>
      </xdr:nvSpPr>
      <xdr:spPr>
        <a:xfrm>
          <a:off x="15563850" y="57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10DF3883-C67C-4DD6-8E67-826B36CFA894}"/>
            </a:ext>
          </a:extLst>
        </xdr:cNvPr>
        <xdr:cNvCxnSpPr/>
      </xdr:nvCxnSpPr>
      <xdr:spPr>
        <a:xfrm>
          <a:off x="15405100" y="59761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57573</xdr:rowOff>
    </xdr:from>
    <xdr:to>
      <xdr:col>81</xdr:col>
      <xdr:colOff>44450</xdr:colOff>
      <xdr:row>43</xdr:row>
      <xdr:rowOff>6773</xdr:rowOff>
    </xdr:to>
    <xdr:cxnSp macro="">
      <xdr:nvCxnSpPr>
        <xdr:cNvPr id="379" name="直線コネクタ 378">
          <a:extLst>
            <a:ext uri="{FF2B5EF4-FFF2-40B4-BE49-F238E27FC236}">
              <a16:creationId xmlns:a16="http://schemas.microsoft.com/office/drawing/2014/main" id="{B124E61F-3777-4153-822C-A51A03B73DDE}"/>
            </a:ext>
          </a:extLst>
        </xdr:cNvPr>
        <xdr:cNvCxnSpPr/>
      </xdr:nvCxnSpPr>
      <xdr:spPr>
        <a:xfrm>
          <a:off x="14712950" y="6991773"/>
          <a:ext cx="762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122360</xdr:rowOff>
    </xdr:from>
    <xdr:ext cx="762000" cy="259045"/>
    <xdr:sp macro="" textlink="">
      <xdr:nvSpPr>
        <xdr:cNvPr id="380" name="公債費負担の状況平均値テキスト">
          <a:extLst>
            <a:ext uri="{FF2B5EF4-FFF2-40B4-BE49-F238E27FC236}">
              <a16:creationId xmlns:a16="http://schemas.microsoft.com/office/drawing/2014/main" id="{CC3C73CE-A84F-4215-8CF7-F618AFD6CE58}"/>
            </a:ext>
          </a:extLst>
        </xdr:cNvPr>
        <xdr:cNvSpPr txBox="1"/>
      </xdr:nvSpPr>
      <xdr:spPr>
        <a:xfrm>
          <a:off x="15563850" y="6726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3B010392-B49D-4043-85F1-98C858A7D9C0}"/>
            </a:ext>
          </a:extLst>
        </xdr:cNvPr>
        <xdr:cNvSpPr/>
      </xdr:nvSpPr>
      <xdr:spPr>
        <a:xfrm>
          <a:off x="15430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57573</xdr:rowOff>
    </xdr:from>
    <xdr:to>
      <xdr:col>77</xdr:col>
      <xdr:colOff>44450</xdr:colOff>
      <xdr:row>42</xdr:row>
      <xdr:rowOff>121920</xdr:rowOff>
    </xdr:to>
    <xdr:cxnSp macro="">
      <xdr:nvCxnSpPr>
        <xdr:cNvPr id="382" name="直線コネクタ 381">
          <a:extLst>
            <a:ext uri="{FF2B5EF4-FFF2-40B4-BE49-F238E27FC236}">
              <a16:creationId xmlns:a16="http://schemas.microsoft.com/office/drawing/2014/main" id="{3353F280-CA76-4954-8E2D-63CD3140B467}"/>
            </a:ext>
          </a:extLst>
        </xdr:cNvPr>
        <xdr:cNvCxnSpPr/>
      </xdr:nvCxnSpPr>
      <xdr:spPr>
        <a:xfrm flipV="1">
          <a:off x="13906500" y="6991773"/>
          <a:ext cx="80645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FCADFC88-5A6B-4C55-859F-EBADAAD6D6F5}"/>
            </a:ext>
          </a:extLst>
        </xdr:cNvPr>
        <xdr:cNvSpPr/>
      </xdr:nvSpPr>
      <xdr:spPr>
        <a:xfrm>
          <a:off x="14668500" y="68749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675D84AF-F8FB-4116-9B5A-96FCB372623D}"/>
            </a:ext>
          </a:extLst>
        </xdr:cNvPr>
        <xdr:cNvSpPr txBox="1"/>
      </xdr:nvSpPr>
      <xdr:spPr>
        <a:xfrm>
          <a:off x="14370050" y="6650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121920</xdr:rowOff>
    </xdr:to>
    <xdr:cxnSp macro="">
      <xdr:nvCxnSpPr>
        <xdr:cNvPr id="385" name="直線コネクタ 384">
          <a:extLst>
            <a:ext uri="{FF2B5EF4-FFF2-40B4-BE49-F238E27FC236}">
              <a16:creationId xmlns:a16="http://schemas.microsoft.com/office/drawing/2014/main" id="{FCC36CED-1B30-4018-BB60-9EB261484E82}"/>
            </a:ext>
          </a:extLst>
        </xdr:cNvPr>
        <xdr:cNvCxnSpPr/>
      </xdr:nvCxnSpPr>
      <xdr:spPr>
        <a:xfrm>
          <a:off x="13106400" y="705612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DDAFB6B8-E886-411A-A265-83229D551743}"/>
            </a:ext>
          </a:extLst>
        </xdr:cNvPr>
        <xdr:cNvSpPr/>
      </xdr:nvSpPr>
      <xdr:spPr>
        <a:xfrm>
          <a:off x="13868400" y="68668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E85ED2DB-E777-4A1A-BDE9-0132FF0CEEC2}"/>
            </a:ext>
          </a:extLst>
        </xdr:cNvPr>
        <xdr:cNvSpPr txBox="1"/>
      </xdr:nvSpPr>
      <xdr:spPr>
        <a:xfrm>
          <a:off x="13557250" y="664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129963</xdr:rowOff>
    </xdr:to>
    <xdr:cxnSp macro="">
      <xdr:nvCxnSpPr>
        <xdr:cNvPr id="388" name="直線コネクタ 387">
          <a:extLst>
            <a:ext uri="{FF2B5EF4-FFF2-40B4-BE49-F238E27FC236}">
              <a16:creationId xmlns:a16="http://schemas.microsoft.com/office/drawing/2014/main" id="{5CDB3C3D-2719-40E8-BB9C-162D735B0D3E}"/>
            </a:ext>
          </a:extLst>
        </xdr:cNvPr>
        <xdr:cNvCxnSpPr/>
      </xdr:nvCxnSpPr>
      <xdr:spPr>
        <a:xfrm flipV="1">
          <a:off x="12293600" y="7056120"/>
          <a:ext cx="8128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89" name="フローチャート: 判断 388">
          <a:extLst>
            <a:ext uri="{FF2B5EF4-FFF2-40B4-BE49-F238E27FC236}">
              <a16:creationId xmlns:a16="http://schemas.microsoft.com/office/drawing/2014/main" id="{34754C24-0137-4689-AF8A-271D7BA11E8C}"/>
            </a:ext>
          </a:extLst>
        </xdr:cNvPr>
        <xdr:cNvSpPr/>
      </xdr:nvSpPr>
      <xdr:spPr>
        <a:xfrm>
          <a:off x="13055600" y="685884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390" name="テキスト ボックス 389">
          <a:extLst>
            <a:ext uri="{FF2B5EF4-FFF2-40B4-BE49-F238E27FC236}">
              <a16:creationId xmlns:a16="http://schemas.microsoft.com/office/drawing/2014/main" id="{830218FB-0D25-4522-95CC-34E7C9C2D62A}"/>
            </a:ext>
          </a:extLst>
        </xdr:cNvPr>
        <xdr:cNvSpPr txBox="1"/>
      </xdr:nvSpPr>
      <xdr:spPr>
        <a:xfrm>
          <a:off x="12763500" y="663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1" name="フローチャート: 判断 390">
          <a:extLst>
            <a:ext uri="{FF2B5EF4-FFF2-40B4-BE49-F238E27FC236}">
              <a16:creationId xmlns:a16="http://schemas.microsoft.com/office/drawing/2014/main" id="{0BE88DBA-7259-4CDD-88F1-AFC277FADB05}"/>
            </a:ext>
          </a:extLst>
        </xdr:cNvPr>
        <xdr:cNvSpPr/>
      </xdr:nvSpPr>
      <xdr:spPr>
        <a:xfrm>
          <a:off x="12242800" y="6842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2" name="テキスト ボックス 391">
          <a:extLst>
            <a:ext uri="{FF2B5EF4-FFF2-40B4-BE49-F238E27FC236}">
              <a16:creationId xmlns:a16="http://schemas.microsoft.com/office/drawing/2014/main" id="{50339EF2-63D1-4B9D-9349-738C251BD170}"/>
            </a:ext>
          </a:extLst>
        </xdr:cNvPr>
        <xdr:cNvSpPr txBox="1"/>
      </xdr:nvSpPr>
      <xdr:spPr>
        <a:xfrm>
          <a:off x="11950700" y="661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186D1D3E-C1BB-407B-888D-17330D3DDE83}"/>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6360705D-39EA-4D15-A980-8E0DD47379FA}"/>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2B98C65A-1672-4D54-B828-ED54F9D42356}"/>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BE09D40-9288-4250-8E92-61A98256DAEC}"/>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61FD5F35-43AB-48A2-A1B6-D16EE47A4DEA}"/>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127423</xdr:rowOff>
    </xdr:from>
    <xdr:to>
      <xdr:col>81</xdr:col>
      <xdr:colOff>95250</xdr:colOff>
      <xdr:row>43</xdr:row>
      <xdr:rowOff>57573</xdr:rowOff>
    </xdr:to>
    <xdr:sp macro="" textlink="">
      <xdr:nvSpPr>
        <xdr:cNvPr id="398" name="楕円 397">
          <a:extLst>
            <a:ext uri="{FF2B5EF4-FFF2-40B4-BE49-F238E27FC236}">
              <a16:creationId xmlns:a16="http://schemas.microsoft.com/office/drawing/2014/main" id="{85454457-9EC5-4521-8A49-047D82A03560}"/>
            </a:ext>
          </a:extLst>
        </xdr:cNvPr>
        <xdr:cNvSpPr/>
      </xdr:nvSpPr>
      <xdr:spPr>
        <a:xfrm>
          <a:off x="15430500" y="706162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99500</xdr:rowOff>
    </xdr:from>
    <xdr:ext cx="762000" cy="259045"/>
    <xdr:sp macro="" textlink="">
      <xdr:nvSpPr>
        <xdr:cNvPr id="399" name="公債費負担の状況該当値テキスト">
          <a:extLst>
            <a:ext uri="{FF2B5EF4-FFF2-40B4-BE49-F238E27FC236}">
              <a16:creationId xmlns:a16="http://schemas.microsoft.com/office/drawing/2014/main" id="{D95F1D30-3AFF-4AE9-8492-155C3C9B1EFF}"/>
            </a:ext>
          </a:extLst>
        </xdr:cNvPr>
        <xdr:cNvSpPr txBox="1"/>
      </xdr:nvSpPr>
      <xdr:spPr>
        <a:xfrm>
          <a:off x="15563850" y="703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6773</xdr:rowOff>
    </xdr:from>
    <xdr:to>
      <xdr:col>77</xdr:col>
      <xdr:colOff>95250</xdr:colOff>
      <xdr:row>42</xdr:row>
      <xdr:rowOff>108373</xdr:rowOff>
    </xdr:to>
    <xdr:sp macro="" textlink="">
      <xdr:nvSpPr>
        <xdr:cNvPr id="400" name="楕円 399">
          <a:extLst>
            <a:ext uri="{FF2B5EF4-FFF2-40B4-BE49-F238E27FC236}">
              <a16:creationId xmlns:a16="http://schemas.microsoft.com/office/drawing/2014/main" id="{58E95E3D-4D59-4EC5-81C8-424B6F005BE7}"/>
            </a:ext>
          </a:extLst>
        </xdr:cNvPr>
        <xdr:cNvSpPr/>
      </xdr:nvSpPr>
      <xdr:spPr>
        <a:xfrm>
          <a:off x="14668500" y="694097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93150</xdr:rowOff>
    </xdr:from>
    <xdr:ext cx="736600" cy="259045"/>
    <xdr:sp macro="" textlink="">
      <xdr:nvSpPr>
        <xdr:cNvPr id="401" name="テキスト ボックス 400">
          <a:extLst>
            <a:ext uri="{FF2B5EF4-FFF2-40B4-BE49-F238E27FC236}">
              <a16:creationId xmlns:a16="http://schemas.microsoft.com/office/drawing/2014/main" id="{AB7C4115-57C9-4CDB-9D00-76C02D7F660A}"/>
            </a:ext>
          </a:extLst>
        </xdr:cNvPr>
        <xdr:cNvSpPr txBox="1"/>
      </xdr:nvSpPr>
      <xdr:spPr>
        <a:xfrm>
          <a:off x="14370050" y="7027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02" name="楕円 401">
          <a:extLst>
            <a:ext uri="{FF2B5EF4-FFF2-40B4-BE49-F238E27FC236}">
              <a16:creationId xmlns:a16="http://schemas.microsoft.com/office/drawing/2014/main" id="{60691586-C1EA-4164-90D3-90BE5D749202}"/>
            </a:ext>
          </a:extLst>
        </xdr:cNvPr>
        <xdr:cNvSpPr/>
      </xdr:nvSpPr>
      <xdr:spPr>
        <a:xfrm>
          <a:off x="13868400" y="70053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03" name="テキスト ボックス 402">
          <a:extLst>
            <a:ext uri="{FF2B5EF4-FFF2-40B4-BE49-F238E27FC236}">
              <a16:creationId xmlns:a16="http://schemas.microsoft.com/office/drawing/2014/main" id="{7289EF35-4419-4C18-8D79-70A099563AFA}"/>
            </a:ext>
          </a:extLst>
        </xdr:cNvPr>
        <xdr:cNvSpPr txBox="1"/>
      </xdr:nvSpPr>
      <xdr:spPr>
        <a:xfrm>
          <a:off x="13557250" y="70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4" name="楕円 403">
          <a:extLst>
            <a:ext uri="{FF2B5EF4-FFF2-40B4-BE49-F238E27FC236}">
              <a16:creationId xmlns:a16="http://schemas.microsoft.com/office/drawing/2014/main" id="{7C7B06BC-44AF-4546-A68F-3C9ADFA7D61A}"/>
            </a:ext>
          </a:extLst>
        </xdr:cNvPr>
        <xdr:cNvSpPr/>
      </xdr:nvSpPr>
      <xdr:spPr>
        <a:xfrm>
          <a:off x="13055600" y="700532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5" name="テキスト ボックス 404">
          <a:extLst>
            <a:ext uri="{FF2B5EF4-FFF2-40B4-BE49-F238E27FC236}">
              <a16:creationId xmlns:a16="http://schemas.microsoft.com/office/drawing/2014/main" id="{5A94696B-2A5F-43E4-90F5-3B102BCDAE88}"/>
            </a:ext>
          </a:extLst>
        </xdr:cNvPr>
        <xdr:cNvSpPr txBox="1"/>
      </xdr:nvSpPr>
      <xdr:spPr>
        <a:xfrm>
          <a:off x="12763500" y="709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406" name="楕円 405">
          <a:extLst>
            <a:ext uri="{FF2B5EF4-FFF2-40B4-BE49-F238E27FC236}">
              <a16:creationId xmlns:a16="http://schemas.microsoft.com/office/drawing/2014/main" id="{6BA3C858-E541-4A62-9ECA-8837B6713F13}"/>
            </a:ext>
          </a:extLst>
        </xdr:cNvPr>
        <xdr:cNvSpPr/>
      </xdr:nvSpPr>
      <xdr:spPr>
        <a:xfrm>
          <a:off x="12242800" y="70133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2AB75018-4D6D-404B-8B91-220B3B10D1A8}"/>
            </a:ext>
          </a:extLst>
        </xdr:cNvPr>
        <xdr:cNvSpPr txBox="1"/>
      </xdr:nvSpPr>
      <xdr:spPr>
        <a:xfrm>
          <a:off x="11950700" y="70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F37E478B-D61C-4A84-B5B3-F50522B90D3E}"/>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28B1E940-334C-417C-95C7-4C5CCBF38696}"/>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C420CC82-DA4C-4908-87B2-C1E9C55757A8}"/>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CAB18723-559B-4863-985F-0EC2E226F92A}"/>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57FCDBB5-8597-4AB1-B958-294119B50DB1}"/>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F0E16845-1D2D-4129-A8F9-F9D0DE73FD0C}"/>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FE581799-05C0-4229-8AD2-6F02AC5E8C4E}"/>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7B7E7537-BCAA-4D59-A0B0-ACE7FA77C0C7}"/>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97092540-193E-4950-9314-806F725344D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EA460AE-FD17-4CF7-B557-1F8C748AE46F}"/>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5F2E4BAC-4C0F-4371-8388-4293B440C298}"/>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4D2E2377-3F77-49BF-B903-3B1A470B0EF1}"/>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270DC47C-1452-4663-947B-19432105E761}"/>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にかかる起債の発行額が増加したことに加え、基金の取崩しを行ったこと等により昨年度に比べ大幅に上昇した。今後も小中一貫校建設事業等の建設事業に起債を発行する見込みであり、計画的な財政運営、基金の確保により財政の健全化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FF40034B-58E0-4D93-9A1D-CAE8B529C133}"/>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52BDF6A3-B459-4E65-9CD9-5314E761D1A2}"/>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374A3FC9-F11D-4E52-A727-EC16022E844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C25FBDAD-F245-4F22-A01E-F3ED89EB9655}"/>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AAC4FA75-E18C-4BAC-9E79-DDD55A68BBF2}"/>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26685C3C-07F5-4396-8820-473DDCB2217C}"/>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650FD7BE-4D1E-43BE-8E5F-E01DE85E4F0B}"/>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6495FE61-F6FE-4654-BDD3-97813DC8ECE5}"/>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270798F4-76AC-4ACF-8B17-0680C67B292A}"/>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D37E0740-2B20-4014-9AE7-7D2766BEC6F8}"/>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F6E4D29B-9644-4EC3-99A0-68C347E6D441}"/>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F2ECB9B0-6BBC-479A-93AD-7C7DACF82DAA}"/>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54B49C7F-E03F-4B59-B142-247C766B345E}"/>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BA267D35-2B38-4D6D-ADDE-EB83E031B57B}"/>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772A137F-C334-4562-80E8-CA9DC9353B25}"/>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815A331A-E12D-410E-853A-CFBE691C41C4}"/>
            </a:ext>
          </a:extLst>
        </xdr:cNvPr>
        <xdr:cNvCxnSpPr/>
      </xdr:nvCxnSpPr>
      <xdr:spPr>
        <a:xfrm flipV="1">
          <a:off x="15474950" y="2288117"/>
          <a:ext cx="0" cy="1344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A2F65A5E-B8B4-4809-B542-78F2B9766E27}"/>
            </a:ext>
          </a:extLst>
        </xdr:cNvPr>
        <xdr:cNvSpPr txBox="1"/>
      </xdr:nvSpPr>
      <xdr:spPr>
        <a:xfrm>
          <a:off x="15563850" y="3604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5A3624D5-31D3-4039-9801-0729AF34FE37}"/>
            </a:ext>
          </a:extLst>
        </xdr:cNvPr>
        <xdr:cNvCxnSpPr/>
      </xdr:nvCxnSpPr>
      <xdr:spPr>
        <a:xfrm>
          <a:off x="15405100" y="36328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AFFAA0B3-A837-4C3D-B7DD-D2FF27E4D0F1}"/>
            </a:ext>
          </a:extLst>
        </xdr:cNvPr>
        <xdr:cNvSpPr txBox="1"/>
      </xdr:nvSpPr>
      <xdr:spPr>
        <a:xfrm>
          <a:off x="15563850" y="19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45987482-F1BC-4BF1-BC74-7B8B1F70D24C}"/>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40358</xdr:rowOff>
    </xdr:from>
    <xdr:to>
      <xdr:col>81</xdr:col>
      <xdr:colOff>44450</xdr:colOff>
      <xdr:row>21</xdr:row>
      <xdr:rowOff>2187</xdr:rowOff>
    </xdr:to>
    <xdr:cxnSp macro="">
      <xdr:nvCxnSpPr>
        <xdr:cNvPr id="441" name="直線コネクタ 440">
          <a:extLst>
            <a:ext uri="{FF2B5EF4-FFF2-40B4-BE49-F238E27FC236}">
              <a16:creationId xmlns:a16="http://schemas.microsoft.com/office/drawing/2014/main" id="{0CD8BE81-6964-49E6-A1B8-B01D393E1F9B}"/>
            </a:ext>
          </a:extLst>
        </xdr:cNvPr>
        <xdr:cNvCxnSpPr/>
      </xdr:nvCxnSpPr>
      <xdr:spPr>
        <a:xfrm>
          <a:off x="14712950" y="2681958"/>
          <a:ext cx="762000" cy="78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CD7FE165-1F00-4463-ADB7-7D613234C241}"/>
            </a:ext>
          </a:extLst>
        </xdr:cNvPr>
        <xdr:cNvSpPr txBox="1"/>
      </xdr:nvSpPr>
      <xdr:spPr>
        <a:xfrm>
          <a:off x="15563850" y="210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50C14CC6-94ED-46F1-B0F9-5935F0F1DEFD}"/>
            </a:ext>
          </a:extLst>
        </xdr:cNvPr>
        <xdr:cNvSpPr/>
      </xdr:nvSpPr>
      <xdr:spPr>
        <a:xfrm>
          <a:off x="15430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164747</xdr:rowOff>
    </xdr:from>
    <xdr:to>
      <xdr:col>77</xdr:col>
      <xdr:colOff>44450</xdr:colOff>
      <xdr:row>16</xdr:row>
      <xdr:rowOff>40358</xdr:rowOff>
    </xdr:to>
    <xdr:cxnSp macro="">
      <xdr:nvCxnSpPr>
        <xdr:cNvPr id="444" name="直線コネクタ 443">
          <a:extLst>
            <a:ext uri="{FF2B5EF4-FFF2-40B4-BE49-F238E27FC236}">
              <a16:creationId xmlns:a16="http://schemas.microsoft.com/office/drawing/2014/main" id="{86615713-049F-43FF-AF89-8C6A5A35E3C0}"/>
            </a:ext>
          </a:extLst>
        </xdr:cNvPr>
        <xdr:cNvCxnSpPr/>
      </xdr:nvCxnSpPr>
      <xdr:spPr>
        <a:xfrm>
          <a:off x="13906500" y="2476147"/>
          <a:ext cx="806450" cy="20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D7E4ECC-8584-43CE-A36A-147D35C899F9}"/>
            </a:ext>
          </a:extLst>
        </xdr:cNvPr>
        <xdr:cNvSpPr/>
      </xdr:nvSpPr>
      <xdr:spPr>
        <a:xfrm>
          <a:off x="14668500" y="223731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204A0B2-4462-4841-9888-F764F0DC1BEB}"/>
            </a:ext>
          </a:extLst>
        </xdr:cNvPr>
        <xdr:cNvSpPr txBox="1"/>
      </xdr:nvSpPr>
      <xdr:spPr>
        <a:xfrm>
          <a:off x="14370050" y="2012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164747</xdr:rowOff>
    </xdr:from>
    <xdr:to>
      <xdr:col>72</xdr:col>
      <xdr:colOff>203200</xdr:colOff>
      <xdr:row>15</xdr:row>
      <xdr:rowOff>127353</xdr:rowOff>
    </xdr:to>
    <xdr:cxnSp macro="">
      <xdr:nvCxnSpPr>
        <xdr:cNvPr id="447" name="直線コネクタ 446">
          <a:extLst>
            <a:ext uri="{FF2B5EF4-FFF2-40B4-BE49-F238E27FC236}">
              <a16:creationId xmlns:a16="http://schemas.microsoft.com/office/drawing/2014/main" id="{8FC1A104-0026-4096-919C-D47EDACF93F6}"/>
            </a:ext>
          </a:extLst>
        </xdr:cNvPr>
        <xdr:cNvCxnSpPr/>
      </xdr:nvCxnSpPr>
      <xdr:spPr>
        <a:xfrm flipV="1">
          <a:off x="13106400" y="2476147"/>
          <a:ext cx="800100" cy="12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D1DC0C9B-37A0-44D6-BAB7-F8BFA6AAE7AD}"/>
            </a:ext>
          </a:extLst>
        </xdr:cNvPr>
        <xdr:cNvSpPr/>
      </xdr:nvSpPr>
      <xdr:spPr>
        <a:xfrm>
          <a:off x="13868400" y="22373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6558BF0-B517-441E-97BE-2A086A668BE6}"/>
            </a:ext>
          </a:extLst>
        </xdr:cNvPr>
        <xdr:cNvSpPr txBox="1"/>
      </xdr:nvSpPr>
      <xdr:spPr>
        <a:xfrm>
          <a:off x="1355725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127353</xdr:rowOff>
    </xdr:from>
    <xdr:to>
      <xdr:col>68</xdr:col>
      <xdr:colOff>152400</xdr:colOff>
      <xdr:row>18</xdr:row>
      <xdr:rowOff>83538</xdr:rowOff>
    </xdr:to>
    <xdr:cxnSp macro="">
      <xdr:nvCxnSpPr>
        <xdr:cNvPr id="450" name="直線コネクタ 449">
          <a:extLst>
            <a:ext uri="{FF2B5EF4-FFF2-40B4-BE49-F238E27FC236}">
              <a16:creationId xmlns:a16="http://schemas.microsoft.com/office/drawing/2014/main" id="{87222A83-5020-4398-B2C8-9D5D1C0E143F}"/>
            </a:ext>
          </a:extLst>
        </xdr:cNvPr>
        <xdr:cNvCxnSpPr/>
      </xdr:nvCxnSpPr>
      <xdr:spPr>
        <a:xfrm flipV="1">
          <a:off x="12293600" y="2603853"/>
          <a:ext cx="812800" cy="4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8EC8F435-3F21-4D7B-AC91-ED4686D9241C}"/>
            </a:ext>
          </a:extLst>
        </xdr:cNvPr>
        <xdr:cNvSpPr/>
      </xdr:nvSpPr>
      <xdr:spPr>
        <a:xfrm>
          <a:off x="13055600" y="2237317"/>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5457E6C0-4FEF-4C1D-9233-3E75D30D4894}"/>
            </a:ext>
          </a:extLst>
        </xdr:cNvPr>
        <xdr:cNvSpPr txBox="1"/>
      </xdr:nvSpPr>
      <xdr:spPr>
        <a:xfrm>
          <a:off x="127635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58CDFFCD-CBBC-4503-823F-3D07A04FED00}"/>
            </a:ext>
          </a:extLst>
        </xdr:cNvPr>
        <xdr:cNvSpPr/>
      </xdr:nvSpPr>
      <xdr:spPr>
        <a:xfrm>
          <a:off x="12242800" y="22373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5D62010A-89BF-4EC8-A5AC-D733B2960453}"/>
            </a:ext>
          </a:extLst>
        </xdr:cNvPr>
        <xdr:cNvSpPr txBox="1"/>
      </xdr:nvSpPr>
      <xdr:spPr>
        <a:xfrm>
          <a:off x="11950700" y="201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9FDCEF8A-6B69-4493-BFD2-0CBC01813A4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7B1B1B7-EA30-4530-B6BD-FFA7862CDB8C}"/>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64944F1-4D12-47E0-AE77-8F442C099086}"/>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50F1CD12-6D4F-4FF2-9741-628901E0F734}"/>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2C55BF50-E984-4691-94FB-B1FAE6DDE52B}"/>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122837</xdr:rowOff>
    </xdr:from>
    <xdr:to>
      <xdr:col>81</xdr:col>
      <xdr:colOff>95250</xdr:colOff>
      <xdr:row>21</xdr:row>
      <xdr:rowOff>52987</xdr:rowOff>
    </xdr:to>
    <xdr:sp macro="" textlink="">
      <xdr:nvSpPr>
        <xdr:cNvPr id="460" name="楕円 459">
          <a:extLst>
            <a:ext uri="{FF2B5EF4-FFF2-40B4-BE49-F238E27FC236}">
              <a16:creationId xmlns:a16="http://schemas.microsoft.com/office/drawing/2014/main" id="{420DECEC-C194-4227-B1D8-C628D29CFF0C}"/>
            </a:ext>
          </a:extLst>
        </xdr:cNvPr>
        <xdr:cNvSpPr/>
      </xdr:nvSpPr>
      <xdr:spPr>
        <a:xfrm>
          <a:off x="15430500" y="342483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94914</xdr:rowOff>
    </xdr:from>
    <xdr:ext cx="762000" cy="259045"/>
    <xdr:sp macro="" textlink="">
      <xdr:nvSpPr>
        <xdr:cNvPr id="461" name="将来負担の状況該当値テキスト">
          <a:extLst>
            <a:ext uri="{FF2B5EF4-FFF2-40B4-BE49-F238E27FC236}">
              <a16:creationId xmlns:a16="http://schemas.microsoft.com/office/drawing/2014/main" id="{9ECB0D57-1BF8-4991-BAC0-A4B2EED62E7C}"/>
            </a:ext>
          </a:extLst>
        </xdr:cNvPr>
        <xdr:cNvSpPr txBox="1"/>
      </xdr:nvSpPr>
      <xdr:spPr>
        <a:xfrm>
          <a:off x="15563850" y="33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161008</xdr:rowOff>
    </xdr:from>
    <xdr:to>
      <xdr:col>77</xdr:col>
      <xdr:colOff>95250</xdr:colOff>
      <xdr:row>16</xdr:row>
      <xdr:rowOff>91158</xdr:rowOff>
    </xdr:to>
    <xdr:sp macro="" textlink="">
      <xdr:nvSpPr>
        <xdr:cNvPr id="462" name="楕円 461">
          <a:extLst>
            <a:ext uri="{FF2B5EF4-FFF2-40B4-BE49-F238E27FC236}">
              <a16:creationId xmlns:a16="http://schemas.microsoft.com/office/drawing/2014/main" id="{03EE9DE6-6470-4F41-BA33-BE02DB363595}"/>
            </a:ext>
          </a:extLst>
        </xdr:cNvPr>
        <xdr:cNvSpPr/>
      </xdr:nvSpPr>
      <xdr:spPr>
        <a:xfrm>
          <a:off x="14668500" y="263750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75935</xdr:rowOff>
    </xdr:from>
    <xdr:ext cx="736600" cy="259045"/>
    <xdr:sp macro="" textlink="">
      <xdr:nvSpPr>
        <xdr:cNvPr id="463" name="テキスト ボックス 462">
          <a:extLst>
            <a:ext uri="{FF2B5EF4-FFF2-40B4-BE49-F238E27FC236}">
              <a16:creationId xmlns:a16="http://schemas.microsoft.com/office/drawing/2014/main" id="{FD82AB5B-A6DA-4299-9CD4-A1C1C2D03C3E}"/>
            </a:ext>
          </a:extLst>
        </xdr:cNvPr>
        <xdr:cNvSpPr txBox="1"/>
      </xdr:nvSpPr>
      <xdr:spPr>
        <a:xfrm>
          <a:off x="14370050" y="2717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113947</xdr:rowOff>
    </xdr:from>
    <xdr:to>
      <xdr:col>73</xdr:col>
      <xdr:colOff>44450</xdr:colOff>
      <xdr:row>15</xdr:row>
      <xdr:rowOff>44097</xdr:rowOff>
    </xdr:to>
    <xdr:sp macro="" textlink="">
      <xdr:nvSpPr>
        <xdr:cNvPr id="464" name="楕円 463">
          <a:extLst>
            <a:ext uri="{FF2B5EF4-FFF2-40B4-BE49-F238E27FC236}">
              <a16:creationId xmlns:a16="http://schemas.microsoft.com/office/drawing/2014/main" id="{527248AC-ED71-4FB3-B01F-54BF11681F6B}"/>
            </a:ext>
          </a:extLst>
        </xdr:cNvPr>
        <xdr:cNvSpPr/>
      </xdr:nvSpPr>
      <xdr:spPr>
        <a:xfrm>
          <a:off x="13868400" y="24253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28874</xdr:rowOff>
    </xdr:from>
    <xdr:ext cx="762000" cy="259045"/>
    <xdr:sp macro="" textlink="">
      <xdr:nvSpPr>
        <xdr:cNvPr id="465" name="テキスト ボックス 464">
          <a:extLst>
            <a:ext uri="{FF2B5EF4-FFF2-40B4-BE49-F238E27FC236}">
              <a16:creationId xmlns:a16="http://schemas.microsoft.com/office/drawing/2014/main" id="{DABE8E0A-95A0-4591-BABC-70D5427EE25A}"/>
            </a:ext>
          </a:extLst>
        </xdr:cNvPr>
        <xdr:cNvSpPr txBox="1"/>
      </xdr:nvSpPr>
      <xdr:spPr>
        <a:xfrm>
          <a:off x="13557250" y="250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76553</xdr:rowOff>
    </xdr:from>
    <xdr:to>
      <xdr:col>68</xdr:col>
      <xdr:colOff>203200</xdr:colOff>
      <xdr:row>16</xdr:row>
      <xdr:rowOff>6703</xdr:rowOff>
    </xdr:to>
    <xdr:sp macro="" textlink="">
      <xdr:nvSpPr>
        <xdr:cNvPr id="466" name="楕円 465">
          <a:extLst>
            <a:ext uri="{FF2B5EF4-FFF2-40B4-BE49-F238E27FC236}">
              <a16:creationId xmlns:a16="http://schemas.microsoft.com/office/drawing/2014/main" id="{4BFB8FBE-F547-4E6C-9B94-C2561197074C}"/>
            </a:ext>
          </a:extLst>
        </xdr:cNvPr>
        <xdr:cNvSpPr/>
      </xdr:nvSpPr>
      <xdr:spPr>
        <a:xfrm>
          <a:off x="13055600" y="2553053"/>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162930</xdr:rowOff>
    </xdr:from>
    <xdr:ext cx="762000" cy="259045"/>
    <xdr:sp macro="" textlink="">
      <xdr:nvSpPr>
        <xdr:cNvPr id="467" name="テキスト ボックス 466">
          <a:extLst>
            <a:ext uri="{FF2B5EF4-FFF2-40B4-BE49-F238E27FC236}">
              <a16:creationId xmlns:a16="http://schemas.microsoft.com/office/drawing/2014/main" id="{DA7508FA-D7DA-4638-AC60-19CC9858E310}"/>
            </a:ext>
          </a:extLst>
        </xdr:cNvPr>
        <xdr:cNvSpPr txBox="1"/>
      </xdr:nvSpPr>
      <xdr:spPr>
        <a:xfrm>
          <a:off x="12763500" y="2639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32738</xdr:rowOff>
    </xdr:from>
    <xdr:to>
      <xdr:col>64</xdr:col>
      <xdr:colOff>152400</xdr:colOff>
      <xdr:row>18</xdr:row>
      <xdr:rowOff>134338</xdr:rowOff>
    </xdr:to>
    <xdr:sp macro="" textlink="">
      <xdr:nvSpPr>
        <xdr:cNvPr id="468" name="楕円 467">
          <a:extLst>
            <a:ext uri="{FF2B5EF4-FFF2-40B4-BE49-F238E27FC236}">
              <a16:creationId xmlns:a16="http://schemas.microsoft.com/office/drawing/2014/main" id="{6EC67211-992C-4126-9A88-981210D10525}"/>
            </a:ext>
          </a:extLst>
        </xdr:cNvPr>
        <xdr:cNvSpPr/>
      </xdr:nvSpPr>
      <xdr:spPr>
        <a:xfrm>
          <a:off x="12242800" y="300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119115</xdr:rowOff>
    </xdr:from>
    <xdr:ext cx="762000" cy="259045"/>
    <xdr:sp macro="" textlink="">
      <xdr:nvSpPr>
        <xdr:cNvPr id="469" name="テキスト ボックス 468">
          <a:extLst>
            <a:ext uri="{FF2B5EF4-FFF2-40B4-BE49-F238E27FC236}">
              <a16:creationId xmlns:a16="http://schemas.microsoft.com/office/drawing/2014/main" id="{4FF036BA-48C0-4BB8-B702-A82B9644BA5A}"/>
            </a:ext>
          </a:extLst>
        </xdr:cNvPr>
        <xdr:cNvSpPr txBox="1"/>
      </xdr:nvSpPr>
      <xdr:spPr>
        <a:xfrm>
          <a:off x="11950700" y="309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高年齢層の給与水準の高い職員の退職及び時間外手当等の減少により一時的に数値が減少したが、今後給与改定等により増加していくと思われる。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131572</xdr:rowOff>
    </xdr:from>
    <xdr:to>
      <xdr:col>24</xdr:col>
      <xdr:colOff>25400</xdr:colOff>
      <xdr:row>36</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037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14986</xdr:rowOff>
    </xdr:from>
    <xdr:to>
      <xdr:col>15</xdr:col>
      <xdr:colOff>98425</xdr:colOff>
      <xdr:row>37</xdr:row>
      <xdr:rowOff>74422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586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74422</xdr:rowOff>
    </xdr:from>
    <xdr:to>
      <xdr:col>11</xdr:col>
      <xdr:colOff>9525</xdr:colOff>
      <xdr:row>37</xdr:row>
      <xdr:rowOff>101854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80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112539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99060</xdr:rowOff>
    </xdr:from>
    <xdr:to>
      <xdr:col>20</xdr:col>
      <xdr:colOff>38100</xdr:colOff>
      <xdr:row>37</xdr:row>
      <xdr:rowOff>29210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135636</xdr:rowOff>
    </xdr:from>
    <xdr:to>
      <xdr:col>15</xdr:col>
      <xdr:colOff>149225</xdr:colOff>
      <xdr:row>37</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23622</xdr:rowOff>
    </xdr:from>
    <xdr:to>
      <xdr:col>11</xdr:col>
      <xdr:colOff>60325</xdr:colOff>
      <xdr:row>37</xdr:row>
      <xdr:rowOff>125222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109999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冬期の除雪をはじめ建設事業に伴う各種委託料が増加傾向にあり類似団体と比較しても数値が高い。また、令和４年度は、これまで新型コロナウイルス感染症による影響で抑制されていた旅費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165862</xdr:rowOff>
    </xdr:from>
    <xdr:to>
      <xdr:col>82</xdr:col>
      <xdr:colOff>107950</xdr:colOff>
      <xdr:row>18</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08051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156718</xdr:rowOff>
    </xdr:from>
    <xdr:to>
      <xdr:col>78</xdr:col>
      <xdr:colOff>69850</xdr:colOff>
      <xdr:row>17</xdr:row>
      <xdr:rowOff>165862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713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71368"/>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85107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32131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55626</xdr:rowOff>
    </xdr:from>
    <xdr:to>
      <xdr:col>69</xdr:col>
      <xdr:colOff>142875</xdr:colOff>
      <xdr:row>17</xdr:row>
      <xdr:rowOff>157226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167403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115062</xdr:rowOff>
    </xdr:from>
    <xdr:to>
      <xdr:col>78</xdr:col>
      <xdr:colOff>120650</xdr:colOff>
      <xdr:row>18</xdr:row>
      <xdr:rowOff>45212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29989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1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105918</xdr:rowOff>
    </xdr:from>
    <xdr:to>
      <xdr:col>74</xdr:col>
      <xdr:colOff>31750</xdr:colOff>
      <xdr:row>18</xdr:row>
      <xdr:rowOff>36068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20845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112776</xdr:rowOff>
    </xdr:from>
    <xdr:to>
      <xdr:col>65</xdr:col>
      <xdr:colOff>53975</xdr:colOff>
      <xdr:row>19</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価格高騰緊急支援給付金、特別定額給付金等の支給により微増となった。子どもの人数は減少傾向にあるが、高齢者の人数は増加していくと予測されるため、今後も大きな変化は無いと思われる。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78015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6302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29028</xdr:rowOff>
    </xdr:from>
    <xdr:to>
      <xdr:col>19</xdr:col>
      <xdr:colOff>187325</xdr:colOff>
      <xdr:row>56</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6302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20865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20865</xdr:rowOff>
    </xdr:from>
    <xdr:to>
      <xdr:col>11</xdr:col>
      <xdr:colOff>9525</xdr:colOff>
      <xdr:row>57</xdr:row>
      <xdr:rowOff>37193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35378</xdr:rowOff>
    </xdr:from>
    <xdr:to>
      <xdr:col>11</xdr:col>
      <xdr:colOff>60325</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170742</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149678</xdr:rowOff>
    </xdr:from>
    <xdr:to>
      <xdr:col>20</xdr:col>
      <xdr:colOff>38100</xdr:colOff>
      <xdr:row>56</xdr:row>
      <xdr:rowOff>79828</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141515</xdr:rowOff>
    </xdr:from>
    <xdr:to>
      <xdr:col>11</xdr:col>
      <xdr:colOff>60325</xdr:colOff>
      <xdr:row>57</xdr:row>
      <xdr:rowOff>71665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56442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道路補修等の工事請負費の増加により維持修繕費が微増した。村の公共施設は老朽化が進んでおり、今後も維持修繕費の増加が見込まれる。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財政状況を見据え、計画的な事業実施に努める。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12700</xdr:rowOff>
    </xdr:from>
    <xdr:to>
      <xdr:col>82</xdr:col>
      <xdr:colOff>107950</xdr:colOff>
      <xdr:row>57</xdr:row>
      <xdr:rowOff>24130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7853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25417</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98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12700</xdr:rowOff>
    </xdr:from>
    <xdr:to>
      <xdr:col>78</xdr:col>
      <xdr:colOff>69850</xdr:colOff>
      <xdr:row>57</xdr:row>
      <xdr:rowOff>46990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7853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122572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9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79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8272</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138430</xdr:rowOff>
    </xdr:from>
    <xdr:to>
      <xdr:col>69</xdr:col>
      <xdr:colOff>92075</xdr:colOff>
      <xdr:row>57</xdr:row>
      <xdr:rowOff>24130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9739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87630</xdr:rowOff>
    </xdr:from>
    <xdr:to>
      <xdr:col>69</xdr:col>
      <xdr:colOff>142875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110490</xdr:rowOff>
    </xdr:from>
    <xdr:to>
      <xdr:col>65</xdr:col>
      <xdr:colOff>53975</xdr:colOff>
      <xdr:row>58</xdr:row>
      <xdr:rowOff>40640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25417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133350</xdr:rowOff>
    </xdr:from>
    <xdr:to>
      <xdr:col>78</xdr:col>
      <xdr:colOff>120650</xdr:colOff>
      <xdr:row>57</xdr:row>
      <xdr:rowOff>63500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73677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167640</xdr:rowOff>
    </xdr:from>
    <xdr:to>
      <xdr:col>74</xdr:col>
      <xdr:colOff>31750</xdr:colOff>
      <xdr:row>57</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87630</xdr:rowOff>
    </xdr:from>
    <xdr:to>
      <xdr:col>65</xdr:col>
      <xdr:colOff>53975</xdr:colOff>
      <xdr:row>57</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27957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一部事務組合への負担金や、村の基幹産業である農業、観光関係の補助金、負担金等が多くを占めている。</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　近年、林業を村の重要施策の一つとして位置づけており、これに関連した補助費等の増加が見込まれる。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他の分野との均衡を図りながら事業の実施に努めていく。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189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17272</xdr:rowOff>
    </xdr:from>
    <xdr:to>
      <xdr:col>78</xdr:col>
      <xdr:colOff>69850</xdr:colOff>
      <xdr:row>36</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108712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62169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37</xdr:row>
      <xdr:rowOff>1270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3004800" y="62809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165354</xdr:rowOff>
    </xdr:from>
    <xdr:to>
      <xdr:col>74</xdr:col>
      <xdr:colOff>31750</xdr:colOff>
      <xdr:row>36</xdr:row>
      <xdr:rowOff>95504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105681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57912</xdr:rowOff>
    </xdr:from>
    <xdr:to>
      <xdr:col>69</xdr:col>
      <xdr:colOff>142875</xdr:colOff>
      <xdr:row>36</xdr:row>
      <xdr:rowOff>159512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令和２年度から始まった役場新庁舎整備事業に伴う起債発行により増加している。財政的に有利な起債の検討や、今後の負担を考慮した償還計画を立てるなど、適切な財政運営を行っていく。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88900</xdr:rowOff>
    </xdr:from>
    <xdr:to>
      <xdr:col>24</xdr:col>
      <xdr:colOff>25400</xdr:colOff>
      <xdr:row>76</xdr:row>
      <xdr:rowOff>66039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2947650"/>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88900</xdr:rowOff>
    </xdr:from>
    <xdr:to>
      <xdr:col>19</xdr:col>
      <xdr:colOff>187325</xdr:colOff>
      <xdr:row>75</xdr:row>
      <xdr:rowOff>107950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166388</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96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88900</xdr:rowOff>
    </xdr:from>
    <xdr:to>
      <xdr:col>15</xdr:col>
      <xdr:colOff>98425</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2947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88900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33038</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110489</xdr:rowOff>
    </xdr:from>
    <xdr:to>
      <xdr:col>6</xdr:col>
      <xdr:colOff>171450</xdr:colOff>
      <xdr:row>77</xdr:row>
      <xdr:rowOff>40639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25416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15239</xdr:rowOff>
    </xdr:from>
    <xdr:to>
      <xdr:col>24</xdr:col>
      <xdr:colOff>76200</xdr:colOff>
      <xdr:row>76</xdr:row>
      <xdr:rowOff>116839</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31767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38100</xdr:rowOff>
    </xdr:from>
    <xdr:to>
      <xdr:col>20</xdr:col>
      <xdr:colOff>38100</xdr:colOff>
      <xdr:row>75</xdr:row>
      <xdr:rowOff>139700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149877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66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149877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物件費、補助費等の増加により増加となった。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業務及び事業の精査を行い、経常経費の縮小を図っていかなければならない。</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8889</xdr:rowOff>
    </xdr:from>
    <xdr:to>
      <xdr:col>82</xdr:col>
      <xdr:colOff>107950</xdr:colOff>
      <xdr:row>78</xdr:row>
      <xdr:rowOff>130811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819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8889</xdr:rowOff>
    </xdr:from>
    <xdr:to>
      <xdr:col>78</xdr:col>
      <xdr:colOff>69850</xdr:colOff>
      <xdr:row>78</xdr:row>
      <xdr:rowOff>100330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819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100330</xdr:rowOff>
    </xdr:from>
    <xdr:to>
      <xdr:col>73</xdr:col>
      <xdr:colOff>180975</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473430"/>
          <a:ext cx="889000" cy="2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2557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149861</xdr:rowOff>
    </xdr:from>
    <xdr:to>
      <xdr:col>69</xdr:col>
      <xdr:colOff>92075</xdr:colOff>
      <xdr:row>80</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6944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52088</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129539</xdr:rowOff>
    </xdr:from>
    <xdr:to>
      <xdr:col>78</xdr:col>
      <xdr:colOff>120650</xdr:colOff>
      <xdr:row>78</xdr:row>
      <xdr:rowOff>59689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44466</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49530</xdr:rowOff>
    </xdr:from>
    <xdr:to>
      <xdr:col>74</xdr:col>
      <xdr:colOff>31750</xdr:colOff>
      <xdr:row>78</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161307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191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99061</xdr:rowOff>
    </xdr:from>
    <xdr:to>
      <xdr:col>69</xdr:col>
      <xdr:colOff>142875</xdr:colOff>
      <xdr:row>80</xdr:row>
      <xdr:rowOff>29211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13988</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44261</xdr:rowOff>
    </xdr:from>
    <xdr:to>
      <xdr:col>29</xdr:col>
      <xdr:colOff>127000</xdr:colOff>
      <xdr:row>20</xdr:row>
      <xdr:rowOff>44902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3520886"/>
          <a:ext cx="647700" cy="6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44261</xdr:rowOff>
    </xdr:from>
    <xdr:to>
      <xdr:col>26</xdr:col>
      <xdr:colOff>50800</xdr:colOff>
      <xdr:row>20</xdr:row>
      <xdr:rowOff>75388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520886"/>
          <a:ext cx="698500" cy="31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75388</xdr:rowOff>
    </xdr:from>
    <xdr:to>
      <xdr:col>22</xdr:col>
      <xdr:colOff>114300</xdr:colOff>
      <xdr:row>20</xdr:row>
      <xdr:rowOff>77276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552013"/>
          <a:ext cx="698500" cy="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77276</xdr:rowOff>
    </xdr:from>
    <xdr:to>
      <xdr:col>18</xdr:col>
      <xdr:colOff>177800</xdr:colOff>
      <xdr:row>20</xdr:row>
      <xdr:rowOff>81461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553901"/>
          <a:ext cx="698500" cy="4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3584</xdr:rowOff>
    </xdr:from>
    <xdr:to>
      <xdr:col>19</xdr:col>
      <xdr:colOff>38100</xdr:colOff>
      <xdr:row>19</xdr:row>
      <xdr:rowOff>105184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08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115361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7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25637</xdr:rowOff>
    </xdr:from>
    <xdr:to>
      <xdr:col>15</xdr:col>
      <xdr:colOff>101600</xdr:colOff>
      <xdr:row>19</xdr:row>
      <xdr:rowOff>127237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30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137414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165552</xdr:rowOff>
    </xdr:from>
    <xdr:to>
      <xdr:col>29</xdr:col>
      <xdr:colOff>177800</xdr:colOff>
      <xdr:row>20</xdr:row>
      <xdr:rowOff>95702</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47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74129</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37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164911</xdr:rowOff>
    </xdr:from>
    <xdr:to>
      <xdr:col>26</xdr:col>
      <xdr:colOff>101600</xdr:colOff>
      <xdr:row>20</xdr:row>
      <xdr:rowOff>95061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470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79838</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556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24588</xdr:rowOff>
    </xdr:from>
    <xdr:to>
      <xdr:col>22</xdr:col>
      <xdr:colOff>165100</xdr:colOff>
      <xdr:row>20</xdr:row>
      <xdr:rowOff>126188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50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110965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58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26476</xdr:rowOff>
    </xdr:from>
    <xdr:to>
      <xdr:col>19</xdr:col>
      <xdr:colOff>38100</xdr:colOff>
      <xdr:row>20</xdr:row>
      <xdr:rowOff>128076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503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112853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589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30661</xdr:rowOff>
    </xdr:from>
    <xdr:to>
      <xdr:col>15</xdr:col>
      <xdr:colOff>101600</xdr:colOff>
      <xdr:row>20</xdr:row>
      <xdr:rowOff>132261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507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117038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59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20372</xdr:rowOff>
    </xdr:from>
    <xdr:to>
      <xdr:col>29</xdr:col>
      <xdr:colOff>127000</xdr:colOff>
      <xdr:row>37</xdr:row>
      <xdr:rowOff>154318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7145072"/>
          <a:ext cx="647700" cy="1339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16026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7140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154318</xdr:rowOff>
    </xdr:from>
    <xdr:to>
      <xdr:col>26</xdr:col>
      <xdr:colOff>50800</xdr:colOff>
      <xdr:row>37</xdr:row>
      <xdr:rowOff>157943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7279018"/>
          <a:ext cx="698500" cy="3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157943</xdr:rowOff>
    </xdr:from>
    <xdr:to>
      <xdr:col>22</xdr:col>
      <xdr:colOff>114300</xdr:colOff>
      <xdr:row>37</xdr:row>
      <xdr:rowOff>170987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7282643"/>
          <a:ext cx="698500" cy="13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140016</xdr:rowOff>
    </xdr:from>
    <xdr:to>
      <xdr:col>18</xdr:col>
      <xdr:colOff>177800</xdr:colOff>
      <xdr:row>37</xdr:row>
      <xdr:rowOff>170987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7264716"/>
          <a:ext cx="698500" cy="30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99956</xdr:rowOff>
    </xdr:from>
    <xdr:to>
      <xdr:col>19</xdr:col>
      <xdr:colOff>38100</xdr:colOff>
      <xdr:row>37</xdr:row>
      <xdr:rowOff>201556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7224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40283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9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108611</xdr:rowOff>
    </xdr:from>
    <xdr:to>
      <xdr:col>15</xdr:col>
      <xdr:colOff>101600</xdr:colOff>
      <xdr:row>37</xdr:row>
      <xdr:rowOff>210211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7233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194988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731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141022</xdr:rowOff>
    </xdr:from>
    <xdr:to>
      <xdr:col>29</xdr:col>
      <xdr:colOff>177800</xdr:colOff>
      <xdr:row>37</xdr:row>
      <xdr:rowOff>71172</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094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328999</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9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103518</xdr:rowOff>
    </xdr:from>
    <xdr:to>
      <xdr:col>26</xdr:col>
      <xdr:colOff>101600</xdr:colOff>
      <xdr:row>37</xdr:row>
      <xdr:rowOff>205118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722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189895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7314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107143</xdr:rowOff>
    </xdr:from>
    <xdr:to>
      <xdr:col>22</xdr:col>
      <xdr:colOff>165100</xdr:colOff>
      <xdr:row>37</xdr:row>
      <xdr:rowOff>208743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23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193520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31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120187</xdr:rowOff>
    </xdr:from>
    <xdr:to>
      <xdr:col>19</xdr:col>
      <xdr:colOff>38100</xdr:colOff>
      <xdr:row>37</xdr:row>
      <xdr:rowOff>221787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724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206564</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733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89216</xdr:rowOff>
    </xdr:from>
    <xdr:to>
      <xdr:col>15</xdr:col>
      <xdr:colOff>101600</xdr:colOff>
      <xdr:row>37</xdr:row>
      <xdr:rowOff>190816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7213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29543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8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92123</xdr:rowOff>
    </xdr:from>
    <xdr:to>
      <xdr:col>24</xdr:col>
      <xdr:colOff>63500</xdr:colOff>
      <xdr:row>37</xdr:row>
      <xdr:rowOff>104038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435773"/>
          <a:ext cx="8382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92123</xdr:rowOff>
    </xdr:from>
    <xdr:to>
      <xdr:col>19</xdr:col>
      <xdr:colOff>177800</xdr:colOff>
      <xdr:row>37</xdr:row>
      <xdr:rowOff>121016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35773"/>
          <a:ext cx="889000" cy="28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121016</xdr:rowOff>
    </xdr:from>
    <xdr:to>
      <xdr:col>15</xdr:col>
      <xdr:colOff>50800</xdr:colOff>
      <xdr:row>37</xdr:row>
      <xdr:rowOff>123951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64666"/>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123951</xdr:rowOff>
    </xdr:from>
    <xdr:to>
      <xdr:col>10</xdr:col>
      <xdr:colOff>114300</xdr:colOff>
      <xdr:row>37</xdr:row>
      <xdr:rowOff>126944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67601"/>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130722</xdr:rowOff>
    </xdr:from>
    <xdr:to>
      <xdr:col>10</xdr:col>
      <xdr:colOff>165100</xdr:colOff>
      <xdr:row>37</xdr:row>
      <xdr:rowOff>60872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77399</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144714</xdr:rowOff>
    </xdr:from>
    <xdr:to>
      <xdr:col>6</xdr:col>
      <xdr:colOff>38100</xdr:colOff>
      <xdr:row>37</xdr:row>
      <xdr:rowOff>74864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91391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53238</xdr:rowOff>
    </xdr:from>
    <xdr:to>
      <xdr:col>24</xdr:col>
      <xdr:colOff>114300</xdr:colOff>
      <xdr:row>37</xdr:row>
      <xdr:rowOff>154838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139615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41323</xdr:rowOff>
    </xdr:from>
    <xdr:to>
      <xdr:col>20</xdr:col>
      <xdr:colOff>38100</xdr:colOff>
      <xdr:row>37</xdr:row>
      <xdr:rowOff>142923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134049</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7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70216</xdr:rowOff>
    </xdr:from>
    <xdr:to>
      <xdr:col>15</xdr:col>
      <xdr:colOff>101600</xdr:colOff>
      <xdr:row>38</xdr:row>
      <xdr:rowOff>366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1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162943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0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73151</xdr:rowOff>
    </xdr:from>
    <xdr:to>
      <xdr:col>10</xdr:col>
      <xdr:colOff>165100</xdr:colOff>
      <xdr:row>38</xdr:row>
      <xdr:rowOff>3301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165878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09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76144</xdr:rowOff>
    </xdr:from>
    <xdr:to>
      <xdr:col>6</xdr:col>
      <xdr:colOff>38100</xdr:colOff>
      <xdr:row>38</xdr:row>
      <xdr:rowOff>6294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168871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10490</xdr:rowOff>
    </xdr:from>
    <xdr:to>
      <xdr:col>24</xdr:col>
      <xdr:colOff>63500</xdr:colOff>
      <xdr:row>58</xdr:row>
      <xdr:rowOff>40705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54590"/>
          <a:ext cx="838200" cy="3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10490</xdr:rowOff>
    </xdr:from>
    <xdr:to>
      <xdr:col>19</xdr:col>
      <xdr:colOff>177800</xdr:colOff>
      <xdr:row>58</xdr:row>
      <xdr:rowOff>73857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54590"/>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57443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73857</xdr:rowOff>
    </xdr:from>
    <xdr:to>
      <xdr:col>15</xdr:col>
      <xdr:colOff>50800</xdr:colOff>
      <xdr:row>58</xdr:row>
      <xdr:rowOff>83826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17957"/>
          <a:ext cx="889000" cy="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83826</xdr:rowOff>
    </xdr:from>
    <xdr:to>
      <xdr:col>10</xdr:col>
      <xdr:colOff>114300</xdr:colOff>
      <xdr:row>58</xdr:row>
      <xdr:rowOff>89969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7926"/>
          <a:ext cx="889000" cy="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152057</xdr:rowOff>
    </xdr:from>
    <xdr:to>
      <xdr:col>10</xdr:col>
      <xdr:colOff>165100</xdr:colOff>
      <xdr:row>58</xdr:row>
      <xdr:rowOff>82207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2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98734</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9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156969</xdr:rowOff>
    </xdr:from>
    <xdr:to>
      <xdr:col>6</xdr:col>
      <xdr:colOff>38100</xdr:colOff>
      <xdr:row>58</xdr:row>
      <xdr:rowOff>87119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103646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70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161355</xdr:rowOff>
    </xdr:from>
    <xdr:to>
      <xdr:col>24</xdr:col>
      <xdr:colOff>114300</xdr:colOff>
      <xdr:row>58</xdr:row>
      <xdr:rowOff>91505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3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139782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12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131140</xdr:rowOff>
    </xdr:from>
    <xdr:to>
      <xdr:col>20</xdr:col>
      <xdr:colOff>38100</xdr:colOff>
      <xdr:row>58</xdr:row>
      <xdr:rowOff>61290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77817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7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23057</xdr:rowOff>
    </xdr:from>
    <xdr:to>
      <xdr:col>15</xdr:col>
      <xdr:colOff>101600</xdr:colOff>
      <xdr:row>58</xdr:row>
      <xdr:rowOff>124657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115784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33026</xdr:rowOff>
    </xdr:from>
    <xdr:to>
      <xdr:col>10</xdr:col>
      <xdr:colOff>165100</xdr:colOff>
      <xdr:row>58</xdr:row>
      <xdr:rowOff>134626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125753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39169</xdr:rowOff>
    </xdr:from>
    <xdr:to>
      <xdr:col>6</xdr:col>
      <xdr:colOff>38100</xdr:colOff>
      <xdr:row>58</xdr:row>
      <xdr:rowOff>140769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131896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7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134688</xdr:rowOff>
    </xdr:from>
    <xdr:to>
      <xdr:col>24</xdr:col>
      <xdr:colOff>63500</xdr:colOff>
      <xdr:row>77</xdr:row>
      <xdr:rowOff>137322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36338"/>
          <a:ext cx="8382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137322</xdr:rowOff>
    </xdr:from>
    <xdr:to>
      <xdr:col>19</xdr:col>
      <xdr:colOff>177800</xdr:colOff>
      <xdr:row>77</xdr:row>
      <xdr:rowOff>146763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38972"/>
          <a:ext cx="8890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137779</xdr:rowOff>
    </xdr:from>
    <xdr:to>
      <xdr:col>15</xdr:col>
      <xdr:colOff>50800</xdr:colOff>
      <xdr:row>77</xdr:row>
      <xdr:rowOff>146763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39429"/>
          <a:ext cx="889000" cy="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137779</xdr:rowOff>
    </xdr:from>
    <xdr:to>
      <xdr:col>10</xdr:col>
      <xdr:colOff>114300</xdr:colOff>
      <xdr:row>77</xdr:row>
      <xdr:rowOff>150558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39429"/>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3781</xdr:rowOff>
    </xdr:from>
    <xdr:to>
      <xdr:col>10</xdr:col>
      <xdr:colOff>165100</xdr:colOff>
      <xdr:row>77</xdr:row>
      <xdr:rowOff>105381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121908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163058</xdr:rowOff>
    </xdr:from>
    <xdr:to>
      <xdr:col>6</xdr:col>
      <xdr:colOff>38100</xdr:colOff>
      <xdr:row>77</xdr:row>
      <xdr:rowOff>93208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9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109734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6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83888</xdr:rowOff>
    </xdr:from>
    <xdr:to>
      <xdr:col>24</xdr:col>
      <xdr:colOff>114300</xdr:colOff>
      <xdr:row>78</xdr:row>
      <xdr:rowOff>14038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170265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86522</xdr:rowOff>
    </xdr:from>
    <xdr:to>
      <xdr:col>20</xdr:col>
      <xdr:colOff>38100</xdr:colOff>
      <xdr:row>78</xdr:row>
      <xdr:rowOff>16672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8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7799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95963</xdr:rowOff>
    </xdr:from>
    <xdr:to>
      <xdr:col>15</xdr:col>
      <xdr:colOff>101600</xdr:colOff>
      <xdr:row>78</xdr:row>
      <xdr:rowOff>26113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9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17240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9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86979</xdr:rowOff>
    </xdr:from>
    <xdr:to>
      <xdr:col>10</xdr:col>
      <xdr:colOff>165100</xdr:colOff>
      <xdr:row>78</xdr:row>
      <xdr:rowOff>17129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8256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38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99758</xdr:rowOff>
    </xdr:from>
    <xdr:to>
      <xdr:col>6</xdr:col>
      <xdr:colOff>38100</xdr:colOff>
      <xdr:row>78</xdr:row>
      <xdr:rowOff>29908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0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21035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9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116018</xdr:rowOff>
    </xdr:from>
    <xdr:to>
      <xdr:col>24</xdr:col>
      <xdr:colOff>63500</xdr:colOff>
      <xdr:row>94</xdr:row>
      <xdr:rowOff>161699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32318"/>
          <a:ext cx="838200" cy="4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116018</xdr:rowOff>
    </xdr:from>
    <xdr:to>
      <xdr:col>19</xdr:col>
      <xdr:colOff>177800</xdr:colOff>
      <xdr:row>95</xdr:row>
      <xdr:rowOff>87373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232318"/>
          <a:ext cx="889000" cy="142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87373</xdr:rowOff>
    </xdr:from>
    <xdr:to>
      <xdr:col>15</xdr:col>
      <xdr:colOff>50800</xdr:colOff>
      <xdr:row>95</xdr:row>
      <xdr:rowOff>119819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375123"/>
          <a:ext cx="889000" cy="3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119819</xdr:rowOff>
    </xdr:from>
    <xdr:to>
      <xdr:col>10</xdr:col>
      <xdr:colOff>114300</xdr:colOff>
      <xdr:row>95</xdr:row>
      <xdr:rowOff>120924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407569"/>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160643</xdr:rowOff>
    </xdr:from>
    <xdr:to>
      <xdr:col>10</xdr:col>
      <xdr:colOff>165100</xdr:colOff>
      <xdr:row>96</xdr:row>
      <xdr:rowOff>90793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81920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7603</xdr:rowOff>
    </xdr:from>
    <xdr:to>
      <xdr:col>6</xdr:col>
      <xdr:colOff>38100</xdr:colOff>
      <xdr:row>96</xdr:row>
      <xdr:rowOff>109203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100330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5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110899</xdr:rowOff>
    </xdr:from>
    <xdr:to>
      <xdr:col>24</xdr:col>
      <xdr:colOff>114300</xdr:colOff>
      <xdr:row>95</xdr:row>
      <xdr:rowOff>41049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133776</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7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65218</xdr:rowOff>
    </xdr:from>
    <xdr:to>
      <xdr:col>20</xdr:col>
      <xdr:colOff>38100</xdr:colOff>
      <xdr:row>94</xdr:row>
      <xdr:rowOff>166818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8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11895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5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36573</xdr:rowOff>
    </xdr:from>
    <xdr:to>
      <xdr:col>15</xdr:col>
      <xdr:colOff>101600</xdr:colOff>
      <xdr:row>95</xdr:row>
      <xdr:rowOff>138173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32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154700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9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69019</xdr:rowOff>
    </xdr:from>
    <xdr:to>
      <xdr:col>10</xdr:col>
      <xdr:colOff>165100</xdr:colOff>
      <xdr:row>95</xdr:row>
      <xdr:rowOff>170619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5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15696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13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70124</xdr:rowOff>
    </xdr:from>
    <xdr:to>
      <xdr:col>6</xdr:col>
      <xdr:colOff>38100</xdr:colOff>
      <xdr:row>96</xdr:row>
      <xdr:rowOff>274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5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16801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3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14837</xdr:rowOff>
    </xdr:from>
    <xdr:to>
      <xdr:col>55</xdr:col>
      <xdr:colOff>0</xdr:colOff>
      <xdr:row>38</xdr:row>
      <xdr:rowOff>23186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29937"/>
          <a:ext cx="8382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125081</xdr:rowOff>
    </xdr:from>
    <xdr:to>
      <xdr:col>50</xdr:col>
      <xdr:colOff>114300</xdr:colOff>
      <xdr:row>38</xdr:row>
      <xdr:rowOff>23186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97281"/>
          <a:ext cx="889000" cy="24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125081</xdr:rowOff>
    </xdr:from>
    <xdr:to>
      <xdr:col>45</xdr:col>
      <xdr:colOff>177800</xdr:colOff>
      <xdr:row>38</xdr:row>
      <xdr:rowOff>13488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97281"/>
          <a:ext cx="889000" cy="2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13488</xdr:rowOff>
    </xdr:from>
    <xdr:to>
      <xdr:col>41</xdr:col>
      <xdr:colOff>50800</xdr:colOff>
      <xdr:row>38</xdr:row>
      <xdr:rowOff>27861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528588"/>
          <a:ext cx="889000" cy="1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129282</xdr:rowOff>
    </xdr:from>
    <xdr:to>
      <xdr:col>41</xdr:col>
      <xdr:colOff>101600</xdr:colOff>
      <xdr:row>37</xdr:row>
      <xdr:rowOff>59432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75959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148155</xdr:rowOff>
    </xdr:from>
    <xdr:to>
      <xdr:col>36</xdr:col>
      <xdr:colOff>165100</xdr:colOff>
      <xdr:row>37</xdr:row>
      <xdr:rowOff>78305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94832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135487</xdr:rowOff>
    </xdr:from>
    <xdr:to>
      <xdr:col>55</xdr:col>
      <xdr:colOff>50800</xdr:colOff>
      <xdr:row>38</xdr:row>
      <xdr:rowOff>65636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791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50414</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94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143837</xdr:rowOff>
    </xdr:from>
    <xdr:to>
      <xdr:col>50</xdr:col>
      <xdr:colOff>165100</xdr:colOff>
      <xdr:row>38</xdr:row>
      <xdr:rowOff>73986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874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65113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8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74281</xdr:rowOff>
    </xdr:from>
    <xdr:to>
      <xdr:col>46</xdr:col>
      <xdr:colOff>38100</xdr:colOff>
      <xdr:row>37</xdr:row>
      <xdr:rowOff>4431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4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167008</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3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134138</xdr:rowOff>
    </xdr:from>
    <xdr:to>
      <xdr:col>41</xdr:col>
      <xdr:colOff>101600</xdr:colOff>
      <xdr:row>38</xdr:row>
      <xdr:rowOff>64288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7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55415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70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148511</xdr:rowOff>
    </xdr:from>
    <xdr:to>
      <xdr:col>36</xdr:col>
      <xdr:colOff>165100</xdr:colOff>
      <xdr:row>38</xdr:row>
      <xdr:rowOff>78661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69788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162558</xdr:rowOff>
    </xdr:from>
    <xdr:to>
      <xdr:col>55</xdr:col>
      <xdr:colOff>0</xdr:colOff>
      <xdr:row>56</xdr:row>
      <xdr:rowOff>166341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592308"/>
          <a:ext cx="838200" cy="17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134617</xdr:rowOff>
    </xdr:from>
    <xdr:ext cx="599010"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735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166341</xdr:rowOff>
    </xdr:from>
    <xdr:to>
      <xdr:col>50</xdr:col>
      <xdr:colOff>114300</xdr:colOff>
      <xdr:row>57</xdr:row>
      <xdr:rowOff>87978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767541"/>
          <a:ext cx="889000" cy="9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80205</xdr:rowOff>
    </xdr:from>
    <xdr:ext cx="599010"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39795" y="985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58037</xdr:rowOff>
    </xdr:from>
    <xdr:to>
      <xdr:col>45</xdr:col>
      <xdr:colOff>177800</xdr:colOff>
      <xdr:row>57</xdr:row>
      <xdr:rowOff>87978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830687"/>
          <a:ext cx="889000" cy="2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58037</xdr:rowOff>
    </xdr:from>
    <xdr:to>
      <xdr:col>41</xdr:col>
      <xdr:colOff>50800</xdr:colOff>
      <xdr:row>57</xdr:row>
      <xdr:rowOff>121214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972300" y="9830687"/>
          <a:ext cx="889000" cy="6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164123</xdr:rowOff>
    </xdr:from>
    <xdr:to>
      <xdr:col>41</xdr:col>
      <xdr:colOff>101600</xdr:colOff>
      <xdr:row>57</xdr:row>
      <xdr:rowOff>94273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765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110800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61795" y="954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162292</xdr:rowOff>
    </xdr:from>
    <xdr:to>
      <xdr:col>36</xdr:col>
      <xdr:colOff>165100</xdr:colOff>
      <xdr:row>57</xdr:row>
      <xdr:rowOff>92442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7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108969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672795" y="953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111758</xdr:rowOff>
    </xdr:from>
    <xdr:to>
      <xdr:col>55</xdr:col>
      <xdr:colOff>50800</xdr:colOff>
      <xdr:row>56</xdr:row>
      <xdr:rowOff>41908</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134635</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392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115541</xdr:rowOff>
    </xdr:from>
    <xdr:to>
      <xdr:col>50</xdr:col>
      <xdr:colOff>165100</xdr:colOff>
      <xdr:row>57</xdr:row>
      <xdr:rowOff>45691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71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62218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491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37178</xdr:rowOff>
    </xdr:from>
    <xdr:to>
      <xdr:col>46</xdr:col>
      <xdr:colOff>38100</xdr:colOff>
      <xdr:row>57</xdr:row>
      <xdr:rowOff>138778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80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129905</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50795" y="990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7237</xdr:rowOff>
    </xdr:from>
    <xdr:to>
      <xdr:col>41</xdr:col>
      <xdr:colOff>101600</xdr:colOff>
      <xdr:row>57</xdr:row>
      <xdr:rowOff>108837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99964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87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70414</xdr:rowOff>
    </xdr:from>
    <xdr:to>
      <xdr:col>36</xdr:col>
      <xdr:colOff>165100</xdr:colOff>
      <xdr:row>58</xdr:row>
      <xdr:rowOff>564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8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163141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3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10303</xdr:rowOff>
    </xdr:from>
    <xdr:to>
      <xdr:col>55</xdr:col>
      <xdr:colOff>0</xdr:colOff>
      <xdr:row>77</xdr:row>
      <xdr:rowOff>127347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040503"/>
          <a:ext cx="838200" cy="28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79822</xdr:rowOff>
    </xdr:from>
    <xdr:ext cx="534377"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81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127347</xdr:rowOff>
    </xdr:from>
    <xdr:to>
      <xdr:col>50</xdr:col>
      <xdr:colOff>114300</xdr:colOff>
      <xdr:row>78</xdr:row>
      <xdr:rowOff>19221</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3328997"/>
          <a:ext cx="889000" cy="6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28781</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0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157635</xdr:rowOff>
    </xdr:from>
    <xdr:to>
      <xdr:col>45</xdr:col>
      <xdr:colOff>177800</xdr:colOff>
      <xdr:row>78</xdr:row>
      <xdr:rowOff>19221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359285"/>
          <a:ext cx="889000" cy="3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157635</xdr:rowOff>
    </xdr:from>
    <xdr:to>
      <xdr:col>41</xdr:col>
      <xdr:colOff>50800</xdr:colOff>
      <xdr:row>78</xdr:row>
      <xdr:rowOff>7448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6972300" y="13359285"/>
          <a:ext cx="889000" cy="2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101833</xdr:rowOff>
    </xdr:from>
    <xdr:to>
      <xdr:col>41</xdr:col>
      <xdr:colOff>101600</xdr:colOff>
      <xdr:row>78</xdr:row>
      <xdr:rowOff>31983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0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48510</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94111" y="130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106243</xdr:rowOff>
    </xdr:from>
    <xdr:to>
      <xdr:col>36</xdr:col>
      <xdr:colOff>165100</xdr:colOff>
      <xdr:row>78</xdr:row>
      <xdr:rowOff>36393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0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52920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705111" y="1308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130953</xdr:rowOff>
    </xdr:from>
    <xdr:to>
      <xdr:col>55</xdr:col>
      <xdr:colOff>50800</xdr:colOff>
      <xdr:row>76</xdr:row>
      <xdr:rowOff>61103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298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153830</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841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76547</xdr:rowOff>
    </xdr:from>
    <xdr:to>
      <xdr:col>50</xdr:col>
      <xdr:colOff>165100</xdr:colOff>
      <xdr:row>78</xdr:row>
      <xdr:rowOff>6697</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2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23224</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305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139871</xdr:rowOff>
    </xdr:from>
    <xdr:to>
      <xdr:col>46</xdr:col>
      <xdr:colOff>38100</xdr:colOff>
      <xdr:row>78</xdr:row>
      <xdr:rowOff>70021</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34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61148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43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106835</xdr:rowOff>
    </xdr:from>
    <xdr:to>
      <xdr:col>41</xdr:col>
      <xdr:colOff>101600</xdr:colOff>
      <xdr:row>78</xdr:row>
      <xdr:rowOff>36985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30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28112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0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128098</xdr:rowOff>
    </xdr:from>
    <xdr:to>
      <xdr:col>36</xdr:col>
      <xdr:colOff>165100</xdr:colOff>
      <xdr:row>78</xdr:row>
      <xdr:rowOff>58248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49375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66534</xdr:rowOff>
    </xdr:from>
    <xdr:to>
      <xdr:col>55</xdr:col>
      <xdr:colOff>0</xdr:colOff>
      <xdr:row>98</xdr:row>
      <xdr:rowOff>151915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9639300" y="16697184"/>
          <a:ext cx="838200" cy="25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60154</xdr:rowOff>
    </xdr:from>
    <xdr:to>
      <xdr:col>50</xdr:col>
      <xdr:colOff>114300</xdr:colOff>
      <xdr:row>97</xdr:row>
      <xdr:rowOff>66534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8750300" y="16690804"/>
          <a:ext cx="889000" cy="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145212</xdr:rowOff>
    </xdr:from>
    <xdr:ext cx="59901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339795" y="1677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60154</xdr:rowOff>
    </xdr:from>
    <xdr:to>
      <xdr:col>45</xdr:col>
      <xdr:colOff>177800</xdr:colOff>
      <xdr:row>97</xdr:row>
      <xdr:rowOff>84108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7861300" y="16690804"/>
          <a:ext cx="889000" cy="2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84108</xdr:rowOff>
    </xdr:from>
    <xdr:to>
      <xdr:col>41</xdr:col>
      <xdr:colOff>50800</xdr:colOff>
      <xdr:row>98</xdr:row>
      <xdr:rowOff>49436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972300" y="16714758"/>
          <a:ext cx="889000" cy="13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65318</xdr:rowOff>
    </xdr:from>
    <xdr:to>
      <xdr:col>41</xdr:col>
      <xdr:colOff>101600</xdr:colOff>
      <xdr:row>97</xdr:row>
      <xdr:rowOff>166918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158045</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8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71355</xdr:rowOff>
    </xdr:from>
    <xdr:to>
      <xdr:col>36</xdr:col>
      <xdr:colOff>165100</xdr:colOff>
      <xdr:row>98</xdr:row>
      <xdr:rowOff>1505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921500" y="167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18032</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672795" y="1647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101115</xdr:rowOff>
    </xdr:from>
    <xdr:to>
      <xdr:col>55</xdr:col>
      <xdr:colOff>50800</xdr:colOff>
      <xdr:row>99</xdr:row>
      <xdr:rowOff>31265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10426700" y="1690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16042</xdr:rowOff>
    </xdr:from>
    <xdr:ext cx="534377" cy="259045"/>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10528300" y="168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15734</xdr:rowOff>
    </xdr:from>
    <xdr:to>
      <xdr:col>50</xdr:col>
      <xdr:colOff>165100</xdr:colOff>
      <xdr:row>97</xdr:row>
      <xdr:rowOff>117334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9588500" y="166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133861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39795" y="1642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9354</xdr:rowOff>
    </xdr:from>
    <xdr:to>
      <xdr:col>46</xdr:col>
      <xdr:colOff>38100</xdr:colOff>
      <xdr:row>97</xdr:row>
      <xdr:rowOff>110954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8699500" y="1664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102081</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50795" y="1673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33308</xdr:rowOff>
    </xdr:from>
    <xdr:to>
      <xdr:col>41</xdr:col>
      <xdr:colOff>101600</xdr:colOff>
      <xdr:row>97</xdr:row>
      <xdr:rowOff>134908</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7810500" y="166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151435</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61795" y="1643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170086</xdr:rowOff>
    </xdr:from>
    <xdr:to>
      <xdr:col>36</xdr:col>
      <xdr:colOff>165100</xdr:colOff>
      <xdr:row>98</xdr:row>
      <xdr:rowOff>100236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921500" y="168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91363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121193</xdr:rowOff>
    </xdr:from>
    <xdr:to>
      <xdr:col>72</xdr:col>
      <xdr:colOff>38100</xdr:colOff>
      <xdr:row>39</xdr:row>
      <xdr:rowOff>51343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67870</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36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128553</xdr:rowOff>
    </xdr:from>
    <xdr:to>
      <xdr:col>67</xdr:col>
      <xdr:colOff>101600</xdr:colOff>
      <xdr:row>39</xdr:row>
      <xdr:rowOff>58703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75230</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47111" y="641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249299"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608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31908</xdr:rowOff>
    </xdr:from>
    <xdr:to>
      <xdr:col>85</xdr:col>
      <xdr:colOff>127000</xdr:colOff>
      <xdr:row>78</xdr:row>
      <xdr:rowOff>76327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05008"/>
          <a:ext cx="8382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76327</xdr:rowOff>
    </xdr:from>
    <xdr:to>
      <xdr:col>81</xdr:col>
      <xdr:colOff>50800</xdr:colOff>
      <xdr:row>78</xdr:row>
      <xdr:rowOff>86423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49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86423</xdr:rowOff>
    </xdr:from>
    <xdr:to>
      <xdr:col>76</xdr:col>
      <xdr:colOff>114300</xdr:colOff>
      <xdr:row>78</xdr:row>
      <xdr:rowOff>98703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59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98703</xdr:rowOff>
    </xdr:from>
    <xdr:to>
      <xdr:col>71</xdr:col>
      <xdr:colOff>177800</xdr:colOff>
      <xdr:row>78</xdr:row>
      <xdr:rowOff>105532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71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58962</xdr:rowOff>
    </xdr:from>
    <xdr:to>
      <xdr:col>72</xdr:col>
      <xdr:colOff>38100</xdr:colOff>
      <xdr:row>77</xdr:row>
      <xdr:rowOff>160562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5639</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62850</xdr:rowOff>
    </xdr:from>
    <xdr:to>
      <xdr:col>67</xdr:col>
      <xdr:colOff>101600</xdr:colOff>
      <xdr:row>77</xdr:row>
      <xdr:rowOff>164450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9527</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152558</xdr:rowOff>
    </xdr:from>
    <xdr:to>
      <xdr:col>85</xdr:col>
      <xdr:colOff>177800</xdr:colOff>
      <xdr:row>78</xdr:row>
      <xdr:rowOff>82708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67485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25527</xdr:rowOff>
    </xdr:from>
    <xdr:to>
      <xdr:col>81</xdr:col>
      <xdr:colOff>101600</xdr:colOff>
      <xdr:row>78</xdr:row>
      <xdr:rowOff>127127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9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118254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9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35623</xdr:rowOff>
    </xdr:from>
    <xdr:to>
      <xdr:col>76</xdr:col>
      <xdr:colOff>165100</xdr:colOff>
      <xdr:row>78</xdr:row>
      <xdr:rowOff>137223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0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128350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50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47903</xdr:rowOff>
    </xdr:from>
    <xdr:to>
      <xdr:col>72</xdr:col>
      <xdr:colOff>38100</xdr:colOff>
      <xdr:row>78</xdr:row>
      <xdr:rowOff>149503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140630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1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54732</xdr:rowOff>
    </xdr:from>
    <xdr:to>
      <xdr:col>67</xdr:col>
      <xdr:colOff>101600</xdr:colOff>
      <xdr:row>78</xdr:row>
      <xdr:rowOff>156332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147459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95176</xdr:rowOff>
    </xdr:from>
    <xdr:to>
      <xdr:col>85</xdr:col>
      <xdr:colOff>127000</xdr:colOff>
      <xdr:row>98</xdr:row>
      <xdr:rowOff>117221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97276"/>
          <a:ext cx="838200" cy="2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113584</xdr:rowOff>
    </xdr:from>
    <xdr:to>
      <xdr:col>81</xdr:col>
      <xdr:colOff>50800</xdr:colOff>
      <xdr:row>98</xdr:row>
      <xdr:rowOff>117221</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15684"/>
          <a:ext cx="889000" cy="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113584</xdr:rowOff>
    </xdr:from>
    <xdr:to>
      <xdr:col>76</xdr:col>
      <xdr:colOff>114300</xdr:colOff>
      <xdr:row>98</xdr:row>
      <xdr:rowOff>121495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15684"/>
          <a:ext cx="889000" cy="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114142</xdr:rowOff>
    </xdr:from>
    <xdr:to>
      <xdr:col>71</xdr:col>
      <xdr:colOff>177800</xdr:colOff>
      <xdr:row>98</xdr:row>
      <xdr:rowOff>121495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916242"/>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27187</xdr:rowOff>
    </xdr:from>
    <xdr:to>
      <xdr:col>72</xdr:col>
      <xdr:colOff>38100</xdr:colOff>
      <xdr:row>98</xdr:row>
      <xdr:rowOff>128787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2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145314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6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23558</xdr:rowOff>
    </xdr:from>
    <xdr:to>
      <xdr:col>67</xdr:col>
      <xdr:colOff>101600</xdr:colOff>
      <xdr:row>98</xdr:row>
      <xdr:rowOff>125158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2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141685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60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44376</xdr:rowOff>
    </xdr:from>
    <xdr:to>
      <xdr:col>85</xdr:col>
      <xdr:colOff>177800</xdr:colOff>
      <xdr:row>98</xdr:row>
      <xdr:rowOff>145976</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84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130753</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66421</xdr:rowOff>
    </xdr:from>
    <xdr:to>
      <xdr:col>81</xdr:col>
      <xdr:colOff>101600</xdr:colOff>
      <xdr:row>98</xdr:row>
      <xdr:rowOff>168021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159148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96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62784</xdr:rowOff>
    </xdr:from>
    <xdr:to>
      <xdr:col>76</xdr:col>
      <xdr:colOff>165100</xdr:colOff>
      <xdr:row>98</xdr:row>
      <xdr:rowOff>164384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6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155511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5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70695</xdr:rowOff>
    </xdr:from>
    <xdr:to>
      <xdr:col>72</xdr:col>
      <xdr:colOff>38100</xdr:colOff>
      <xdr:row>99</xdr:row>
      <xdr:rowOff>845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163422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6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63342</xdr:rowOff>
    </xdr:from>
    <xdr:to>
      <xdr:col>67</xdr:col>
      <xdr:colOff>101600</xdr:colOff>
      <xdr:row>98</xdr:row>
      <xdr:rowOff>164942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6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156069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124143</xdr:rowOff>
    </xdr:from>
    <xdr:to>
      <xdr:col>102</xdr:col>
      <xdr:colOff>165100</xdr:colOff>
      <xdr:row>39</xdr:row>
      <xdr:rowOff>54293</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70819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115532</xdr:rowOff>
    </xdr:from>
    <xdr:to>
      <xdr:col>98</xdr:col>
      <xdr:colOff>38100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104216</xdr:rowOff>
    </xdr:from>
    <xdr:to>
      <xdr:col>102</xdr:col>
      <xdr:colOff>165100</xdr:colOff>
      <xdr:row>59</xdr:row>
      <xdr:rowOff>34366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04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50893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2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106220</xdr:rowOff>
    </xdr:from>
    <xdr:to>
      <xdr:col>98</xdr:col>
      <xdr:colOff>38100</xdr:colOff>
      <xdr:row>59</xdr:row>
      <xdr:rowOff>36370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0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52897</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2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268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141700</xdr:rowOff>
    </xdr:from>
    <xdr:to>
      <xdr:col>116</xdr:col>
      <xdr:colOff>63500</xdr:colOff>
      <xdr:row>76</xdr:row>
      <xdr:rowOff>154970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1323300" y="13171900"/>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141700</xdr:rowOff>
    </xdr:from>
    <xdr:to>
      <xdr:col>111</xdr:col>
      <xdr:colOff>177800</xdr:colOff>
      <xdr:row>77</xdr:row>
      <xdr:rowOff>8248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171900"/>
          <a:ext cx="8890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3522</xdr:rowOff>
    </xdr:from>
    <xdr:to>
      <xdr:col>107</xdr:col>
      <xdr:colOff>50800</xdr:colOff>
      <xdr:row>77</xdr:row>
      <xdr:rowOff>8248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9545300" y="13205172"/>
          <a:ext cx="889000" cy="4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3522</xdr:rowOff>
    </xdr:from>
    <xdr:to>
      <xdr:col>102</xdr:col>
      <xdr:colOff>114300</xdr:colOff>
      <xdr:row>77</xdr:row>
      <xdr:rowOff>34449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3205172"/>
          <a:ext cx="8890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87517</xdr:rowOff>
    </xdr:from>
    <xdr:to>
      <xdr:col>102</xdr:col>
      <xdr:colOff>165100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34194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97727</xdr:rowOff>
    </xdr:from>
    <xdr:to>
      <xdr:col>98</xdr:col>
      <xdr:colOff>38100</xdr:colOff>
      <xdr:row>77</xdr:row>
      <xdr:rowOff>27877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44405</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104170</xdr:rowOff>
    </xdr:from>
    <xdr:to>
      <xdr:col>116</xdr:col>
      <xdr:colOff>114300</xdr:colOff>
      <xdr:row>77</xdr:row>
      <xdr:rowOff>34320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31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82597</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3112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90900</xdr:rowOff>
    </xdr:from>
    <xdr:to>
      <xdr:col>112</xdr:col>
      <xdr:colOff>38100</xdr:colOff>
      <xdr:row>77</xdr:row>
      <xdr:rowOff>21050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1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12177</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3213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128898</xdr:rowOff>
    </xdr:from>
    <xdr:to>
      <xdr:col>107</xdr:col>
      <xdr:colOff>101600</xdr:colOff>
      <xdr:row>77</xdr:row>
      <xdr:rowOff>59048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1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50175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5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124172</xdr:rowOff>
    </xdr:from>
    <xdr:to>
      <xdr:col>102</xdr:col>
      <xdr:colOff>165100</xdr:colOff>
      <xdr:row>77</xdr:row>
      <xdr:rowOff>54322</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45449</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45795" y="1324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155099</xdr:rowOff>
    </xdr:from>
    <xdr:to>
      <xdr:col>98</xdr:col>
      <xdr:colOff>38100</xdr:colOff>
      <xdr:row>77</xdr:row>
      <xdr:rowOff>85249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76376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比率の推移を類似団体と比較すると、大きな差は無い。令和４年度は役場新庁舎整備事業の実施に伴い普通建設事業費が増加し、今後数年は建設事業にかかる経費が増加する見込みである。また、老朽化している各種公共施設の維持修繕費も今後確保していかなければならない。人口減少対策を進めつつ財源の確保に努め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98171</xdr:rowOff>
    </xdr:from>
    <xdr:to>
      <xdr:col>24</xdr:col>
      <xdr:colOff>63500</xdr:colOff>
      <xdr:row>37</xdr:row>
      <xdr:rowOff>114992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1821"/>
          <a:ext cx="838200" cy="1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114992</xdr:rowOff>
    </xdr:from>
    <xdr:to>
      <xdr:col>19</xdr:col>
      <xdr:colOff>177800</xdr:colOff>
      <xdr:row>37</xdr:row>
      <xdr:rowOff>116040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8642"/>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103734</xdr:rowOff>
    </xdr:from>
    <xdr:to>
      <xdr:col>15</xdr:col>
      <xdr:colOff>50800</xdr:colOff>
      <xdr:row>37</xdr:row>
      <xdr:rowOff>116040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47384"/>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103734</xdr:rowOff>
    </xdr:from>
    <xdr:to>
      <xdr:col>10</xdr:col>
      <xdr:colOff>114300</xdr:colOff>
      <xdr:row>37</xdr:row>
      <xdr:rowOff>109182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47384"/>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170129</xdr:rowOff>
    </xdr:from>
    <xdr:to>
      <xdr:col>10</xdr:col>
      <xdr:colOff>165100</xdr:colOff>
      <xdr:row>37</xdr:row>
      <xdr:rowOff>100279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116806</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5252</xdr:rowOff>
    </xdr:from>
    <xdr:to>
      <xdr:col>6</xdr:col>
      <xdr:colOff>38100</xdr:colOff>
      <xdr:row>37</xdr:row>
      <xdr:rowOff>106852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123379</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47371</xdr:rowOff>
    </xdr:from>
    <xdr:to>
      <xdr:col>24</xdr:col>
      <xdr:colOff>114300</xdr:colOff>
      <xdr:row>37</xdr:row>
      <xdr:rowOff>148971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143394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1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64192</xdr:rowOff>
    </xdr:from>
    <xdr:to>
      <xdr:col>20</xdr:col>
      <xdr:colOff>38100</xdr:colOff>
      <xdr:row>37</xdr:row>
      <xdr:rowOff>165792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156919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0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65240</xdr:rowOff>
    </xdr:from>
    <xdr:to>
      <xdr:col>15</xdr:col>
      <xdr:colOff>101600</xdr:colOff>
      <xdr:row>37</xdr:row>
      <xdr:rowOff>166839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88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157967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0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52934</xdr:rowOff>
    </xdr:from>
    <xdr:to>
      <xdr:col>10</xdr:col>
      <xdr:colOff>165100</xdr:colOff>
      <xdr:row>37</xdr:row>
      <xdr:rowOff>154534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145661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8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58382</xdr:rowOff>
    </xdr:from>
    <xdr:to>
      <xdr:col>6</xdr:col>
      <xdr:colOff>38100</xdr:colOff>
      <xdr:row>37</xdr:row>
      <xdr:rowOff>159982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151109</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104910</xdr:rowOff>
    </xdr:from>
    <xdr:to>
      <xdr:col>24</xdr:col>
      <xdr:colOff>63500</xdr:colOff>
      <xdr:row>57</xdr:row>
      <xdr:rowOff>85165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34660"/>
          <a:ext cx="838200" cy="3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25240</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97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85165</xdr:rowOff>
    </xdr:from>
    <xdr:to>
      <xdr:col>19</xdr:col>
      <xdr:colOff>177800</xdr:colOff>
      <xdr:row>57</xdr:row>
      <xdr:rowOff>136038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7815"/>
          <a:ext cx="889000" cy="5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147651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2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136038</xdr:rowOff>
    </xdr:from>
    <xdr:to>
      <xdr:col>15</xdr:col>
      <xdr:colOff>50800</xdr:colOff>
      <xdr:row>58</xdr:row>
      <xdr:rowOff>89846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08688"/>
          <a:ext cx="889000" cy="12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89846</xdr:rowOff>
    </xdr:from>
    <xdr:to>
      <xdr:col>10</xdr:col>
      <xdr:colOff>114300</xdr:colOff>
      <xdr:row>58</xdr:row>
      <xdr:rowOff>91868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033946"/>
          <a:ext cx="889000" cy="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120739</xdr:rowOff>
    </xdr:from>
    <xdr:to>
      <xdr:col>10</xdr:col>
      <xdr:colOff>165100</xdr:colOff>
      <xdr:row>58</xdr:row>
      <xdr:rowOff>50889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9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67416</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6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121438</xdr:rowOff>
    </xdr:from>
    <xdr:to>
      <xdr:col>6</xdr:col>
      <xdr:colOff>38100</xdr:colOff>
      <xdr:row>58</xdr:row>
      <xdr:rowOff>51588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9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68115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54110</xdr:rowOff>
    </xdr:from>
    <xdr:to>
      <xdr:col>24</xdr:col>
      <xdr:colOff>114300</xdr:colOff>
      <xdr:row>55</xdr:row>
      <xdr:rowOff>155710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76987</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3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34365</xdr:rowOff>
    </xdr:from>
    <xdr:to>
      <xdr:col>20</xdr:col>
      <xdr:colOff>38100</xdr:colOff>
      <xdr:row>57</xdr:row>
      <xdr:rowOff>135965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152492</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85238</xdr:rowOff>
    </xdr:from>
    <xdr:to>
      <xdr:col>15</xdr:col>
      <xdr:colOff>101600</xdr:colOff>
      <xdr:row>58</xdr:row>
      <xdr:rowOff>15388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5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6515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95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39046</xdr:rowOff>
    </xdr:from>
    <xdr:to>
      <xdr:col>10</xdr:col>
      <xdr:colOff>165100</xdr:colOff>
      <xdr:row>58</xdr:row>
      <xdr:rowOff>140646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131773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7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41068</xdr:rowOff>
    </xdr:from>
    <xdr:to>
      <xdr:col>6</xdr:col>
      <xdr:colOff>38100</xdr:colOff>
      <xdr:row>58</xdr:row>
      <xdr:rowOff>142668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133795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7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137336</xdr:rowOff>
    </xdr:from>
    <xdr:to>
      <xdr:col>24</xdr:col>
      <xdr:colOff>63500</xdr:colOff>
      <xdr:row>77</xdr:row>
      <xdr:rowOff>161123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338986"/>
          <a:ext cx="8382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137336</xdr:rowOff>
    </xdr:from>
    <xdr:to>
      <xdr:col>19</xdr:col>
      <xdr:colOff>177800</xdr:colOff>
      <xdr:row>78</xdr:row>
      <xdr:rowOff>33251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38986"/>
          <a:ext cx="889000" cy="6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33251</xdr:rowOff>
    </xdr:from>
    <xdr:to>
      <xdr:col>15</xdr:col>
      <xdr:colOff>50800</xdr:colOff>
      <xdr:row>78</xdr:row>
      <xdr:rowOff>57942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406351"/>
          <a:ext cx="889000"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4428</xdr:rowOff>
    </xdr:from>
    <xdr:to>
      <xdr:col>10</xdr:col>
      <xdr:colOff>114300</xdr:colOff>
      <xdr:row>78</xdr:row>
      <xdr:rowOff>57942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77528"/>
          <a:ext cx="889000" cy="5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6029</xdr:rowOff>
    </xdr:from>
    <xdr:to>
      <xdr:col>10</xdr:col>
      <xdr:colOff>165100</xdr:colOff>
      <xdr:row>77</xdr:row>
      <xdr:rowOff>107629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124156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8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36354</xdr:rowOff>
    </xdr:from>
    <xdr:to>
      <xdr:col>6</xdr:col>
      <xdr:colOff>38100</xdr:colOff>
      <xdr:row>77</xdr:row>
      <xdr:rowOff>137954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154481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110323</xdr:rowOff>
    </xdr:from>
    <xdr:to>
      <xdr:col>24</xdr:col>
      <xdr:colOff>114300</xdr:colOff>
      <xdr:row>78</xdr:row>
      <xdr:rowOff>40473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88750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9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86536</xdr:rowOff>
    </xdr:from>
    <xdr:to>
      <xdr:col>20</xdr:col>
      <xdr:colOff>38100</xdr:colOff>
      <xdr:row>78</xdr:row>
      <xdr:rowOff>16686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7813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8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153901</xdr:rowOff>
    </xdr:from>
    <xdr:to>
      <xdr:col>15</xdr:col>
      <xdr:colOff>101600</xdr:colOff>
      <xdr:row>78</xdr:row>
      <xdr:rowOff>84051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75178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4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7142</xdr:rowOff>
    </xdr:from>
    <xdr:to>
      <xdr:col>10</xdr:col>
      <xdr:colOff>165100</xdr:colOff>
      <xdr:row>78</xdr:row>
      <xdr:rowOff>108742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8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99869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7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125078</xdr:rowOff>
    </xdr:from>
    <xdr:to>
      <xdr:col>6</xdr:col>
      <xdr:colOff>38100</xdr:colOff>
      <xdr:row>78</xdr:row>
      <xdr:rowOff>55228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46355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1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99493</xdr:rowOff>
    </xdr:from>
    <xdr:to>
      <xdr:col>24</xdr:col>
      <xdr:colOff>63500</xdr:colOff>
      <xdr:row>98</xdr:row>
      <xdr:rowOff>119270</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901593"/>
          <a:ext cx="838200" cy="1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99493</xdr:rowOff>
    </xdr:from>
    <xdr:to>
      <xdr:col>19</xdr:col>
      <xdr:colOff>177800</xdr:colOff>
      <xdr:row>98</xdr:row>
      <xdr:rowOff>163506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01593"/>
          <a:ext cx="889000" cy="6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65039</xdr:rowOff>
    </xdr:from>
    <xdr:to>
      <xdr:col>15</xdr:col>
      <xdr:colOff>50800</xdr:colOff>
      <xdr:row>98</xdr:row>
      <xdr:rowOff>163506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67139"/>
          <a:ext cx="889000" cy="9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65039</xdr:rowOff>
    </xdr:from>
    <xdr:to>
      <xdr:col>10</xdr:col>
      <xdr:colOff>114300</xdr:colOff>
      <xdr:row>99</xdr:row>
      <xdr:rowOff>3118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7139"/>
          <a:ext cx="8890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22442</xdr:rowOff>
    </xdr:from>
    <xdr:to>
      <xdr:col>10</xdr:col>
      <xdr:colOff>165100</xdr:colOff>
      <xdr:row>97</xdr:row>
      <xdr:rowOff>124042</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140569</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42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50691</xdr:rowOff>
    </xdr:from>
    <xdr:to>
      <xdr:col>6</xdr:col>
      <xdr:colOff>38100</xdr:colOff>
      <xdr:row>97</xdr:row>
      <xdr:rowOff>152291</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168818</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68470</xdr:rowOff>
    </xdr:from>
    <xdr:to>
      <xdr:col>24</xdr:col>
      <xdr:colOff>114300</xdr:colOff>
      <xdr:row>98</xdr:row>
      <xdr:rowOff>170070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7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154847</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8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48693</xdr:rowOff>
    </xdr:from>
    <xdr:to>
      <xdr:col>20</xdr:col>
      <xdr:colOff>38100</xdr:colOff>
      <xdr:row>98</xdr:row>
      <xdr:rowOff>150293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5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141420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4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112706</xdr:rowOff>
    </xdr:from>
    <xdr:to>
      <xdr:col>15</xdr:col>
      <xdr:colOff>101600</xdr:colOff>
      <xdr:row>99</xdr:row>
      <xdr:rowOff>42856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1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33983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0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14239</xdr:rowOff>
    </xdr:from>
    <xdr:to>
      <xdr:col>10</xdr:col>
      <xdr:colOff>165100</xdr:colOff>
      <xdr:row>98</xdr:row>
      <xdr:rowOff>115839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106966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123768</xdr:rowOff>
    </xdr:from>
    <xdr:to>
      <xdr:col>6</xdr:col>
      <xdr:colOff>38100</xdr:colOff>
      <xdr:row>99</xdr:row>
      <xdr:rowOff>53918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45045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42672</xdr:rowOff>
    </xdr:from>
    <xdr:to>
      <xdr:col>55</xdr:col>
      <xdr:colOff>0</xdr:colOff>
      <xdr:row>39</xdr:row>
      <xdr:rowOff>42672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7292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42545</xdr:rowOff>
    </xdr:from>
    <xdr:to>
      <xdr:col>50</xdr:col>
      <xdr:colOff>114300</xdr:colOff>
      <xdr:row>39</xdr:row>
      <xdr:rowOff>42672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72909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42545</xdr:rowOff>
    </xdr:from>
    <xdr:to>
      <xdr:col>45</xdr:col>
      <xdr:colOff>177800</xdr:colOff>
      <xdr:row>39</xdr:row>
      <xdr:rowOff>42545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42545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93472</xdr:rowOff>
    </xdr:from>
    <xdr:to>
      <xdr:col>41</xdr:col>
      <xdr:colOff>101600</xdr:colOff>
      <xdr:row>39</xdr:row>
      <xdr:rowOff>23622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40149</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83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98171</xdr:rowOff>
    </xdr:from>
    <xdr:to>
      <xdr:col>36</xdr:col>
      <xdr:colOff>165100</xdr:colOff>
      <xdr:row>39</xdr:row>
      <xdr:rowOff>28321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44848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163322</xdr:rowOff>
    </xdr:from>
    <xdr:to>
      <xdr:col>55</xdr:col>
      <xdr:colOff>50800</xdr:colOff>
      <xdr:row>39</xdr:row>
      <xdr:rowOff>93472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78249</xdr:rowOff>
    </xdr:from>
    <xdr:ext cx="313932"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933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163322</xdr:rowOff>
    </xdr:from>
    <xdr:to>
      <xdr:col>50</xdr:col>
      <xdr:colOff>165100</xdr:colOff>
      <xdr:row>39</xdr:row>
      <xdr:rowOff>93472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84599</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82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163195</xdr:rowOff>
    </xdr:from>
    <xdr:to>
      <xdr:col>46</xdr:col>
      <xdr:colOff>38100</xdr:colOff>
      <xdr:row>39</xdr:row>
      <xdr:rowOff>93345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84472</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93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163195</xdr:rowOff>
    </xdr:from>
    <xdr:to>
      <xdr:col>36</xdr:col>
      <xdr:colOff>165100</xdr:colOff>
      <xdr:row>39</xdr:row>
      <xdr:rowOff>93345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84472</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815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101879</xdr:rowOff>
    </xdr:from>
    <xdr:to>
      <xdr:col>55</xdr:col>
      <xdr:colOff>0</xdr:colOff>
      <xdr:row>58</xdr:row>
      <xdr:rowOff>113597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45979"/>
          <a:ext cx="838200" cy="1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101879</xdr:rowOff>
    </xdr:from>
    <xdr:to>
      <xdr:col>50</xdr:col>
      <xdr:colOff>114300</xdr:colOff>
      <xdr:row>58</xdr:row>
      <xdr:rowOff>102796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45979"/>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102364</xdr:rowOff>
    </xdr:from>
    <xdr:to>
      <xdr:col>45</xdr:col>
      <xdr:colOff>177800</xdr:colOff>
      <xdr:row>58</xdr:row>
      <xdr:rowOff>102796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46464"/>
          <a:ext cx="889000" cy="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102364</xdr:rowOff>
    </xdr:from>
    <xdr:to>
      <xdr:col>41</xdr:col>
      <xdr:colOff>50800</xdr:colOff>
      <xdr:row>58</xdr:row>
      <xdr:rowOff>110918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46464"/>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16947</xdr:rowOff>
    </xdr:from>
    <xdr:to>
      <xdr:col>41</xdr:col>
      <xdr:colOff>101600</xdr:colOff>
      <xdr:row>58</xdr:row>
      <xdr:rowOff>118547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135074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14625</xdr:rowOff>
    </xdr:from>
    <xdr:to>
      <xdr:col>36</xdr:col>
      <xdr:colOff>165100</xdr:colOff>
      <xdr:row>58</xdr:row>
      <xdr:rowOff>116225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132752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62797</xdr:rowOff>
    </xdr:from>
    <xdr:to>
      <xdr:col>55</xdr:col>
      <xdr:colOff>50800</xdr:colOff>
      <xdr:row>58</xdr:row>
      <xdr:rowOff>164397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51079</xdr:rowOff>
    </xdr:from>
    <xdr:to>
      <xdr:col>50</xdr:col>
      <xdr:colOff>165100</xdr:colOff>
      <xdr:row>58</xdr:row>
      <xdr:rowOff>152679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9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143806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51996</xdr:rowOff>
    </xdr:from>
    <xdr:to>
      <xdr:col>46</xdr:col>
      <xdr:colOff>38100</xdr:colOff>
      <xdr:row>58</xdr:row>
      <xdr:rowOff>153596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144723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8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51564</xdr:rowOff>
    </xdr:from>
    <xdr:to>
      <xdr:col>41</xdr:col>
      <xdr:colOff>101600</xdr:colOff>
      <xdr:row>58</xdr:row>
      <xdr:rowOff>153164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144291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60118</xdr:rowOff>
    </xdr:from>
    <xdr:to>
      <xdr:col>36</xdr:col>
      <xdr:colOff>165100</xdr:colOff>
      <xdr:row>58</xdr:row>
      <xdr:rowOff>161718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0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152845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9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6136</xdr:rowOff>
    </xdr:from>
    <xdr:to>
      <xdr:col>55</xdr:col>
      <xdr:colOff>0</xdr:colOff>
      <xdr:row>78</xdr:row>
      <xdr:rowOff>31372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79236"/>
          <a:ext cx="838200" cy="2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16542</xdr:rowOff>
    </xdr:from>
    <xdr:to>
      <xdr:col>50</xdr:col>
      <xdr:colOff>114300</xdr:colOff>
      <xdr:row>78</xdr:row>
      <xdr:rowOff>31372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9642"/>
          <a:ext cx="889000" cy="1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16542</xdr:rowOff>
    </xdr:from>
    <xdr:to>
      <xdr:col>45</xdr:col>
      <xdr:colOff>177800</xdr:colOff>
      <xdr:row>78</xdr:row>
      <xdr:rowOff>54057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9642"/>
          <a:ext cx="889000" cy="3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54057</xdr:rowOff>
    </xdr:from>
    <xdr:to>
      <xdr:col>41</xdr:col>
      <xdr:colOff>50800</xdr:colOff>
      <xdr:row>78</xdr:row>
      <xdr:rowOff>60176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27157"/>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140534</xdr:rowOff>
    </xdr:from>
    <xdr:to>
      <xdr:col>41</xdr:col>
      <xdr:colOff>101600</xdr:colOff>
      <xdr:row>78</xdr:row>
      <xdr:rowOff>70684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4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87211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1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146089</xdr:rowOff>
    </xdr:from>
    <xdr:to>
      <xdr:col>36</xdr:col>
      <xdr:colOff>165100</xdr:colOff>
      <xdr:row>78</xdr:row>
      <xdr:rowOff>76239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92766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126786</xdr:rowOff>
    </xdr:from>
    <xdr:to>
      <xdr:col>55</xdr:col>
      <xdr:colOff>50800</xdr:colOff>
      <xdr:row>78</xdr:row>
      <xdr:rowOff>56936</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105213</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152022</xdr:rowOff>
    </xdr:from>
    <xdr:to>
      <xdr:col>50</xdr:col>
      <xdr:colOff>165100</xdr:colOff>
      <xdr:row>78</xdr:row>
      <xdr:rowOff>82172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5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73299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4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137192</xdr:rowOff>
    </xdr:from>
    <xdr:to>
      <xdr:col>46</xdr:col>
      <xdr:colOff>38100</xdr:colOff>
      <xdr:row>78</xdr:row>
      <xdr:rowOff>67342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58469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3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3257</xdr:rowOff>
    </xdr:from>
    <xdr:to>
      <xdr:col>41</xdr:col>
      <xdr:colOff>101600</xdr:colOff>
      <xdr:row>78</xdr:row>
      <xdr:rowOff>104857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95984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46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9376</xdr:rowOff>
    </xdr:from>
    <xdr:to>
      <xdr:col>36</xdr:col>
      <xdr:colOff>165100</xdr:colOff>
      <xdr:row>78</xdr:row>
      <xdr:rowOff>110976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8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102103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47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97651</xdr:rowOff>
    </xdr:from>
    <xdr:to>
      <xdr:col>55</xdr:col>
      <xdr:colOff>0</xdr:colOff>
      <xdr:row>98</xdr:row>
      <xdr:rowOff>96647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556851"/>
          <a:ext cx="838200" cy="34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97651</xdr:rowOff>
    </xdr:from>
    <xdr:to>
      <xdr:col>50</xdr:col>
      <xdr:colOff>114300</xdr:colOff>
      <xdr:row>97</xdr:row>
      <xdr:rowOff>16548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556851"/>
          <a:ext cx="889000" cy="9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66432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39795" y="1669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9404</xdr:rowOff>
    </xdr:from>
    <xdr:to>
      <xdr:col>45</xdr:col>
      <xdr:colOff>177800</xdr:colOff>
      <xdr:row>97</xdr:row>
      <xdr:rowOff>16548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7861300" y="16468604"/>
          <a:ext cx="889000" cy="178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81970</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50795" y="1671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9404</xdr:rowOff>
    </xdr:from>
    <xdr:to>
      <xdr:col>41</xdr:col>
      <xdr:colOff>50800</xdr:colOff>
      <xdr:row>97</xdr:row>
      <xdr:rowOff>96938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468604"/>
          <a:ext cx="889000" cy="2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12004</xdr:rowOff>
    </xdr:from>
    <xdr:to>
      <xdr:col>41</xdr:col>
      <xdr:colOff>101600</xdr:colOff>
      <xdr:row>97</xdr:row>
      <xdr:rowOff>113604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64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104731</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73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19214</xdr:rowOff>
    </xdr:from>
    <xdr:to>
      <xdr:col>36</xdr:col>
      <xdr:colOff>165100</xdr:colOff>
      <xdr:row>97</xdr:row>
      <xdr:rowOff>120814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64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137341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42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45847</xdr:rowOff>
    </xdr:from>
    <xdr:to>
      <xdr:col>55</xdr:col>
      <xdr:colOff>50800</xdr:colOff>
      <xdr:row>98</xdr:row>
      <xdr:rowOff>147447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84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132224</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76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46851</xdr:rowOff>
    </xdr:from>
    <xdr:to>
      <xdr:col>50</xdr:col>
      <xdr:colOff>165100</xdr:colOff>
      <xdr:row>96</xdr:row>
      <xdr:rowOff>148451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164978</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28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137198</xdr:rowOff>
    </xdr:from>
    <xdr:to>
      <xdr:col>46</xdr:col>
      <xdr:colOff>38100</xdr:colOff>
      <xdr:row>97</xdr:row>
      <xdr:rowOff>67348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59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83875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371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130054</xdr:rowOff>
    </xdr:from>
    <xdr:to>
      <xdr:col>41</xdr:col>
      <xdr:colOff>101600</xdr:colOff>
      <xdr:row>96</xdr:row>
      <xdr:rowOff>60204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41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76731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19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46138</xdr:rowOff>
    </xdr:from>
    <xdr:to>
      <xdr:col>36</xdr:col>
      <xdr:colOff>165100</xdr:colOff>
      <xdr:row>97</xdr:row>
      <xdr:rowOff>147738</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67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138865</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676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53115</xdr:rowOff>
    </xdr:from>
    <xdr:to>
      <xdr:col>85</xdr:col>
      <xdr:colOff>127000</xdr:colOff>
      <xdr:row>38</xdr:row>
      <xdr:rowOff>53604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8215"/>
          <a:ext cx="8382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53604</xdr:rowOff>
    </xdr:from>
    <xdr:to>
      <xdr:col>81</xdr:col>
      <xdr:colOff>50800</xdr:colOff>
      <xdr:row>38</xdr:row>
      <xdr:rowOff>68942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68704"/>
          <a:ext cx="889000" cy="1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68445</xdr:rowOff>
    </xdr:from>
    <xdr:to>
      <xdr:col>76</xdr:col>
      <xdr:colOff>114300</xdr:colOff>
      <xdr:row>38</xdr:row>
      <xdr:rowOff>68942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83545"/>
          <a:ext cx="889000" cy="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60408</xdr:rowOff>
    </xdr:from>
    <xdr:to>
      <xdr:col>71</xdr:col>
      <xdr:colOff>177800</xdr:colOff>
      <xdr:row>38</xdr:row>
      <xdr:rowOff>68445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75508"/>
          <a:ext cx="889000" cy="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139137</xdr:rowOff>
    </xdr:from>
    <xdr:to>
      <xdr:col>72</xdr:col>
      <xdr:colOff>38100</xdr:colOff>
      <xdr:row>38</xdr:row>
      <xdr:rowOff>69287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8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85814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58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135848</xdr:rowOff>
    </xdr:from>
    <xdr:to>
      <xdr:col>67</xdr:col>
      <xdr:colOff>101600</xdr:colOff>
      <xdr:row>38</xdr:row>
      <xdr:rowOff>65998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82525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5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2315</xdr:rowOff>
    </xdr:from>
    <xdr:to>
      <xdr:col>85</xdr:col>
      <xdr:colOff>177800</xdr:colOff>
      <xdr:row>38</xdr:row>
      <xdr:rowOff>103915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106833</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5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2804</xdr:rowOff>
    </xdr:from>
    <xdr:to>
      <xdr:col>81</xdr:col>
      <xdr:colOff>101600</xdr:colOff>
      <xdr:row>38</xdr:row>
      <xdr:rowOff>104404</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95531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18142</xdr:rowOff>
    </xdr:from>
    <xdr:to>
      <xdr:col>76</xdr:col>
      <xdr:colOff>165100</xdr:colOff>
      <xdr:row>38</xdr:row>
      <xdr:rowOff>119742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3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110869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2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17645</xdr:rowOff>
    </xdr:from>
    <xdr:to>
      <xdr:col>72</xdr:col>
      <xdr:colOff>38100</xdr:colOff>
      <xdr:row>38</xdr:row>
      <xdr:rowOff>119245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3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110372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9608</xdr:rowOff>
    </xdr:from>
    <xdr:to>
      <xdr:col>67</xdr:col>
      <xdr:colOff>101600</xdr:colOff>
      <xdr:row>38</xdr:row>
      <xdr:rowOff>111208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102335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41828</xdr:rowOff>
    </xdr:from>
    <xdr:to>
      <xdr:col>85</xdr:col>
      <xdr:colOff>127000</xdr:colOff>
      <xdr:row>58</xdr:row>
      <xdr:rowOff>69407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985928"/>
          <a:ext cx="8382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60357</xdr:rowOff>
    </xdr:from>
    <xdr:to>
      <xdr:col>81</xdr:col>
      <xdr:colOff>50800</xdr:colOff>
      <xdr:row>58</xdr:row>
      <xdr:rowOff>69407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10004457"/>
          <a:ext cx="889000" cy="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52605</xdr:rowOff>
    </xdr:from>
    <xdr:to>
      <xdr:col>76</xdr:col>
      <xdr:colOff>114300</xdr:colOff>
      <xdr:row>58</xdr:row>
      <xdr:rowOff>60357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96705"/>
          <a:ext cx="889000" cy="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51022</xdr:rowOff>
    </xdr:from>
    <xdr:to>
      <xdr:col>71</xdr:col>
      <xdr:colOff>177800</xdr:colOff>
      <xdr:row>58</xdr:row>
      <xdr:rowOff>52605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95122"/>
          <a:ext cx="889000" cy="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103746</xdr:rowOff>
    </xdr:from>
    <xdr:to>
      <xdr:col>72</xdr:col>
      <xdr:colOff>38100</xdr:colOff>
      <xdr:row>58</xdr:row>
      <xdr:rowOff>33896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50423</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103312</xdr:rowOff>
    </xdr:from>
    <xdr:to>
      <xdr:col>67</xdr:col>
      <xdr:colOff>101600</xdr:colOff>
      <xdr:row>58</xdr:row>
      <xdr:rowOff>33462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49989</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162478</xdr:rowOff>
    </xdr:from>
    <xdr:to>
      <xdr:col>85</xdr:col>
      <xdr:colOff>177800</xdr:colOff>
      <xdr:row>58</xdr:row>
      <xdr:rowOff>92628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77405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5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18607</xdr:rowOff>
    </xdr:from>
    <xdr:to>
      <xdr:col>81</xdr:col>
      <xdr:colOff>101600</xdr:colOff>
      <xdr:row>58</xdr:row>
      <xdr:rowOff>120207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6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111334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5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9557</xdr:rowOff>
    </xdr:from>
    <xdr:to>
      <xdr:col>76</xdr:col>
      <xdr:colOff>165100</xdr:colOff>
      <xdr:row>58</xdr:row>
      <xdr:rowOff>111157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5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102284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4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1805</xdr:rowOff>
    </xdr:from>
    <xdr:to>
      <xdr:col>72</xdr:col>
      <xdr:colOff>38100</xdr:colOff>
      <xdr:row>58</xdr:row>
      <xdr:rowOff>103405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9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94532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0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xdr:rowOff>
    </xdr:from>
    <xdr:to>
      <xdr:col>67</xdr:col>
      <xdr:colOff>101600</xdr:colOff>
      <xdr:row>58</xdr:row>
      <xdr:rowOff>101822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92949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121190</xdr:rowOff>
    </xdr:from>
    <xdr:to>
      <xdr:col>72</xdr:col>
      <xdr:colOff>38100</xdr:colOff>
      <xdr:row>79</xdr:row>
      <xdr:rowOff>51340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67867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128552</xdr:rowOff>
    </xdr:from>
    <xdr:to>
      <xdr:col>67</xdr:col>
      <xdr:colOff>101600</xdr:colOff>
      <xdr:row>79</xdr:row>
      <xdr:rowOff>58702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75229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66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31908</xdr:rowOff>
    </xdr:from>
    <xdr:to>
      <xdr:col>85</xdr:col>
      <xdr:colOff>127000</xdr:colOff>
      <xdr:row>98</xdr:row>
      <xdr:rowOff>76327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34008"/>
          <a:ext cx="838200" cy="4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76327</xdr:rowOff>
    </xdr:from>
    <xdr:to>
      <xdr:col>81</xdr:col>
      <xdr:colOff>50800</xdr:colOff>
      <xdr:row>98</xdr:row>
      <xdr:rowOff>86423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878427"/>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86423</xdr:rowOff>
    </xdr:from>
    <xdr:to>
      <xdr:col>76</xdr:col>
      <xdr:colOff>114300</xdr:colOff>
      <xdr:row>98</xdr:row>
      <xdr:rowOff>98703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888523"/>
          <a:ext cx="889000" cy="1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98703</xdr:rowOff>
    </xdr:from>
    <xdr:to>
      <xdr:col>71</xdr:col>
      <xdr:colOff>177800</xdr:colOff>
      <xdr:row>98</xdr:row>
      <xdr:rowOff>105532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00803"/>
          <a:ext cx="8890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58934</xdr:rowOff>
    </xdr:from>
    <xdr:to>
      <xdr:col>72</xdr:col>
      <xdr:colOff>38100</xdr:colOff>
      <xdr:row>97</xdr:row>
      <xdr:rowOff>160534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5611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62849</xdr:rowOff>
    </xdr:from>
    <xdr:to>
      <xdr:col>67</xdr:col>
      <xdr:colOff>101600</xdr:colOff>
      <xdr:row>97</xdr:row>
      <xdr:rowOff>164449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9526</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152558</xdr:rowOff>
    </xdr:from>
    <xdr:to>
      <xdr:col>85</xdr:col>
      <xdr:colOff>177800</xdr:colOff>
      <xdr:row>98</xdr:row>
      <xdr:rowOff>82708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78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67485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9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25527</xdr:rowOff>
    </xdr:from>
    <xdr:to>
      <xdr:col>81</xdr:col>
      <xdr:colOff>101600</xdr:colOff>
      <xdr:row>98</xdr:row>
      <xdr:rowOff>127127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2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118254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92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35623</xdr:rowOff>
    </xdr:from>
    <xdr:to>
      <xdr:col>76</xdr:col>
      <xdr:colOff>165100</xdr:colOff>
      <xdr:row>98</xdr:row>
      <xdr:rowOff>137223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3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128350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93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47903</xdr:rowOff>
    </xdr:from>
    <xdr:to>
      <xdr:col>72</xdr:col>
      <xdr:colOff>38100</xdr:colOff>
      <xdr:row>98</xdr:row>
      <xdr:rowOff>149503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140630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4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54732</xdr:rowOff>
    </xdr:from>
    <xdr:to>
      <xdr:col>67</xdr:col>
      <xdr:colOff>101600</xdr:colOff>
      <xdr:row>98</xdr:row>
      <xdr:rowOff>156332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147459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79528</xdr:rowOff>
    </xdr:from>
    <xdr:to>
      <xdr:col>102</xdr:col>
      <xdr:colOff>165100</xdr:colOff>
      <xdr:row>39</xdr:row>
      <xdr:rowOff>9678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9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26204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69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82590</xdr:rowOff>
    </xdr:from>
    <xdr:to>
      <xdr:col>98</xdr:col>
      <xdr:colOff>38100</xdr:colOff>
      <xdr:row>39</xdr:row>
      <xdr:rowOff>12740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9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29268</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2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役場新庁舎整備事業の増加により令和２年度から増加が続いている。また、これに伴う地方債の発行により公債費も増加となった。一方で、土木費については令和３年度までに完了した橋梁の整備が皆減したことにより減少している。こうしたハード事業の整備による費用の増加は一時的なものではあるが、民生費、衛生費など村民サービスに直結する費用について今後も継続して確保していけるよう、物件費等の削減に努め、適切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を行ったことにより、令和４年度の実質単年度収支はマイナスとなった。ハード事業の実施により予算規模が増加し、これに伴う財政調整基金からの繰入れが今後も必要になると思われる。今後も続く施設整備費用に備え、基金の取り崩しについては慎重に検討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一般会計をはじめ、全ての事業会計において赤字となっているものはない。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一般会計では役場新庁舎等整備事業に伴い地方債残高が増加していく見込みであり、基金の繰入れについても検討していく必要がある。今後においては物件費の抑制及び各種事業の精査等を行い標準財政規模に見合った財政運営に努めていかなければならない。</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役場庁舎等整備事業等の財源として地方債を充当していくため、今後は増加傾向になると予測される。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交付税措置のある地方債や償還方法の検討を行うことにより、適切な実質公債費比率を抑制していく必要がある。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役場新庁舎等整備事業に伴う地方債の発行により、将来負担比率が上昇した。今後もハード事業が続く見込みであり増加していく見込みである。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地方債等に充当する財源の確保が課題となっている。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財政調整基金および役場庁舎整備基金の取崩しを行ったため全体として減少した。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役場新庁舎等整備事業等により全体として予算規模が増加傾向にあり、今後も基金の取崩しが必要となる見込みである。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取崩しの判断は慎重に行う。また、財源の余裕のある際には積立てを実施し、将来への備えとしていく。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役場庁舎整備基金・・・役場庁舎の整備及び維持管理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ほたかの里基金・・・ふるさとの地域振興事業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友好の森整備基金・・・森林の保護、保全事業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後継者育成基金・・・後継者育成事業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地域福祉基金・・・高齢者等の保健福祉事業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役場庁舎整備基金の減少理由は、新庁舎整備費用に充当するため取崩しを行ったためである。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ほたかの里基金についてはふるさと納税の寄附金を積み立てることとしており、寄附額の増加により積立てを行うことができた。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各基金の目的達成に資する計画的な基金積立て及び取崩しを行っていく。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歳計余剰金として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役場新庁舎等建設事業等により全体として予算規模が増加傾向にあり、今後も基金の取崩しが必要となる見込みである。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単年での多額の取崩しは行わず、取崩しの判断は慎重に行う。また、歳計余剰金については積極的に積立てを行い、基金残高の確保に努める。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千円積み立てることとしており、取崩しは行わなかったため残高が増加した。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万円以上の積立を行い、今後増加していく公債費の償還に充当する財源としていく。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FF12F91-721B-465A-A6DD-67DC44D356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8B27149-395B-4F61-8309-A8D4A85A88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E8FC2DF8-2BF4-45C0-9545-D3E9C0B7CAA6}"/>
            </a:ext>
          </a:extLst>
        </xdr:cNvPr>
        <xdr:cNvSpPr/>
      </xdr:nvSpPr>
      <xdr:spPr>
        <a:xfrm>
          <a:off x="355600" y="63500"/>
          <a:ext cx="11401425" cy="2571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E1815EC-DDF3-449D-AE13-2BD3BF5B8A75}"/>
            </a:ext>
          </a:extLst>
        </xdr:cNvPr>
        <xdr:cNvSpPr/>
      </xdr:nvSpPr>
      <xdr:spPr>
        <a:xfrm>
          <a:off x="15351125" y="165100"/>
          <a:ext cx="35496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99F970D-8617-489F-809F-EB5A4AB52B40}"/>
            </a:ext>
          </a:extLst>
        </xdr:cNvPr>
        <xdr:cNvSpPr/>
      </xdr:nvSpPr>
      <xdr:spPr>
        <a:xfrm>
          <a:off x="15357475" y="165100"/>
          <a:ext cx="352425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0834F6-BE80-4838-8A9C-D76CB430777B}"/>
            </a:ext>
          </a:extLst>
        </xdr:cNvPr>
        <xdr:cNvSpPr/>
      </xdr:nvSpPr>
      <xdr:spPr>
        <a:xfrm>
          <a:off x="15382875" y="165100"/>
          <a:ext cx="3467100" cy="1428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146E4E86-EC27-4970-BC19-83D2A6F42224}"/>
            </a:ext>
          </a:extLst>
        </xdr:cNvPr>
        <xdr:cNvSpPr/>
      </xdr:nvSpPr>
      <xdr:spPr>
        <a:xfrm>
          <a:off x="12823825" y="165100"/>
          <a:ext cx="2393950" cy="1619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84D2469-A65A-4F6E-88A1-5A79AC6657F7}"/>
            </a:ext>
          </a:extLst>
        </xdr:cNvPr>
        <xdr:cNvSpPr/>
      </xdr:nvSpPr>
      <xdr:spPr>
        <a:xfrm>
          <a:off x="12849225" y="165100"/>
          <a:ext cx="2349500" cy="161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5B7221AC-41D7-448D-BB6A-E4E4D4C1383B}"/>
            </a:ext>
          </a:extLst>
        </xdr:cNvPr>
        <xdr:cNvSpPr/>
      </xdr:nvSpPr>
      <xdr:spPr>
        <a:xfrm>
          <a:off x="12874625" y="165100"/>
          <a:ext cx="2311400" cy="15557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596253B-416F-45D8-90BA-09A75015361B}"/>
            </a:ext>
          </a:extLst>
        </xdr:cNvPr>
        <xdr:cNvSpPr/>
      </xdr:nvSpPr>
      <xdr:spPr>
        <a:xfrm>
          <a:off x="444500" y="352425"/>
          <a:ext cx="9083675" cy="1568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BD21358C-D1B1-4BF5-88F9-E8EE315C3017}"/>
            </a:ext>
          </a:extLst>
        </xdr:cNvPr>
        <xdr:cNvSpPr/>
      </xdr:nvSpPr>
      <xdr:spPr>
        <a:xfrm>
          <a:off x="568325" y="384175"/>
          <a:ext cx="1244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C6D7F87-CEC1-4548-B753-8CD4482ED34E}"/>
            </a:ext>
          </a:extLst>
        </xdr:cNvPr>
        <xdr:cNvSpPr/>
      </xdr:nvSpPr>
      <xdr:spPr>
        <a:xfrm>
          <a:off x="1768475" y="384175"/>
          <a:ext cx="120015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2038AC5C-AAF4-40B0-87FB-2DCE54DF29E5}"/>
            </a:ext>
          </a:extLst>
        </xdr:cNvPr>
        <xdr:cNvSpPr/>
      </xdr:nvSpPr>
      <xdr:spPr>
        <a:xfrm>
          <a:off x="2968625" y="384175"/>
          <a:ext cx="1371600" cy="150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533E4F3-283C-4527-BF92-9FFD7D4479EA}"/>
            </a:ext>
          </a:extLst>
        </xdr:cNvPr>
        <xdr:cNvSpPr/>
      </xdr:nvSpPr>
      <xdr:spPr>
        <a:xfrm>
          <a:off x="4340225" y="403225"/>
          <a:ext cx="18224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1F21F73F-2EE5-4021-9D7E-62F0291E29BA}"/>
            </a:ext>
          </a:extLst>
        </xdr:cNvPr>
        <xdr:cNvSpPr/>
      </xdr:nvSpPr>
      <xdr:spPr>
        <a:xfrm>
          <a:off x="6162675" y="403225"/>
          <a:ext cx="11366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B473499-DACB-46AE-908A-1C20673E82E2}"/>
            </a:ext>
          </a:extLst>
        </xdr:cNvPr>
        <xdr:cNvSpPr/>
      </xdr:nvSpPr>
      <xdr:spPr>
        <a:xfrm>
          <a:off x="7362825" y="415925"/>
          <a:ext cx="577850" cy="755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A3F78F58-A8DC-421E-A33B-0BCE11DF7A10}"/>
            </a:ext>
          </a:extLst>
        </xdr:cNvPr>
        <xdr:cNvSpPr/>
      </xdr:nvSpPr>
      <xdr:spPr>
        <a:xfrm>
          <a:off x="4340225" y="100012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17F1B82-F496-47B1-B012-0609414B00BD}"/>
            </a:ext>
          </a:extLst>
        </xdr:cNvPr>
        <xdr:cNvSpPr/>
      </xdr:nvSpPr>
      <xdr:spPr>
        <a:xfrm>
          <a:off x="6226175" y="100012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653B3F7-1B81-4955-9D89-093E0CEDD099}"/>
            </a:ext>
          </a:extLst>
        </xdr:cNvPr>
        <xdr:cNvSpPr/>
      </xdr:nvSpPr>
      <xdr:spPr>
        <a:xfrm>
          <a:off x="9985375" y="352425"/>
          <a:ext cx="1371600" cy="10795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5C6DD23-1E14-4C93-8A0C-067731436FC9}"/>
            </a:ext>
          </a:extLst>
        </xdr:cNvPr>
        <xdr:cNvSpPr/>
      </xdr:nvSpPr>
      <xdr:spPr>
        <a:xfrm>
          <a:off x="10213975" y="415925"/>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82B9958-E824-4B0C-8F58-87488B1C15D6}"/>
            </a:ext>
          </a:extLst>
        </xdr:cNvPr>
        <xdr:cNvSpPr/>
      </xdr:nvSpPr>
      <xdr:spPr>
        <a:xfrm>
          <a:off x="10213975" y="52387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4E2AA2C-A457-4AB0-96C5-39C558375A22}"/>
            </a:ext>
          </a:extLst>
        </xdr:cNvPr>
        <xdr:cNvSpPr/>
      </xdr:nvSpPr>
      <xdr:spPr>
        <a:xfrm>
          <a:off x="10213975" y="85407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DD7F41-EA3D-4CB5-A52C-C3DF39C07E96}"/>
            </a:ext>
          </a:extLst>
        </xdr:cNvPr>
        <xdr:cNvCxnSpPr/>
      </xdr:nvCxnSpPr>
      <xdr:spPr>
        <a:xfrm flipH="1">
          <a:off x="10048875" y="4921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54290A6-8332-4B4F-9A5E-12B2E41C2679}"/>
            </a:ext>
          </a:extLst>
        </xdr:cNvPr>
        <xdr:cNvSpPr/>
      </xdr:nvSpPr>
      <xdr:spPr>
        <a:xfrm>
          <a:off x="10102850" y="46672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715C033-A287-4FC1-B9A6-25DB16107B16}"/>
            </a:ext>
          </a:extLst>
        </xdr:cNvPr>
        <xdr:cNvSpPr/>
      </xdr:nvSpPr>
      <xdr:spPr>
        <a:xfrm>
          <a:off x="10102850" y="6127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6668674-84A4-4AFF-A959-CF92211913E3}"/>
            </a:ext>
          </a:extLst>
        </xdr:cNvPr>
        <xdr:cNvCxnSpPr/>
      </xdr:nvCxnSpPr>
      <xdr:spPr>
        <a:xfrm>
          <a:off x="10147300" y="8540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503A9F7-B7AA-420E-8603-4C2B764AA656}"/>
            </a:ext>
          </a:extLst>
        </xdr:cNvPr>
        <xdr:cNvCxnSpPr/>
      </xdr:nvCxnSpPr>
      <xdr:spPr>
        <a:xfrm>
          <a:off x="10067925" y="8540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00E14E9-9DA4-47C1-A6BC-97146203E9CC}"/>
            </a:ext>
          </a:extLst>
        </xdr:cNvPr>
        <xdr:cNvCxnSpPr/>
      </xdr:nvCxnSpPr>
      <xdr:spPr>
        <a:xfrm flipV="1">
          <a:off x="10147300" y="10858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99A5B92-F514-45FB-A543-F6730EDA3E2B}"/>
            </a:ext>
          </a:extLst>
        </xdr:cNvPr>
        <xdr:cNvCxnSpPr/>
      </xdr:nvCxnSpPr>
      <xdr:spPr>
        <a:xfrm>
          <a:off x="10067925" y="12223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5373A9-A456-4FE1-814B-36F7F00E607B}"/>
            </a:ext>
          </a:extLst>
        </xdr:cNvPr>
        <xdr:cNvSpPr txBox="1"/>
      </xdr:nvSpPr>
      <xdr:spPr>
        <a:xfrm>
          <a:off x="419100" y="20161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6FDF4C2-2775-40FF-BF41-51B39B418ADB}"/>
            </a:ext>
          </a:extLst>
        </xdr:cNvPr>
        <xdr:cNvSpPr txBox="1"/>
      </xdr:nvSpPr>
      <xdr:spPr>
        <a:xfrm>
          <a:off x="419100" y="22510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FE721B73-F904-4439-9646-C757106ACAEA}"/>
            </a:ext>
          </a:extLst>
        </xdr:cNvPr>
        <xdr:cNvSpPr txBox="1"/>
      </xdr:nvSpPr>
      <xdr:spPr>
        <a:xfrm>
          <a:off x="419100" y="24796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9CD2AB7C-0A7D-4F85-A3C5-801FF42A89E1}"/>
            </a:ext>
          </a:extLst>
        </xdr:cNvPr>
        <xdr:cNvSpPr txBox="1"/>
      </xdr:nvSpPr>
      <xdr:spPr>
        <a:xfrm>
          <a:off x="419100" y="27146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8A32D96-0B75-421E-B7E0-DF74C60E7462}"/>
            </a:ext>
          </a:extLst>
        </xdr:cNvPr>
        <xdr:cNvSpPr txBox="1"/>
      </xdr:nvSpPr>
      <xdr:spPr>
        <a:xfrm>
          <a:off x="419100" y="294957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AAB340C-4E4F-499A-AF25-5F27F8C5E2FE}"/>
            </a:ext>
          </a:extLst>
        </xdr:cNvPr>
        <xdr:cNvSpPr/>
      </xdr:nvSpPr>
      <xdr:spPr>
        <a:xfrm>
          <a:off x="1152525" y="3451225"/>
          <a:ext cx="382270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AECB5A5-21C2-4FA0-8134-BCB24500AF5F}"/>
            </a:ext>
          </a:extLst>
        </xdr:cNvPr>
        <xdr:cNvSpPr/>
      </xdr:nvSpPr>
      <xdr:spPr>
        <a:xfrm>
          <a:off x="1811514" y="371341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197DFF6A-897B-4613-BF0F-DE59344A4518}"/>
            </a:ext>
          </a:extLst>
        </xdr:cNvPr>
        <xdr:cNvSpPr/>
      </xdr:nvSpPr>
      <xdr:spPr>
        <a:xfrm>
          <a:off x="3462014" y="369674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A2940E0-9A22-487F-92A0-BF84581CDAE0}"/>
            </a:ext>
          </a:extLst>
        </xdr:cNvPr>
        <xdr:cNvSpPr/>
      </xdr:nvSpPr>
      <xdr:spPr>
        <a:xfrm>
          <a:off x="4924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52BF416-D249-4B7A-871D-82243FE6C931}"/>
            </a:ext>
          </a:extLst>
        </xdr:cNvPr>
        <xdr:cNvSpPr/>
      </xdr:nvSpPr>
      <xdr:spPr>
        <a:xfrm>
          <a:off x="4924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DBC9E1E-E677-47A7-9F75-6BDE4D350497}"/>
            </a:ext>
          </a:extLst>
        </xdr:cNvPr>
        <xdr:cNvSpPr/>
      </xdr:nvSpPr>
      <xdr:spPr>
        <a:xfrm>
          <a:off x="62960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2701D9F-C331-4034-BAE9-19BE1AC46816}"/>
            </a:ext>
          </a:extLst>
        </xdr:cNvPr>
        <xdr:cNvSpPr/>
      </xdr:nvSpPr>
      <xdr:spPr>
        <a:xfrm>
          <a:off x="62960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E7FD4F8-6ABE-4346-893F-DB52D1FBBE72}"/>
            </a:ext>
          </a:extLst>
        </xdr:cNvPr>
        <xdr:cNvSpPr/>
      </xdr:nvSpPr>
      <xdr:spPr>
        <a:xfrm>
          <a:off x="77946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0E59E7E-ED22-46A3-B6F5-F9D552F22555}"/>
            </a:ext>
          </a:extLst>
        </xdr:cNvPr>
        <xdr:cNvSpPr/>
      </xdr:nvSpPr>
      <xdr:spPr>
        <a:xfrm>
          <a:off x="77946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6878523-55D8-4473-A0F2-4E19BB2EAD13}"/>
            </a:ext>
          </a:extLst>
        </xdr:cNvPr>
        <xdr:cNvSpPr/>
      </xdr:nvSpPr>
      <xdr:spPr>
        <a:xfrm>
          <a:off x="1152525" y="402907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2B25B53-0E13-44FC-98D1-B63F92B69DB8}"/>
            </a:ext>
          </a:extLst>
        </xdr:cNvPr>
        <xdr:cNvSpPr/>
      </xdr:nvSpPr>
      <xdr:spPr>
        <a:xfrm>
          <a:off x="522287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9650593-B7D3-4E90-A62C-0E524A917F82}"/>
            </a:ext>
          </a:extLst>
        </xdr:cNvPr>
        <xdr:cNvSpPr/>
      </xdr:nvSpPr>
      <xdr:spPr>
        <a:xfrm>
          <a:off x="522287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CBB709-6CD9-4510-B432-825A2EA05E6B}"/>
            </a:ext>
          </a:extLst>
        </xdr:cNvPr>
        <xdr:cNvSpPr txBox="1"/>
      </xdr:nvSpPr>
      <xdr:spPr>
        <a:xfrm>
          <a:off x="52800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平成</a:t>
          </a:r>
          <a:r>
            <a:rPr kumimoji="1" lang="en-US" altLang="ja-JP" sz="1100" baseline="0">
              <a:solidFill>
                <a:schemeClr val="dk1"/>
              </a:solidFill>
              <a:effectLst/>
              <a:latin typeface="+mn-lt"/>
              <a:ea typeface="+mn-ea"/>
              <a:cs typeface="+mn-cs"/>
            </a:rPr>
            <a:t>28</a:t>
          </a:r>
          <a:r>
            <a:rPr kumimoji="1" lang="ja-JP" altLang="ja-JP" sz="1100" baseline="0">
              <a:solidFill>
                <a:schemeClr val="dk1"/>
              </a:solidFill>
              <a:effectLst/>
              <a:latin typeface="+mn-lt"/>
              <a:ea typeface="+mn-ea"/>
              <a:cs typeface="+mn-cs"/>
            </a:rPr>
            <a:t>年度に策定した公共施設等総合管理計画において、公共施設等の延べ床面積を</a:t>
          </a:r>
          <a:r>
            <a:rPr kumimoji="1" lang="en-US" altLang="ja-JP" sz="1100" baseline="0">
              <a:solidFill>
                <a:schemeClr val="dk1"/>
              </a:solidFill>
              <a:effectLst/>
              <a:latin typeface="+mn-lt"/>
              <a:ea typeface="+mn-ea"/>
              <a:cs typeface="+mn-cs"/>
            </a:rPr>
            <a:t>15</a:t>
          </a:r>
          <a:r>
            <a:rPr kumimoji="1" lang="ja-JP" altLang="ja-JP" sz="1100" baseline="0">
              <a:solidFill>
                <a:schemeClr val="dk1"/>
              </a:solidFill>
              <a:effectLst/>
              <a:latin typeface="+mn-lt"/>
              <a:ea typeface="+mn-ea"/>
              <a:cs typeface="+mn-cs"/>
            </a:rPr>
            <a:t>％削減するという目標を掲げ、老朽化した施設の集約化等を検討している。</a:t>
          </a:r>
          <a:endParaRPr lang="ja-JP" altLang="ja-JP">
            <a:effectLst/>
          </a:endParaRPr>
        </a:p>
        <a:p>
          <a:r>
            <a:rPr kumimoji="1" lang="ja-JP" altLang="ja-JP" sz="1100">
              <a:solidFill>
                <a:schemeClr val="dk1"/>
              </a:solidFill>
              <a:effectLst/>
              <a:latin typeface="+mn-lt"/>
              <a:ea typeface="+mn-ea"/>
              <a:cs typeface="+mn-cs"/>
            </a:rPr>
            <a:t>　有形固定資産減価償却率は、上昇傾向ではあるが、類似団体平均を下回っている。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C6D9EA1-2C03-49E8-B7F4-2E2814E032CC}"/>
            </a:ext>
          </a:extLst>
        </xdr:cNvPr>
        <xdr:cNvSpPr txBox="1"/>
      </xdr:nvSpPr>
      <xdr:spPr>
        <a:xfrm>
          <a:off x="11271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CC33DEC-2F36-4F3D-9FA3-ECAF3D55BE73}"/>
            </a:ext>
          </a:extLst>
        </xdr:cNvPr>
        <xdr:cNvCxnSpPr/>
      </xdr:nvCxnSpPr>
      <xdr:spPr>
        <a:xfrm>
          <a:off x="1152525" y="6105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3A26BD-8539-4D94-B2ED-7EBB4AFD473F}"/>
            </a:ext>
          </a:extLst>
        </xdr:cNvPr>
        <xdr:cNvSpPr txBox="1"/>
      </xdr:nvSpPr>
      <xdr:spPr>
        <a:xfrm>
          <a:off x="786781" y="6018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5379E7A8-0ED9-414B-8E89-B1DC3EF39BC0}"/>
            </a:ext>
          </a:extLst>
        </xdr:cNvPr>
        <xdr:cNvCxnSpPr/>
      </xdr:nvCxnSpPr>
      <xdr:spPr>
        <a:xfrm>
          <a:off x="1152525" y="580979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735BABE1-A783-4FB5-BF12-73A3C7F8A673}"/>
            </a:ext>
          </a:extLst>
        </xdr:cNvPr>
        <xdr:cNvSpPr txBox="1"/>
      </xdr:nvSpPr>
      <xdr:spPr>
        <a:xfrm>
          <a:off x="786781" y="57223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4038DA19-ABD6-4E0C-8020-A88D3F5A2444}"/>
            </a:ext>
          </a:extLst>
        </xdr:cNvPr>
        <xdr:cNvCxnSpPr/>
      </xdr:nvCxnSpPr>
      <xdr:spPr>
        <a:xfrm>
          <a:off x="1152525" y="551406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E264EF2E-F461-4AE7-85DE-23395FE24E7B}"/>
            </a:ext>
          </a:extLst>
        </xdr:cNvPr>
        <xdr:cNvSpPr txBox="1"/>
      </xdr:nvSpPr>
      <xdr:spPr>
        <a:xfrm>
          <a:off x="786781" y="54266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4B506BCC-3CDA-4564-B213-4D166E2F0C45}"/>
            </a:ext>
          </a:extLst>
        </xdr:cNvPr>
        <xdr:cNvCxnSpPr/>
      </xdr:nvCxnSpPr>
      <xdr:spPr>
        <a:xfrm>
          <a:off x="1152525" y="521833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1DAB8D91-AE8A-45E4-8425-9CA5FFF3CFAD}"/>
            </a:ext>
          </a:extLst>
        </xdr:cNvPr>
        <xdr:cNvSpPr txBox="1"/>
      </xdr:nvSpPr>
      <xdr:spPr>
        <a:xfrm>
          <a:off x="786781" y="512453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8C788777-46D4-4CBC-95FA-1DD7379E8C06}"/>
            </a:ext>
          </a:extLst>
        </xdr:cNvPr>
        <xdr:cNvCxnSpPr/>
      </xdr:nvCxnSpPr>
      <xdr:spPr>
        <a:xfrm>
          <a:off x="1152525" y="492261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66B26853-6FA9-4E68-AA2E-133D1C8C86E2}"/>
            </a:ext>
          </a:extLst>
        </xdr:cNvPr>
        <xdr:cNvSpPr txBox="1"/>
      </xdr:nvSpPr>
      <xdr:spPr>
        <a:xfrm>
          <a:off x="786781" y="482881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F41BA83E-D74C-4C8E-89C0-3B541D2B7530}"/>
            </a:ext>
          </a:extLst>
        </xdr:cNvPr>
        <xdr:cNvCxnSpPr/>
      </xdr:nvCxnSpPr>
      <xdr:spPr>
        <a:xfrm>
          <a:off x="1152525" y="462053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9A01A39E-8384-448F-8B05-1B79F8A93708}"/>
            </a:ext>
          </a:extLst>
        </xdr:cNvPr>
        <xdr:cNvSpPr txBox="1"/>
      </xdr:nvSpPr>
      <xdr:spPr>
        <a:xfrm>
          <a:off x="786781" y="45330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39A02B69-54DE-4C34-B44A-AD93B6921861}"/>
            </a:ext>
          </a:extLst>
        </xdr:cNvPr>
        <xdr:cNvCxnSpPr/>
      </xdr:nvCxnSpPr>
      <xdr:spPr>
        <a:xfrm>
          <a:off x="1152525" y="432480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5143BBBB-1E67-4409-A9FE-77CBB2BF6468}"/>
            </a:ext>
          </a:extLst>
        </xdr:cNvPr>
        <xdr:cNvSpPr txBox="1"/>
      </xdr:nvSpPr>
      <xdr:spPr>
        <a:xfrm>
          <a:off x="786781" y="42373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734ADDE3-B36D-4C37-B6C6-2CB32557F6D9}"/>
            </a:ext>
          </a:extLst>
        </xdr:cNvPr>
        <xdr:cNvCxnSpPr/>
      </xdr:nvCxnSpPr>
      <xdr:spPr>
        <a:xfrm>
          <a:off x="1152525" y="4029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CB4758D9-3FEA-4068-BBC8-2FC53D215306}"/>
            </a:ext>
          </a:extLst>
        </xdr:cNvPr>
        <xdr:cNvSpPr txBox="1"/>
      </xdr:nvSpPr>
      <xdr:spPr>
        <a:xfrm>
          <a:off x="786781" y="39416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29AA709C-45C8-4F9F-9066-AD8AA4576E89}"/>
            </a:ext>
          </a:extLst>
        </xdr:cNvPr>
        <xdr:cNvSpPr/>
      </xdr:nvSpPr>
      <xdr:spPr>
        <a:xfrm>
          <a:off x="1152525" y="402907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2AB9F5DC-1214-4824-84AF-EC0DF76352A8}"/>
            </a:ext>
          </a:extLst>
        </xdr:cNvPr>
        <xdr:cNvCxnSpPr/>
      </xdr:nvCxnSpPr>
      <xdr:spPr>
        <a:xfrm flipV="1">
          <a:off x="4300220" y="4448175"/>
          <a:ext cx="1270" cy="132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47B3CBB2-BBEF-4A9F-85FE-E51A54D204EA}"/>
            </a:ext>
          </a:extLst>
        </xdr:cNvPr>
        <xdr:cNvSpPr txBox="1"/>
      </xdr:nvSpPr>
      <xdr:spPr>
        <a:xfrm>
          <a:off x="4352925" y="577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AB80CA35-A384-4B2C-BBB3-BEC7211EDD66}"/>
            </a:ext>
          </a:extLst>
        </xdr:cNvPr>
        <xdr:cNvCxnSpPr/>
      </xdr:nvCxnSpPr>
      <xdr:spPr>
        <a:xfrm>
          <a:off x="4213225" y="577586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451308C5-5F2D-4393-8C48-07DD948FEC00}"/>
            </a:ext>
          </a:extLst>
        </xdr:cNvPr>
        <xdr:cNvSpPr txBox="1"/>
      </xdr:nvSpPr>
      <xdr:spPr>
        <a:xfrm>
          <a:off x="4352925" y="42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5D98862F-F3B8-4396-852F-0872F3809975}"/>
            </a:ext>
          </a:extLst>
        </xdr:cNvPr>
        <xdr:cNvCxnSpPr/>
      </xdr:nvCxnSpPr>
      <xdr:spPr>
        <a:xfrm>
          <a:off x="4213225" y="44481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141985</xdr:rowOff>
    </xdr:from>
    <xdr:ext cx="405111" cy="259045"/>
    <xdr:sp macro="" textlink="">
      <xdr:nvSpPr>
        <xdr:cNvPr id="72" name="有形固定資産減価償却率平均値テキスト">
          <a:extLst>
            <a:ext uri="{FF2B5EF4-FFF2-40B4-BE49-F238E27FC236}">
              <a16:creationId xmlns:a16="http://schemas.microsoft.com/office/drawing/2014/main" id="{421DB475-67AC-434E-80ED-6266C93114DB}"/>
            </a:ext>
          </a:extLst>
        </xdr:cNvPr>
        <xdr:cNvSpPr txBox="1"/>
      </xdr:nvSpPr>
      <xdr:spPr>
        <a:xfrm>
          <a:off x="4352925" y="5260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A6840087-A8C0-45C7-AEB5-208001263830}"/>
            </a:ext>
          </a:extLst>
        </xdr:cNvPr>
        <xdr:cNvSpPr/>
      </xdr:nvSpPr>
      <xdr:spPr>
        <a:xfrm>
          <a:off x="4251325" y="52816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E853CEC-1D1E-4C37-A009-5367BA2A1F14}"/>
            </a:ext>
          </a:extLst>
        </xdr:cNvPr>
        <xdr:cNvSpPr/>
      </xdr:nvSpPr>
      <xdr:spPr>
        <a:xfrm>
          <a:off x="3616325" y="52384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907C06D5-5ABA-47A3-B79B-9FAD77F5BA30}"/>
            </a:ext>
          </a:extLst>
        </xdr:cNvPr>
        <xdr:cNvSpPr/>
      </xdr:nvSpPr>
      <xdr:spPr>
        <a:xfrm>
          <a:off x="2930525" y="51983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58692</xdr:rowOff>
    </xdr:from>
    <xdr:to>
      <xdr:col>11</xdr:col>
      <xdr:colOff>187325</xdr:colOff>
      <xdr:row>31</xdr:row>
      <xdr:rowOff>160292</xdr:rowOff>
    </xdr:to>
    <xdr:sp macro="" textlink="">
      <xdr:nvSpPr>
        <xdr:cNvPr id="76" name="フローチャート: 判断 75">
          <a:extLst>
            <a:ext uri="{FF2B5EF4-FFF2-40B4-BE49-F238E27FC236}">
              <a16:creationId xmlns:a16="http://schemas.microsoft.com/office/drawing/2014/main" id="{C1FC8310-605D-455D-A66A-80A451B723E2}"/>
            </a:ext>
          </a:extLst>
        </xdr:cNvPr>
        <xdr:cNvSpPr/>
      </xdr:nvSpPr>
      <xdr:spPr>
        <a:xfrm>
          <a:off x="2244725" y="5176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77" name="フローチャート: 判断 76">
          <a:extLst>
            <a:ext uri="{FF2B5EF4-FFF2-40B4-BE49-F238E27FC236}">
              <a16:creationId xmlns:a16="http://schemas.microsoft.com/office/drawing/2014/main" id="{6772BF81-8245-4CC7-9517-8CBFAC1AEB72}"/>
            </a:ext>
          </a:extLst>
        </xdr:cNvPr>
        <xdr:cNvSpPr/>
      </xdr:nvSpPr>
      <xdr:spPr>
        <a:xfrm>
          <a:off x="1558925" y="51428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D26AACB-13FE-4DD1-BC18-6FD29CECCC5E}"/>
            </a:ext>
          </a:extLst>
        </xdr:cNvPr>
        <xdr:cNvSpPr txBox="1"/>
      </xdr:nvSpPr>
      <xdr:spPr>
        <a:xfrm>
          <a:off x="4143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FDA7FAA-BA1E-4CBC-B402-0D110EE64797}"/>
            </a:ext>
          </a:extLst>
        </xdr:cNvPr>
        <xdr:cNvSpPr txBox="1"/>
      </xdr:nvSpPr>
      <xdr:spPr>
        <a:xfrm>
          <a:off x="35083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405D8AF-98E9-4660-8F43-64ECA89EDA63}"/>
            </a:ext>
          </a:extLst>
        </xdr:cNvPr>
        <xdr:cNvSpPr txBox="1"/>
      </xdr:nvSpPr>
      <xdr:spPr>
        <a:xfrm>
          <a:off x="28225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AC519DF-A9D9-4108-8D70-815D96A25388}"/>
            </a:ext>
          </a:extLst>
        </xdr:cNvPr>
        <xdr:cNvSpPr txBox="1"/>
      </xdr:nvSpPr>
      <xdr:spPr>
        <a:xfrm>
          <a:off x="21367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38E2E3DE-094E-476E-8C99-1A17EFF06E76}"/>
            </a:ext>
          </a:extLst>
        </xdr:cNvPr>
        <xdr:cNvSpPr txBox="1"/>
      </xdr:nvSpPr>
      <xdr:spPr>
        <a:xfrm>
          <a:off x="145097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43271</xdr:rowOff>
    </xdr:from>
    <xdr:to>
      <xdr:col>23</xdr:col>
      <xdr:colOff>136525</xdr:colOff>
      <xdr:row>31</xdr:row>
      <xdr:rowOff>144871</xdr:rowOff>
    </xdr:to>
    <xdr:sp macro="" textlink="">
      <xdr:nvSpPr>
        <xdr:cNvPr id="83" name="楕円 82">
          <a:extLst>
            <a:ext uri="{FF2B5EF4-FFF2-40B4-BE49-F238E27FC236}">
              <a16:creationId xmlns:a16="http://schemas.microsoft.com/office/drawing/2014/main" id="{28970E8A-C7EB-4359-97F4-20EF368F03CA}"/>
            </a:ext>
          </a:extLst>
        </xdr:cNvPr>
        <xdr:cNvSpPr/>
      </xdr:nvSpPr>
      <xdr:spPr>
        <a:xfrm>
          <a:off x="4251325" y="51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66148</xdr:rowOff>
    </xdr:from>
    <xdr:ext cx="405111" cy="259045"/>
    <xdr:sp macro="" textlink="">
      <xdr:nvSpPr>
        <xdr:cNvPr id="84" name="有形固定資産減価償却率該当値テキスト">
          <a:extLst>
            <a:ext uri="{FF2B5EF4-FFF2-40B4-BE49-F238E27FC236}">
              <a16:creationId xmlns:a16="http://schemas.microsoft.com/office/drawing/2014/main" id="{EF944205-8C35-47F9-9845-6CE11D6A3844}"/>
            </a:ext>
          </a:extLst>
        </xdr:cNvPr>
        <xdr:cNvSpPr txBox="1"/>
      </xdr:nvSpPr>
      <xdr:spPr>
        <a:xfrm>
          <a:off x="4352925" y="5019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3175</xdr:rowOff>
    </xdr:from>
    <xdr:to>
      <xdr:col>19</xdr:col>
      <xdr:colOff>187325</xdr:colOff>
      <xdr:row>31</xdr:row>
      <xdr:rowOff>104775</xdr:rowOff>
    </xdr:to>
    <xdr:sp macro="" textlink="">
      <xdr:nvSpPr>
        <xdr:cNvPr id="85" name="楕円 84">
          <a:extLst>
            <a:ext uri="{FF2B5EF4-FFF2-40B4-BE49-F238E27FC236}">
              <a16:creationId xmlns:a16="http://schemas.microsoft.com/office/drawing/2014/main" id="{41711540-F571-4179-B0C0-A29710DD2F00}"/>
            </a:ext>
          </a:extLst>
        </xdr:cNvPr>
        <xdr:cNvSpPr/>
      </xdr:nvSpPr>
      <xdr:spPr>
        <a:xfrm>
          <a:off x="3616325" y="51212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94071</xdr:rowOff>
    </xdr:to>
    <xdr:cxnSp macro="">
      <xdr:nvCxnSpPr>
        <xdr:cNvPr id="86" name="直線コネクタ 85">
          <a:extLst>
            <a:ext uri="{FF2B5EF4-FFF2-40B4-BE49-F238E27FC236}">
              <a16:creationId xmlns:a16="http://schemas.microsoft.com/office/drawing/2014/main" id="{F085E4A0-EE03-483E-93C4-8F7C90BDFAEF}"/>
            </a:ext>
          </a:extLst>
        </xdr:cNvPr>
        <xdr:cNvCxnSpPr/>
      </xdr:nvCxnSpPr>
      <xdr:spPr>
        <a:xfrm>
          <a:off x="3667125" y="5172075"/>
          <a:ext cx="635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122192</xdr:rowOff>
    </xdr:from>
    <xdr:to>
      <xdr:col>15</xdr:col>
      <xdr:colOff>187325</xdr:colOff>
      <xdr:row>31</xdr:row>
      <xdr:rowOff>52342</xdr:rowOff>
    </xdr:to>
    <xdr:sp macro="" textlink="">
      <xdr:nvSpPr>
        <xdr:cNvPr id="87" name="楕円 86">
          <a:extLst>
            <a:ext uri="{FF2B5EF4-FFF2-40B4-BE49-F238E27FC236}">
              <a16:creationId xmlns:a16="http://schemas.microsoft.com/office/drawing/2014/main" id="{8A1AB510-04C9-4621-AD0D-DDB3B884748D}"/>
            </a:ext>
          </a:extLst>
        </xdr:cNvPr>
        <xdr:cNvSpPr/>
      </xdr:nvSpPr>
      <xdr:spPr>
        <a:xfrm>
          <a:off x="2930525" y="50751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1542</xdr:rowOff>
    </xdr:from>
    <xdr:to>
      <xdr:col>19</xdr:col>
      <xdr:colOff>136525</xdr:colOff>
      <xdr:row>31</xdr:row>
      <xdr:rowOff>53975</xdr:rowOff>
    </xdr:to>
    <xdr:cxnSp macro="">
      <xdr:nvCxnSpPr>
        <xdr:cNvPr id="88" name="直線コネクタ 87">
          <a:extLst>
            <a:ext uri="{FF2B5EF4-FFF2-40B4-BE49-F238E27FC236}">
              <a16:creationId xmlns:a16="http://schemas.microsoft.com/office/drawing/2014/main" id="{C363BA43-7DAA-48A2-87E7-0C1FBF245FAE}"/>
            </a:ext>
          </a:extLst>
        </xdr:cNvPr>
        <xdr:cNvCxnSpPr/>
      </xdr:nvCxnSpPr>
      <xdr:spPr>
        <a:xfrm>
          <a:off x="2981325" y="5119642"/>
          <a:ext cx="6858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94433</xdr:rowOff>
    </xdr:from>
    <xdr:to>
      <xdr:col>11</xdr:col>
      <xdr:colOff>187325</xdr:colOff>
      <xdr:row>31</xdr:row>
      <xdr:rowOff>24583</xdr:rowOff>
    </xdr:to>
    <xdr:sp macro="" textlink="">
      <xdr:nvSpPr>
        <xdr:cNvPr id="89" name="楕円 88">
          <a:extLst>
            <a:ext uri="{FF2B5EF4-FFF2-40B4-BE49-F238E27FC236}">
              <a16:creationId xmlns:a16="http://schemas.microsoft.com/office/drawing/2014/main" id="{E201F7C9-5053-4B5E-870C-BB7FC886FFE6}"/>
            </a:ext>
          </a:extLst>
        </xdr:cNvPr>
        <xdr:cNvSpPr/>
      </xdr:nvSpPr>
      <xdr:spPr>
        <a:xfrm>
          <a:off x="2244725" y="50474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145233</xdr:rowOff>
    </xdr:from>
    <xdr:to>
      <xdr:col>15</xdr:col>
      <xdr:colOff>136525</xdr:colOff>
      <xdr:row>31</xdr:row>
      <xdr:rowOff>1542</xdr:rowOff>
    </xdr:to>
    <xdr:cxnSp macro="">
      <xdr:nvCxnSpPr>
        <xdr:cNvPr id="90" name="直線コネクタ 89">
          <a:extLst>
            <a:ext uri="{FF2B5EF4-FFF2-40B4-BE49-F238E27FC236}">
              <a16:creationId xmlns:a16="http://schemas.microsoft.com/office/drawing/2014/main" id="{5CDD806E-818B-4933-9C11-63D80002B2B3}"/>
            </a:ext>
          </a:extLst>
        </xdr:cNvPr>
        <xdr:cNvCxnSpPr/>
      </xdr:nvCxnSpPr>
      <xdr:spPr>
        <a:xfrm>
          <a:off x="2295525" y="5098233"/>
          <a:ext cx="685800" cy="2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91" name="楕円 90">
          <a:extLst>
            <a:ext uri="{FF2B5EF4-FFF2-40B4-BE49-F238E27FC236}">
              <a16:creationId xmlns:a16="http://schemas.microsoft.com/office/drawing/2014/main" id="{4A3F52CA-005F-4875-B518-C0958CE3549E}"/>
            </a:ext>
          </a:extLst>
        </xdr:cNvPr>
        <xdr:cNvSpPr/>
      </xdr:nvSpPr>
      <xdr:spPr>
        <a:xfrm>
          <a:off x="1558925" y="50135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111306</xdr:rowOff>
    </xdr:from>
    <xdr:to>
      <xdr:col>11</xdr:col>
      <xdr:colOff>136525</xdr:colOff>
      <xdr:row>30</xdr:row>
      <xdr:rowOff>145233</xdr:rowOff>
    </xdr:to>
    <xdr:cxnSp macro="">
      <xdr:nvCxnSpPr>
        <xdr:cNvPr id="92" name="直線コネクタ 91">
          <a:extLst>
            <a:ext uri="{FF2B5EF4-FFF2-40B4-BE49-F238E27FC236}">
              <a16:creationId xmlns:a16="http://schemas.microsoft.com/office/drawing/2014/main" id="{949D7D6A-92F7-49D2-8B31-515B87EF2EFC}"/>
            </a:ext>
          </a:extLst>
        </xdr:cNvPr>
        <xdr:cNvCxnSpPr/>
      </xdr:nvCxnSpPr>
      <xdr:spPr>
        <a:xfrm>
          <a:off x="1609725" y="5064306"/>
          <a:ext cx="6858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41655</xdr:rowOff>
    </xdr:from>
    <xdr:ext cx="405111" cy="259045"/>
    <xdr:sp macro="" textlink="">
      <xdr:nvSpPr>
        <xdr:cNvPr id="93" name="n_1aveValue有形固定資産減価償却率">
          <a:extLst>
            <a:ext uri="{FF2B5EF4-FFF2-40B4-BE49-F238E27FC236}">
              <a16:creationId xmlns:a16="http://schemas.microsoft.com/office/drawing/2014/main" id="{140E97DF-59EE-4CAA-8D3F-7F789F1096EE}"/>
            </a:ext>
          </a:extLst>
        </xdr:cNvPr>
        <xdr:cNvSpPr txBox="1"/>
      </xdr:nvSpPr>
      <xdr:spPr>
        <a:xfrm>
          <a:off x="3470919" y="532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1559</xdr:rowOff>
    </xdr:from>
    <xdr:ext cx="405111" cy="259045"/>
    <xdr:sp macro="" textlink="">
      <xdr:nvSpPr>
        <xdr:cNvPr id="94" name="n_2aveValue有形固定資産減価償却率">
          <a:extLst>
            <a:ext uri="{FF2B5EF4-FFF2-40B4-BE49-F238E27FC236}">
              <a16:creationId xmlns:a16="http://schemas.microsoft.com/office/drawing/2014/main" id="{AEE53DA8-010F-4D4F-BE66-6B77DEA74EA8}"/>
            </a:ext>
          </a:extLst>
        </xdr:cNvPr>
        <xdr:cNvSpPr txBox="1"/>
      </xdr:nvSpPr>
      <xdr:spPr>
        <a:xfrm>
          <a:off x="2797819" y="5284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151419</xdr:rowOff>
    </xdr:from>
    <xdr:ext cx="405111" cy="259045"/>
    <xdr:sp macro="" textlink="">
      <xdr:nvSpPr>
        <xdr:cNvPr id="95" name="n_3aveValue有形固定資産減価償却率">
          <a:extLst>
            <a:ext uri="{FF2B5EF4-FFF2-40B4-BE49-F238E27FC236}">
              <a16:creationId xmlns:a16="http://schemas.microsoft.com/office/drawing/2014/main" id="{50CE4FDB-F064-41CC-88E1-20D45EEFA21D}"/>
            </a:ext>
          </a:extLst>
        </xdr:cNvPr>
        <xdr:cNvSpPr txBox="1"/>
      </xdr:nvSpPr>
      <xdr:spPr>
        <a:xfrm>
          <a:off x="2112019" y="5269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96" name="n_4aveValue有形固定資産減価償却率">
          <a:extLst>
            <a:ext uri="{FF2B5EF4-FFF2-40B4-BE49-F238E27FC236}">
              <a16:creationId xmlns:a16="http://schemas.microsoft.com/office/drawing/2014/main" id="{D88C4374-0CC8-4047-A2B6-76A9E9E17E9B}"/>
            </a:ext>
          </a:extLst>
        </xdr:cNvPr>
        <xdr:cNvSpPr txBox="1"/>
      </xdr:nvSpPr>
      <xdr:spPr>
        <a:xfrm>
          <a:off x="1426219"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121302</xdr:rowOff>
    </xdr:from>
    <xdr:ext cx="405111" cy="259045"/>
    <xdr:sp macro="" textlink="">
      <xdr:nvSpPr>
        <xdr:cNvPr id="97" name="n_1mainValue有形固定資産減価償却率">
          <a:extLst>
            <a:ext uri="{FF2B5EF4-FFF2-40B4-BE49-F238E27FC236}">
              <a16:creationId xmlns:a16="http://schemas.microsoft.com/office/drawing/2014/main" id="{163B3B0A-1535-4FB1-86B2-6AFB342E42F0}"/>
            </a:ext>
          </a:extLst>
        </xdr:cNvPr>
        <xdr:cNvSpPr txBox="1"/>
      </xdr:nvSpPr>
      <xdr:spPr>
        <a:xfrm>
          <a:off x="3470919" y="4909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68869</xdr:rowOff>
    </xdr:from>
    <xdr:ext cx="405111" cy="259045"/>
    <xdr:sp macro="" textlink="">
      <xdr:nvSpPr>
        <xdr:cNvPr id="98" name="n_2mainValue有形固定資産減価償却率">
          <a:extLst>
            <a:ext uri="{FF2B5EF4-FFF2-40B4-BE49-F238E27FC236}">
              <a16:creationId xmlns:a16="http://schemas.microsoft.com/office/drawing/2014/main" id="{BFAAE514-498E-45FE-AF97-CB4FB00780F8}"/>
            </a:ext>
          </a:extLst>
        </xdr:cNvPr>
        <xdr:cNvSpPr txBox="1"/>
      </xdr:nvSpPr>
      <xdr:spPr>
        <a:xfrm>
          <a:off x="2797819" y="4856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41110</xdr:rowOff>
    </xdr:from>
    <xdr:ext cx="405111" cy="259045"/>
    <xdr:sp macro="" textlink="">
      <xdr:nvSpPr>
        <xdr:cNvPr id="99" name="n_3mainValue有形固定資産減価償却率">
          <a:extLst>
            <a:ext uri="{FF2B5EF4-FFF2-40B4-BE49-F238E27FC236}">
              <a16:creationId xmlns:a16="http://schemas.microsoft.com/office/drawing/2014/main" id="{2B4088B9-22FA-4366-AE05-73EC1AECCC61}"/>
            </a:ext>
          </a:extLst>
        </xdr:cNvPr>
        <xdr:cNvSpPr txBox="1"/>
      </xdr:nvSpPr>
      <xdr:spPr>
        <a:xfrm>
          <a:off x="2112019" y="4829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7183</xdr:rowOff>
    </xdr:from>
    <xdr:ext cx="405111" cy="259045"/>
    <xdr:sp macro="" textlink="">
      <xdr:nvSpPr>
        <xdr:cNvPr id="100" name="n_4mainValue有形固定資産減価償却率">
          <a:extLst>
            <a:ext uri="{FF2B5EF4-FFF2-40B4-BE49-F238E27FC236}">
              <a16:creationId xmlns:a16="http://schemas.microsoft.com/office/drawing/2014/main" id="{1E87DA9B-EFE1-4566-BE17-057A895CB073}"/>
            </a:ext>
          </a:extLst>
        </xdr:cNvPr>
        <xdr:cNvSpPr txBox="1"/>
      </xdr:nvSpPr>
      <xdr:spPr>
        <a:xfrm>
          <a:off x="1426219" y="47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ED9FE162-2D06-4632-AF21-8EC8FFC9214D}"/>
            </a:ext>
          </a:extLst>
        </xdr:cNvPr>
        <xdr:cNvSpPr/>
      </xdr:nvSpPr>
      <xdr:spPr>
        <a:xfrm>
          <a:off x="10194925" y="3451225"/>
          <a:ext cx="3803650" cy="209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4F7D13D0-642F-46C0-B194-28F29471E7DF}"/>
            </a:ext>
          </a:extLst>
        </xdr:cNvPr>
        <xdr:cNvSpPr/>
      </xdr:nvSpPr>
      <xdr:spPr>
        <a:xfrm>
          <a:off x="11150868" y="371341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AED30E1-DBE8-4707-947F-F5E256901666}"/>
            </a:ext>
          </a:extLst>
        </xdr:cNvPr>
        <xdr:cNvSpPr/>
      </xdr:nvSpPr>
      <xdr:spPr>
        <a:xfrm>
          <a:off x="12443365" y="369674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781E30C-C0AC-480C-833C-119858AC4E00}"/>
            </a:ext>
          </a:extLst>
        </xdr:cNvPr>
        <xdr:cNvSpPr/>
      </xdr:nvSpPr>
      <xdr:spPr>
        <a:xfrm>
          <a:off x="139668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F66826D3-CD85-4229-8C93-57A446382B91}"/>
            </a:ext>
          </a:extLst>
        </xdr:cNvPr>
        <xdr:cNvSpPr/>
      </xdr:nvSpPr>
      <xdr:spPr>
        <a:xfrm>
          <a:off x="139668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3C1FA47F-FF2A-427F-867E-E12C104B365E}"/>
            </a:ext>
          </a:extLst>
        </xdr:cNvPr>
        <xdr:cNvSpPr/>
      </xdr:nvSpPr>
      <xdr:spPr>
        <a:xfrm>
          <a:off x="1533842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FF470D1-DB1E-4940-93B2-8CDF9FE5AEE7}"/>
            </a:ext>
          </a:extLst>
        </xdr:cNvPr>
        <xdr:cNvSpPr/>
      </xdr:nvSpPr>
      <xdr:spPr>
        <a:xfrm>
          <a:off x="1533842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32FDF304-8A90-4332-80F5-CA21F9A8E649}"/>
            </a:ext>
          </a:extLst>
        </xdr:cNvPr>
        <xdr:cNvSpPr/>
      </xdr:nvSpPr>
      <xdr:spPr>
        <a:xfrm>
          <a:off x="16817975" y="3524250"/>
          <a:ext cx="1371600" cy="2000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17938B0-0E9C-4921-A2E5-D50C58EDE4F6}"/>
            </a:ext>
          </a:extLst>
        </xdr:cNvPr>
        <xdr:cNvSpPr/>
      </xdr:nvSpPr>
      <xdr:spPr>
        <a:xfrm>
          <a:off x="16817975" y="366077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9D2DBA10-2C71-4B71-AA6B-0DC8A7490FE1}"/>
            </a:ext>
          </a:extLst>
        </xdr:cNvPr>
        <xdr:cNvSpPr/>
      </xdr:nvSpPr>
      <xdr:spPr>
        <a:xfrm>
          <a:off x="10194925" y="402907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2DEAA801-4FEA-41D6-A135-14DF99F14FFE}"/>
            </a:ext>
          </a:extLst>
        </xdr:cNvPr>
        <xdr:cNvSpPr/>
      </xdr:nvSpPr>
      <xdr:spPr>
        <a:xfrm>
          <a:off x="14246225" y="402907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8A4055FD-403B-43D6-B1FB-EC7EA2B3D1F3}"/>
            </a:ext>
          </a:extLst>
        </xdr:cNvPr>
        <xdr:cNvSpPr/>
      </xdr:nvSpPr>
      <xdr:spPr>
        <a:xfrm>
          <a:off x="14246225" y="409257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CDD54AD-BB6F-4380-9008-C778855D5027}"/>
            </a:ext>
          </a:extLst>
        </xdr:cNvPr>
        <xdr:cNvSpPr txBox="1"/>
      </xdr:nvSpPr>
      <xdr:spPr>
        <a:xfrm>
          <a:off x="14322425" y="430847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年度にかけて実施した村道谷地生品線道路改良事業に係る公共事業等債の発行により、将来負担額は増加傾向に</a:t>
          </a:r>
          <a:r>
            <a:rPr kumimoji="1" lang="ja-JP" altLang="en-US" sz="1100">
              <a:solidFill>
                <a:schemeClr val="dk1"/>
              </a:solidFill>
              <a:effectLst/>
              <a:latin typeface="+mn-lt"/>
              <a:ea typeface="+mn-ea"/>
              <a:cs typeface="+mn-cs"/>
            </a:rPr>
            <a:t>あった。さらに、</a:t>
          </a:r>
          <a:r>
            <a:rPr kumimoji="1" lang="ja-JP" altLang="ja-JP" sz="1100">
              <a:solidFill>
                <a:schemeClr val="dk1"/>
              </a:solidFill>
              <a:effectLst/>
              <a:latin typeface="+mn-lt"/>
              <a:ea typeface="+mn-ea"/>
              <a:cs typeface="+mn-cs"/>
            </a:rPr>
            <a:t>令和２年度から役場庁舎建設事業等が始まったことから、</a:t>
          </a:r>
          <a:r>
            <a:rPr kumimoji="1" lang="ja-JP" altLang="en-US" sz="1100">
              <a:solidFill>
                <a:schemeClr val="dk1"/>
              </a:solidFill>
              <a:effectLst/>
              <a:latin typeface="+mn-lt"/>
              <a:ea typeface="+mn-ea"/>
              <a:cs typeface="+mn-cs"/>
            </a:rPr>
            <a:t>急激に将来負担額が増加している。</a:t>
          </a:r>
          <a:r>
            <a:rPr kumimoji="1" lang="ja-JP" altLang="ja-JP" sz="1100">
              <a:solidFill>
                <a:schemeClr val="dk1"/>
              </a:solidFill>
              <a:effectLst/>
              <a:latin typeface="+mn-lt"/>
              <a:ea typeface="+mn-ea"/>
              <a:cs typeface="+mn-cs"/>
            </a:rPr>
            <a:t>今後も数値は上がっていくと予測されるため、スケジュール管理等の徹底、補助金等の特定財源の確保を図っていく。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1B4CA072-7703-426C-9E14-A6CCF63809CC}"/>
            </a:ext>
          </a:extLst>
        </xdr:cNvPr>
        <xdr:cNvSpPr txBox="1"/>
      </xdr:nvSpPr>
      <xdr:spPr>
        <a:xfrm>
          <a:off x="10156825" y="38449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C1E15BA-9F00-4611-B080-E9A8ABA93801}"/>
            </a:ext>
          </a:extLst>
        </xdr:cNvPr>
        <xdr:cNvCxnSpPr/>
      </xdr:nvCxnSpPr>
      <xdr:spPr>
        <a:xfrm>
          <a:off x="10194925" y="6105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1210AACD-FA61-4EA0-923F-50078EBA6C5C}"/>
            </a:ext>
          </a:extLst>
        </xdr:cNvPr>
        <xdr:cNvSpPr txBox="1"/>
      </xdr:nvSpPr>
      <xdr:spPr>
        <a:xfrm>
          <a:off x="9705751" y="60180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9C515D73-5AB7-4AE4-A70B-25B9FE15771B}"/>
            </a:ext>
          </a:extLst>
        </xdr:cNvPr>
        <xdr:cNvCxnSpPr/>
      </xdr:nvCxnSpPr>
      <xdr:spPr>
        <a:xfrm>
          <a:off x="10194925" y="57647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2D2E5343-6B58-4608-BD4B-35A9DA3CC52A}"/>
            </a:ext>
          </a:extLst>
        </xdr:cNvPr>
        <xdr:cNvSpPr txBox="1"/>
      </xdr:nvSpPr>
      <xdr:spPr>
        <a:xfrm>
          <a:off x="9758836" y="56709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2F81743-F775-49FB-BD9C-CFB8BA52D672}"/>
            </a:ext>
          </a:extLst>
        </xdr:cNvPr>
        <xdr:cNvCxnSpPr/>
      </xdr:nvCxnSpPr>
      <xdr:spPr>
        <a:xfrm>
          <a:off x="10194925" y="54176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ACB750F0-7EB9-4D61-BB54-D68739F11693}"/>
            </a:ext>
          </a:extLst>
        </xdr:cNvPr>
        <xdr:cNvSpPr txBox="1"/>
      </xdr:nvSpPr>
      <xdr:spPr>
        <a:xfrm>
          <a:off x="9758836" y="53238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F32DE75A-12C9-4488-90FF-75DCF901D02E}"/>
            </a:ext>
          </a:extLst>
        </xdr:cNvPr>
        <xdr:cNvCxnSpPr/>
      </xdr:nvCxnSpPr>
      <xdr:spPr>
        <a:xfrm>
          <a:off x="10194925" y="50704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7B971EAF-9D23-4BFB-AFCB-8796B2C8ED9C}"/>
            </a:ext>
          </a:extLst>
        </xdr:cNvPr>
        <xdr:cNvSpPr txBox="1"/>
      </xdr:nvSpPr>
      <xdr:spPr>
        <a:xfrm>
          <a:off x="9758836" y="497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DBCE5243-4AAC-4AD9-957C-AF4375B973C5}"/>
            </a:ext>
          </a:extLst>
        </xdr:cNvPr>
        <xdr:cNvCxnSpPr/>
      </xdr:nvCxnSpPr>
      <xdr:spPr>
        <a:xfrm>
          <a:off x="10194925" y="472334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12B1DA50-B5E2-43C3-BD75-05CD75FA30E3}"/>
            </a:ext>
          </a:extLst>
        </xdr:cNvPr>
        <xdr:cNvSpPr txBox="1"/>
      </xdr:nvSpPr>
      <xdr:spPr>
        <a:xfrm>
          <a:off x="9758836" y="46295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9BC9321D-16AC-49E3-9DC1-9DBE7ABF6423}"/>
            </a:ext>
          </a:extLst>
        </xdr:cNvPr>
        <xdr:cNvCxnSpPr/>
      </xdr:nvCxnSpPr>
      <xdr:spPr>
        <a:xfrm>
          <a:off x="10194925" y="437620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04125DC-F743-4377-8AC9-D7DF8C06612F}"/>
            </a:ext>
          </a:extLst>
        </xdr:cNvPr>
        <xdr:cNvSpPr txBox="1"/>
      </xdr:nvSpPr>
      <xdr:spPr>
        <a:xfrm>
          <a:off x="9861428" y="428875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825DBB43-99E2-410E-B14A-7EFE28445E5D}"/>
            </a:ext>
          </a:extLst>
        </xdr:cNvPr>
        <xdr:cNvCxnSpPr/>
      </xdr:nvCxnSpPr>
      <xdr:spPr>
        <a:xfrm>
          <a:off x="10194925" y="4029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B62BF734-667B-471E-BDE3-A2D1C0B40ADE}"/>
            </a:ext>
          </a:extLst>
        </xdr:cNvPr>
        <xdr:cNvSpPr/>
      </xdr:nvSpPr>
      <xdr:spPr>
        <a:xfrm>
          <a:off x="10194925" y="402907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B0413E90-79B6-40F4-B9ED-89E9AF4ADFA0}"/>
            </a:ext>
          </a:extLst>
        </xdr:cNvPr>
        <xdr:cNvCxnSpPr/>
      </xdr:nvCxnSpPr>
      <xdr:spPr>
        <a:xfrm flipV="1">
          <a:off x="13323570" y="4376208"/>
          <a:ext cx="1269" cy="1310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38F805CE-802A-46E2-9EB3-E6B318A00F1E}"/>
            </a:ext>
          </a:extLst>
        </xdr:cNvPr>
        <xdr:cNvSpPr txBox="1"/>
      </xdr:nvSpPr>
      <xdr:spPr>
        <a:xfrm>
          <a:off x="13376275" y="5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3AE552B8-ECC0-48B8-B0BD-04B07F6AD2FB}"/>
            </a:ext>
          </a:extLst>
        </xdr:cNvPr>
        <xdr:cNvCxnSpPr/>
      </xdr:nvCxnSpPr>
      <xdr:spPr>
        <a:xfrm>
          <a:off x="13255625" y="56864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316032F2-A617-42B0-9778-435B25307C18}"/>
            </a:ext>
          </a:extLst>
        </xdr:cNvPr>
        <xdr:cNvSpPr txBox="1"/>
      </xdr:nvSpPr>
      <xdr:spPr>
        <a:xfrm>
          <a:off x="13376275" y="41577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726B2CA-C76C-4080-B181-26F943C570E4}"/>
            </a:ext>
          </a:extLst>
        </xdr:cNvPr>
        <xdr:cNvCxnSpPr/>
      </xdr:nvCxnSpPr>
      <xdr:spPr>
        <a:xfrm>
          <a:off x="13255625" y="4376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D7B47493-9465-42F5-86C1-DF287BEBBF1A}"/>
            </a:ext>
          </a:extLst>
        </xdr:cNvPr>
        <xdr:cNvSpPr txBox="1"/>
      </xdr:nvSpPr>
      <xdr:spPr>
        <a:xfrm>
          <a:off x="13376275" y="4530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8D1B55D1-08C2-4269-8489-ED45E1CC751E}"/>
            </a:ext>
          </a:extLst>
        </xdr:cNvPr>
        <xdr:cNvSpPr/>
      </xdr:nvSpPr>
      <xdr:spPr>
        <a:xfrm>
          <a:off x="13293725" y="46727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D12F10F6-A06C-43C0-B424-EBF5D3471A69}"/>
            </a:ext>
          </a:extLst>
        </xdr:cNvPr>
        <xdr:cNvSpPr/>
      </xdr:nvSpPr>
      <xdr:spPr>
        <a:xfrm>
          <a:off x="12639675" y="4693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D38841DA-8B80-4225-8AC4-900A2204EFA6}"/>
            </a:ext>
          </a:extLst>
        </xdr:cNvPr>
        <xdr:cNvSpPr/>
      </xdr:nvSpPr>
      <xdr:spPr>
        <a:xfrm>
          <a:off x="11953875" y="48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51012</xdr:rowOff>
    </xdr:from>
    <xdr:to>
      <xdr:col>64</xdr:col>
      <xdr:colOff>123825</xdr:colOff>
      <xdr:row>29</xdr:row>
      <xdr:rowOff>152612</xdr:rowOff>
    </xdr:to>
    <xdr:sp macro="" textlink="">
      <xdr:nvSpPr>
        <xdr:cNvPr id="138" name="フローチャート: 判断 137">
          <a:extLst>
            <a:ext uri="{FF2B5EF4-FFF2-40B4-BE49-F238E27FC236}">
              <a16:creationId xmlns:a16="http://schemas.microsoft.com/office/drawing/2014/main" id="{877B2EB2-2C90-47FF-BE53-87402677F43E}"/>
            </a:ext>
          </a:extLst>
        </xdr:cNvPr>
        <xdr:cNvSpPr/>
      </xdr:nvSpPr>
      <xdr:spPr>
        <a:xfrm>
          <a:off x="11268075" y="483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15208</xdr:rowOff>
    </xdr:from>
    <xdr:to>
      <xdr:col>60</xdr:col>
      <xdr:colOff>123825</xdr:colOff>
      <xdr:row>29</xdr:row>
      <xdr:rowOff>116808</xdr:rowOff>
    </xdr:to>
    <xdr:sp macro="" textlink="">
      <xdr:nvSpPr>
        <xdr:cNvPr id="139" name="フローチャート: 判断 138">
          <a:extLst>
            <a:ext uri="{FF2B5EF4-FFF2-40B4-BE49-F238E27FC236}">
              <a16:creationId xmlns:a16="http://schemas.microsoft.com/office/drawing/2014/main" id="{3067F975-86E5-4DF8-AFDF-99DBAD463D6A}"/>
            </a:ext>
          </a:extLst>
        </xdr:cNvPr>
        <xdr:cNvSpPr/>
      </xdr:nvSpPr>
      <xdr:spPr>
        <a:xfrm>
          <a:off x="10582275" y="480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22B2A6D-DC04-4D78-BDD2-1C931203D9F6}"/>
            </a:ext>
          </a:extLst>
        </xdr:cNvPr>
        <xdr:cNvSpPr txBox="1"/>
      </xdr:nvSpPr>
      <xdr:spPr>
        <a:xfrm>
          <a:off x="13166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7FBA17AC-1362-4818-9716-E6E443BB8554}"/>
            </a:ext>
          </a:extLst>
        </xdr:cNvPr>
        <xdr:cNvSpPr txBox="1"/>
      </xdr:nvSpPr>
      <xdr:spPr>
        <a:xfrm>
          <a:off x="125317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EA4F7E6-4D78-4F45-B1EB-B653DACF8903}"/>
            </a:ext>
          </a:extLst>
        </xdr:cNvPr>
        <xdr:cNvSpPr txBox="1"/>
      </xdr:nvSpPr>
      <xdr:spPr>
        <a:xfrm>
          <a:off x="118459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6185262-46BD-4451-B4D1-C48F8F6BC1FB}"/>
            </a:ext>
          </a:extLst>
        </xdr:cNvPr>
        <xdr:cNvSpPr txBox="1"/>
      </xdr:nvSpPr>
      <xdr:spPr>
        <a:xfrm>
          <a:off x="111601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F14847A-8279-46D6-B643-4373C1CE99D1}"/>
            </a:ext>
          </a:extLst>
        </xdr:cNvPr>
        <xdr:cNvSpPr txBox="1"/>
      </xdr:nvSpPr>
      <xdr:spPr>
        <a:xfrm>
          <a:off x="10474325" y="61514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23326</xdr:rowOff>
    </xdr:from>
    <xdr:to>
      <xdr:col>76</xdr:col>
      <xdr:colOff>73025</xdr:colOff>
      <xdr:row>31</xdr:row>
      <xdr:rowOff>124926</xdr:rowOff>
    </xdr:to>
    <xdr:sp macro="" textlink="">
      <xdr:nvSpPr>
        <xdr:cNvPr id="145" name="楕円 144">
          <a:extLst>
            <a:ext uri="{FF2B5EF4-FFF2-40B4-BE49-F238E27FC236}">
              <a16:creationId xmlns:a16="http://schemas.microsoft.com/office/drawing/2014/main" id="{77975F61-56D8-4F05-9420-B591388EC69F}"/>
            </a:ext>
          </a:extLst>
        </xdr:cNvPr>
        <xdr:cNvSpPr/>
      </xdr:nvSpPr>
      <xdr:spPr>
        <a:xfrm>
          <a:off x="13293725" y="51414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1753</xdr:rowOff>
    </xdr:from>
    <xdr:ext cx="469744" cy="259045"/>
    <xdr:sp macro="" textlink="">
      <xdr:nvSpPr>
        <xdr:cNvPr id="146" name="債務償還比率該当値テキスト">
          <a:extLst>
            <a:ext uri="{FF2B5EF4-FFF2-40B4-BE49-F238E27FC236}">
              <a16:creationId xmlns:a16="http://schemas.microsoft.com/office/drawing/2014/main" id="{CA1AF663-FBC3-411D-B45E-BD3B014DBA08}"/>
            </a:ext>
          </a:extLst>
        </xdr:cNvPr>
        <xdr:cNvSpPr txBox="1"/>
      </xdr:nvSpPr>
      <xdr:spPr>
        <a:xfrm>
          <a:off x="13376275" y="511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77279</xdr:rowOff>
    </xdr:from>
    <xdr:to>
      <xdr:col>72</xdr:col>
      <xdr:colOff>123825</xdr:colOff>
      <xdr:row>30</xdr:row>
      <xdr:rowOff>7429</xdr:rowOff>
    </xdr:to>
    <xdr:sp macro="" textlink="">
      <xdr:nvSpPr>
        <xdr:cNvPr id="147" name="楕円 146">
          <a:extLst>
            <a:ext uri="{FF2B5EF4-FFF2-40B4-BE49-F238E27FC236}">
              <a16:creationId xmlns:a16="http://schemas.microsoft.com/office/drawing/2014/main" id="{C5B46074-6A21-4741-8466-56B1710F26E5}"/>
            </a:ext>
          </a:extLst>
        </xdr:cNvPr>
        <xdr:cNvSpPr/>
      </xdr:nvSpPr>
      <xdr:spPr>
        <a:xfrm>
          <a:off x="12639675" y="4865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128079</xdr:rowOff>
    </xdr:from>
    <xdr:to>
      <xdr:col>76</xdr:col>
      <xdr:colOff>22225</xdr:colOff>
      <xdr:row>31</xdr:row>
      <xdr:rowOff>74126</xdr:rowOff>
    </xdr:to>
    <xdr:cxnSp macro="">
      <xdr:nvCxnSpPr>
        <xdr:cNvPr id="148" name="直線コネクタ 147">
          <a:extLst>
            <a:ext uri="{FF2B5EF4-FFF2-40B4-BE49-F238E27FC236}">
              <a16:creationId xmlns:a16="http://schemas.microsoft.com/office/drawing/2014/main" id="{3E633CD6-1FFB-49F4-97CA-A8ADA5C1F1BD}"/>
            </a:ext>
          </a:extLst>
        </xdr:cNvPr>
        <xdr:cNvCxnSpPr/>
      </xdr:nvCxnSpPr>
      <xdr:spPr>
        <a:xfrm>
          <a:off x="12690475" y="4915979"/>
          <a:ext cx="635000" cy="27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68464</xdr:rowOff>
    </xdr:from>
    <xdr:to>
      <xdr:col>68</xdr:col>
      <xdr:colOff>123825</xdr:colOff>
      <xdr:row>29</xdr:row>
      <xdr:rowOff>170064</xdr:rowOff>
    </xdr:to>
    <xdr:sp macro="" textlink="">
      <xdr:nvSpPr>
        <xdr:cNvPr id="149" name="楕円 148">
          <a:extLst>
            <a:ext uri="{FF2B5EF4-FFF2-40B4-BE49-F238E27FC236}">
              <a16:creationId xmlns:a16="http://schemas.microsoft.com/office/drawing/2014/main" id="{0DF46C67-46DE-4D0A-BFF6-AFBCFDCB1A8C}"/>
            </a:ext>
          </a:extLst>
        </xdr:cNvPr>
        <xdr:cNvSpPr/>
      </xdr:nvSpPr>
      <xdr:spPr>
        <a:xfrm>
          <a:off x="11953875" y="48563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119264</xdr:rowOff>
    </xdr:from>
    <xdr:to>
      <xdr:col>72</xdr:col>
      <xdr:colOff>73025</xdr:colOff>
      <xdr:row>29</xdr:row>
      <xdr:rowOff>128079</xdr:rowOff>
    </xdr:to>
    <xdr:cxnSp macro="">
      <xdr:nvCxnSpPr>
        <xdr:cNvPr id="150" name="直線コネクタ 149">
          <a:extLst>
            <a:ext uri="{FF2B5EF4-FFF2-40B4-BE49-F238E27FC236}">
              <a16:creationId xmlns:a16="http://schemas.microsoft.com/office/drawing/2014/main" id="{DF71BE09-C01F-4B81-B884-D2A9ADC14C29}"/>
            </a:ext>
          </a:extLst>
        </xdr:cNvPr>
        <xdr:cNvCxnSpPr/>
      </xdr:nvCxnSpPr>
      <xdr:spPr>
        <a:xfrm>
          <a:off x="12004675" y="4907164"/>
          <a:ext cx="685800" cy="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64876</xdr:rowOff>
    </xdr:from>
    <xdr:to>
      <xdr:col>64</xdr:col>
      <xdr:colOff>123825</xdr:colOff>
      <xdr:row>30</xdr:row>
      <xdr:rowOff>166476</xdr:rowOff>
    </xdr:to>
    <xdr:sp macro="" textlink="">
      <xdr:nvSpPr>
        <xdr:cNvPr id="151" name="楕円 150">
          <a:extLst>
            <a:ext uri="{FF2B5EF4-FFF2-40B4-BE49-F238E27FC236}">
              <a16:creationId xmlns:a16="http://schemas.microsoft.com/office/drawing/2014/main" id="{68F2926D-D1F1-4571-9922-D22BB1F4FD3C}"/>
            </a:ext>
          </a:extLst>
        </xdr:cNvPr>
        <xdr:cNvSpPr/>
      </xdr:nvSpPr>
      <xdr:spPr>
        <a:xfrm>
          <a:off x="11268075" y="50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119264</xdr:rowOff>
    </xdr:from>
    <xdr:to>
      <xdr:col>68</xdr:col>
      <xdr:colOff>73025</xdr:colOff>
      <xdr:row>30</xdr:row>
      <xdr:rowOff>115676</xdr:rowOff>
    </xdr:to>
    <xdr:cxnSp macro="">
      <xdr:nvCxnSpPr>
        <xdr:cNvPr id="152" name="直線コネクタ 151">
          <a:extLst>
            <a:ext uri="{FF2B5EF4-FFF2-40B4-BE49-F238E27FC236}">
              <a16:creationId xmlns:a16="http://schemas.microsoft.com/office/drawing/2014/main" id="{445C3E4B-07BA-4E67-8AA9-79F42994B437}"/>
            </a:ext>
          </a:extLst>
        </xdr:cNvPr>
        <xdr:cNvCxnSpPr/>
      </xdr:nvCxnSpPr>
      <xdr:spPr>
        <a:xfrm flipV="1">
          <a:off x="11318875" y="4907164"/>
          <a:ext cx="685800" cy="161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70644</xdr:rowOff>
    </xdr:from>
    <xdr:to>
      <xdr:col>60</xdr:col>
      <xdr:colOff>123825</xdr:colOff>
      <xdr:row>32</xdr:row>
      <xdr:rowOff>794</xdr:rowOff>
    </xdr:to>
    <xdr:sp macro="" textlink="">
      <xdr:nvSpPr>
        <xdr:cNvPr id="153" name="楕円 152">
          <a:extLst>
            <a:ext uri="{FF2B5EF4-FFF2-40B4-BE49-F238E27FC236}">
              <a16:creationId xmlns:a16="http://schemas.microsoft.com/office/drawing/2014/main" id="{E1672292-1497-4992-87AD-C486DED9A8FA}"/>
            </a:ext>
          </a:extLst>
        </xdr:cNvPr>
        <xdr:cNvSpPr/>
      </xdr:nvSpPr>
      <xdr:spPr>
        <a:xfrm>
          <a:off x="10582275" y="51887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115676</xdr:rowOff>
    </xdr:from>
    <xdr:to>
      <xdr:col>64</xdr:col>
      <xdr:colOff>73025</xdr:colOff>
      <xdr:row>31</xdr:row>
      <xdr:rowOff>121444</xdr:rowOff>
    </xdr:to>
    <xdr:cxnSp macro="">
      <xdr:nvCxnSpPr>
        <xdr:cNvPr id="154" name="直線コネクタ 153">
          <a:extLst>
            <a:ext uri="{FF2B5EF4-FFF2-40B4-BE49-F238E27FC236}">
              <a16:creationId xmlns:a16="http://schemas.microsoft.com/office/drawing/2014/main" id="{F978C6F6-2AC6-4F09-B85A-FD54D53E2DBC}"/>
            </a:ext>
          </a:extLst>
        </xdr:cNvPr>
        <xdr:cNvCxnSpPr/>
      </xdr:nvCxnSpPr>
      <xdr:spPr>
        <a:xfrm flipV="1">
          <a:off x="10633075" y="5068676"/>
          <a:ext cx="685800" cy="17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C0159D61-BA2C-4799-888F-01227E957C8B}"/>
            </a:ext>
          </a:extLst>
        </xdr:cNvPr>
        <xdr:cNvSpPr txBox="1"/>
      </xdr:nvSpPr>
      <xdr:spPr>
        <a:xfrm>
          <a:off x="12461952" y="447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93B78AF9-A6ED-4E2F-8AB1-3D8D663544F1}"/>
            </a:ext>
          </a:extLst>
        </xdr:cNvPr>
        <xdr:cNvSpPr txBox="1"/>
      </xdr:nvSpPr>
      <xdr:spPr>
        <a:xfrm>
          <a:off x="11788852" y="461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169139</xdr:rowOff>
    </xdr:from>
    <xdr:ext cx="469744" cy="259045"/>
    <xdr:sp macro="" textlink="">
      <xdr:nvSpPr>
        <xdr:cNvPr id="157" name="n_3aveValue債務償還比率">
          <a:extLst>
            <a:ext uri="{FF2B5EF4-FFF2-40B4-BE49-F238E27FC236}">
              <a16:creationId xmlns:a16="http://schemas.microsoft.com/office/drawing/2014/main" id="{0A3A1608-8CB4-48D8-9637-69C3CEDECCE1}"/>
            </a:ext>
          </a:extLst>
        </xdr:cNvPr>
        <xdr:cNvSpPr txBox="1"/>
      </xdr:nvSpPr>
      <xdr:spPr>
        <a:xfrm>
          <a:off x="11103052" y="462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133335</xdr:rowOff>
    </xdr:from>
    <xdr:ext cx="469744" cy="259045"/>
    <xdr:sp macro="" textlink="">
      <xdr:nvSpPr>
        <xdr:cNvPr id="158" name="n_4aveValue債務償還比率">
          <a:extLst>
            <a:ext uri="{FF2B5EF4-FFF2-40B4-BE49-F238E27FC236}">
              <a16:creationId xmlns:a16="http://schemas.microsoft.com/office/drawing/2014/main" id="{480FC4DE-AF01-4E46-9911-90F394230061}"/>
            </a:ext>
          </a:extLst>
        </xdr:cNvPr>
        <xdr:cNvSpPr txBox="1"/>
      </xdr:nvSpPr>
      <xdr:spPr>
        <a:xfrm>
          <a:off x="10417252" y="45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170006</xdr:rowOff>
    </xdr:from>
    <xdr:ext cx="469744" cy="259045"/>
    <xdr:sp macro="" textlink="">
      <xdr:nvSpPr>
        <xdr:cNvPr id="159" name="n_1mainValue債務償還比率">
          <a:extLst>
            <a:ext uri="{FF2B5EF4-FFF2-40B4-BE49-F238E27FC236}">
              <a16:creationId xmlns:a16="http://schemas.microsoft.com/office/drawing/2014/main" id="{88E3B68D-19EF-4088-A74A-ED0827DE347B}"/>
            </a:ext>
          </a:extLst>
        </xdr:cNvPr>
        <xdr:cNvSpPr txBox="1"/>
      </xdr:nvSpPr>
      <xdr:spPr>
        <a:xfrm>
          <a:off x="12461952" y="495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161191</xdr:rowOff>
    </xdr:from>
    <xdr:ext cx="469744" cy="259045"/>
    <xdr:sp macro="" textlink="">
      <xdr:nvSpPr>
        <xdr:cNvPr id="160" name="n_2mainValue債務償還比率">
          <a:extLst>
            <a:ext uri="{FF2B5EF4-FFF2-40B4-BE49-F238E27FC236}">
              <a16:creationId xmlns:a16="http://schemas.microsoft.com/office/drawing/2014/main" id="{5D4BBC3C-D7A8-4696-B718-75DE48974D26}"/>
            </a:ext>
          </a:extLst>
        </xdr:cNvPr>
        <xdr:cNvSpPr txBox="1"/>
      </xdr:nvSpPr>
      <xdr:spPr>
        <a:xfrm>
          <a:off x="11788852" y="494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157603</xdr:rowOff>
    </xdr:from>
    <xdr:ext cx="469744" cy="259045"/>
    <xdr:sp macro="" textlink="">
      <xdr:nvSpPr>
        <xdr:cNvPr id="161" name="n_3mainValue債務償還比率">
          <a:extLst>
            <a:ext uri="{FF2B5EF4-FFF2-40B4-BE49-F238E27FC236}">
              <a16:creationId xmlns:a16="http://schemas.microsoft.com/office/drawing/2014/main" id="{D41E6EDA-6933-4EA2-97E0-96ABD4720057}"/>
            </a:ext>
          </a:extLst>
        </xdr:cNvPr>
        <xdr:cNvSpPr txBox="1"/>
      </xdr:nvSpPr>
      <xdr:spPr>
        <a:xfrm>
          <a:off x="11103052" y="51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163371</xdr:rowOff>
    </xdr:from>
    <xdr:ext cx="469744" cy="259045"/>
    <xdr:sp macro="" textlink="">
      <xdr:nvSpPr>
        <xdr:cNvPr id="162" name="n_4mainValue債務償還比率">
          <a:extLst>
            <a:ext uri="{FF2B5EF4-FFF2-40B4-BE49-F238E27FC236}">
              <a16:creationId xmlns:a16="http://schemas.microsoft.com/office/drawing/2014/main" id="{14EF8F7E-8312-4DCB-A81B-0F66B743F4BA}"/>
            </a:ext>
          </a:extLst>
        </xdr:cNvPr>
        <xdr:cNvSpPr txBox="1"/>
      </xdr:nvSpPr>
      <xdr:spPr>
        <a:xfrm>
          <a:off x="10417252" y="52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A0637D5E-094E-44FF-A8B5-A8255100700F}"/>
            </a:ext>
          </a:extLst>
        </xdr:cNvPr>
        <xdr:cNvSpPr/>
      </xdr:nvSpPr>
      <xdr:spPr>
        <a:xfrm>
          <a:off x="1152525" y="6921500"/>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41FA0B30-7630-40CE-B96C-EC170CDFD7A0}"/>
            </a:ext>
          </a:extLst>
        </xdr:cNvPr>
        <xdr:cNvSpPr/>
      </xdr:nvSpPr>
      <xdr:spPr>
        <a:xfrm>
          <a:off x="1152525" y="1054417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12F2A148-7FB9-4ECB-B812-97447CF59F9B}"/>
            </a:ext>
          </a:extLst>
        </xdr:cNvPr>
        <xdr:cNvSpPr txBox="1"/>
      </xdr:nvSpPr>
      <xdr:spPr>
        <a:xfrm>
          <a:off x="835025" y="71628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1F57317D-32A9-4711-B892-E92E9338E610}"/>
            </a:ext>
          </a:extLst>
        </xdr:cNvPr>
        <xdr:cNvSpPr txBox="1"/>
      </xdr:nvSpPr>
      <xdr:spPr>
        <a:xfrm>
          <a:off x="6296025" y="97345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6896D2E-576E-4D69-A755-F3F4CED181C2}"/>
            </a:ext>
          </a:extLst>
        </xdr:cNvPr>
        <xdr:cNvSpPr txBox="1"/>
      </xdr:nvSpPr>
      <xdr:spPr>
        <a:xfrm>
          <a:off x="835025" y="107600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2442512-29AD-4BF4-8A23-CBB211B55687}"/>
            </a:ext>
          </a:extLst>
        </xdr:cNvPr>
        <xdr:cNvSpPr txBox="1"/>
      </xdr:nvSpPr>
      <xdr:spPr>
        <a:xfrm>
          <a:off x="6296025" y="13414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0D16972-A35D-4314-8B75-F1F3FEC193D7}"/>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AFC8F7A-AE9D-4F39-84CC-3122BEEAD858}"/>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CE05F-14D4-45EA-B33E-AC274CC38BD4}"/>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FB69E3C-9999-4BC1-9541-38401B99261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B91405-A5BF-48FC-ADF7-0EFB392F41BE}"/>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1BA243E-6DC8-48AA-AB63-3917D7DCC13E}"/>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5E6A9C-5B09-45FA-951D-50A19405C566}"/>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F998771-34FE-44ED-AB71-9B3D83AD3104}"/>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9576100-3C99-4520-857C-4A893CE12521}"/>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7FF4664-3758-4C59-BA70-AFB5381722BC}"/>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FC4498E-9305-49F0-B138-36D3B9F9E640}"/>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3795B4F-A9EA-4D4C-857F-B2B3EAD65525}"/>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1A1ADD0-E7AA-4398-B192-E4DAEB1E282A}"/>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ADAC7B-ECB4-4706-B72E-F0C72AE42338}"/>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A10BEA-5FB7-4D10-B14C-912F866492B5}"/>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A5F2B80-1049-4CA5-9490-D0B9098F4139}"/>
            </a:ext>
          </a:extLst>
        </xdr:cNvPr>
        <xdr:cNvSpPr/>
      </xdr:nvSpPr>
      <xdr:spPr>
        <a:xfrm>
          <a:off x="6470650" y="165100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F65AAC7-836E-4677-AE0A-4F6F0AC2053B}"/>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5D383DC-F5ED-438C-914B-B715A451D411}"/>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F6EC61F-6C81-4382-98E8-0943734F4544}"/>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9157D09-EE7E-4209-9138-647B20BFDC50}"/>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758A61-5514-4714-B9C3-069B120A2682}"/>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67737C2-54EC-4C53-BD42-FA3CDDCE54C0}"/>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45912E-BFAA-469B-8EB0-90C6EE64BC82}"/>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1E784F-5E52-4727-9C32-250A068914BB}"/>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CB6345-8509-41EC-BA6B-F44B623E1704}"/>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8EC5D7-665D-45B2-952D-B1C405BCAFAE}"/>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26D80A-4828-4A0E-9931-52518837D792}"/>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C86D01-1BFA-4D7B-96F5-31879C1E4097}"/>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12545D-37F5-44DC-98D3-13CA4A85C86E}"/>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2C9A26-1D7E-479C-9F4F-327DE782E91E}"/>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1D4184-02D4-453D-8011-6AB914D266E6}"/>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B56F700-CA4E-4FA9-B888-9DDFADE5E7D7}"/>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CB2C944-E9EF-465E-9A1E-FBEA6D7921D8}"/>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FDC2A40-29C8-4982-B319-B324FAC3177C}"/>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EC5FFC6-7632-4BE5-9BCC-396D7669A888}"/>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B859E16-6C23-46D2-8077-C2E9BF5B457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E51643-9E82-4D26-B453-B2EA493392A9}"/>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856607-CEC1-455F-870D-7439775CDBC9}"/>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9960AEB-C36F-45C9-8367-2F88BFA1FAA5}"/>
            </a:ext>
          </a:extLst>
        </xdr:cNvPr>
        <xdr:cNvSpPr/>
      </xdr:nvSpPr>
      <xdr:spPr>
        <a:xfrm>
          <a:off x="6858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87572E1-6421-4CF1-9595-0E4EDE828FB7}"/>
            </a:ext>
          </a:extLst>
        </xdr:cNvPr>
        <xdr:cNvSpPr txBox="1"/>
      </xdr:nvSpPr>
      <xdr:spPr>
        <a:xfrm>
          <a:off x="6667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B233C5-98A3-48A0-ADB3-EC6B6D68F49D}"/>
            </a:ext>
          </a:extLst>
        </xdr:cNvPr>
        <xdr:cNvCxnSpPr/>
      </xdr:nvCxnSpPr>
      <xdr:spPr>
        <a:xfrm>
          <a:off x="6858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F554287-D6C5-4162-B710-B84D994947B1}"/>
            </a:ext>
          </a:extLst>
        </xdr:cNvPr>
        <xdr:cNvSpPr txBox="1"/>
      </xdr:nvSpPr>
      <xdr:spPr>
        <a:xfrm>
          <a:off x="27577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1A96812A-B0DE-4F9E-8D61-97A98A246AB0}"/>
            </a:ext>
          </a:extLst>
        </xdr:cNvPr>
        <xdr:cNvCxnSpPr/>
      </xdr:nvCxnSpPr>
      <xdr:spPr>
        <a:xfrm>
          <a:off x="685800" y="70267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BF15AB6-D38F-4D03-BF4A-EE3F9AB0258A}"/>
            </a:ext>
          </a:extLst>
        </xdr:cNvPr>
        <xdr:cNvSpPr txBox="1"/>
      </xdr:nvSpPr>
      <xdr:spPr>
        <a:xfrm>
          <a:off x="27577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6103A83-3F6E-4E46-844F-F83A5C03A510}"/>
            </a:ext>
          </a:extLst>
        </xdr:cNvPr>
        <xdr:cNvCxnSpPr/>
      </xdr:nvCxnSpPr>
      <xdr:spPr>
        <a:xfrm>
          <a:off x="685800" y="67128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85EFAC8-5A03-4C27-B8A6-D1D0580E6C71}"/>
            </a:ext>
          </a:extLst>
        </xdr:cNvPr>
        <xdr:cNvSpPr txBox="1"/>
      </xdr:nvSpPr>
      <xdr:spPr>
        <a:xfrm>
          <a:off x="3398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5E4C07-FD45-4720-8E4D-031E1F3F1419}"/>
            </a:ext>
          </a:extLst>
        </xdr:cNvPr>
        <xdr:cNvCxnSpPr/>
      </xdr:nvCxnSpPr>
      <xdr:spPr>
        <a:xfrm>
          <a:off x="685800" y="63989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E3878E-0250-417C-A001-133E3D58879E}"/>
            </a:ext>
          </a:extLst>
        </xdr:cNvPr>
        <xdr:cNvSpPr txBox="1"/>
      </xdr:nvSpPr>
      <xdr:spPr>
        <a:xfrm>
          <a:off x="3398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731F494C-AC59-4B38-A491-B63628F04423}"/>
            </a:ext>
          </a:extLst>
        </xdr:cNvPr>
        <xdr:cNvCxnSpPr/>
      </xdr:nvCxnSpPr>
      <xdr:spPr>
        <a:xfrm>
          <a:off x="685800" y="60851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614E5BC-9795-4D70-996A-D5A459DAF765}"/>
            </a:ext>
          </a:extLst>
        </xdr:cNvPr>
        <xdr:cNvSpPr txBox="1"/>
      </xdr:nvSpPr>
      <xdr:spPr>
        <a:xfrm>
          <a:off x="3398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0AF84C1-EA45-4763-AB8D-E949B662B5E8}"/>
            </a:ext>
          </a:extLst>
        </xdr:cNvPr>
        <xdr:cNvCxnSpPr/>
      </xdr:nvCxnSpPr>
      <xdr:spPr>
        <a:xfrm>
          <a:off x="685800" y="57712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D78234-C2CE-444F-8FE5-006A0CB14D86}"/>
            </a:ext>
          </a:extLst>
        </xdr:cNvPr>
        <xdr:cNvSpPr txBox="1"/>
      </xdr:nvSpPr>
      <xdr:spPr>
        <a:xfrm>
          <a:off x="3398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5F965F5-229D-4FC1-8FC1-25CB09991586}"/>
            </a:ext>
          </a:extLst>
        </xdr:cNvPr>
        <xdr:cNvCxnSpPr/>
      </xdr:nvCxnSpPr>
      <xdr:spPr>
        <a:xfrm>
          <a:off x="685800" y="54510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55377317-FCE0-42B3-9024-7922771D990A}"/>
            </a:ext>
          </a:extLst>
        </xdr:cNvPr>
        <xdr:cNvSpPr txBox="1"/>
      </xdr:nvSpPr>
      <xdr:spPr>
        <a:xfrm>
          <a:off x="38496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77779B0-374D-4424-B790-C437F4C60C27}"/>
            </a:ext>
          </a:extLst>
        </xdr:cNvPr>
        <xdr:cNvCxnSpPr/>
      </xdr:nvCxnSpPr>
      <xdr:spPr>
        <a:xfrm>
          <a:off x="6858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1266BC57-CA5B-4530-8BD6-CFDE2965AAFA}"/>
            </a:ext>
          </a:extLst>
        </xdr:cNvPr>
        <xdr:cNvSpPr/>
      </xdr:nvSpPr>
      <xdr:spPr>
        <a:xfrm>
          <a:off x="6858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D24652A0-681D-4220-8DAD-B5E5DAFE4F15}"/>
            </a:ext>
          </a:extLst>
        </xdr:cNvPr>
        <xdr:cNvCxnSpPr/>
      </xdr:nvCxnSpPr>
      <xdr:spPr>
        <a:xfrm flipV="1">
          <a:off x="4177665" y="5451022"/>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6F2F5354-B377-4B0D-94F6-AF51D0C2E8A9}"/>
            </a:ext>
          </a:extLst>
        </xdr:cNvPr>
        <xdr:cNvSpPr txBox="1"/>
      </xdr:nvSpPr>
      <xdr:spPr>
        <a:xfrm>
          <a:off x="42164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CF95E1F5-23C1-4AAE-B5CF-C38CF2C17FC2}"/>
            </a:ext>
          </a:extLst>
        </xdr:cNvPr>
        <xdr:cNvCxnSpPr/>
      </xdr:nvCxnSpPr>
      <xdr:spPr>
        <a:xfrm>
          <a:off x="4108450" y="6998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AE60AA22-0174-4B77-AD2F-386384530124}"/>
            </a:ext>
          </a:extLst>
        </xdr:cNvPr>
        <xdr:cNvSpPr txBox="1"/>
      </xdr:nvSpPr>
      <xdr:spPr>
        <a:xfrm>
          <a:off x="4216400" y="52389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87C96FE1-F45D-4A7C-B311-FB1FE65986D2}"/>
            </a:ext>
          </a:extLst>
        </xdr:cNvPr>
        <xdr:cNvCxnSpPr/>
      </xdr:nvCxnSpPr>
      <xdr:spPr>
        <a:xfrm>
          <a:off x="4108450" y="54510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8A354360-C910-4D86-BDF8-7C210FA1E76D}"/>
            </a:ext>
          </a:extLst>
        </xdr:cNvPr>
        <xdr:cNvSpPr txBox="1"/>
      </xdr:nvSpPr>
      <xdr:spPr>
        <a:xfrm>
          <a:off x="4216400" y="6304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96F749B2-972F-4B65-9D52-C033A86B00D9}"/>
            </a:ext>
          </a:extLst>
        </xdr:cNvPr>
        <xdr:cNvSpPr/>
      </xdr:nvSpPr>
      <xdr:spPr>
        <a:xfrm>
          <a:off x="4127500" y="644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ACD3918B-431B-4905-A98D-CE362B503893}"/>
            </a:ext>
          </a:extLst>
        </xdr:cNvPr>
        <xdr:cNvSpPr/>
      </xdr:nvSpPr>
      <xdr:spPr>
        <a:xfrm>
          <a:off x="3384550" y="64298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8A7A8C87-CAA5-4589-A4D5-2C272C140B42}"/>
            </a:ext>
          </a:extLst>
        </xdr:cNvPr>
        <xdr:cNvSpPr/>
      </xdr:nvSpPr>
      <xdr:spPr>
        <a:xfrm>
          <a:off x="2571750" y="63971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A2BD281B-7F80-4F96-9BE6-3E504DD4F76A}"/>
            </a:ext>
          </a:extLst>
        </xdr:cNvPr>
        <xdr:cNvSpPr/>
      </xdr:nvSpPr>
      <xdr:spPr>
        <a:xfrm>
          <a:off x="1778000" y="639227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87449</xdr:rowOff>
    </xdr:from>
    <xdr:to>
      <xdr:col>6</xdr:col>
      <xdr:colOff>38100</xdr:colOff>
      <xdr:row>39</xdr:row>
      <xdr:rowOff>17599</xdr:rowOff>
    </xdr:to>
    <xdr:sp macro="" textlink="">
      <xdr:nvSpPr>
        <xdr:cNvPr id="68" name="フローチャート: 判断 67">
          <a:extLst>
            <a:ext uri="{FF2B5EF4-FFF2-40B4-BE49-F238E27FC236}">
              <a16:creationId xmlns:a16="http://schemas.microsoft.com/office/drawing/2014/main" id="{9DA30CC4-D707-4678-8706-738B39C951FF}"/>
            </a:ext>
          </a:extLst>
        </xdr:cNvPr>
        <xdr:cNvSpPr/>
      </xdr:nvSpPr>
      <xdr:spPr>
        <a:xfrm>
          <a:off x="984250" y="63612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59E654-1370-45E9-9563-B1ADAC96DACD}"/>
            </a:ext>
          </a:extLst>
        </xdr:cNvPr>
        <xdr:cNvSpPr txBox="1"/>
      </xdr:nvSpPr>
      <xdr:spPr>
        <a:xfrm>
          <a:off x="40068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2754760-3C1F-4C88-8B3D-DB95F14C59DA}"/>
            </a:ext>
          </a:extLst>
        </xdr:cNvPr>
        <xdr:cNvSpPr txBox="1"/>
      </xdr:nvSpPr>
      <xdr:spPr>
        <a:xfrm>
          <a:off x="32575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ED6F0FB-F9A7-4CC8-B8E9-AEA41562FC8D}"/>
            </a:ext>
          </a:extLst>
        </xdr:cNvPr>
        <xdr:cNvSpPr txBox="1"/>
      </xdr:nvSpPr>
      <xdr:spPr>
        <a:xfrm>
          <a:off x="24511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D52F404-2BC8-4B1F-A3C5-8D3B38F3B4D5}"/>
            </a:ext>
          </a:extLst>
        </xdr:cNvPr>
        <xdr:cNvSpPr txBox="1"/>
      </xdr:nvSpPr>
      <xdr:spPr>
        <a:xfrm>
          <a:off x="1657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2F53AAB-961A-4129-A474-C6C5856296BF}"/>
            </a:ext>
          </a:extLst>
        </xdr:cNvPr>
        <xdr:cNvSpPr txBox="1"/>
      </xdr:nvSpPr>
      <xdr:spPr>
        <a:xfrm>
          <a:off x="857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25400</xdr:rowOff>
    </xdr:from>
    <xdr:to>
      <xdr:col>24</xdr:col>
      <xdr:colOff>114300</xdr:colOff>
      <xdr:row>39</xdr:row>
      <xdr:rowOff>127000</xdr:rowOff>
    </xdr:to>
    <xdr:sp macro="" textlink="">
      <xdr:nvSpPr>
        <xdr:cNvPr id="74" name="楕円 73">
          <a:extLst>
            <a:ext uri="{FF2B5EF4-FFF2-40B4-BE49-F238E27FC236}">
              <a16:creationId xmlns:a16="http://schemas.microsoft.com/office/drawing/2014/main" id="{DF2E00BD-4BC8-4706-9C22-913DB368CF46}"/>
            </a:ext>
          </a:extLst>
        </xdr:cNvPr>
        <xdr:cNvSpPr/>
      </xdr:nvSpPr>
      <xdr:spPr>
        <a:xfrm>
          <a:off x="4127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3827</xdr:rowOff>
    </xdr:from>
    <xdr:ext cx="405111" cy="259045"/>
    <xdr:sp macro="" textlink="">
      <xdr:nvSpPr>
        <xdr:cNvPr id="75" name="【道路】&#10;有形固定資産減価償却率該当値テキスト">
          <a:extLst>
            <a:ext uri="{FF2B5EF4-FFF2-40B4-BE49-F238E27FC236}">
              <a16:creationId xmlns:a16="http://schemas.microsoft.com/office/drawing/2014/main" id="{39E7D33C-BC09-4B9E-BE8B-6BFE44E11A3D}"/>
            </a:ext>
          </a:extLst>
        </xdr:cNvPr>
        <xdr:cNvSpPr txBox="1"/>
      </xdr:nvSpPr>
      <xdr:spPr>
        <a:xfrm>
          <a:off x="4216400"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164193</xdr:rowOff>
    </xdr:from>
    <xdr:to>
      <xdr:col>20</xdr:col>
      <xdr:colOff>38100</xdr:colOff>
      <xdr:row>39</xdr:row>
      <xdr:rowOff>94343</xdr:rowOff>
    </xdr:to>
    <xdr:sp macro="" textlink="">
      <xdr:nvSpPr>
        <xdr:cNvPr id="76" name="楕円 75">
          <a:extLst>
            <a:ext uri="{FF2B5EF4-FFF2-40B4-BE49-F238E27FC236}">
              <a16:creationId xmlns:a16="http://schemas.microsoft.com/office/drawing/2014/main" id="{E94438C5-6A52-4DD0-8D1B-9E80908C8027}"/>
            </a:ext>
          </a:extLst>
        </xdr:cNvPr>
        <xdr:cNvSpPr/>
      </xdr:nvSpPr>
      <xdr:spPr>
        <a:xfrm>
          <a:off x="3384550" y="643799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43543</xdr:rowOff>
    </xdr:from>
    <xdr:to>
      <xdr:col>24</xdr:col>
      <xdr:colOff>63500</xdr:colOff>
      <xdr:row>39</xdr:row>
      <xdr:rowOff>76200</xdr:rowOff>
    </xdr:to>
    <xdr:cxnSp macro="">
      <xdr:nvCxnSpPr>
        <xdr:cNvPr id="77" name="直線コネクタ 76">
          <a:extLst>
            <a:ext uri="{FF2B5EF4-FFF2-40B4-BE49-F238E27FC236}">
              <a16:creationId xmlns:a16="http://schemas.microsoft.com/office/drawing/2014/main" id="{E32B04D0-E330-42D3-8807-987DF28DE81B}"/>
            </a:ext>
          </a:extLst>
        </xdr:cNvPr>
        <xdr:cNvCxnSpPr/>
      </xdr:nvCxnSpPr>
      <xdr:spPr>
        <a:xfrm>
          <a:off x="3429000" y="6482443"/>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134801</xdr:rowOff>
    </xdr:from>
    <xdr:to>
      <xdr:col>15</xdr:col>
      <xdr:colOff>101600</xdr:colOff>
      <xdr:row>39</xdr:row>
      <xdr:rowOff>64951</xdr:rowOff>
    </xdr:to>
    <xdr:sp macro="" textlink="">
      <xdr:nvSpPr>
        <xdr:cNvPr id="78" name="楕円 77">
          <a:extLst>
            <a:ext uri="{FF2B5EF4-FFF2-40B4-BE49-F238E27FC236}">
              <a16:creationId xmlns:a16="http://schemas.microsoft.com/office/drawing/2014/main" id="{3D0895E1-E4F1-48A9-940B-C19FDE623BAA}"/>
            </a:ext>
          </a:extLst>
        </xdr:cNvPr>
        <xdr:cNvSpPr/>
      </xdr:nvSpPr>
      <xdr:spPr>
        <a:xfrm>
          <a:off x="2571750" y="6408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14151</xdr:rowOff>
    </xdr:from>
    <xdr:to>
      <xdr:col>19</xdr:col>
      <xdr:colOff>177800</xdr:colOff>
      <xdr:row>39</xdr:row>
      <xdr:rowOff>43543</xdr:rowOff>
    </xdr:to>
    <xdr:cxnSp macro="">
      <xdr:nvCxnSpPr>
        <xdr:cNvPr id="79" name="直線コネクタ 78">
          <a:extLst>
            <a:ext uri="{FF2B5EF4-FFF2-40B4-BE49-F238E27FC236}">
              <a16:creationId xmlns:a16="http://schemas.microsoft.com/office/drawing/2014/main" id="{6CFEE176-5BBF-4C4D-998E-C41DC505033C}"/>
            </a:ext>
          </a:extLst>
        </xdr:cNvPr>
        <xdr:cNvCxnSpPr/>
      </xdr:nvCxnSpPr>
      <xdr:spPr>
        <a:xfrm>
          <a:off x="2622550" y="6453051"/>
          <a:ext cx="8064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102144</xdr:rowOff>
    </xdr:from>
    <xdr:to>
      <xdr:col>10</xdr:col>
      <xdr:colOff>165100</xdr:colOff>
      <xdr:row>39</xdr:row>
      <xdr:rowOff>32294</xdr:rowOff>
    </xdr:to>
    <xdr:sp macro="" textlink="">
      <xdr:nvSpPr>
        <xdr:cNvPr id="80" name="楕円 79">
          <a:extLst>
            <a:ext uri="{FF2B5EF4-FFF2-40B4-BE49-F238E27FC236}">
              <a16:creationId xmlns:a16="http://schemas.microsoft.com/office/drawing/2014/main" id="{64841D93-483E-4E0C-ACD2-6D1A428C0FF1}"/>
            </a:ext>
          </a:extLst>
        </xdr:cNvPr>
        <xdr:cNvSpPr/>
      </xdr:nvSpPr>
      <xdr:spPr>
        <a:xfrm>
          <a:off x="1778000" y="63759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152944</xdr:rowOff>
    </xdr:from>
    <xdr:to>
      <xdr:col>15</xdr:col>
      <xdr:colOff>50800</xdr:colOff>
      <xdr:row>39</xdr:row>
      <xdr:rowOff>14151</xdr:rowOff>
    </xdr:to>
    <xdr:cxnSp macro="">
      <xdr:nvCxnSpPr>
        <xdr:cNvPr id="81" name="直線コネクタ 80">
          <a:extLst>
            <a:ext uri="{FF2B5EF4-FFF2-40B4-BE49-F238E27FC236}">
              <a16:creationId xmlns:a16="http://schemas.microsoft.com/office/drawing/2014/main" id="{69B43AFD-0B97-4F30-AF20-F9AC788EED68}"/>
            </a:ext>
          </a:extLst>
        </xdr:cNvPr>
        <xdr:cNvCxnSpPr/>
      </xdr:nvCxnSpPr>
      <xdr:spPr>
        <a:xfrm>
          <a:off x="1828800" y="6426744"/>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4BA97CAF-0AF4-423F-BC7D-1702B5D70E60}"/>
            </a:ext>
          </a:extLst>
        </xdr:cNvPr>
        <xdr:cNvSpPr/>
      </xdr:nvSpPr>
      <xdr:spPr>
        <a:xfrm>
          <a:off x="984250" y="63432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152944</xdr:rowOff>
    </xdr:to>
    <xdr:cxnSp macro="">
      <xdr:nvCxnSpPr>
        <xdr:cNvPr id="83" name="直線コネクタ 82">
          <a:extLst>
            <a:ext uri="{FF2B5EF4-FFF2-40B4-BE49-F238E27FC236}">
              <a16:creationId xmlns:a16="http://schemas.microsoft.com/office/drawing/2014/main" id="{6D7CC9DE-E0C0-49D6-82C2-E4DA2FBB8C74}"/>
            </a:ext>
          </a:extLst>
        </xdr:cNvPr>
        <xdr:cNvCxnSpPr/>
      </xdr:nvCxnSpPr>
      <xdr:spPr>
        <a:xfrm>
          <a:off x="1028700" y="639408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5AE3ACFB-7F9B-4FD3-896B-F1F45A328EB0}"/>
            </a:ext>
          </a:extLst>
        </xdr:cNvPr>
        <xdr:cNvSpPr txBox="1"/>
      </xdr:nvSpPr>
      <xdr:spPr>
        <a:xfrm>
          <a:off x="3239144" y="6211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BF1A9DBF-DEB2-4147-B127-E8073822309B}"/>
            </a:ext>
          </a:extLst>
        </xdr:cNvPr>
        <xdr:cNvSpPr txBox="1"/>
      </xdr:nvSpPr>
      <xdr:spPr>
        <a:xfrm>
          <a:off x="2439044" y="6178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39750</xdr:rowOff>
    </xdr:from>
    <xdr:ext cx="405111" cy="259045"/>
    <xdr:sp macro="" textlink="">
      <xdr:nvSpPr>
        <xdr:cNvPr id="86" name="n_3aveValue【道路】&#10;有形固定資産減価償却率">
          <a:extLst>
            <a:ext uri="{FF2B5EF4-FFF2-40B4-BE49-F238E27FC236}">
              <a16:creationId xmlns:a16="http://schemas.microsoft.com/office/drawing/2014/main" id="{F418B0C0-67D3-4C9D-A563-93521924B8F9}"/>
            </a:ext>
          </a:extLst>
        </xdr:cNvPr>
        <xdr:cNvSpPr txBox="1"/>
      </xdr:nvSpPr>
      <xdr:spPr>
        <a:xfrm>
          <a:off x="1645294" y="6478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87" name="n_4aveValue【道路】&#10;有形固定資産減価償却率">
          <a:extLst>
            <a:ext uri="{FF2B5EF4-FFF2-40B4-BE49-F238E27FC236}">
              <a16:creationId xmlns:a16="http://schemas.microsoft.com/office/drawing/2014/main" id="{D862E52C-316D-439F-A1F7-AF3D3D33ECE4}"/>
            </a:ext>
          </a:extLst>
        </xdr:cNvPr>
        <xdr:cNvSpPr txBox="1"/>
      </xdr:nvSpPr>
      <xdr:spPr>
        <a:xfrm>
          <a:off x="851544" y="6447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85470</xdr:rowOff>
    </xdr:from>
    <xdr:ext cx="405111" cy="259045"/>
    <xdr:sp macro="" textlink="">
      <xdr:nvSpPr>
        <xdr:cNvPr id="88" name="n_1mainValue【道路】&#10;有形固定資産減価償却率">
          <a:extLst>
            <a:ext uri="{FF2B5EF4-FFF2-40B4-BE49-F238E27FC236}">
              <a16:creationId xmlns:a16="http://schemas.microsoft.com/office/drawing/2014/main" id="{192F7B93-5AAF-4593-9885-7F3D74178E15}"/>
            </a:ext>
          </a:extLst>
        </xdr:cNvPr>
        <xdr:cNvSpPr txBox="1"/>
      </xdr:nvSpPr>
      <xdr:spPr>
        <a:xfrm>
          <a:off x="3239144" y="6524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56078</xdr:rowOff>
    </xdr:from>
    <xdr:ext cx="405111" cy="259045"/>
    <xdr:sp macro="" textlink="">
      <xdr:nvSpPr>
        <xdr:cNvPr id="89" name="n_2mainValue【道路】&#10;有形固定資産減価償却率">
          <a:extLst>
            <a:ext uri="{FF2B5EF4-FFF2-40B4-BE49-F238E27FC236}">
              <a16:creationId xmlns:a16="http://schemas.microsoft.com/office/drawing/2014/main" id="{BD9DBEC7-8D92-4D6F-9052-02436074F4EE}"/>
            </a:ext>
          </a:extLst>
        </xdr:cNvPr>
        <xdr:cNvSpPr txBox="1"/>
      </xdr:nvSpPr>
      <xdr:spPr>
        <a:xfrm>
          <a:off x="2439044" y="6494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48821</xdr:rowOff>
    </xdr:from>
    <xdr:ext cx="405111" cy="259045"/>
    <xdr:sp macro="" textlink="">
      <xdr:nvSpPr>
        <xdr:cNvPr id="90" name="n_3mainValue【道路】&#10;有形固定資産減価償却率">
          <a:extLst>
            <a:ext uri="{FF2B5EF4-FFF2-40B4-BE49-F238E27FC236}">
              <a16:creationId xmlns:a16="http://schemas.microsoft.com/office/drawing/2014/main" id="{446C3DA2-BB8D-4771-B60D-4B33D493A00C}"/>
            </a:ext>
          </a:extLst>
        </xdr:cNvPr>
        <xdr:cNvSpPr txBox="1"/>
      </xdr:nvSpPr>
      <xdr:spPr>
        <a:xfrm>
          <a:off x="1645294" y="615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91" name="n_4mainValue【道路】&#10;有形固定資産減価償却率">
          <a:extLst>
            <a:ext uri="{FF2B5EF4-FFF2-40B4-BE49-F238E27FC236}">
              <a16:creationId xmlns:a16="http://schemas.microsoft.com/office/drawing/2014/main" id="{B0D5B487-691C-4875-B4EB-B8F0700B2172}"/>
            </a:ext>
          </a:extLst>
        </xdr:cNvPr>
        <xdr:cNvSpPr txBox="1"/>
      </xdr:nvSpPr>
      <xdr:spPr>
        <a:xfrm>
          <a:off x="851544" y="6124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28AC17A-392E-484B-B120-CB099D678723}"/>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5A9C37C-0FD1-4762-82FD-3E4D4BD7D971}"/>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B98E4BC8-6B5E-4F03-B6B2-B362D54E648B}"/>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FA0A3B-B6A7-4A77-B2C0-B75467966680}"/>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0B55B6A-9F7F-40DC-BBED-459F49628148}"/>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A1D379E-5C43-4F62-8264-877E38AE120D}"/>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87B25BC-DD80-410A-AB02-8330924F2D97}"/>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136D673-4443-4B25-A6E6-303F417417B4}"/>
            </a:ext>
          </a:extLst>
        </xdr:cNvPr>
        <xdr:cNvSpPr/>
      </xdr:nvSpPr>
      <xdr:spPr>
        <a:xfrm>
          <a:off x="595630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705FCA34-A72D-43FA-878A-E7EEA295A6B4}"/>
            </a:ext>
          </a:extLst>
        </xdr:cNvPr>
        <xdr:cNvSpPr txBox="1"/>
      </xdr:nvSpPr>
      <xdr:spPr>
        <a:xfrm>
          <a:off x="5918200" y="49530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68211AA-8511-46CA-97FF-A8F0373400D6}"/>
            </a:ext>
          </a:extLst>
        </xdr:cNvPr>
        <xdr:cNvCxnSpPr/>
      </xdr:nvCxnSpPr>
      <xdr:spPr>
        <a:xfrm>
          <a:off x="5956300" y="7340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1E71D7E-D5D8-4AEE-8991-69891CA5FE4B}"/>
            </a:ext>
          </a:extLst>
        </xdr:cNvPr>
        <xdr:cNvCxnSpPr/>
      </xdr:nvCxnSpPr>
      <xdr:spPr>
        <a:xfrm>
          <a:off x="5956300" y="6972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B5060978-6D06-4422-A561-5342FEF7A4F9}"/>
            </a:ext>
          </a:extLst>
        </xdr:cNvPr>
        <xdr:cNvSpPr txBox="1"/>
      </xdr:nvSpPr>
      <xdr:spPr>
        <a:xfrm>
          <a:off x="5527221" y="6836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35A020A-BD22-4E9A-9045-97D937C968D7}"/>
            </a:ext>
          </a:extLst>
        </xdr:cNvPr>
        <xdr:cNvCxnSpPr/>
      </xdr:nvCxnSpPr>
      <xdr:spPr>
        <a:xfrm>
          <a:off x="5956300" y="660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DB8A05A0-BE23-40BE-8FF7-3A45D278CFDA}"/>
            </a:ext>
          </a:extLst>
        </xdr:cNvPr>
        <xdr:cNvSpPr txBox="1"/>
      </xdr:nvSpPr>
      <xdr:spPr>
        <a:xfrm>
          <a:off x="5418031" y="6468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591EBBB-6EBA-42D0-9AA3-1EACEAD9A5C9}"/>
            </a:ext>
          </a:extLst>
        </xdr:cNvPr>
        <xdr:cNvCxnSpPr/>
      </xdr:nvCxnSpPr>
      <xdr:spPr>
        <a:xfrm>
          <a:off x="5956300" y="6242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1B1399A6-3BCE-4856-8C11-74F223C871E3}"/>
            </a:ext>
          </a:extLst>
        </xdr:cNvPr>
        <xdr:cNvSpPr txBox="1"/>
      </xdr:nvSpPr>
      <xdr:spPr>
        <a:xfrm>
          <a:off x="541803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16B1365-483C-4356-A521-7EFECE9B20F3}"/>
            </a:ext>
          </a:extLst>
        </xdr:cNvPr>
        <xdr:cNvCxnSpPr/>
      </xdr:nvCxnSpPr>
      <xdr:spPr>
        <a:xfrm>
          <a:off x="5956300" y="5873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70B07F0-FE7A-4625-AB95-E2E11CAD91DE}"/>
            </a:ext>
          </a:extLst>
        </xdr:cNvPr>
        <xdr:cNvSpPr txBox="1"/>
      </xdr:nvSpPr>
      <xdr:spPr>
        <a:xfrm>
          <a:off x="5418031" y="5737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A9BCF5F-EA7D-4814-AD69-48A9BC26D84F}"/>
            </a:ext>
          </a:extLst>
        </xdr:cNvPr>
        <xdr:cNvCxnSpPr/>
      </xdr:nvCxnSpPr>
      <xdr:spPr>
        <a:xfrm>
          <a:off x="5956300" y="5505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9361361-CAC3-40A0-9904-738E88235B28}"/>
            </a:ext>
          </a:extLst>
        </xdr:cNvPr>
        <xdr:cNvSpPr txBox="1"/>
      </xdr:nvSpPr>
      <xdr:spPr>
        <a:xfrm>
          <a:off x="5418031" y="536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5BA04E2-6809-4524-810F-C7DDA9F97A11}"/>
            </a:ext>
          </a:extLst>
        </xdr:cNvPr>
        <xdr:cNvCxnSpPr/>
      </xdr:nvCxnSpPr>
      <xdr:spPr>
        <a:xfrm>
          <a:off x="5956300" y="5137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569DBF7-F4F7-4165-8F10-C3DF5FB102D4}"/>
            </a:ext>
          </a:extLst>
        </xdr:cNvPr>
        <xdr:cNvSpPr txBox="1"/>
      </xdr:nvSpPr>
      <xdr:spPr>
        <a:xfrm>
          <a:off x="532787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854248BE-16FB-42DC-95B3-E78983199CC0}"/>
            </a:ext>
          </a:extLst>
        </xdr:cNvPr>
        <xdr:cNvSpPr/>
      </xdr:nvSpPr>
      <xdr:spPr>
        <a:xfrm>
          <a:off x="595630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D2AE7328-01DF-4C91-94AB-7BFA5D8D7E88}"/>
            </a:ext>
          </a:extLst>
        </xdr:cNvPr>
        <xdr:cNvCxnSpPr/>
      </xdr:nvCxnSpPr>
      <xdr:spPr>
        <a:xfrm flipV="1">
          <a:off x="9429115" y="5465858"/>
          <a:ext cx="0" cy="1506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A7A7C408-9101-4C03-B09C-77D4CAB8CC04}"/>
            </a:ext>
          </a:extLst>
        </xdr:cNvPr>
        <xdr:cNvSpPr txBox="1"/>
      </xdr:nvSpPr>
      <xdr:spPr>
        <a:xfrm>
          <a:off x="9467850" y="697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E380A6A0-3373-4018-9272-25C077C13410}"/>
            </a:ext>
          </a:extLst>
        </xdr:cNvPr>
        <xdr:cNvCxnSpPr/>
      </xdr:nvCxnSpPr>
      <xdr:spPr>
        <a:xfrm>
          <a:off x="9359900" y="697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27457C8F-81C1-4B10-98E6-423B75C1D8F6}"/>
            </a:ext>
          </a:extLst>
        </xdr:cNvPr>
        <xdr:cNvSpPr txBox="1"/>
      </xdr:nvSpPr>
      <xdr:spPr>
        <a:xfrm>
          <a:off x="9467850" y="525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D1DB8E6D-BDFA-4566-A664-DD2F7F0D0F97}"/>
            </a:ext>
          </a:extLst>
        </xdr:cNvPr>
        <xdr:cNvCxnSpPr/>
      </xdr:nvCxnSpPr>
      <xdr:spPr>
        <a:xfrm>
          <a:off x="9359900" y="54658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9C34C9C4-89A5-4E06-8A77-CB6DB0351313}"/>
            </a:ext>
          </a:extLst>
        </xdr:cNvPr>
        <xdr:cNvSpPr txBox="1"/>
      </xdr:nvSpPr>
      <xdr:spPr>
        <a:xfrm>
          <a:off x="9467850" y="6610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B3392B6A-9382-441E-B072-E19914ACFF71}"/>
            </a:ext>
          </a:extLst>
        </xdr:cNvPr>
        <xdr:cNvSpPr/>
      </xdr:nvSpPr>
      <xdr:spPr>
        <a:xfrm>
          <a:off x="9398000" y="67593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597DB27B-ADFC-467E-97B8-37F447AF0397}"/>
            </a:ext>
          </a:extLst>
        </xdr:cNvPr>
        <xdr:cNvSpPr/>
      </xdr:nvSpPr>
      <xdr:spPr>
        <a:xfrm>
          <a:off x="8636000" y="67648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79FC1BDC-D26E-4468-BCD4-395754F80FD8}"/>
            </a:ext>
          </a:extLst>
        </xdr:cNvPr>
        <xdr:cNvSpPr/>
      </xdr:nvSpPr>
      <xdr:spPr>
        <a:xfrm>
          <a:off x="7842250" y="67673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168970</xdr:rowOff>
    </xdr:from>
    <xdr:to>
      <xdr:col>41</xdr:col>
      <xdr:colOff>101600</xdr:colOff>
      <xdr:row>41</xdr:row>
      <xdr:rowOff>99120</xdr:rowOff>
    </xdr:to>
    <xdr:sp macro="" textlink="">
      <xdr:nvSpPr>
        <xdr:cNvPr id="124" name="フローチャート: 判断 123">
          <a:extLst>
            <a:ext uri="{FF2B5EF4-FFF2-40B4-BE49-F238E27FC236}">
              <a16:creationId xmlns:a16="http://schemas.microsoft.com/office/drawing/2014/main" id="{C52D3ED3-5FDA-4052-8BDF-902301AC6BEC}"/>
            </a:ext>
          </a:extLst>
        </xdr:cNvPr>
        <xdr:cNvSpPr/>
      </xdr:nvSpPr>
      <xdr:spPr>
        <a:xfrm>
          <a:off x="7029450" y="6766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164371</xdr:rowOff>
    </xdr:from>
    <xdr:to>
      <xdr:col>36</xdr:col>
      <xdr:colOff>165100</xdr:colOff>
      <xdr:row>41</xdr:row>
      <xdr:rowOff>94521</xdr:rowOff>
    </xdr:to>
    <xdr:sp macro="" textlink="">
      <xdr:nvSpPr>
        <xdr:cNvPr id="125" name="フローチャート: 判断 124">
          <a:extLst>
            <a:ext uri="{FF2B5EF4-FFF2-40B4-BE49-F238E27FC236}">
              <a16:creationId xmlns:a16="http://schemas.microsoft.com/office/drawing/2014/main" id="{80181E21-B18D-4AFA-A7C3-04198F267CE5}"/>
            </a:ext>
          </a:extLst>
        </xdr:cNvPr>
        <xdr:cNvSpPr/>
      </xdr:nvSpPr>
      <xdr:spPr>
        <a:xfrm>
          <a:off x="6235700" y="67683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D8CA8F1-3005-46D6-90B2-9E5EBE448F4E}"/>
            </a:ext>
          </a:extLst>
        </xdr:cNvPr>
        <xdr:cNvSpPr txBox="1"/>
      </xdr:nvSpPr>
      <xdr:spPr>
        <a:xfrm>
          <a:off x="9258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5808A3D-5F9A-4BA6-AFED-0C6A29C29750}"/>
            </a:ext>
          </a:extLst>
        </xdr:cNvPr>
        <xdr:cNvSpPr txBox="1"/>
      </xdr:nvSpPr>
      <xdr:spPr>
        <a:xfrm>
          <a:off x="85153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78D9D42-2812-439E-BD2A-B3C066394EBA}"/>
            </a:ext>
          </a:extLst>
        </xdr:cNvPr>
        <xdr:cNvSpPr txBox="1"/>
      </xdr:nvSpPr>
      <xdr:spPr>
        <a:xfrm>
          <a:off x="7715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7CF7B3ED-15FF-4912-A850-A203DE6151F0}"/>
            </a:ext>
          </a:extLst>
        </xdr:cNvPr>
        <xdr:cNvSpPr txBox="1"/>
      </xdr:nvSpPr>
      <xdr:spPr>
        <a:xfrm>
          <a:off x="690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E1D2DF4-D496-4A12-8078-BEAF155DDC83}"/>
            </a:ext>
          </a:extLst>
        </xdr:cNvPr>
        <xdr:cNvSpPr txBox="1"/>
      </xdr:nvSpPr>
      <xdr:spPr>
        <a:xfrm>
          <a:off x="6115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60006</xdr:rowOff>
    </xdr:from>
    <xdr:to>
      <xdr:col>55</xdr:col>
      <xdr:colOff>50800</xdr:colOff>
      <xdr:row>41</xdr:row>
      <xdr:rowOff>161606</xdr:rowOff>
    </xdr:to>
    <xdr:sp macro="" textlink="">
      <xdr:nvSpPr>
        <xdr:cNvPr id="131" name="楕円 130">
          <a:extLst>
            <a:ext uri="{FF2B5EF4-FFF2-40B4-BE49-F238E27FC236}">
              <a16:creationId xmlns:a16="http://schemas.microsoft.com/office/drawing/2014/main" id="{D5D1D79B-E7CA-495E-8BDD-4601D8917885}"/>
            </a:ext>
          </a:extLst>
        </xdr:cNvPr>
        <xdr:cNvSpPr/>
      </xdr:nvSpPr>
      <xdr:spPr>
        <a:xfrm>
          <a:off x="9398000" y="6829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146383</xdr:rowOff>
    </xdr:from>
    <xdr:ext cx="534377" cy="259045"/>
    <xdr:sp macro="" textlink="">
      <xdr:nvSpPr>
        <xdr:cNvPr id="132" name="【道路】&#10;一人当たり延長該当値テキスト">
          <a:extLst>
            <a:ext uri="{FF2B5EF4-FFF2-40B4-BE49-F238E27FC236}">
              <a16:creationId xmlns:a16="http://schemas.microsoft.com/office/drawing/2014/main" id="{4D09B325-BD1B-45EA-99B9-05EF907DB2A3}"/>
            </a:ext>
          </a:extLst>
        </xdr:cNvPr>
        <xdr:cNvSpPr txBox="1"/>
      </xdr:nvSpPr>
      <xdr:spPr>
        <a:xfrm>
          <a:off x="9467850" y="67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62505</xdr:rowOff>
    </xdr:from>
    <xdr:to>
      <xdr:col>50</xdr:col>
      <xdr:colOff>165100</xdr:colOff>
      <xdr:row>41</xdr:row>
      <xdr:rowOff>164105</xdr:rowOff>
    </xdr:to>
    <xdr:sp macro="" textlink="">
      <xdr:nvSpPr>
        <xdr:cNvPr id="133" name="楕円 132">
          <a:extLst>
            <a:ext uri="{FF2B5EF4-FFF2-40B4-BE49-F238E27FC236}">
              <a16:creationId xmlns:a16="http://schemas.microsoft.com/office/drawing/2014/main" id="{6BE90B4B-7566-464B-9D80-B4542E571950}"/>
            </a:ext>
          </a:extLst>
        </xdr:cNvPr>
        <xdr:cNvSpPr/>
      </xdr:nvSpPr>
      <xdr:spPr>
        <a:xfrm>
          <a:off x="8636000" y="68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110806</xdr:rowOff>
    </xdr:from>
    <xdr:to>
      <xdr:col>55</xdr:col>
      <xdr:colOff>0</xdr:colOff>
      <xdr:row>41</xdr:row>
      <xdr:rowOff>113305</xdr:rowOff>
    </xdr:to>
    <xdr:cxnSp macro="">
      <xdr:nvCxnSpPr>
        <xdr:cNvPr id="134" name="直線コネクタ 133">
          <a:extLst>
            <a:ext uri="{FF2B5EF4-FFF2-40B4-BE49-F238E27FC236}">
              <a16:creationId xmlns:a16="http://schemas.microsoft.com/office/drawing/2014/main" id="{A6BA6F99-9BFA-430E-BEDE-840F81D67C8B}"/>
            </a:ext>
          </a:extLst>
        </xdr:cNvPr>
        <xdr:cNvCxnSpPr/>
      </xdr:nvCxnSpPr>
      <xdr:spPr>
        <a:xfrm flipV="1">
          <a:off x="8686800" y="6879906"/>
          <a:ext cx="742950" cy="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63845</xdr:rowOff>
    </xdr:from>
    <xdr:to>
      <xdr:col>46</xdr:col>
      <xdr:colOff>38100</xdr:colOff>
      <xdr:row>41</xdr:row>
      <xdr:rowOff>165445</xdr:rowOff>
    </xdr:to>
    <xdr:sp macro="" textlink="">
      <xdr:nvSpPr>
        <xdr:cNvPr id="135" name="楕円 134">
          <a:extLst>
            <a:ext uri="{FF2B5EF4-FFF2-40B4-BE49-F238E27FC236}">
              <a16:creationId xmlns:a16="http://schemas.microsoft.com/office/drawing/2014/main" id="{8D7D2B11-BC81-4C4F-873C-202C247977E6}"/>
            </a:ext>
          </a:extLst>
        </xdr:cNvPr>
        <xdr:cNvSpPr/>
      </xdr:nvSpPr>
      <xdr:spPr>
        <a:xfrm>
          <a:off x="7842250" y="68329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113305</xdr:rowOff>
    </xdr:from>
    <xdr:to>
      <xdr:col>50</xdr:col>
      <xdr:colOff>114300</xdr:colOff>
      <xdr:row>41</xdr:row>
      <xdr:rowOff>114645</xdr:rowOff>
    </xdr:to>
    <xdr:cxnSp macro="">
      <xdr:nvCxnSpPr>
        <xdr:cNvPr id="136" name="直線コネクタ 135">
          <a:extLst>
            <a:ext uri="{FF2B5EF4-FFF2-40B4-BE49-F238E27FC236}">
              <a16:creationId xmlns:a16="http://schemas.microsoft.com/office/drawing/2014/main" id="{1CA533F1-41DD-46FE-8D4D-7652A0CA41F9}"/>
            </a:ext>
          </a:extLst>
        </xdr:cNvPr>
        <xdr:cNvCxnSpPr/>
      </xdr:nvCxnSpPr>
      <xdr:spPr>
        <a:xfrm flipV="1">
          <a:off x="7886700" y="6882405"/>
          <a:ext cx="8001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65310</xdr:rowOff>
    </xdr:from>
    <xdr:to>
      <xdr:col>41</xdr:col>
      <xdr:colOff>101600</xdr:colOff>
      <xdr:row>41</xdr:row>
      <xdr:rowOff>166910</xdr:rowOff>
    </xdr:to>
    <xdr:sp macro="" textlink="">
      <xdr:nvSpPr>
        <xdr:cNvPr id="137" name="楕円 136">
          <a:extLst>
            <a:ext uri="{FF2B5EF4-FFF2-40B4-BE49-F238E27FC236}">
              <a16:creationId xmlns:a16="http://schemas.microsoft.com/office/drawing/2014/main" id="{73C13634-4E97-460F-ACB4-FB6E313F205B}"/>
            </a:ext>
          </a:extLst>
        </xdr:cNvPr>
        <xdr:cNvSpPr/>
      </xdr:nvSpPr>
      <xdr:spPr>
        <a:xfrm>
          <a:off x="7029450" y="683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114645</xdr:rowOff>
    </xdr:from>
    <xdr:to>
      <xdr:col>45</xdr:col>
      <xdr:colOff>177800</xdr:colOff>
      <xdr:row>41</xdr:row>
      <xdr:rowOff>116110</xdr:rowOff>
    </xdr:to>
    <xdr:cxnSp macro="">
      <xdr:nvCxnSpPr>
        <xdr:cNvPr id="138" name="直線コネクタ 137">
          <a:extLst>
            <a:ext uri="{FF2B5EF4-FFF2-40B4-BE49-F238E27FC236}">
              <a16:creationId xmlns:a16="http://schemas.microsoft.com/office/drawing/2014/main" id="{BA54722A-CE7C-451C-BC8E-90852E17E2F4}"/>
            </a:ext>
          </a:extLst>
        </xdr:cNvPr>
        <xdr:cNvCxnSpPr/>
      </xdr:nvCxnSpPr>
      <xdr:spPr>
        <a:xfrm flipV="1">
          <a:off x="7080250" y="6883745"/>
          <a:ext cx="806450" cy="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66411</xdr:rowOff>
    </xdr:from>
    <xdr:to>
      <xdr:col>36</xdr:col>
      <xdr:colOff>165100</xdr:colOff>
      <xdr:row>41</xdr:row>
      <xdr:rowOff>168011</xdr:rowOff>
    </xdr:to>
    <xdr:sp macro="" textlink="">
      <xdr:nvSpPr>
        <xdr:cNvPr id="139" name="楕円 138">
          <a:extLst>
            <a:ext uri="{FF2B5EF4-FFF2-40B4-BE49-F238E27FC236}">
              <a16:creationId xmlns:a16="http://schemas.microsoft.com/office/drawing/2014/main" id="{ADD9C328-25FD-40BE-B1EB-2E8A4D2B583A}"/>
            </a:ext>
          </a:extLst>
        </xdr:cNvPr>
        <xdr:cNvSpPr/>
      </xdr:nvSpPr>
      <xdr:spPr>
        <a:xfrm>
          <a:off x="6235700" y="68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116110</xdr:rowOff>
    </xdr:from>
    <xdr:to>
      <xdr:col>41</xdr:col>
      <xdr:colOff>50800</xdr:colOff>
      <xdr:row>41</xdr:row>
      <xdr:rowOff>117211</xdr:rowOff>
    </xdr:to>
    <xdr:cxnSp macro="">
      <xdr:nvCxnSpPr>
        <xdr:cNvPr id="140" name="直線コネクタ 139">
          <a:extLst>
            <a:ext uri="{FF2B5EF4-FFF2-40B4-BE49-F238E27FC236}">
              <a16:creationId xmlns:a16="http://schemas.microsoft.com/office/drawing/2014/main" id="{7A901B87-11A1-4F8D-A9CC-44288E125D46}"/>
            </a:ext>
          </a:extLst>
        </xdr:cNvPr>
        <xdr:cNvCxnSpPr/>
      </xdr:nvCxnSpPr>
      <xdr:spPr>
        <a:xfrm flipV="1">
          <a:off x="6286500" y="6885210"/>
          <a:ext cx="79375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58DA6639-7EA9-4595-BBEB-125B8000D146}"/>
            </a:ext>
          </a:extLst>
        </xdr:cNvPr>
        <xdr:cNvSpPr txBox="1"/>
      </xdr:nvSpPr>
      <xdr:spPr>
        <a:xfrm>
          <a:off x="8425961" y="65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10502CA1-00A2-480E-9068-30B846723494}"/>
            </a:ext>
          </a:extLst>
        </xdr:cNvPr>
        <xdr:cNvSpPr txBox="1"/>
      </xdr:nvSpPr>
      <xdr:spPr>
        <a:xfrm>
          <a:off x="7644911" y="654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115647</xdr:rowOff>
    </xdr:from>
    <xdr:ext cx="534377" cy="259045"/>
    <xdr:sp macro="" textlink="">
      <xdr:nvSpPr>
        <xdr:cNvPr id="143" name="n_3aveValue【道路】&#10;一人当たり延長">
          <a:extLst>
            <a:ext uri="{FF2B5EF4-FFF2-40B4-BE49-F238E27FC236}">
              <a16:creationId xmlns:a16="http://schemas.microsoft.com/office/drawing/2014/main" id="{7C75FA3E-C26A-4514-8A19-3AA5C2DE5A8D}"/>
            </a:ext>
          </a:extLst>
        </xdr:cNvPr>
        <xdr:cNvSpPr txBox="1"/>
      </xdr:nvSpPr>
      <xdr:spPr>
        <a:xfrm>
          <a:off x="6851161" y="65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111048</xdr:rowOff>
    </xdr:from>
    <xdr:ext cx="534377" cy="259045"/>
    <xdr:sp macro="" textlink="">
      <xdr:nvSpPr>
        <xdr:cNvPr id="144" name="n_4aveValue【道路】&#10;一人当たり延長">
          <a:extLst>
            <a:ext uri="{FF2B5EF4-FFF2-40B4-BE49-F238E27FC236}">
              <a16:creationId xmlns:a16="http://schemas.microsoft.com/office/drawing/2014/main" id="{FFFB0B10-BEBD-40DB-80EB-29AE6747196C}"/>
            </a:ext>
          </a:extLst>
        </xdr:cNvPr>
        <xdr:cNvSpPr txBox="1"/>
      </xdr:nvSpPr>
      <xdr:spPr>
        <a:xfrm>
          <a:off x="6038361" y="65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155232</xdr:rowOff>
    </xdr:from>
    <xdr:ext cx="534377" cy="259045"/>
    <xdr:sp macro="" textlink="">
      <xdr:nvSpPr>
        <xdr:cNvPr id="145" name="n_1mainValue【道路】&#10;一人当たり延長">
          <a:extLst>
            <a:ext uri="{FF2B5EF4-FFF2-40B4-BE49-F238E27FC236}">
              <a16:creationId xmlns:a16="http://schemas.microsoft.com/office/drawing/2014/main" id="{7559C2F0-CC12-4DEE-A76A-06EF373F0309}"/>
            </a:ext>
          </a:extLst>
        </xdr:cNvPr>
        <xdr:cNvSpPr txBox="1"/>
      </xdr:nvSpPr>
      <xdr:spPr>
        <a:xfrm>
          <a:off x="8425961" y="692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156572</xdr:rowOff>
    </xdr:from>
    <xdr:ext cx="534377" cy="259045"/>
    <xdr:sp macro="" textlink="">
      <xdr:nvSpPr>
        <xdr:cNvPr id="146" name="n_2mainValue【道路】&#10;一人当たり延長">
          <a:extLst>
            <a:ext uri="{FF2B5EF4-FFF2-40B4-BE49-F238E27FC236}">
              <a16:creationId xmlns:a16="http://schemas.microsoft.com/office/drawing/2014/main" id="{11B56206-6045-419F-B103-DE984EBEC023}"/>
            </a:ext>
          </a:extLst>
        </xdr:cNvPr>
        <xdr:cNvSpPr txBox="1"/>
      </xdr:nvSpPr>
      <xdr:spPr>
        <a:xfrm>
          <a:off x="7644911" y="692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158037</xdr:rowOff>
    </xdr:from>
    <xdr:ext cx="534377" cy="259045"/>
    <xdr:sp macro="" textlink="">
      <xdr:nvSpPr>
        <xdr:cNvPr id="147" name="n_3mainValue【道路】&#10;一人当たり延長">
          <a:extLst>
            <a:ext uri="{FF2B5EF4-FFF2-40B4-BE49-F238E27FC236}">
              <a16:creationId xmlns:a16="http://schemas.microsoft.com/office/drawing/2014/main" id="{84DF3F28-C84F-475D-9619-E5D27070F1E6}"/>
            </a:ext>
          </a:extLst>
        </xdr:cNvPr>
        <xdr:cNvSpPr txBox="1"/>
      </xdr:nvSpPr>
      <xdr:spPr>
        <a:xfrm>
          <a:off x="6851161" y="692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159138</xdr:rowOff>
    </xdr:from>
    <xdr:ext cx="534377" cy="259045"/>
    <xdr:sp macro="" textlink="">
      <xdr:nvSpPr>
        <xdr:cNvPr id="148" name="n_4mainValue【道路】&#10;一人当たり延長">
          <a:extLst>
            <a:ext uri="{FF2B5EF4-FFF2-40B4-BE49-F238E27FC236}">
              <a16:creationId xmlns:a16="http://schemas.microsoft.com/office/drawing/2014/main" id="{488421F1-B89C-4E9F-AA82-7BDB3BFBDA0E}"/>
            </a:ext>
          </a:extLst>
        </xdr:cNvPr>
        <xdr:cNvSpPr txBox="1"/>
      </xdr:nvSpPr>
      <xdr:spPr>
        <a:xfrm>
          <a:off x="6038361" y="692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7A7AEBE-5F89-4FD8-91B8-EAF6B9F40B8B}"/>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5DC5F0FF-34B2-4904-BB04-7E10859957E6}"/>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A2C7575-3235-41D8-9470-76946101DC52}"/>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00346A6-B667-48AC-B6C8-D17BB57E1CFD}"/>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907210A7-A61D-444D-A41E-7C78868E6271}"/>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7413811-0931-4733-8665-411DF57DD99E}"/>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B807D99-2368-4C1E-A6E3-0F08B08ED6EA}"/>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BAE61DFD-AACB-49E8-AD50-529DB486FC46}"/>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C70B0AA-FF57-4858-A672-304CE7121746}"/>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4D750A0-8719-42D8-B511-193B2460FC50}"/>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29DCD93-0F10-4841-80CD-833C10EA7A64}"/>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2621E50-2690-46EB-80DF-DE7A764C02F3}"/>
            </a:ext>
          </a:extLst>
        </xdr:cNvPr>
        <xdr:cNvCxnSpPr/>
      </xdr:nvCxnSpPr>
      <xdr:spPr>
        <a:xfrm>
          <a:off x="685800" y="106970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27457224-76D5-412E-80D8-4DCF89446311}"/>
            </a:ext>
          </a:extLst>
        </xdr:cNvPr>
        <xdr:cNvSpPr txBox="1"/>
      </xdr:nvSpPr>
      <xdr:spPr>
        <a:xfrm>
          <a:off x="27577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931A752-9EF9-4918-A3F3-B3AE79560C07}"/>
            </a:ext>
          </a:extLst>
        </xdr:cNvPr>
        <xdr:cNvCxnSpPr/>
      </xdr:nvCxnSpPr>
      <xdr:spPr>
        <a:xfrm>
          <a:off x="685800" y="103831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942A1D1-AA35-4372-A574-18F988EB9A2E}"/>
            </a:ext>
          </a:extLst>
        </xdr:cNvPr>
        <xdr:cNvSpPr txBox="1"/>
      </xdr:nvSpPr>
      <xdr:spPr>
        <a:xfrm>
          <a:off x="3398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2812275-6852-4CA6-A58F-46B3CDCFB3F2}"/>
            </a:ext>
          </a:extLst>
        </xdr:cNvPr>
        <xdr:cNvCxnSpPr/>
      </xdr:nvCxnSpPr>
      <xdr:spPr>
        <a:xfrm>
          <a:off x="685800" y="1006928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53D76DE-F351-46B8-AC48-054A3F7456A6}"/>
            </a:ext>
          </a:extLst>
        </xdr:cNvPr>
        <xdr:cNvSpPr txBox="1"/>
      </xdr:nvSpPr>
      <xdr:spPr>
        <a:xfrm>
          <a:off x="3398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E9A4DD85-8659-4132-AE51-F2DDE4BD5505}"/>
            </a:ext>
          </a:extLst>
        </xdr:cNvPr>
        <xdr:cNvCxnSpPr/>
      </xdr:nvCxnSpPr>
      <xdr:spPr>
        <a:xfrm>
          <a:off x="685800" y="97490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698CD664-CD8D-47AC-B254-E4DFE1DD7DD1}"/>
            </a:ext>
          </a:extLst>
        </xdr:cNvPr>
        <xdr:cNvSpPr txBox="1"/>
      </xdr:nvSpPr>
      <xdr:spPr>
        <a:xfrm>
          <a:off x="3398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8C614A9A-9CB4-460B-8B56-D8372A102762}"/>
            </a:ext>
          </a:extLst>
        </xdr:cNvPr>
        <xdr:cNvCxnSpPr/>
      </xdr:nvCxnSpPr>
      <xdr:spPr>
        <a:xfrm>
          <a:off x="685800" y="94351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B793F3C8-2096-40BD-A2C1-E1CC9C8367EF}"/>
            </a:ext>
          </a:extLst>
        </xdr:cNvPr>
        <xdr:cNvSpPr txBox="1"/>
      </xdr:nvSpPr>
      <xdr:spPr>
        <a:xfrm>
          <a:off x="3398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D989E9E-9207-4DB1-897D-AE1D43708599}"/>
            </a:ext>
          </a:extLst>
        </xdr:cNvPr>
        <xdr:cNvCxnSpPr/>
      </xdr:nvCxnSpPr>
      <xdr:spPr>
        <a:xfrm>
          <a:off x="685800" y="912132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F8F3108F-F866-4D3E-9F8B-CE4DDA9F4EDB}"/>
            </a:ext>
          </a:extLst>
        </xdr:cNvPr>
        <xdr:cNvSpPr txBox="1"/>
      </xdr:nvSpPr>
      <xdr:spPr>
        <a:xfrm>
          <a:off x="38496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75C87BA6-6339-463F-AAD0-5022CF3F0CF5}"/>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7E0F29AC-8AF1-4C4C-B7FC-CBACA512BC3E}"/>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2C58120C-F0D9-4BEE-82D0-A9B11F5EF2AF}"/>
            </a:ext>
          </a:extLst>
        </xdr:cNvPr>
        <xdr:cNvCxnSpPr/>
      </xdr:nvCxnSpPr>
      <xdr:spPr>
        <a:xfrm flipV="1">
          <a:off x="4177665" y="9237254"/>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776DAB25-0AAB-4955-ABC5-92F63F31AA7B}"/>
            </a:ext>
          </a:extLst>
        </xdr:cNvPr>
        <xdr:cNvSpPr txBox="1"/>
      </xdr:nvSpPr>
      <xdr:spPr>
        <a:xfrm>
          <a:off x="4216400" y="10630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541A77B5-7F6E-4FD2-81AE-41FB6E8DEDA8}"/>
            </a:ext>
          </a:extLst>
        </xdr:cNvPr>
        <xdr:cNvCxnSpPr/>
      </xdr:nvCxnSpPr>
      <xdr:spPr>
        <a:xfrm>
          <a:off x="4108450" y="106268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10BDFA6-CB7B-4E6E-8268-A35E20061848}"/>
            </a:ext>
          </a:extLst>
        </xdr:cNvPr>
        <xdr:cNvSpPr txBox="1"/>
      </xdr:nvSpPr>
      <xdr:spPr>
        <a:xfrm>
          <a:off x="4216400" y="90188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E3E96442-9A4D-4F7D-A38B-682521E9C6CD}"/>
            </a:ext>
          </a:extLst>
        </xdr:cNvPr>
        <xdr:cNvCxnSpPr/>
      </xdr:nvCxnSpPr>
      <xdr:spPr>
        <a:xfrm>
          <a:off x="4108450" y="9237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9FC9CDB2-EAA0-4157-9B69-08F130B83F02}"/>
            </a:ext>
          </a:extLst>
        </xdr:cNvPr>
        <xdr:cNvSpPr txBox="1"/>
      </xdr:nvSpPr>
      <xdr:spPr>
        <a:xfrm>
          <a:off x="4216400" y="10016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CB634E4F-6498-4D84-9E20-79425D534842}"/>
            </a:ext>
          </a:extLst>
        </xdr:cNvPr>
        <xdr:cNvSpPr/>
      </xdr:nvSpPr>
      <xdr:spPr>
        <a:xfrm>
          <a:off x="41275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DE6149F3-B3E5-4A05-BAB0-63827FB6788A}"/>
            </a:ext>
          </a:extLst>
        </xdr:cNvPr>
        <xdr:cNvSpPr/>
      </xdr:nvSpPr>
      <xdr:spPr>
        <a:xfrm>
          <a:off x="3384550" y="1002991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FA4C535B-3BB9-46B2-BFB1-E057896EAEF8}"/>
            </a:ext>
          </a:extLst>
        </xdr:cNvPr>
        <xdr:cNvSpPr/>
      </xdr:nvSpPr>
      <xdr:spPr>
        <a:xfrm>
          <a:off x="2571750" y="10018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132080</xdr:rowOff>
    </xdr:from>
    <xdr:to>
      <xdr:col>10</xdr:col>
      <xdr:colOff>165100</xdr:colOff>
      <xdr:row>61</xdr:row>
      <xdr:rowOff>62230</xdr:rowOff>
    </xdr:to>
    <xdr:sp macro="" textlink="">
      <xdr:nvSpPr>
        <xdr:cNvPr id="183" name="フローチャート: 判断 182">
          <a:extLst>
            <a:ext uri="{FF2B5EF4-FFF2-40B4-BE49-F238E27FC236}">
              <a16:creationId xmlns:a16="http://schemas.microsoft.com/office/drawing/2014/main" id="{908A9297-6F8D-49C8-96F4-703925C9DEC5}"/>
            </a:ext>
          </a:extLst>
        </xdr:cNvPr>
        <xdr:cNvSpPr/>
      </xdr:nvSpPr>
      <xdr:spPr>
        <a:xfrm>
          <a:off x="1778000" y="10038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109220</xdr:rowOff>
    </xdr:from>
    <xdr:to>
      <xdr:col>6</xdr:col>
      <xdr:colOff>38100</xdr:colOff>
      <xdr:row>61</xdr:row>
      <xdr:rowOff>39370</xdr:rowOff>
    </xdr:to>
    <xdr:sp macro="" textlink="">
      <xdr:nvSpPr>
        <xdr:cNvPr id="184" name="フローチャート: 判断 183">
          <a:extLst>
            <a:ext uri="{FF2B5EF4-FFF2-40B4-BE49-F238E27FC236}">
              <a16:creationId xmlns:a16="http://schemas.microsoft.com/office/drawing/2014/main" id="{38AD12A1-ED33-4B36-9975-1F5B5D72A0FF}"/>
            </a:ext>
          </a:extLst>
        </xdr:cNvPr>
        <xdr:cNvSpPr/>
      </xdr:nvSpPr>
      <xdr:spPr>
        <a:xfrm>
          <a:off x="984250" y="100152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86977BE-578E-4128-92D6-BE22163B4B95}"/>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416945-BF28-44AB-91CD-E7B43B3F8774}"/>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799D4C9-CBFC-44E2-8333-7003B87D8E1D}"/>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91EDC4DA-0B65-4442-BC00-B83EAC2559C7}"/>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957BDBC8-1C89-4322-A5F0-6FD5CE4C6107}"/>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63500</xdr:rowOff>
    </xdr:from>
    <xdr:to>
      <xdr:col>24</xdr:col>
      <xdr:colOff>114300</xdr:colOff>
      <xdr:row>59</xdr:row>
      <xdr:rowOff>165100</xdr:rowOff>
    </xdr:to>
    <xdr:sp macro="" textlink="">
      <xdr:nvSpPr>
        <xdr:cNvPr id="190" name="楕円 189">
          <a:extLst>
            <a:ext uri="{FF2B5EF4-FFF2-40B4-BE49-F238E27FC236}">
              <a16:creationId xmlns:a16="http://schemas.microsoft.com/office/drawing/2014/main" id="{C099A2C9-6F72-4F41-96DE-E15C5DD0FCFA}"/>
            </a:ext>
          </a:extLst>
        </xdr:cNvPr>
        <xdr:cNvSpPr/>
      </xdr:nvSpPr>
      <xdr:spPr>
        <a:xfrm>
          <a:off x="41275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86377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6CA02BF3-646D-4FD9-A6E6-8F0E7196ED44}"/>
            </a:ext>
          </a:extLst>
        </xdr:cNvPr>
        <xdr:cNvSpPr txBox="1"/>
      </xdr:nvSpPr>
      <xdr:spPr>
        <a:xfrm>
          <a:off x="4216400" y="966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39007</xdr:rowOff>
    </xdr:from>
    <xdr:to>
      <xdr:col>20</xdr:col>
      <xdr:colOff>38100</xdr:colOff>
      <xdr:row>59</xdr:row>
      <xdr:rowOff>140607</xdr:rowOff>
    </xdr:to>
    <xdr:sp macro="" textlink="">
      <xdr:nvSpPr>
        <xdr:cNvPr id="192" name="楕円 191">
          <a:extLst>
            <a:ext uri="{FF2B5EF4-FFF2-40B4-BE49-F238E27FC236}">
              <a16:creationId xmlns:a16="http://schemas.microsoft.com/office/drawing/2014/main" id="{1E67037D-41B7-4C34-985E-DBDD39058DE5}"/>
            </a:ext>
          </a:extLst>
        </xdr:cNvPr>
        <xdr:cNvSpPr/>
      </xdr:nvSpPr>
      <xdr:spPr>
        <a:xfrm>
          <a:off x="3384550" y="97799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89807</xdr:rowOff>
    </xdr:from>
    <xdr:to>
      <xdr:col>24</xdr:col>
      <xdr:colOff>63500</xdr:colOff>
      <xdr:row>59</xdr:row>
      <xdr:rowOff>114300</xdr:rowOff>
    </xdr:to>
    <xdr:cxnSp macro="">
      <xdr:nvCxnSpPr>
        <xdr:cNvPr id="193" name="直線コネクタ 192">
          <a:extLst>
            <a:ext uri="{FF2B5EF4-FFF2-40B4-BE49-F238E27FC236}">
              <a16:creationId xmlns:a16="http://schemas.microsoft.com/office/drawing/2014/main" id="{E75F2BF1-03E9-4AC5-BDB2-731ECEE493EA}"/>
            </a:ext>
          </a:extLst>
        </xdr:cNvPr>
        <xdr:cNvCxnSpPr/>
      </xdr:nvCxnSpPr>
      <xdr:spPr>
        <a:xfrm>
          <a:off x="3429000" y="9830707"/>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12881</xdr:rowOff>
    </xdr:from>
    <xdr:to>
      <xdr:col>15</xdr:col>
      <xdr:colOff>101600</xdr:colOff>
      <xdr:row>59</xdr:row>
      <xdr:rowOff>114481</xdr:rowOff>
    </xdr:to>
    <xdr:sp macro="" textlink="">
      <xdr:nvSpPr>
        <xdr:cNvPr id="194" name="楕円 193">
          <a:extLst>
            <a:ext uri="{FF2B5EF4-FFF2-40B4-BE49-F238E27FC236}">
              <a16:creationId xmlns:a16="http://schemas.microsoft.com/office/drawing/2014/main" id="{A56688ED-A70A-4FDE-904E-58DE529DF528}"/>
            </a:ext>
          </a:extLst>
        </xdr:cNvPr>
        <xdr:cNvSpPr/>
      </xdr:nvSpPr>
      <xdr:spPr>
        <a:xfrm>
          <a:off x="2571750" y="975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63681</xdr:rowOff>
    </xdr:from>
    <xdr:to>
      <xdr:col>19</xdr:col>
      <xdr:colOff>177800</xdr:colOff>
      <xdr:row>59</xdr:row>
      <xdr:rowOff>89807</xdr:rowOff>
    </xdr:to>
    <xdr:cxnSp macro="">
      <xdr:nvCxnSpPr>
        <xdr:cNvPr id="195" name="直線コネクタ 194">
          <a:extLst>
            <a:ext uri="{FF2B5EF4-FFF2-40B4-BE49-F238E27FC236}">
              <a16:creationId xmlns:a16="http://schemas.microsoft.com/office/drawing/2014/main" id="{8A8709D9-7DE2-49F9-8713-9FD32F031068}"/>
            </a:ext>
          </a:extLst>
        </xdr:cNvPr>
        <xdr:cNvCxnSpPr/>
      </xdr:nvCxnSpPr>
      <xdr:spPr>
        <a:xfrm>
          <a:off x="2622550" y="9804581"/>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22678</xdr:rowOff>
    </xdr:from>
    <xdr:to>
      <xdr:col>10</xdr:col>
      <xdr:colOff>165100</xdr:colOff>
      <xdr:row>59</xdr:row>
      <xdr:rowOff>124278</xdr:rowOff>
    </xdr:to>
    <xdr:sp macro="" textlink="">
      <xdr:nvSpPr>
        <xdr:cNvPr id="196" name="楕円 195">
          <a:extLst>
            <a:ext uri="{FF2B5EF4-FFF2-40B4-BE49-F238E27FC236}">
              <a16:creationId xmlns:a16="http://schemas.microsoft.com/office/drawing/2014/main" id="{49852DCA-EE78-4FD2-A2E2-72847ABCBC2D}"/>
            </a:ext>
          </a:extLst>
        </xdr:cNvPr>
        <xdr:cNvSpPr/>
      </xdr:nvSpPr>
      <xdr:spPr>
        <a:xfrm>
          <a:off x="1778000" y="976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63681</xdr:rowOff>
    </xdr:from>
    <xdr:to>
      <xdr:col>15</xdr:col>
      <xdr:colOff>50800</xdr:colOff>
      <xdr:row>59</xdr:row>
      <xdr:rowOff>73478</xdr:rowOff>
    </xdr:to>
    <xdr:cxnSp macro="">
      <xdr:nvCxnSpPr>
        <xdr:cNvPr id="197" name="直線コネクタ 196">
          <a:extLst>
            <a:ext uri="{FF2B5EF4-FFF2-40B4-BE49-F238E27FC236}">
              <a16:creationId xmlns:a16="http://schemas.microsoft.com/office/drawing/2014/main" id="{1F15EA1A-0ABC-4EE9-8EA5-712B45E3AEB9}"/>
            </a:ext>
          </a:extLst>
        </xdr:cNvPr>
        <xdr:cNvCxnSpPr/>
      </xdr:nvCxnSpPr>
      <xdr:spPr>
        <a:xfrm flipV="1">
          <a:off x="1828800" y="9804581"/>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81462</xdr:rowOff>
    </xdr:from>
    <xdr:to>
      <xdr:col>6</xdr:col>
      <xdr:colOff>38100</xdr:colOff>
      <xdr:row>60</xdr:row>
      <xdr:rowOff>11612</xdr:rowOff>
    </xdr:to>
    <xdr:sp macro="" textlink="">
      <xdr:nvSpPr>
        <xdr:cNvPr id="198" name="楕円 197">
          <a:extLst>
            <a:ext uri="{FF2B5EF4-FFF2-40B4-BE49-F238E27FC236}">
              <a16:creationId xmlns:a16="http://schemas.microsoft.com/office/drawing/2014/main" id="{B44DD62C-9DBF-4531-BB8D-96F69927EDCE}"/>
            </a:ext>
          </a:extLst>
        </xdr:cNvPr>
        <xdr:cNvSpPr/>
      </xdr:nvSpPr>
      <xdr:spPr>
        <a:xfrm>
          <a:off x="984250" y="982236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73478</xdr:rowOff>
    </xdr:from>
    <xdr:to>
      <xdr:col>10</xdr:col>
      <xdr:colOff>114300</xdr:colOff>
      <xdr:row>59</xdr:row>
      <xdr:rowOff>132262</xdr:rowOff>
    </xdr:to>
    <xdr:cxnSp macro="">
      <xdr:nvCxnSpPr>
        <xdr:cNvPr id="199" name="直線コネクタ 198">
          <a:extLst>
            <a:ext uri="{FF2B5EF4-FFF2-40B4-BE49-F238E27FC236}">
              <a16:creationId xmlns:a16="http://schemas.microsoft.com/office/drawing/2014/main" id="{49A86EE7-2078-4378-8C29-0FAB4598D740}"/>
            </a:ext>
          </a:extLst>
        </xdr:cNvPr>
        <xdr:cNvCxnSpPr/>
      </xdr:nvCxnSpPr>
      <xdr:spPr>
        <a:xfrm flipV="1">
          <a:off x="1028700" y="9814378"/>
          <a:ext cx="8001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CC922588-B11C-4A89-903C-138B18F2ACF0}"/>
            </a:ext>
          </a:extLst>
        </xdr:cNvPr>
        <xdr:cNvSpPr txBox="1"/>
      </xdr:nvSpPr>
      <xdr:spPr>
        <a:xfrm>
          <a:off x="3239144" y="10116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EF769E56-2FFE-48FC-B872-33D50432BE66}"/>
            </a:ext>
          </a:extLst>
        </xdr:cNvPr>
        <xdr:cNvSpPr txBox="1"/>
      </xdr:nvSpPr>
      <xdr:spPr>
        <a:xfrm>
          <a:off x="2439044" y="1010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53357</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4F0289B-583C-4911-B4F1-F6DD382046AF}"/>
            </a:ext>
          </a:extLst>
        </xdr:cNvPr>
        <xdr:cNvSpPr txBox="1"/>
      </xdr:nvSpPr>
      <xdr:spPr>
        <a:xfrm>
          <a:off x="1645294" y="1012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30497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0FFB0C8-7AE8-48EF-B922-072946DC528A}"/>
            </a:ext>
          </a:extLst>
        </xdr:cNvPr>
        <xdr:cNvSpPr txBox="1"/>
      </xdr:nvSpPr>
      <xdr:spPr>
        <a:xfrm>
          <a:off x="851544" y="1010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157134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CC2268E9-89FA-4711-9B47-D3FC3913410E}"/>
            </a:ext>
          </a:extLst>
        </xdr:cNvPr>
        <xdr:cNvSpPr txBox="1"/>
      </xdr:nvSpPr>
      <xdr:spPr>
        <a:xfrm>
          <a:off x="3239144" y="9567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131008</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9815DCB7-7A01-4DB4-8037-E2C2C80466EE}"/>
            </a:ext>
          </a:extLst>
        </xdr:cNvPr>
        <xdr:cNvSpPr txBox="1"/>
      </xdr:nvSpPr>
      <xdr:spPr>
        <a:xfrm>
          <a:off x="2439044" y="9541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140805</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F801714-96E3-4837-BCCB-54B49DAE405C}"/>
            </a:ext>
          </a:extLst>
        </xdr:cNvPr>
        <xdr:cNvSpPr txBox="1"/>
      </xdr:nvSpPr>
      <xdr:spPr>
        <a:xfrm>
          <a:off x="1645294" y="955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28139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4B473894-69CE-46D3-9B66-F2B7AED96F8A}"/>
            </a:ext>
          </a:extLst>
        </xdr:cNvPr>
        <xdr:cNvSpPr txBox="1"/>
      </xdr:nvSpPr>
      <xdr:spPr>
        <a:xfrm>
          <a:off x="851544" y="9603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CC923D99-CB96-430B-9D17-A5A61F370E20}"/>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D8CC102-4408-43DD-BFDF-E212A59B0C75}"/>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C552859-5D3E-4033-9727-D29DCAA0C743}"/>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ED7EFE6B-84B3-4F32-967E-D85453B50B6B}"/>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BB1C1F2-96BB-41C6-B493-110F609CA660}"/>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385D47C1-AC77-4B74-8883-9819B0195F2C}"/>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6C8AEB51-B584-4E5E-87D6-6FFFA3E93AA4}"/>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EBAB68E4-826D-48F3-8668-3535F4464BC2}"/>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7555B729-83DD-4C67-8CF5-EEDE14D1513A}"/>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B29866ED-911D-481C-900C-407D40566D55}"/>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723D8E38-C8B8-473C-B6A4-FA2B755CA2D5}"/>
            </a:ext>
          </a:extLst>
        </xdr:cNvPr>
        <xdr:cNvCxnSpPr/>
      </xdr:nvCxnSpPr>
      <xdr:spPr>
        <a:xfrm>
          <a:off x="5956300" y="1056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7832C692-0CB4-4213-805C-28711766539A}"/>
            </a:ext>
          </a:extLst>
        </xdr:cNvPr>
        <xdr:cNvSpPr txBox="1"/>
      </xdr:nvSpPr>
      <xdr:spPr>
        <a:xfrm>
          <a:off x="5726564" y="10430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23FE5F35-F53E-42EC-BD94-972C553B5F6A}"/>
            </a:ext>
          </a:extLst>
        </xdr:cNvPr>
        <xdr:cNvCxnSpPr/>
      </xdr:nvCxnSpPr>
      <xdr:spPr>
        <a:xfrm>
          <a:off x="5956300" y="1012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9EA3666F-FD46-4109-A7D3-DC72BF7DAC79}"/>
            </a:ext>
          </a:extLst>
        </xdr:cNvPr>
        <xdr:cNvSpPr txBox="1"/>
      </xdr:nvSpPr>
      <xdr:spPr>
        <a:xfrm>
          <a:off x="5327878" y="999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4C9C0089-C24F-40E6-A880-8E4C55E7BF6E}"/>
            </a:ext>
          </a:extLst>
        </xdr:cNvPr>
        <xdr:cNvCxnSpPr/>
      </xdr:nvCxnSpPr>
      <xdr:spPr>
        <a:xfrm>
          <a:off x="5956300" y="969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981DE1A2-E863-428D-8D2B-02F6A96E1902}"/>
            </a:ext>
          </a:extLst>
        </xdr:cNvPr>
        <xdr:cNvSpPr txBox="1"/>
      </xdr:nvSpPr>
      <xdr:spPr>
        <a:xfrm>
          <a:off x="5327878" y="9554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B149345-B765-4098-B1B0-9BA84E3F8104}"/>
            </a:ext>
          </a:extLst>
        </xdr:cNvPr>
        <xdr:cNvCxnSpPr/>
      </xdr:nvCxnSpPr>
      <xdr:spPr>
        <a:xfrm>
          <a:off x="5956300" y="9245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F7E286CC-A7EF-46B4-AC01-398DD36D9A3D}"/>
            </a:ext>
          </a:extLst>
        </xdr:cNvPr>
        <xdr:cNvSpPr txBox="1"/>
      </xdr:nvSpPr>
      <xdr:spPr>
        <a:xfrm>
          <a:off x="5327878" y="91097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C5CD570-1597-4E78-9E4E-8A42A02707BF}"/>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358CFC00-A0F9-4455-A8DC-95B10CBE01AD}"/>
            </a:ext>
          </a:extLst>
        </xdr:cNvPr>
        <xdr:cNvSpPr txBox="1"/>
      </xdr:nvSpPr>
      <xdr:spPr>
        <a:xfrm>
          <a:off x="5327878" y="8671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562E4375-3CCB-493C-ACAA-7C4C993FE24C}"/>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DE60F104-2044-4F53-9622-2B342CF0A447}"/>
            </a:ext>
          </a:extLst>
        </xdr:cNvPr>
        <xdr:cNvCxnSpPr/>
      </xdr:nvCxnSpPr>
      <xdr:spPr>
        <a:xfrm flipV="1">
          <a:off x="9429115" y="9183712"/>
          <a:ext cx="0" cy="1381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CCE033E9-B25D-44E3-B8F4-32EA8A0B8184}"/>
            </a:ext>
          </a:extLst>
        </xdr:cNvPr>
        <xdr:cNvSpPr txBox="1"/>
      </xdr:nvSpPr>
      <xdr:spPr>
        <a:xfrm>
          <a:off x="9467850" y="1056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C2728085-30EE-4640-B532-F5A6AA0076EB}"/>
            </a:ext>
          </a:extLst>
        </xdr:cNvPr>
        <xdr:cNvCxnSpPr/>
      </xdr:nvCxnSpPr>
      <xdr:spPr>
        <a:xfrm>
          <a:off x="9359900" y="105648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4C7A180A-E456-41AB-BE1F-29D593157387}"/>
            </a:ext>
          </a:extLst>
        </xdr:cNvPr>
        <xdr:cNvSpPr txBox="1"/>
      </xdr:nvSpPr>
      <xdr:spPr>
        <a:xfrm>
          <a:off x="9467850" y="8965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1D2F186B-2713-49D3-A6A1-AC8C0C6A1600}"/>
            </a:ext>
          </a:extLst>
        </xdr:cNvPr>
        <xdr:cNvCxnSpPr/>
      </xdr:nvCxnSpPr>
      <xdr:spPr>
        <a:xfrm>
          <a:off x="9359900" y="91837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168552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A48F58AE-AB9B-4F99-BF38-51D0AA7089BB}"/>
            </a:ext>
          </a:extLst>
        </xdr:cNvPr>
        <xdr:cNvSpPr txBox="1"/>
      </xdr:nvSpPr>
      <xdr:spPr>
        <a:xfrm>
          <a:off x="9467850" y="102333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5786C28D-FF9F-4599-9944-2E247890DCCA}"/>
            </a:ext>
          </a:extLst>
        </xdr:cNvPr>
        <xdr:cNvSpPr/>
      </xdr:nvSpPr>
      <xdr:spPr>
        <a:xfrm>
          <a:off x="9398000" y="102548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753D7413-316F-4DB0-BA79-CCD45725981B}"/>
            </a:ext>
          </a:extLst>
        </xdr:cNvPr>
        <xdr:cNvSpPr/>
      </xdr:nvSpPr>
      <xdr:spPr>
        <a:xfrm>
          <a:off x="8636000" y="1026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FCEDF6E1-008D-4C35-B475-045F94F72051}"/>
            </a:ext>
          </a:extLst>
        </xdr:cNvPr>
        <xdr:cNvSpPr/>
      </xdr:nvSpPr>
      <xdr:spPr>
        <a:xfrm>
          <a:off x="7842250" y="102744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5469</xdr:rowOff>
    </xdr:from>
    <xdr:to>
      <xdr:col>41</xdr:col>
      <xdr:colOff>101600</xdr:colOff>
      <xdr:row>62</xdr:row>
      <xdr:rowOff>107069</xdr:rowOff>
    </xdr:to>
    <xdr:sp macro="" textlink="">
      <xdr:nvSpPr>
        <xdr:cNvPr id="238" name="フローチャート: 判断 237">
          <a:extLst>
            <a:ext uri="{FF2B5EF4-FFF2-40B4-BE49-F238E27FC236}">
              <a16:creationId xmlns:a16="http://schemas.microsoft.com/office/drawing/2014/main" id="{15379DD7-993A-4035-8626-7658FDCB09AD}"/>
            </a:ext>
          </a:extLst>
        </xdr:cNvPr>
        <xdr:cNvSpPr/>
      </xdr:nvSpPr>
      <xdr:spPr>
        <a:xfrm>
          <a:off x="7029450" y="1024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49046</xdr:rowOff>
    </xdr:from>
    <xdr:to>
      <xdr:col>36</xdr:col>
      <xdr:colOff>165100</xdr:colOff>
      <xdr:row>62</xdr:row>
      <xdr:rowOff>150646</xdr:rowOff>
    </xdr:to>
    <xdr:sp macro="" textlink="">
      <xdr:nvSpPr>
        <xdr:cNvPr id="239" name="フローチャート: 判断 238">
          <a:extLst>
            <a:ext uri="{FF2B5EF4-FFF2-40B4-BE49-F238E27FC236}">
              <a16:creationId xmlns:a16="http://schemas.microsoft.com/office/drawing/2014/main" id="{B154D48B-9346-4755-AA1E-60C8A0E97030}"/>
            </a:ext>
          </a:extLst>
        </xdr:cNvPr>
        <xdr:cNvSpPr/>
      </xdr:nvSpPr>
      <xdr:spPr>
        <a:xfrm>
          <a:off x="6235700" y="1028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12DD739-CDFF-4CDF-BD05-EFB38A6C3D4E}"/>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4A292043-F1D3-4C8F-9736-3E9F85D8E889}"/>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4E0569B-01B8-4E42-BA67-4C983DF44B65}"/>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AAB31A1-51AD-47EF-8266-AD535C0E9D4C}"/>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CE9520F-466E-4E16-AE50-6A8B6DFB5A51}"/>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40330</xdr:rowOff>
    </xdr:from>
    <xdr:to>
      <xdr:col>55</xdr:col>
      <xdr:colOff>50800</xdr:colOff>
      <xdr:row>61</xdr:row>
      <xdr:rowOff>141930</xdr:rowOff>
    </xdr:to>
    <xdr:sp macro="" textlink="">
      <xdr:nvSpPr>
        <xdr:cNvPr id="245" name="楕円 244">
          <a:extLst>
            <a:ext uri="{FF2B5EF4-FFF2-40B4-BE49-F238E27FC236}">
              <a16:creationId xmlns:a16="http://schemas.microsoft.com/office/drawing/2014/main" id="{6835EC0E-11B0-444D-9231-F531131C911A}"/>
            </a:ext>
          </a:extLst>
        </xdr:cNvPr>
        <xdr:cNvSpPr/>
      </xdr:nvSpPr>
      <xdr:spPr>
        <a:xfrm>
          <a:off x="9398000" y="101114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63207</xdr:rowOff>
    </xdr:from>
    <xdr:ext cx="690189" cy="259045"/>
    <xdr:sp macro="" textlink="">
      <xdr:nvSpPr>
        <xdr:cNvPr id="246" name="【橋りょう・トンネル】&#10;一人当たり有形固定資産（償却資産）額該当値テキスト">
          <a:extLst>
            <a:ext uri="{FF2B5EF4-FFF2-40B4-BE49-F238E27FC236}">
              <a16:creationId xmlns:a16="http://schemas.microsoft.com/office/drawing/2014/main" id="{A0E6CA3D-2540-4241-9A1A-99165FCC2FF8}"/>
            </a:ext>
          </a:extLst>
        </xdr:cNvPr>
        <xdr:cNvSpPr txBox="1"/>
      </xdr:nvSpPr>
      <xdr:spPr>
        <a:xfrm>
          <a:off x="9467850" y="99692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50442</xdr:rowOff>
    </xdr:from>
    <xdr:to>
      <xdr:col>50</xdr:col>
      <xdr:colOff>165100</xdr:colOff>
      <xdr:row>61</xdr:row>
      <xdr:rowOff>152042</xdr:rowOff>
    </xdr:to>
    <xdr:sp macro="" textlink="">
      <xdr:nvSpPr>
        <xdr:cNvPr id="247" name="楕円 246">
          <a:extLst>
            <a:ext uri="{FF2B5EF4-FFF2-40B4-BE49-F238E27FC236}">
              <a16:creationId xmlns:a16="http://schemas.microsoft.com/office/drawing/2014/main" id="{16DCDE47-9751-4802-8FF4-E081E094DE3A}"/>
            </a:ext>
          </a:extLst>
        </xdr:cNvPr>
        <xdr:cNvSpPr/>
      </xdr:nvSpPr>
      <xdr:spPr>
        <a:xfrm>
          <a:off x="8636000" y="101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91130</xdr:rowOff>
    </xdr:from>
    <xdr:to>
      <xdr:col>55</xdr:col>
      <xdr:colOff>0</xdr:colOff>
      <xdr:row>61</xdr:row>
      <xdr:rowOff>101242</xdr:rowOff>
    </xdr:to>
    <xdr:cxnSp macro="">
      <xdr:nvCxnSpPr>
        <xdr:cNvPr id="248" name="直線コネクタ 247">
          <a:extLst>
            <a:ext uri="{FF2B5EF4-FFF2-40B4-BE49-F238E27FC236}">
              <a16:creationId xmlns:a16="http://schemas.microsoft.com/office/drawing/2014/main" id="{37C678A4-8C0E-4BA5-9872-C8AEEFA27D55}"/>
            </a:ext>
          </a:extLst>
        </xdr:cNvPr>
        <xdr:cNvCxnSpPr/>
      </xdr:nvCxnSpPr>
      <xdr:spPr>
        <a:xfrm flipV="1">
          <a:off x="8686800" y="10162230"/>
          <a:ext cx="742950" cy="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55318</xdr:rowOff>
    </xdr:from>
    <xdr:to>
      <xdr:col>46</xdr:col>
      <xdr:colOff>38100</xdr:colOff>
      <xdr:row>61</xdr:row>
      <xdr:rowOff>156918</xdr:rowOff>
    </xdr:to>
    <xdr:sp macro="" textlink="">
      <xdr:nvSpPr>
        <xdr:cNvPr id="249" name="楕円 248">
          <a:extLst>
            <a:ext uri="{FF2B5EF4-FFF2-40B4-BE49-F238E27FC236}">
              <a16:creationId xmlns:a16="http://schemas.microsoft.com/office/drawing/2014/main" id="{EBD79914-1954-4814-A3CC-82EF7D983522}"/>
            </a:ext>
          </a:extLst>
        </xdr:cNvPr>
        <xdr:cNvSpPr/>
      </xdr:nvSpPr>
      <xdr:spPr>
        <a:xfrm>
          <a:off x="7842250" y="10126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101242</xdr:rowOff>
    </xdr:from>
    <xdr:to>
      <xdr:col>50</xdr:col>
      <xdr:colOff>114300</xdr:colOff>
      <xdr:row>61</xdr:row>
      <xdr:rowOff>106118</xdr:rowOff>
    </xdr:to>
    <xdr:cxnSp macro="">
      <xdr:nvCxnSpPr>
        <xdr:cNvPr id="250" name="直線コネクタ 249">
          <a:extLst>
            <a:ext uri="{FF2B5EF4-FFF2-40B4-BE49-F238E27FC236}">
              <a16:creationId xmlns:a16="http://schemas.microsoft.com/office/drawing/2014/main" id="{67C0FF8B-CAB8-49B5-A34F-C4FCE3098955}"/>
            </a:ext>
          </a:extLst>
        </xdr:cNvPr>
        <xdr:cNvCxnSpPr/>
      </xdr:nvCxnSpPr>
      <xdr:spPr>
        <a:xfrm flipV="1">
          <a:off x="7886700" y="10172342"/>
          <a:ext cx="800100" cy="4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81465</xdr:rowOff>
    </xdr:from>
    <xdr:to>
      <xdr:col>41</xdr:col>
      <xdr:colOff>101600</xdr:colOff>
      <xdr:row>62</xdr:row>
      <xdr:rowOff>11615</xdr:rowOff>
    </xdr:to>
    <xdr:sp macro="" textlink="">
      <xdr:nvSpPr>
        <xdr:cNvPr id="251" name="楕円 250">
          <a:extLst>
            <a:ext uri="{FF2B5EF4-FFF2-40B4-BE49-F238E27FC236}">
              <a16:creationId xmlns:a16="http://schemas.microsoft.com/office/drawing/2014/main" id="{0A9B43CE-9C95-4B70-9737-BA1BDF7637DB}"/>
            </a:ext>
          </a:extLst>
        </xdr:cNvPr>
        <xdr:cNvSpPr/>
      </xdr:nvSpPr>
      <xdr:spPr>
        <a:xfrm>
          <a:off x="7029450" y="101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106118</xdr:rowOff>
    </xdr:from>
    <xdr:to>
      <xdr:col>45</xdr:col>
      <xdr:colOff>177800</xdr:colOff>
      <xdr:row>61</xdr:row>
      <xdr:rowOff>132265</xdr:rowOff>
    </xdr:to>
    <xdr:cxnSp macro="">
      <xdr:nvCxnSpPr>
        <xdr:cNvPr id="252" name="直線コネクタ 251">
          <a:extLst>
            <a:ext uri="{FF2B5EF4-FFF2-40B4-BE49-F238E27FC236}">
              <a16:creationId xmlns:a16="http://schemas.microsoft.com/office/drawing/2014/main" id="{086BFC2A-CB36-496D-A4D4-CCA0EE1822AB}"/>
            </a:ext>
          </a:extLst>
        </xdr:cNvPr>
        <xdr:cNvCxnSpPr/>
      </xdr:nvCxnSpPr>
      <xdr:spPr>
        <a:xfrm flipV="1">
          <a:off x="7080250" y="10177218"/>
          <a:ext cx="806450" cy="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126079</xdr:rowOff>
    </xdr:from>
    <xdr:to>
      <xdr:col>36</xdr:col>
      <xdr:colOff>165100</xdr:colOff>
      <xdr:row>62</xdr:row>
      <xdr:rowOff>56229</xdr:rowOff>
    </xdr:to>
    <xdr:sp macro="" textlink="">
      <xdr:nvSpPr>
        <xdr:cNvPr id="253" name="楕円 252">
          <a:extLst>
            <a:ext uri="{FF2B5EF4-FFF2-40B4-BE49-F238E27FC236}">
              <a16:creationId xmlns:a16="http://schemas.microsoft.com/office/drawing/2014/main" id="{F167A1D6-BB0A-451A-ACE5-F25DD1308DCE}"/>
            </a:ext>
          </a:extLst>
        </xdr:cNvPr>
        <xdr:cNvSpPr/>
      </xdr:nvSpPr>
      <xdr:spPr>
        <a:xfrm>
          <a:off x="6235700" y="101971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132265</xdr:rowOff>
    </xdr:from>
    <xdr:to>
      <xdr:col>41</xdr:col>
      <xdr:colOff>50800</xdr:colOff>
      <xdr:row>62</xdr:row>
      <xdr:rowOff>5429</xdr:rowOff>
    </xdr:to>
    <xdr:cxnSp macro="">
      <xdr:nvCxnSpPr>
        <xdr:cNvPr id="254" name="直線コネクタ 253">
          <a:extLst>
            <a:ext uri="{FF2B5EF4-FFF2-40B4-BE49-F238E27FC236}">
              <a16:creationId xmlns:a16="http://schemas.microsoft.com/office/drawing/2014/main" id="{2AB1E129-550B-4484-A1DB-4CE43B6B697E}"/>
            </a:ext>
          </a:extLst>
        </xdr:cNvPr>
        <xdr:cNvCxnSpPr/>
      </xdr:nvCxnSpPr>
      <xdr:spPr>
        <a:xfrm flipV="1">
          <a:off x="6286500" y="10203365"/>
          <a:ext cx="793750" cy="38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122746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5FEDDC51-8B18-40F1-89D1-4C8B02A8E3E6}"/>
            </a:ext>
          </a:extLst>
        </xdr:cNvPr>
        <xdr:cNvSpPr txBox="1"/>
      </xdr:nvSpPr>
      <xdr:spPr>
        <a:xfrm>
          <a:off x="8367105" y="10358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130998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789FBD5A-4557-40CB-B0FE-61ED9EB754AD}"/>
            </a:ext>
          </a:extLst>
        </xdr:cNvPr>
        <xdr:cNvSpPr txBox="1"/>
      </xdr:nvSpPr>
      <xdr:spPr>
        <a:xfrm>
          <a:off x="7567005" y="103671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98196</xdr:rowOff>
    </xdr:from>
    <xdr:ext cx="690189" cy="259045"/>
    <xdr:sp macro="" textlink="">
      <xdr:nvSpPr>
        <xdr:cNvPr id="257" name="n_3aveValue【橋りょう・トンネル】&#10;一人当たり有形固定資産（償却資産）額">
          <a:extLst>
            <a:ext uri="{FF2B5EF4-FFF2-40B4-BE49-F238E27FC236}">
              <a16:creationId xmlns:a16="http://schemas.microsoft.com/office/drawing/2014/main" id="{DAFB4F0B-F97B-426C-95FA-501BB240ABA6}"/>
            </a:ext>
          </a:extLst>
        </xdr:cNvPr>
        <xdr:cNvSpPr txBox="1"/>
      </xdr:nvSpPr>
      <xdr:spPr>
        <a:xfrm>
          <a:off x="6773255" y="103343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141773</xdr:rowOff>
    </xdr:from>
    <xdr:ext cx="690189" cy="259045"/>
    <xdr:sp macro="" textlink="">
      <xdr:nvSpPr>
        <xdr:cNvPr id="258" name="n_4aveValue【橋りょう・トンネル】&#10;一人当たり有形固定資産（償却資産）額">
          <a:extLst>
            <a:ext uri="{FF2B5EF4-FFF2-40B4-BE49-F238E27FC236}">
              <a16:creationId xmlns:a16="http://schemas.microsoft.com/office/drawing/2014/main" id="{5EA4956B-C189-460A-BCA2-26956720B85E}"/>
            </a:ext>
          </a:extLst>
        </xdr:cNvPr>
        <xdr:cNvSpPr txBox="1"/>
      </xdr:nvSpPr>
      <xdr:spPr>
        <a:xfrm>
          <a:off x="5979505" y="10377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168569</xdr:rowOff>
    </xdr:from>
    <xdr:ext cx="690189" cy="259045"/>
    <xdr:sp macro="" textlink="">
      <xdr:nvSpPr>
        <xdr:cNvPr id="259" name="n_1mainValue【橋りょう・トンネル】&#10;一人当たり有形固定資産（償却資産）額">
          <a:extLst>
            <a:ext uri="{FF2B5EF4-FFF2-40B4-BE49-F238E27FC236}">
              <a16:creationId xmlns:a16="http://schemas.microsoft.com/office/drawing/2014/main" id="{B947C2B2-444D-4EA0-9D3D-A8A1202B7CC9}"/>
            </a:ext>
          </a:extLst>
        </xdr:cNvPr>
        <xdr:cNvSpPr txBox="1"/>
      </xdr:nvSpPr>
      <xdr:spPr>
        <a:xfrm>
          <a:off x="8367105" y="99031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1995</xdr:rowOff>
    </xdr:from>
    <xdr:ext cx="690189" cy="259045"/>
    <xdr:sp macro="" textlink="">
      <xdr:nvSpPr>
        <xdr:cNvPr id="260" name="n_2mainValue【橋りょう・トンネル】&#10;一人当たり有形固定資産（償却資産）額">
          <a:extLst>
            <a:ext uri="{FF2B5EF4-FFF2-40B4-BE49-F238E27FC236}">
              <a16:creationId xmlns:a16="http://schemas.microsoft.com/office/drawing/2014/main" id="{6B8D16F0-65F5-4196-9F00-541932149B7F}"/>
            </a:ext>
          </a:extLst>
        </xdr:cNvPr>
        <xdr:cNvSpPr txBox="1"/>
      </xdr:nvSpPr>
      <xdr:spPr>
        <a:xfrm>
          <a:off x="7567005" y="99079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28142</xdr:rowOff>
    </xdr:from>
    <xdr:ext cx="690189" cy="259045"/>
    <xdr:sp macro="" textlink="">
      <xdr:nvSpPr>
        <xdr:cNvPr id="261" name="n_3mainValue【橋りょう・トンネル】&#10;一人当たり有形固定資産（償却資産）額">
          <a:extLst>
            <a:ext uri="{FF2B5EF4-FFF2-40B4-BE49-F238E27FC236}">
              <a16:creationId xmlns:a16="http://schemas.microsoft.com/office/drawing/2014/main" id="{19AC0CCB-2CF6-43FE-8134-E31949C68FC4}"/>
            </a:ext>
          </a:extLst>
        </xdr:cNvPr>
        <xdr:cNvSpPr txBox="1"/>
      </xdr:nvSpPr>
      <xdr:spPr>
        <a:xfrm>
          <a:off x="6773255" y="9934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72756</xdr:rowOff>
    </xdr:from>
    <xdr:ext cx="690189" cy="259045"/>
    <xdr:sp macro="" textlink="">
      <xdr:nvSpPr>
        <xdr:cNvPr id="262" name="n_4mainValue【橋りょう・トンネル】&#10;一人当たり有形固定資産（償却資産）額">
          <a:extLst>
            <a:ext uri="{FF2B5EF4-FFF2-40B4-BE49-F238E27FC236}">
              <a16:creationId xmlns:a16="http://schemas.microsoft.com/office/drawing/2014/main" id="{D788F561-0817-4193-BED2-1BB19F494E83}"/>
            </a:ext>
          </a:extLst>
        </xdr:cNvPr>
        <xdr:cNvSpPr txBox="1"/>
      </xdr:nvSpPr>
      <xdr:spPr>
        <a:xfrm>
          <a:off x="5979505" y="99787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F70C2BC2-50E7-4946-9FCD-DA526D91DC20}"/>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505988B3-5294-464B-8F80-35BCC401495B}"/>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944F1F2A-F7A5-459C-9EBD-0EC30A5DB876}"/>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A04596EB-E5CF-414F-8D49-B8FEFB745BE0}"/>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393FE4B-2382-42C9-A747-E76F4B48DCA2}"/>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94BFD80-9CA6-446F-9F13-61C1C3F4C42B}"/>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288DF421-A8A7-4484-8922-9095103B18BD}"/>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63CDBEC7-7ADC-4E96-9656-FCD5A4EE876A}"/>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9AFC4AB-149F-4111-A1ED-FDB94DB53C02}"/>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A5159138-C95A-4CE3-ADC1-FAD74C0E36F6}"/>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95B92FD-BADA-43AC-9B54-9445A3F1CB43}"/>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ECD5886-6E65-4FFD-A705-F4CC43374E5F}"/>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7654984E-7C2D-44C6-AC4D-8F018650158A}"/>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2588AF4-C4D3-4349-B983-16685B5E73FC}"/>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AE27303B-1C73-438E-9DC2-D28DDD68C25C}"/>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62075017-14BD-4AB2-9823-CA6F4CF471B2}"/>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FF2EBDD3-7088-4FA3-AA14-C8EF13AA1D94}"/>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0134613-036D-4F0D-837C-852C32DBB3D8}"/>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A18F6D65-0FAD-47BD-A522-6D9CCC4D18BC}"/>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EB5797DB-70E3-4312-87E1-15490EF6082E}"/>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F1BD316C-ACF4-4C69-AF23-B2681043E28A}"/>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F911350-E78D-4F0C-8188-60C34CC34748}"/>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1E36B65-3466-4990-B62B-5495DC50B584}"/>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91DCC8E-B5D9-42AB-93F9-2BE5A5A2BF0B}"/>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876532C8-1FEA-41A6-880E-72740D7027B8}"/>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288" name="直線コネクタ 287">
          <a:extLst>
            <a:ext uri="{FF2B5EF4-FFF2-40B4-BE49-F238E27FC236}">
              <a16:creationId xmlns:a16="http://schemas.microsoft.com/office/drawing/2014/main" id="{B04E9DAE-8D38-4CF2-809B-5B058556196C}"/>
            </a:ext>
          </a:extLst>
        </xdr:cNvPr>
        <xdr:cNvCxnSpPr/>
      </xdr:nvCxnSpPr>
      <xdr:spPr>
        <a:xfrm flipV="1">
          <a:off x="4177665" y="1279162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289" name="【公営住宅】&#10;有形固定資産減価償却率最小値テキスト">
          <a:extLst>
            <a:ext uri="{FF2B5EF4-FFF2-40B4-BE49-F238E27FC236}">
              <a16:creationId xmlns:a16="http://schemas.microsoft.com/office/drawing/2014/main" id="{EA80AE6E-A9AB-4876-B229-011E7E422208}"/>
            </a:ext>
          </a:extLst>
        </xdr:cNvPr>
        <xdr:cNvSpPr txBox="1"/>
      </xdr:nvSpPr>
      <xdr:spPr>
        <a:xfrm>
          <a:off x="4216400" y="14353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290" name="直線コネクタ 289">
          <a:extLst>
            <a:ext uri="{FF2B5EF4-FFF2-40B4-BE49-F238E27FC236}">
              <a16:creationId xmlns:a16="http://schemas.microsoft.com/office/drawing/2014/main" id="{6F770642-A2C9-410E-8AD6-CF2775792791}"/>
            </a:ext>
          </a:extLst>
        </xdr:cNvPr>
        <xdr:cNvCxnSpPr/>
      </xdr:nvCxnSpPr>
      <xdr:spPr>
        <a:xfrm>
          <a:off x="4108450" y="143493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291" name="【公営住宅】&#10;有形固定資産減価償却率最大値テキスト">
          <a:extLst>
            <a:ext uri="{FF2B5EF4-FFF2-40B4-BE49-F238E27FC236}">
              <a16:creationId xmlns:a16="http://schemas.microsoft.com/office/drawing/2014/main" id="{C1ABB8A4-4D12-4598-9614-60ADEE7D7F14}"/>
            </a:ext>
          </a:extLst>
        </xdr:cNvPr>
        <xdr:cNvSpPr txBox="1"/>
      </xdr:nvSpPr>
      <xdr:spPr>
        <a:xfrm>
          <a:off x="4216400" y="125731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92" name="直線コネクタ 291">
          <a:extLst>
            <a:ext uri="{FF2B5EF4-FFF2-40B4-BE49-F238E27FC236}">
              <a16:creationId xmlns:a16="http://schemas.microsoft.com/office/drawing/2014/main" id="{D79DAE96-373F-4385-937E-C3DA574B6AC1}"/>
            </a:ext>
          </a:extLst>
        </xdr:cNvPr>
        <xdr:cNvCxnSpPr/>
      </xdr:nvCxnSpPr>
      <xdr:spPr>
        <a:xfrm>
          <a:off x="4108450" y="127916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140443</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631B872-45EE-4412-B6E5-2A4472C635DA}"/>
            </a:ext>
          </a:extLst>
        </xdr:cNvPr>
        <xdr:cNvSpPr txBox="1"/>
      </xdr:nvSpPr>
      <xdr:spPr>
        <a:xfrm>
          <a:off x="4216400" y="136786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294" name="フローチャート: 判断 293">
          <a:extLst>
            <a:ext uri="{FF2B5EF4-FFF2-40B4-BE49-F238E27FC236}">
              <a16:creationId xmlns:a16="http://schemas.microsoft.com/office/drawing/2014/main" id="{B88887A1-7F4C-4AB0-A21E-0A60D591E8AE}"/>
            </a:ext>
          </a:extLst>
        </xdr:cNvPr>
        <xdr:cNvSpPr/>
      </xdr:nvSpPr>
      <xdr:spPr>
        <a:xfrm>
          <a:off x="4127500" y="137002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295" name="フローチャート: 判断 294">
          <a:extLst>
            <a:ext uri="{FF2B5EF4-FFF2-40B4-BE49-F238E27FC236}">
              <a16:creationId xmlns:a16="http://schemas.microsoft.com/office/drawing/2014/main" id="{94A9AFC2-3BA5-4339-A79E-9ECBC8AD4542}"/>
            </a:ext>
          </a:extLst>
        </xdr:cNvPr>
        <xdr:cNvSpPr/>
      </xdr:nvSpPr>
      <xdr:spPr>
        <a:xfrm>
          <a:off x="3384550" y="136920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296" name="フローチャート: 判断 295">
          <a:extLst>
            <a:ext uri="{FF2B5EF4-FFF2-40B4-BE49-F238E27FC236}">
              <a16:creationId xmlns:a16="http://schemas.microsoft.com/office/drawing/2014/main" id="{35AE671C-EDA5-4604-9281-FA10F7799873}"/>
            </a:ext>
          </a:extLst>
        </xdr:cNvPr>
        <xdr:cNvSpPr/>
      </xdr:nvSpPr>
      <xdr:spPr>
        <a:xfrm>
          <a:off x="2571750" y="136920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47C2DFF0-0E05-4355-8E45-8E712B1CEA80}"/>
            </a:ext>
          </a:extLst>
        </xdr:cNvPr>
        <xdr:cNvSpPr/>
      </xdr:nvSpPr>
      <xdr:spPr>
        <a:xfrm>
          <a:off x="1778000" y="136675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139156</xdr:rowOff>
    </xdr:from>
    <xdr:to>
      <xdr:col>6</xdr:col>
      <xdr:colOff>38100</xdr:colOff>
      <xdr:row>83</xdr:row>
      <xdr:rowOff>69306</xdr:rowOff>
    </xdr:to>
    <xdr:sp macro="" textlink="">
      <xdr:nvSpPr>
        <xdr:cNvPr id="298" name="フローチャート: 判断 297">
          <a:extLst>
            <a:ext uri="{FF2B5EF4-FFF2-40B4-BE49-F238E27FC236}">
              <a16:creationId xmlns:a16="http://schemas.microsoft.com/office/drawing/2014/main" id="{44F6D995-6443-4217-B555-6C15923A05F1}"/>
            </a:ext>
          </a:extLst>
        </xdr:cNvPr>
        <xdr:cNvSpPr/>
      </xdr:nvSpPr>
      <xdr:spPr>
        <a:xfrm>
          <a:off x="984250" y="13677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103B352-E554-4F3C-BA55-A803ADD38B7A}"/>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B90CF917-9BEF-423D-AE2E-F2C048907017}"/>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5984D62-D2EE-469F-90C7-1D09A28DE041}"/>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8AC00E1-616D-4F71-84E2-73CB545F7D8E}"/>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71981B1-C4E1-4C0A-898B-C28E2140FC7A}"/>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137523</xdr:rowOff>
    </xdr:from>
    <xdr:to>
      <xdr:col>24</xdr:col>
      <xdr:colOff>114300</xdr:colOff>
      <xdr:row>83</xdr:row>
      <xdr:rowOff>67673</xdr:rowOff>
    </xdr:to>
    <xdr:sp macro="" textlink="">
      <xdr:nvSpPr>
        <xdr:cNvPr id="304" name="楕円 303">
          <a:extLst>
            <a:ext uri="{FF2B5EF4-FFF2-40B4-BE49-F238E27FC236}">
              <a16:creationId xmlns:a16="http://schemas.microsoft.com/office/drawing/2014/main" id="{220EF7F0-CA5E-40E8-8A81-2E44EE5AF7EE}"/>
            </a:ext>
          </a:extLst>
        </xdr:cNvPr>
        <xdr:cNvSpPr/>
      </xdr:nvSpPr>
      <xdr:spPr>
        <a:xfrm>
          <a:off x="4127500" y="136757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160400</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9EA3D656-A998-48F0-A552-5EE09D00E5F4}"/>
            </a:ext>
          </a:extLst>
        </xdr:cNvPr>
        <xdr:cNvSpPr txBox="1"/>
      </xdr:nvSpPr>
      <xdr:spPr>
        <a:xfrm>
          <a:off x="4216400" y="1353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37919</xdr:rowOff>
    </xdr:from>
    <xdr:to>
      <xdr:col>20</xdr:col>
      <xdr:colOff>38100</xdr:colOff>
      <xdr:row>82</xdr:row>
      <xdr:rowOff>139519</xdr:rowOff>
    </xdr:to>
    <xdr:sp macro="" textlink="">
      <xdr:nvSpPr>
        <xdr:cNvPr id="306" name="楕円 305">
          <a:extLst>
            <a:ext uri="{FF2B5EF4-FFF2-40B4-BE49-F238E27FC236}">
              <a16:creationId xmlns:a16="http://schemas.microsoft.com/office/drawing/2014/main" id="{D10B15C5-0CA7-4440-8203-8A75FD979C44}"/>
            </a:ext>
          </a:extLst>
        </xdr:cNvPr>
        <xdr:cNvSpPr/>
      </xdr:nvSpPr>
      <xdr:spPr>
        <a:xfrm>
          <a:off x="3384550" y="135761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88719</xdr:rowOff>
    </xdr:from>
    <xdr:to>
      <xdr:col>24</xdr:col>
      <xdr:colOff>63500</xdr:colOff>
      <xdr:row>83</xdr:row>
      <xdr:rowOff>16873</xdr:rowOff>
    </xdr:to>
    <xdr:cxnSp macro="">
      <xdr:nvCxnSpPr>
        <xdr:cNvPr id="307" name="直線コネクタ 306">
          <a:extLst>
            <a:ext uri="{FF2B5EF4-FFF2-40B4-BE49-F238E27FC236}">
              <a16:creationId xmlns:a16="http://schemas.microsoft.com/office/drawing/2014/main" id="{345936F6-FCF8-41F7-82CC-F8206BD03B8B}"/>
            </a:ext>
          </a:extLst>
        </xdr:cNvPr>
        <xdr:cNvCxnSpPr/>
      </xdr:nvCxnSpPr>
      <xdr:spPr>
        <a:xfrm>
          <a:off x="3429000" y="13626919"/>
          <a:ext cx="749300" cy="9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109764</xdr:rowOff>
    </xdr:from>
    <xdr:to>
      <xdr:col>15</xdr:col>
      <xdr:colOff>101600</xdr:colOff>
      <xdr:row>81</xdr:row>
      <xdr:rowOff>39914</xdr:rowOff>
    </xdr:to>
    <xdr:sp macro="" textlink="">
      <xdr:nvSpPr>
        <xdr:cNvPr id="308" name="楕円 307">
          <a:extLst>
            <a:ext uri="{FF2B5EF4-FFF2-40B4-BE49-F238E27FC236}">
              <a16:creationId xmlns:a16="http://schemas.microsoft.com/office/drawing/2014/main" id="{7A7CC251-12C5-42CA-8D12-BB6064B431BD}"/>
            </a:ext>
          </a:extLst>
        </xdr:cNvPr>
        <xdr:cNvSpPr/>
      </xdr:nvSpPr>
      <xdr:spPr>
        <a:xfrm>
          <a:off x="2571750" y="13317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160564</xdr:rowOff>
    </xdr:from>
    <xdr:to>
      <xdr:col>19</xdr:col>
      <xdr:colOff>177800</xdr:colOff>
      <xdr:row>82</xdr:row>
      <xdr:rowOff>88719</xdr:rowOff>
    </xdr:to>
    <xdr:cxnSp macro="">
      <xdr:nvCxnSpPr>
        <xdr:cNvPr id="309" name="直線コネクタ 308">
          <a:extLst>
            <a:ext uri="{FF2B5EF4-FFF2-40B4-BE49-F238E27FC236}">
              <a16:creationId xmlns:a16="http://schemas.microsoft.com/office/drawing/2014/main" id="{BC8DC217-11D8-41D5-81F1-36AF816A9D5F}"/>
            </a:ext>
          </a:extLst>
        </xdr:cNvPr>
        <xdr:cNvCxnSpPr/>
      </xdr:nvCxnSpPr>
      <xdr:spPr>
        <a:xfrm>
          <a:off x="2622550" y="13368564"/>
          <a:ext cx="806450" cy="258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5262</xdr:rowOff>
    </xdr:from>
    <xdr:to>
      <xdr:col>10</xdr:col>
      <xdr:colOff>165100</xdr:colOff>
      <xdr:row>80</xdr:row>
      <xdr:rowOff>106862</xdr:rowOff>
    </xdr:to>
    <xdr:sp macro="" textlink="">
      <xdr:nvSpPr>
        <xdr:cNvPr id="310" name="楕円 309">
          <a:extLst>
            <a:ext uri="{FF2B5EF4-FFF2-40B4-BE49-F238E27FC236}">
              <a16:creationId xmlns:a16="http://schemas.microsoft.com/office/drawing/2014/main" id="{C3045199-9F2B-4128-B4E7-F647C57D2A3B}"/>
            </a:ext>
          </a:extLst>
        </xdr:cNvPr>
        <xdr:cNvSpPr/>
      </xdr:nvSpPr>
      <xdr:spPr>
        <a:xfrm>
          <a:off x="1778000" y="132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56062</xdr:rowOff>
    </xdr:from>
    <xdr:to>
      <xdr:col>15</xdr:col>
      <xdr:colOff>50800</xdr:colOff>
      <xdr:row>80</xdr:row>
      <xdr:rowOff>160564</xdr:rowOff>
    </xdr:to>
    <xdr:cxnSp macro="">
      <xdr:nvCxnSpPr>
        <xdr:cNvPr id="311" name="直線コネクタ 310">
          <a:extLst>
            <a:ext uri="{FF2B5EF4-FFF2-40B4-BE49-F238E27FC236}">
              <a16:creationId xmlns:a16="http://schemas.microsoft.com/office/drawing/2014/main" id="{C4FD25B3-370D-4082-9009-A8FB1AE97D27}"/>
            </a:ext>
          </a:extLst>
        </xdr:cNvPr>
        <xdr:cNvCxnSpPr/>
      </xdr:nvCxnSpPr>
      <xdr:spPr>
        <a:xfrm>
          <a:off x="1828800" y="13264062"/>
          <a:ext cx="79375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121194</xdr:rowOff>
    </xdr:from>
    <xdr:to>
      <xdr:col>6</xdr:col>
      <xdr:colOff>38100</xdr:colOff>
      <xdr:row>80</xdr:row>
      <xdr:rowOff>51344</xdr:rowOff>
    </xdr:to>
    <xdr:sp macro="" textlink="">
      <xdr:nvSpPr>
        <xdr:cNvPr id="312" name="楕円 311">
          <a:extLst>
            <a:ext uri="{FF2B5EF4-FFF2-40B4-BE49-F238E27FC236}">
              <a16:creationId xmlns:a16="http://schemas.microsoft.com/office/drawing/2014/main" id="{2A2B6FC4-371A-4AFD-A534-CAFED6941651}"/>
            </a:ext>
          </a:extLst>
        </xdr:cNvPr>
        <xdr:cNvSpPr/>
      </xdr:nvSpPr>
      <xdr:spPr>
        <a:xfrm>
          <a:off x="984250" y="13164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544</xdr:rowOff>
    </xdr:from>
    <xdr:to>
      <xdr:col>10</xdr:col>
      <xdr:colOff>114300</xdr:colOff>
      <xdr:row>80</xdr:row>
      <xdr:rowOff>56062</xdr:rowOff>
    </xdr:to>
    <xdr:cxnSp macro="">
      <xdr:nvCxnSpPr>
        <xdr:cNvPr id="313" name="直線コネクタ 312">
          <a:extLst>
            <a:ext uri="{FF2B5EF4-FFF2-40B4-BE49-F238E27FC236}">
              <a16:creationId xmlns:a16="http://schemas.microsoft.com/office/drawing/2014/main" id="{CC987E44-FFF8-459B-BF60-5E6B1A23325E}"/>
            </a:ext>
          </a:extLst>
        </xdr:cNvPr>
        <xdr:cNvCxnSpPr/>
      </xdr:nvCxnSpPr>
      <xdr:spPr>
        <a:xfrm>
          <a:off x="1028700" y="13208544"/>
          <a:ext cx="8001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75128</xdr:rowOff>
    </xdr:from>
    <xdr:ext cx="405111" cy="259045"/>
    <xdr:sp macro="" textlink="">
      <xdr:nvSpPr>
        <xdr:cNvPr id="314" name="n_1aveValue【公営住宅】&#10;有形固定資産減価償却率">
          <a:extLst>
            <a:ext uri="{FF2B5EF4-FFF2-40B4-BE49-F238E27FC236}">
              <a16:creationId xmlns:a16="http://schemas.microsoft.com/office/drawing/2014/main" id="{FFE0B66B-EB38-4382-A8CA-DBAF667D1196}"/>
            </a:ext>
          </a:extLst>
        </xdr:cNvPr>
        <xdr:cNvSpPr txBox="1"/>
      </xdr:nvSpPr>
      <xdr:spPr>
        <a:xfrm>
          <a:off x="323914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75128</xdr:rowOff>
    </xdr:from>
    <xdr:ext cx="405111" cy="259045"/>
    <xdr:sp macro="" textlink="">
      <xdr:nvSpPr>
        <xdr:cNvPr id="315" name="n_2aveValue【公営住宅】&#10;有形固定資産減価償却率">
          <a:extLst>
            <a:ext uri="{FF2B5EF4-FFF2-40B4-BE49-F238E27FC236}">
              <a16:creationId xmlns:a16="http://schemas.microsoft.com/office/drawing/2014/main" id="{5379E338-AD22-4BB4-A3EE-2DCCDFC73026}"/>
            </a:ext>
          </a:extLst>
        </xdr:cNvPr>
        <xdr:cNvSpPr txBox="1"/>
      </xdr:nvSpPr>
      <xdr:spPr>
        <a:xfrm>
          <a:off x="2439044" y="1377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50635</xdr:rowOff>
    </xdr:from>
    <xdr:ext cx="405111" cy="259045"/>
    <xdr:sp macro="" textlink="">
      <xdr:nvSpPr>
        <xdr:cNvPr id="316" name="n_3aveValue【公営住宅】&#10;有形固定資産減価償却率">
          <a:extLst>
            <a:ext uri="{FF2B5EF4-FFF2-40B4-BE49-F238E27FC236}">
              <a16:creationId xmlns:a16="http://schemas.microsoft.com/office/drawing/2014/main" id="{7E256278-AF89-4491-AE78-205CD20079AA}"/>
            </a:ext>
          </a:extLst>
        </xdr:cNvPr>
        <xdr:cNvSpPr txBox="1"/>
      </xdr:nvSpPr>
      <xdr:spPr>
        <a:xfrm>
          <a:off x="1645294" y="1375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60433</xdr:rowOff>
    </xdr:from>
    <xdr:ext cx="405111" cy="259045"/>
    <xdr:sp macro="" textlink="">
      <xdr:nvSpPr>
        <xdr:cNvPr id="317" name="n_4aveValue【公営住宅】&#10;有形固定資産減価償却率">
          <a:extLst>
            <a:ext uri="{FF2B5EF4-FFF2-40B4-BE49-F238E27FC236}">
              <a16:creationId xmlns:a16="http://schemas.microsoft.com/office/drawing/2014/main" id="{6F55CA1E-0DF1-4E2A-8DB1-F069177E748D}"/>
            </a:ext>
          </a:extLst>
        </xdr:cNvPr>
        <xdr:cNvSpPr txBox="1"/>
      </xdr:nvSpPr>
      <xdr:spPr>
        <a:xfrm>
          <a:off x="851544"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156046</xdr:rowOff>
    </xdr:from>
    <xdr:ext cx="405111" cy="259045"/>
    <xdr:sp macro="" textlink="">
      <xdr:nvSpPr>
        <xdr:cNvPr id="318" name="n_1mainValue【公営住宅】&#10;有形固定資産減価償却率">
          <a:extLst>
            <a:ext uri="{FF2B5EF4-FFF2-40B4-BE49-F238E27FC236}">
              <a16:creationId xmlns:a16="http://schemas.microsoft.com/office/drawing/2014/main" id="{45C4E25E-E159-41EB-84B3-1A1785F3518E}"/>
            </a:ext>
          </a:extLst>
        </xdr:cNvPr>
        <xdr:cNvSpPr txBox="1"/>
      </xdr:nvSpPr>
      <xdr:spPr>
        <a:xfrm>
          <a:off x="3239144" y="1336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56441</xdr:rowOff>
    </xdr:from>
    <xdr:ext cx="405111" cy="259045"/>
    <xdr:sp macro="" textlink="">
      <xdr:nvSpPr>
        <xdr:cNvPr id="319" name="n_2mainValue【公営住宅】&#10;有形固定資産減価償却率">
          <a:extLst>
            <a:ext uri="{FF2B5EF4-FFF2-40B4-BE49-F238E27FC236}">
              <a16:creationId xmlns:a16="http://schemas.microsoft.com/office/drawing/2014/main" id="{563545FD-B6E5-4102-8539-9AAD693C211A}"/>
            </a:ext>
          </a:extLst>
        </xdr:cNvPr>
        <xdr:cNvSpPr txBox="1"/>
      </xdr:nvSpPr>
      <xdr:spPr>
        <a:xfrm>
          <a:off x="2439044" y="1309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123389</xdr:rowOff>
    </xdr:from>
    <xdr:ext cx="405111" cy="259045"/>
    <xdr:sp macro="" textlink="">
      <xdr:nvSpPr>
        <xdr:cNvPr id="320" name="n_3mainValue【公営住宅】&#10;有形固定資産減価償却率">
          <a:extLst>
            <a:ext uri="{FF2B5EF4-FFF2-40B4-BE49-F238E27FC236}">
              <a16:creationId xmlns:a16="http://schemas.microsoft.com/office/drawing/2014/main" id="{9E0C6845-D0CB-4296-ADC0-233AE57AA60A}"/>
            </a:ext>
          </a:extLst>
        </xdr:cNvPr>
        <xdr:cNvSpPr txBox="1"/>
      </xdr:nvSpPr>
      <xdr:spPr>
        <a:xfrm>
          <a:off x="1645294" y="1300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67871</xdr:rowOff>
    </xdr:from>
    <xdr:ext cx="405111" cy="259045"/>
    <xdr:sp macro="" textlink="">
      <xdr:nvSpPr>
        <xdr:cNvPr id="321" name="n_4mainValue【公営住宅】&#10;有形固定資産減価償却率">
          <a:extLst>
            <a:ext uri="{FF2B5EF4-FFF2-40B4-BE49-F238E27FC236}">
              <a16:creationId xmlns:a16="http://schemas.microsoft.com/office/drawing/2014/main" id="{865694CF-9A4E-4875-B18D-2309D8C25B0C}"/>
            </a:ext>
          </a:extLst>
        </xdr:cNvPr>
        <xdr:cNvSpPr txBox="1"/>
      </xdr:nvSpPr>
      <xdr:spPr>
        <a:xfrm>
          <a:off x="851544" y="1294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2BF1157-03D2-4709-91CD-498682CB9E4E}"/>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ED6E223-E5B9-4BE4-9C48-D29A3B7E71E8}"/>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4D23274-1D78-4F07-8ED5-4D2C26158694}"/>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A87C6DBF-08CB-459D-91FB-B1FD984271A3}"/>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EAE3243-7C66-41CD-B5A6-23B3E478003B}"/>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259C14E-9242-4D4D-A728-4DADB7BFCC50}"/>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20B2DE32-E1F0-4258-81DA-EF2460EC0053}"/>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35CF2C8-2781-448A-A797-84444DCA13DC}"/>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FD8878E-4959-4BF9-8AC2-0BF443FCB844}"/>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35BF435-ADD8-4B63-9402-1DE12DF2B1DD}"/>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a:extLst>
            <a:ext uri="{FF2B5EF4-FFF2-40B4-BE49-F238E27FC236}">
              <a16:creationId xmlns:a16="http://schemas.microsoft.com/office/drawing/2014/main" id="{BAA32867-E521-4D01-AF1C-EE94605A68BB}"/>
            </a:ext>
          </a:extLst>
        </xdr:cNvPr>
        <xdr:cNvCxnSpPr/>
      </xdr:nvCxnSpPr>
      <xdr:spPr>
        <a:xfrm>
          <a:off x="5956300" y="143609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a:extLst>
            <a:ext uri="{FF2B5EF4-FFF2-40B4-BE49-F238E27FC236}">
              <a16:creationId xmlns:a16="http://schemas.microsoft.com/office/drawing/2014/main" id="{ECACCAC4-E5C7-4175-826A-99A9F0229F56}"/>
            </a:ext>
          </a:extLst>
        </xdr:cNvPr>
        <xdr:cNvSpPr txBox="1"/>
      </xdr:nvSpPr>
      <xdr:spPr>
        <a:xfrm>
          <a:off x="55272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a:extLst>
            <a:ext uri="{FF2B5EF4-FFF2-40B4-BE49-F238E27FC236}">
              <a16:creationId xmlns:a16="http://schemas.microsoft.com/office/drawing/2014/main" id="{D5C3A2FD-33F9-4D7E-985A-3F34D88A803D}"/>
            </a:ext>
          </a:extLst>
        </xdr:cNvPr>
        <xdr:cNvCxnSpPr/>
      </xdr:nvCxnSpPr>
      <xdr:spPr>
        <a:xfrm>
          <a:off x="5956300" y="140471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5" name="テキスト ボックス 334">
          <a:extLst>
            <a:ext uri="{FF2B5EF4-FFF2-40B4-BE49-F238E27FC236}">
              <a16:creationId xmlns:a16="http://schemas.microsoft.com/office/drawing/2014/main" id="{8A14144E-780B-46BA-84A5-B24377459F38}"/>
            </a:ext>
          </a:extLst>
        </xdr:cNvPr>
        <xdr:cNvSpPr txBox="1"/>
      </xdr:nvSpPr>
      <xdr:spPr>
        <a:xfrm>
          <a:off x="5527221" y="139112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a:extLst>
            <a:ext uri="{FF2B5EF4-FFF2-40B4-BE49-F238E27FC236}">
              <a16:creationId xmlns:a16="http://schemas.microsoft.com/office/drawing/2014/main" id="{662731E2-9B5F-427A-BF0D-133BE2D29183}"/>
            </a:ext>
          </a:extLst>
        </xdr:cNvPr>
        <xdr:cNvCxnSpPr/>
      </xdr:nvCxnSpPr>
      <xdr:spPr>
        <a:xfrm>
          <a:off x="5956300" y="137332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7" name="テキスト ボックス 336">
          <a:extLst>
            <a:ext uri="{FF2B5EF4-FFF2-40B4-BE49-F238E27FC236}">
              <a16:creationId xmlns:a16="http://schemas.microsoft.com/office/drawing/2014/main" id="{2BB53963-1E27-453E-945E-8AAD04EAB414}"/>
            </a:ext>
          </a:extLst>
        </xdr:cNvPr>
        <xdr:cNvSpPr txBox="1"/>
      </xdr:nvSpPr>
      <xdr:spPr>
        <a:xfrm>
          <a:off x="5527221" y="135973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a:extLst>
            <a:ext uri="{FF2B5EF4-FFF2-40B4-BE49-F238E27FC236}">
              <a16:creationId xmlns:a16="http://schemas.microsoft.com/office/drawing/2014/main" id="{8A6D6BF2-1990-4E92-9ADA-D74F7CC77E09}"/>
            </a:ext>
          </a:extLst>
        </xdr:cNvPr>
        <xdr:cNvCxnSpPr/>
      </xdr:nvCxnSpPr>
      <xdr:spPr>
        <a:xfrm>
          <a:off x="5956300" y="13419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9" name="テキスト ボックス 338">
          <a:extLst>
            <a:ext uri="{FF2B5EF4-FFF2-40B4-BE49-F238E27FC236}">
              <a16:creationId xmlns:a16="http://schemas.microsoft.com/office/drawing/2014/main" id="{395B0E85-7523-42AD-AD62-3DC0E0F5EBF2}"/>
            </a:ext>
          </a:extLst>
        </xdr:cNvPr>
        <xdr:cNvSpPr txBox="1"/>
      </xdr:nvSpPr>
      <xdr:spPr>
        <a:xfrm>
          <a:off x="5527221" y="1328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a:extLst>
            <a:ext uri="{FF2B5EF4-FFF2-40B4-BE49-F238E27FC236}">
              <a16:creationId xmlns:a16="http://schemas.microsoft.com/office/drawing/2014/main" id="{C2F652DF-4902-47CB-B520-E6AC0A84E67E}"/>
            </a:ext>
          </a:extLst>
        </xdr:cNvPr>
        <xdr:cNvCxnSpPr/>
      </xdr:nvCxnSpPr>
      <xdr:spPr>
        <a:xfrm>
          <a:off x="5956300" y="131054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a:extLst>
            <a:ext uri="{FF2B5EF4-FFF2-40B4-BE49-F238E27FC236}">
              <a16:creationId xmlns:a16="http://schemas.microsoft.com/office/drawing/2014/main" id="{F16DBDE9-B09E-4237-A966-971EAD26711C}"/>
            </a:ext>
          </a:extLst>
        </xdr:cNvPr>
        <xdr:cNvSpPr txBox="1"/>
      </xdr:nvSpPr>
      <xdr:spPr>
        <a:xfrm>
          <a:off x="5482151" y="129696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a:extLst>
            <a:ext uri="{FF2B5EF4-FFF2-40B4-BE49-F238E27FC236}">
              <a16:creationId xmlns:a16="http://schemas.microsoft.com/office/drawing/2014/main" id="{5C69A70D-481E-4A27-8CCB-73C038929025}"/>
            </a:ext>
          </a:extLst>
        </xdr:cNvPr>
        <xdr:cNvCxnSpPr/>
      </xdr:nvCxnSpPr>
      <xdr:spPr>
        <a:xfrm>
          <a:off x="5956300" y="1279162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a:extLst>
            <a:ext uri="{FF2B5EF4-FFF2-40B4-BE49-F238E27FC236}">
              <a16:creationId xmlns:a16="http://schemas.microsoft.com/office/drawing/2014/main" id="{AA3E0CB6-E589-41E4-AEEB-0E68CF9D78BF}"/>
            </a:ext>
          </a:extLst>
        </xdr:cNvPr>
        <xdr:cNvSpPr txBox="1"/>
      </xdr:nvSpPr>
      <xdr:spPr>
        <a:xfrm>
          <a:off x="5482151" y="126557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014968F-0E54-42AD-A5EA-0154E4C5F04B}"/>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639D6BCC-DB46-45A3-8679-B23543D58A8B}"/>
            </a:ext>
          </a:extLst>
        </xdr:cNvPr>
        <xdr:cNvSpPr txBox="1"/>
      </xdr:nvSpPr>
      <xdr:spPr>
        <a:xfrm>
          <a:off x="5482151" y="12341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1334219E-D173-4ECF-8BAD-4618EEC7D6D4}"/>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7" name="直線コネクタ 346">
          <a:extLst>
            <a:ext uri="{FF2B5EF4-FFF2-40B4-BE49-F238E27FC236}">
              <a16:creationId xmlns:a16="http://schemas.microsoft.com/office/drawing/2014/main" id="{176D1FA2-F4CD-43FD-9CDA-3543C9BBE6A1}"/>
            </a:ext>
          </a:extLst>
        </xdr:cNvPr>
        <xdr:cNvCxnSpPr/>
      </xdr:nvCxnSpPr>
      <xdr:spPr>
        <a:xfrm flipV="1">
          <a:off x="9429115" y="12884114"/>
          <a:ext cx="0" cy="1464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8" name="【公営住宅】&#10;一人当たり面積最小値テキスト">
          <a:extLst>
            <a:ext uri="{FF2B5EF4-FFF2-40B4-BE49-F238E27FC236}">
              <a16:creationId xmlns:a16="http://schemas.microsoft.com/office/drawing/2014/main" id="{926A86FF-6EF9-4EC6-9218-AA6A9E1DF1E9}"/>
            </a:ext>
          </a:extLst>
        </xdr:cNvPr>
        <xdr:cNvSpPr txBox="1"/>
      </xdr:nvSpPr>
      <xdr:spPr>
        <a:xfrm>
          <a:off x="9467850" y="1435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9" name="直線コネクタ 348">
          <a:extLst>
            <a:ext uri="{FF2B5EF4-FFF2-40B4-BE49-F238E27FC236}">
              <a16:creationId xmlns:a16="http://schemas.microsoft.com/office/drawing/2014/main" id="{E9E8CE13-8108-4434-8B0A-8A7FB0CF6AD3}"/>
            </a:ext>
          </a:extLst>
        </xdr:cNvPr>
        <xdr:cNvCxnSpPr/>
      </xdr:nvCxnSpPr>
      <xdr:spPr>
        <a:xfrm>
          <a:off x="9359900" y="14348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50" name="【公営住宅】&#10;一人当たり面積最大値テキスト">
          <a:extLst>
            <a:ext uri="{FF2B5EF4-FFF2-40B4-BE49-F238E27FC236}">
              <a16:creationId xmlns:a16="http://schemas.microsoft.com/office/drawing/2014/main" id="{4F17D781-0F11-483D-B8D5-035216EAC22D}"/>
            </a:ext>
          </a:extLst>
        </xdr:cNvPr>
        <xdr:cNvSpPr txBox="1"/>
      </xdr:nvSpPr>
      <xdr:spPr>
        <a:xfrm>
          <a:off x="9467850" y="1267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51" name="直線コネクタ 350">
          <a:extLst>
            <a:ext uri="{FF2B5EF4-FFF2-40B4-BE49-F238E27FC236}">
              <a16:creationId xmlns:a16="http://schemas.microsoft.com/office/drawing/2014/main" id="{C1FA1464-8A75-4FE0-B197-ABADB4062B9D}"/>
            </a:ext>
          </a:extLst>
        </xdr:cNvPr>
        <xdr:cNvCxnSpPr/>
      </xdr:nvCxnSpPr>
      <xdr:spPr>
        <a:xfrm>
          <a:off x="9359900" y="12884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2" name="【公営住宅】&#10;一人当たり面積平均値テキスト">
          <a:extLst>
            <a:ext uri="{FF2B5EF4-FFF2-40B4-BE49-F238E27FC236}">
              <a16:creationId xmlns:a16="http://schemas.microsoft.com/office/drawing/2014/main" id="{440906E9-DB82-4F7A-8CCC-EB56BAB8B060}"/>
            </a:ext>
          </a:extLst>
        </xdr:cNvPr>
        <xdr:cNvSpPr txBox="1"/>
      </xdr:nvSpPr>
      <xdr:spPr>
        <a:xfrm>
          <a:off x="9467850" y="13681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3" name="フローチャート: 判断 352">
          <a:extLst>
            <a:ext uri="{FF2B5EF4-FFF2-40B4-BE49-F238E27FC236}">
              <a16:creationId xmlns:a16="http://schemas.microsoft.com/office/drawing/2014/main" id="{F5A0ADDD-0DF3-4CAD-A157-74BCDAB8D75B}"/>
            </a:ext>
          </a:extLst>
        </xdr:cNvPr>
        <xdr:cNvSpPr/>
      </xdr:nvSpPr>
      <xdr:spPr>
        <a:xfrm>
          <a:off x="9398000" y="138241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4" name="フローチャート: 判断 353">
          <a:extLst>
            <a:ext uri="{FF2B5EF4-FFF2-40B4-BE49-F238E27FC236}">
              <a16:creationId xmlns:a16="http://schemas.microsoft.com/office/drawing/2014/main" id="{DFB8B060-5ECC-4DA1-8440-4CEFC5F70FD4}"/>
            </a:ext>
          </a:extLst>
        </xdr:cNvPr>
        <xdr:cNvSpPr/>
      </xdr:nvSpPr>
      <xdr:spPr>
        <a:xfrm>
          <a:off x="8636000" y="138398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5" name="フローチャート: 判断 354">
          <a:extLst>
            <a:ext uri="{FF2B5EF4-FFF2-40B4-BE49-F238E27FC236}">
              <a16:creationId xmlns:a16="http://schemas.microsoft.com/office/drawing/2014/main" id="{E235E50A-7C54-4500-A960-AC12FB367166}"/>
            </a:ext>
          </a:extLst>
        </xdr:cNvPr>
        <xdr:cNvSpPr/>
      </xdr:nvSpPr>
      <xdr:spPr>
        <a:xfrm>
          <a:off x="7842250" y="138127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112703</xdr:rowOff>
    </xdr:from>
    <xdr:to>
      <xdr:col>41</xdr:col>
      <xdr:colOff>101600</xdr:colOff>
      <xdr:row>84</xdr:row>
      <xdr:rowOff>42853</xdr:rowOff>
    </xdr:to>
    <xdr:sp macro="" textlink="">
      <xdr:nvSpPr>
        <xdr:cNvPr id="356" name="フローチャート: 判断 355">
          <a:extLst>
            <a:ext uri="{FF2B5EF4-FFF2-40B4-BE49-F238E27FC236}">
              <a16:creationId xmlns:a16="http://schemas.microsoft.com/office/drawing/2014/main" id="{13CEBFFC-6E87-4E1D-8B13-EFE860D4B5C8}"/>
            </a:ext>
          </a:extLst>
        </xdr:cNvPr>
        <xdr:cNvSpPr/>
      </xdr:nvSpPr>
      <xdr:spPr>
        <a:xfrm>
          <a:off x="7029450" y="138160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140571</xdr:rowOff>
    </xdr:from>
    <xdr:to>
      <xdr:col>36</xdr:col>
      <xdr:colOff>165100</xdr:colOff>
      <xdr:row>84</xdr:row>
      <xdr:rowOff>70721</xdr:rowOff>
    </xdr:to>
    <xdr:sp macro="" textlink="">
      <xdr:nvSpPr>
        <xdr:cNvPr id="357" name="フローチャート: 判断 356">
          <a:extLst>
            <a:ext uri="{FF2B5EF4-FFF2-40B4-BE49-F238E27FC236}">
              <a16:creationId xmlns:a16="http://schemas.microsoft.com/office/drawing/2014/main" id="{847A7433-B05A-4DA0-BC07-1EDEC0D2E3AD}"/>
            </a:ext>
          </a:extLst>
        </xdr:cNvPr>
        <xdr:cNvSpPr/>
      </xdr:nvSpPr>
      <xdr:spPr>
        <a:xfrm>
          <a:off x="6235700" y="138438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4118FCB-C06B-4676-9297-1FBCB9CA5CB0}"/>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01BB27E-E241-4A2D-BC14-A0AA17315304}"/>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1B81683-A321-46B1-A66F-372F99C7A308}"/>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5557635-B0A9-46C9-888F-6A4513014379}"/>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B830CE0-3E92-405D-A184-1D4DF03D0ED1}"/>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99532</xdr:rowOff>
    </xdr:from>
    <xdr:to>
      <xdr:col>55</xdr:col>
      <xdr:colOff>50800</xdr:colOff>
      <xdr:row>87</xdr:row>
      <xdr:rowOff>29682</xdr:rowOff>
    </xdr:to>
    <xdr:sp macro="" textlink="">
      <xdr:nvSpPr>
        <xdr:cNvPr id="363" name="楕円 362">
          <a:extLst>
            <a:ext uri="{FF2B5EF4-FFF2-40B4-BE49-F238E27FC236}">
              <a16:creationId xmlns:a16="http://schemas.microsoft.com/office/drawing/2014/main" id="{C549DA82-7EF6-4370-B118-443A7503D5E5}"/>
            </a:ext>
          </a:extLst>
        </xdr:cNvPr>
        <xdr:cNvSpPr/>
      </xdr:nvSpPr>
      <xdr:spPr>
        <a:xfrm>
          <a:off x="9398000" y="1429813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14459</xdr:rowOff>
    </xdr:from>
    <xdr:ext cx="469744" cy="259045"/>
    <xdr:sp macro="" textlink="">
      <xdr:nvSpPr>
        <xdr:cNvPr id="364" name="【公営住宅】&#10;一人当たり面積該当値テキスト">
          <a:extLst>
            <a:ext uri="{FF2B5EF4-FFF2-40B4-BE49-F238E27FC236}">
              <a16:creationId xmlns:a16="http://schemas.microsoft.com/office/drawing/2014/main" id="{1866DCA9-1B3B-430F-B78E-DE9567336024}"/>
            </a:ext>
          </a:extLst>
        </xdr:cNvPr>
        <xdr:cNvSpPr txBox="1"/>
      </xdr:nvSpPr>
      <xdr:spPr>
        <a:xfrm>
          <a:off x="9467850" y="1421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99968</xdr:rowOff>
    </xdr:from>
    <xdr:to>
      <xdr:col>50</xdr:col>
      <xdr:colOff>165100</xdr:colOff>
      <xdr:row>87</xdr:row>
      <xdr:rowOff>30118</xdr:rowOff>
    </xdr:to>
    <xdr:sp macro="" textlink="">
      <xdr:nvSpPr>
        <xdr:cNvPr id="365" name="楕円 364">
          <a:extLst>
            <a:ext uri="{FF2B5EF4-FFF2-40B4-BE49-F238E27FC236}">
              <a16:creationId xmlns:a16="http://schemas.microsoft.com/office/drawing/2014/main" id="{18B13F60-BF49-43C0-987D-B9C2BBCF0CAB}"/>
            </a:ext>
          </a:extLst>
        </xdr:cNvPr>
        <xdr:cNvSpPr/>
      </xdr:nvSpPr>
      <xdr:spPr>
        <a:xfrm>
          <a:off x="8636000" y="142985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150332</xdr:rowOff>
    </xdr:from>
    <xdr:to>
      <xdr:col>55</xdr:col>
      <xdr:colOff>0</xdr:colOff>
      <xdr:row>86</xdr:row>
      <xdr:rowOff>150768</xdr:rowOff>
    </xdr:to>
    <xdr:cxnSp macro="">
      <xdr:nvCxnSpPr>
        <xdr:cNvPr id="366" name="直線コネクタ 365">
          <a:extLst>
            <a:ext uri="{FF2B5EF4-FFF2-40B4-BE49-F238E27FC236}">
              <a16:creationId xmlns:a16="http://schemas.microsoft.com/office/drawing/2014/main" id="{56409824-D7AF-4BEE-BC3B-F37B4FF683D3}"/>
            </a:ext>
          </a:extLst>
        </xdr:cNvPr>
        <xdr:cNvCxnSpPr/>
      </xdr:nvCxnSpPr>
      <xdr:spPr>
        <a:xfrm flipV="1">
          <a:off x="8686800" y="14348932"/>
          <a:ext cx="74295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100185</xdr:rowOff>
    </xdr:from>
    <xdr:to>
      <xdr:col>46</xdr:col>
      <xdr:colOff>38100</xdr:colOff>
      <xdr:row>87</xdr:row>
      <xdr:rowOff>30335</xdr:rowOff>
    </xdr:to>
    <xdr:sp macro="" textlink="">
      <xdr:nvSpPr>
        <xdr:cNvPr id="367" name="楕円 366">
          <a:extLst>
            <a:ext uri="{FF2B5EF4-FFF2-40B4-BE49-F238E27FC236}">
              <a16:creationId xmlns:a16="http://schemas.microsoft.com/office/drawing/2014/main" id="{9790D2CD-CCF8-47FB-91E5-870047B84B4F}"/>
            </a:ext>
          </a:extLst>
        </xdr:cNvPr>
        <xdr:cNvSpPr/>
      </xdr:nvSpPr>
      <xdr:spPr>
        <a:xfrm>
          <a:off x="7842250" y="142987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150768</xdr:rowOff>
    </xdr:from>
    <xdr:to>
      <xdr:col>50</xdr:col>
      <xdr:colOff>114300</xdr:colOff>
      <xdr:row>86</xdr:row>
      <xdr:rowOff>150985</xdr:rowOff>
    </xdr:to>
    <xdr:cxnSp macro="">
      <xdr:nvCxnSpPr>
        <xdr:cNvPr id="368" name="直線コネクタ 367">
          <a:extLst>
            <a:ext uri="{FF2B5EF4-FFF2-40B4-BE49-F238E27FC236}">
              <a16:creationId xmlns:a16="http://schemas.microsoft.com/office/drawing/2014/main" id="{9DDDFDCA-6648-45A6-86D4-539EDD212AEC}"/>
            </a:ext>
          </a:extLst>
        </xdr:cNvPr>
        <xdr:cNvCxnSpPr/>
      </xdr:nvCxnSpPr>
      <xdr:spPr>
        <a:xfrm flipV="1">
          <a:off x="7886700" y="14349368"/>
          <a:ext cx="8001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97028</xdr:rowOff>
    </xdr:from>
    <xdr:to>
      <xdr:col>41</xdr:col>
      <xdr:colOff>101600</xdr:colOff>
      <xdr:row>87</xdr:row>
      <xdr:rowOff>27178</xdr:rowOff>
    </xdr:to>
    <xdr:sp macro="" textlink="">
      <xdr:nvSpPr>
        <xdr:cNvPr id="369" name="楕円 368">
          <a:extLst>
            <a:ext uri="{FF2B5EF4-FFF2-40B4-BE49-F238E27FC236}">
              <a16:creationId xmlns:a16="http://schemas.microsoft.com/office/drawing/2014/main" id="{9142ACE0-60C4-4242-A54D-A9C95A82BB70}"/>
            </a:ext>
          </a:extLst>
        </xdr:cNvPr>
        <xdr:cNvSpPr/>
      </xdr:nvSpPr>
      <xdr:spPr>
        <a:xfrm>
          <a:off x="7029450" y="142956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147828</xdr:rowOff>
    </xdr:from>
    <xdr:to>
      <xdr:col>45</xdr:col>
      <xdr:colOff>177800</xdr:colOff>
      <xdr:row>86</xdr:row>
      <xdr:rowOff>150985</xdr:rowOff>
    </xdr:to>
    <xdr:cxnSp macro="">
      <xdr:nvCxnSpPr>
        <xdr:cNvPr id="370" name="直線コネクタ 369">
          <a:extLst>
            <a:ext uri="{FF2B5EF4-FFF2-40B4-BE49-F238E27FC236}">
              <a16:creationId xmlns:a16="http://schemas.microsoft.com/office/drawing/2014/main" id="{832573B7-CEEE-4393-9529-896596863BEE}"/>
            </a:ext>
          </a:extLst>
        </xdr:cNvPr>
        <xdr:cNvCxnSpPr/>
      </xdr:nvCxnSpPr>
      <xdr:spPr>
        <a:xfrm>
          <a:off x="7080250" y="14346428"/>
          <a:ext cx="806450" cy="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97245</xdr:rowOff>
    </xdr:from>
    <xdr:to>
      <xdr:col>36</xdr:col>
      <xdr:colOff>165100</xdr:colOff>
      <xdr:row>87</xdr:row>
      <xdr:rowOff>27395</xdr:rowOff>
    </xdr:to>
    <xdr:sp macro="" textlink="">
      <xdr:nvSpPr>
        <xdr:cNvPr id="371" name="楕円 370">
          <a:extLst>
            <a:ext uri="{FF2B5EF4-FFF2-40B4-BE49-F238E27FC236}">
              <a16:creationId xmlns:a16="http://schemas.microsoft.com/office/drawing/2014/main" id="{A45C0703-67AB-40E9-8402-E0A7EC6F63A3}"/>
            </a:ext>
          </a:extLst>
        </xdr:cNvPr>
        <xdr:cNvSpPr/>
      </xdr:nvSpPr>
      <xdr:spPr>
        <a:xfrm>
          <a:off x="6235700" y="14295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147828</xdr:rowOff>
    </xdr:from>
    <xdr:to>
      <xdr:col>41</xdr:col>
      <xdr:colOff>50800</xdr:colOff>
      <xdr:row>86</xdr:row>
      <xdr:rowOff>148045</xdr:rowOff>
    </xdr:to>
    <xdr:cxnSp macro="">
      <xdr:nvCxnSpPr>
        <xdr:cNvPr id="372" name="直線コネクタ 371">
          <a:extLst>
            <a:ext uri="{FF2B5EF4-FFF2-40B4-BE49-F238E27FC236}">
              <a16:creationId xmlns:a16="http://schemas.microsoft.com/office/drawing/2014/main" id="{A126B12D-CA2B-4A7E-8DE8-9987456B5B46}"/>
            </a:ext>
          </a:extLst>
        </xdr:cNvPr>
        <xdr:cNvCxnSpPr/>
      </xdr:nvCxnSpPr>
      <xdr:spPr>
        <a:xfrm flipV="1">
          <a:off x="6286500" y="14346428"/>
          <a:ext cx="79375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3" name="n_1aveValue【公営住宅】&#10;一人当たり面積">
          <a:extLst>
            <a:ext uri="{FF2B5EF4-FFF2-40B4-BE49-F238E27FC236}">
              <a16:creationId xmlns:a16="http://schemas.microsoft.com/office/drawing/2014/main" id="{47EF7722-0AF8-42D0-93D5-99FDEFD43AE1}"/>
            </a:ext>
          </a:extLst>
        </xdr:cNvPr>
        <xdr:cNvSpPr txBox="1"/>
      </xdr:nvSpPr>
      <xdr:spPr>
        <a:xfrm>
          <a:off x="8458277" y="1362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4" name="n_2aveValue【公営住宅】&#10;一人当たり面積">
          <a:extLst>
            <a:ext uri="{FF2B5EF4-FFF2-40B4-BE49-F238E27FC236}">
              <a16:creationId xmlns:a16="http://schemas.microsoft.com/office/drawing/2014/main" id="{8B7F2B73-B62E-469E-8002-96EE4C3368D8}"/>
            </a:ext>
          </a:extLst>
        </xdr:cNvPr>
        <xdr:cNvSpPr txBox="1"/>
      </xdr:nvSpPr>
      <xdr:spPr>
        <a:xfrm>
          <a:off x="7677227" y="1359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59380</xdr:rowOff>
    </xdr:from>
    <xdr:ext cx="469744" cy="259045"/>
    <xdr:sp macro="" textlink="">
      <xdr:nvSpPr>
        <xdr:cNvPr id="375" name="n_3aveValue【公営住宅】&#10;一人当たり面積">
          <a:extLst>
            <a:ext uri="{FF2B5EF4-FFF2-40B4-BE49-F238E27FC236}">
              <a16:creationId xmlns:a16="http://schemas.microsoft.com/office/drawing/2014/main" id="{F6DC7CD4-71F0-443E-AD08-B92F994B26FF}"/>
            </a:ext>
          </a:extLst>
        </xdr:cNvPr>
        <xdr:cNvSpPr txBox="1"/>
      </xdr:nvSpPr>
      <xdr:spPr>
        <a:xfrm>
          <a:off x="6864427" y="1359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87248</xdr:rowOff>
    </xdr:from>
    <xdr:ext cx="469744" cy="259045"/>
    <xdr:sp macro="" textlink="">
      <xdr:nvSpPr>
        <xdr:cNvPr id="376" name="n_4aveValue【公営住宅】&#10;一人当たり面積">
          <a:extLst>
            <a:ext uri="{FF2B5EF4-FFF2-40B4-BE49-F238E27FC236}">
              <a16:creationId xmlns:a16="http://schemas.microsoft.com/office/drawing/2014/main" id="{1B230917-0C7D-45E1-8D7E-C9A78B41078C}"/>
            </a:ext>
          </a:extLst>
        </xdr:cNvPr>
        <xdr:cNvSpPr txBox="1"/>
      </xdr:nvSpPr>
      <xdr:spPr>
        <a:xfrm>
          <a:off x="6070677" y="136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21245</xdr:rowOff>
    </xdr:from>
    <xdr:ext cx="469744" cy="259045"/>
    <xdr:sp macro="" textlink="">
      <xdr:nvSpPr>
        <xdr:cNvPr id="377" name="n_1mainValue【公営住宅】&#10;一人当たり面積">
          <a:extLst>
            <a:ext uri="{FF2B5EF4-FFF2-40B4-BE49-F238E27FC236}">
              <a16:creationId xmlns:a16="http://schemas.microsoft.com/office/drawing/2014/main" id="{5BB08A03-8AE6-4AF0-801B-9BEBA6C5EACC}"/>
            </a:ext>
          </a:extLst>
        </xdr:cNvPr>
        <xdr:cNvSpPr txBox="1"/>
      </xdr:nvSpPr>
      <xdr:spPr>
        <a:xfrm>
          <a:off x="8458277" y="143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21462</xdr:rowOff>
    </xdr:from>
    <xdr:ext cx="469744" cy="259045"/>
    <xdr:sp macro="" textlink="">
      <xdr:nvSpPr>
        <xdr:cNvPr id="378" name="n_2mainValue【公営住宅】&#10;一人当たり面積">
          <a:extLst>
            <a:ext uri="{FF2B5EF4-FFF2-40B4-BE49-F238E27FC236}">
              <a16:creationId xmlns:a16="http://schemas.microsoft.com/office/drawing/2014/main" id="{2F50930A-5E91-42A4-B823-C718392E188F}"/>
            </a:ext>
          </a:extLst>
        </xdr:cNvPr>
        <xdr:cNvSpPr txBox="1"/>
      </xdr:nvSpPr>
      <xdr:spPr>
        <a:xfrm>
          <a:off x="7677227" y="143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18305</xdr:rowOff>
    </xdr:from>
    <xdr:ext cx="469744" cy="259045"/>
    <xdr:sp macro="" textlink="">
      <xdr:nvSpPr>
        <xdr:cNvPr id="379" name="n_3mainValue【公営住宅】&#10;一人当たり面積">
          <a:extLst>
            <a:ext uri="{FF2B5EF4-FFF2-40B4-BE49-F238E27FC236}">
              <a16:creationId xmlns:a16="http://schemas.microsoft.com/office/drawing/2014/main" id="{5E144FBB-925D-4403-A132-99404C4F92F1}"/>
            </a:ext>
          </a:extLst>
        </xdr:cNvPr>
        <xdr:cNvSpPr txBox="1"/>
      </xdr:nvSpPr>
      <xdr:spPr>
        <a:xfrm>
          <a:off x="6864427" y="1438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18522</xdr:rowOff>
    </xdr:from>
    <xdr:ext cx="469744" cy="259045"/>
    <xdr:sp macro="" textlink="">
      <xdr:nvSpPr>
        <xdr:cNvPr id="380" name="n_4mainValue【公営住宅】&#10;一人当たり面積">
          <a:extLst>
            <a:ext uri="{FF2B5EF4-FFF2-40B4-BE49-F238E27FC236}">
              <a16:creationId xmlns:a16="http://schemas.microsoft.com/office/drawing/2014/main" id="{C62B3C83-B6F1-44C7-8E6B-6B8AC49C681E}"/>
            </a:ext>
          </a:extLst>
        </xdr:cNvPr>
        <xdr:cNvSpPr txBox="1"/>
      </xdr:nvSpPr>
      <xdr:spPr>
        <a:xfrm>
          <a:off x="6070677" y="1438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E0ED0641-A78A-46F5-881E-B7240BD60DB6}"/>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93062FDD-3636-4804-A5D3-894FC36D5B1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E7866276-6583-46F3-AAC6-6C5667A82033}"/>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7058961-15A5-4D9A-946B-C92CB5B85866}"/>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6FB00AF2-F38A-4E95-A275-E0102D1A1608}"/>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EE104D0-5B1F-49E1-8052-2D9B40F2D06E}"/>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B77FB809-0742-43E3-8A59-A04EC21A0FD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E5549C30-0362-420B-B5F3-61D00946C4AC}"/>
            </a:ext>
          </a:extLst>
        </xdr:cNvPr>
        <xdr:cNvSpPr/>
      </xdr:nvSpPr>
      <xdr:spPr>
        <a:xfrm>
          <a:off x="685800" y="16148050"/>
          <a:ext cx="426720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D9E07E6F-401E-436E-B103-239DC3A0B554}"/>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C4E7756-34B6-4A93-90AC-E991B40D8AD0}"/>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2006EA27-A760-482D-8D38-620C6476489B}"/>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6BE8BCC0-059D-464F-BD1D-4C03103CDB97}"/>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B7AD7390-646F-4C5D-AF6E-A6E9763308F5}"/>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B62E0C7F-4174-4045-B8F3-D2B479DFB722}"/>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D9291A30-D55F-4CC9-9E9F-16EB129CDC42}"/>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3F8BEF8B-2BB4-4523-93A3-3162D57D0111}"/>
            </a:ext>
          </a:extLst>
        </xdr:cNvPr>
        <xdr:cNvSpPr/>
      </xdr:nvSpPr>
      <xdr:spPr>
        <a:xfrm>
          <a:off x="5956300" y="16148050"/>
          <a:ext cx="4248150"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130A477F-C322-4511-9D80-332D804921CB}"/>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3B5EF571-237C-4432-BD11-84E769D1C10B}"/>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785AD98-67E6-41E1-B66B-9B81972C0AB3}"/>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C938ECB1-D824-47FD-BF04-C3D8D5D839E9}"/>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D186E64-78A0-4687-A1D8-805AFDEC85C0}"/>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4E4E1D45-96CB-4CF7-89DE-4609DA718889}"/>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2FEB62B7-537E-4216-A3BA-7E2D4D8CC8A6}"/>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6BCF0735-51C9-4F92-9A54-5EA65D1532E4}"/>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52AD067C-7E89-4DBF-B9A2-E0FB5A2573E1}"/>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6AE7BC6-8218-4F7F-BEE9-DF36113640A1}"/>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6606EE7A-2B82-4469-8B9C-267163080FC6}"/>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080B9FDC-A047-4F68-AB5C-55D51E1EABA7}"/>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17F654F1-DCD2-4CD6-A237-6464C25F8E78}"/>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EED92F87-D486-4B4E-83F4-B0964574AA4C}"/>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887303A3-E204-476B-AB28-22C85BA38947}"/>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751C5098-0041-4A53-9EA6-63CF8B85596D}"/>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9396BC5E-5DD4-4E3F-85A3-F9A10EFD919B}"/>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407804E9-7954-4608-A91D-0C487E16A96B}"/>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DA97A695-F614-4726-8A4D-EFDCF91D5AF5}"/>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3BB2A907-43AF-4121-B3CE-5A2982E949CD}"/>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F6F926E3-A5B2-49F5-8558-29A08F7DE3AB}"/>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65B7564A-7A6B-4381-B40B-BD20642AE381}"/>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6D0500F0-BF77-40B9-B88B-FFB80AB73F56}"/>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E3078A74-EAB9-47B7-92F4-B2F0B4910BCF}"/>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285EE9C1-C5EF-4039-8F41-BDFE573DFAB2}"/>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077807F3-864B-46F2-A956-491581B43C57}"/>
            </a:ext>
          </a:extLst>
        </xdr:cNvPr>
        <xdr:cNvCxnSpPr/>
      </xdr:nvCxnSpPr>
      <xdr:spPr>
        <a:xfrm flipV="1">
          <a:off x="14699614" y="5594713"/>
          <a:ext cx="0" cy="1432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45B783A9-4B7B-4B34-B725-92F424D59743}"/>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E62EFEFC-1333-414F-B3DE-FD293E0D0F21}"/>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6B2409D6-F854-4377-B647-08209066ABB7}"/>
            </a:ext>
          </a:extLst>
        </xdr:cNvPr>
        <xdr:cNvSpPr txBox="1"/>
      </xdr:nvSpPr>
      <xdr:spPr>
        <a:xfrm>
          <a:off x="14738350" y="53762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6" name="直線コネクタ 425">
          <a:extLst>
            <a:ext uri="{FF2B5EF4-FFF2-40B4-BE49-F238E27FC236}">
              <a16:creationId xmlns:a16="http://schemas.microsoft.com/office/drawing/2014/main" id="{348A5A2F-7516-4489-B7C6-201F7FA6A68B}"/>
            </a:ext>
          </a:extLst>
        </xdr:cNvPr>
        <xdr:cNvCxnSpPr/>
      </xdr:nvCxnSpPr>
      <xdr:spPr>
        <a:xfrm>
          <a:off x="14611350" y="55947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7125F67-3F2F-41F9-82C5-2786537C5B81}"/>
            </a:ext>
          </a:extLst>
        </xdr:cNvPr>
        <xdr:cNvSpPr txBox="1"/>
      </xdr:nvSpPr>
      <xdr:spPr>
        <a:xfrm>
          <a:off x="14738350" y="61079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8" name="フローチャート: 判断 427">
          <a:extLst>
            <a:ext uri="{FF2B5EF4-FFF2-40B4-BE49-F238E27FC236}">
              <a16:creationId xmlns:a16="http://schemas.microsoft.com/office/drawing/2014/main" id="{496D3E8E-FADB-4D98-A241-E0BAADF86BD9}"/>
            </a:ext>
          </a:extLst>
        </xdr:cNvPr>
        <xdr:cNvSpPr/>
      </xdr:nvSpPr>
      <xdr:spPr>
        <a:xfrm>
          <a:off x="14649450" y="62565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9" name="フローチャート: 判断 428">
          <a:extLst>
            <a:ext uri="{FF2B5EF4-FFF2-40B4-BE49-F238E27FC236}">
              <a16:creationId xmlns:a16="http://schemas.microsoft.com/office/drawing/2014/main" id="{AA21CAB4-A4EE-42A0-9494-F55C3AC1F6BC}"/>
            </a:ext>
          </a:extLst>
        </xdr:cNvPr>
        <xdr:cNvSpPr/>
      </xdr:nvSpPr>
      <xdr:spPr>
        <a:xfrm>
          <a:off x="13887450" y="6230439"/>
          <a:ext cx="10160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30" name="フローチャート: 判断 429">
          <a:extLst>
            <a:ext uri="{FF2B5EF4-FFF2-40B4-BE49-F238E27FC236}">
              <a16:creationId xmlns:a16="http://schemas.microsoft.com/office/drawing/2014/main" id="{D29EF40B-E36B-4EDE-911F-6B256DCFE43E}"/>
            </a:ext>
          </a:extLst>
        </xdr:cNvPr>
        <xdr:cNvSpPr/>
      </xdr:nvSpPr>
      <xdr:spPr>
        <a:xfrm>
          <a:off x="13093700" y="620921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138067</xdr:rowOff>
    </xdr:from>
    <xdr:to>
      <xdr:col>72</xdr:col>
      <xdr:colOff>38100</xdr:colOff>
      <xdr:row>38</xdr:row>
      <xdr:rowOff>68218</xdr:rowOff>
    </xdr:to>
    <xdr:sp macro="" textlink="">
      <xdr:nvSpPr>
        <xdr:cNvPr id="431" name="フローチャート: 判断 430">
          <a:extLst>
            <a:ext uri="{FF2B5EF4-FFF2-40B4-BE49-F238E27FC236}">
              <a16:creationId xmlns:a16="http://schemas.microsoft.com/office/drawing/2014/main" id="{E224BA34-812D-418F-B6C1-D1927F4657F8}"/>
            </a:ext>
          </a:extLst>
        </xdr:cNvPr>
        <xdr:cNvSpPr/>
      </xdr:nvSpPr>
      <xdr:spPr>
        <a:xfrm>
          <a:off x="12299950" y="624676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134801</xdr:rowOff>
    </xdr:from>
    <xdr:to>
      <xdr:col>67</xdr:col>
      <xdr:colOff>101600</xdr:colOff>
      <xdr:row>38</xdr:row>
      <xdr:rowOff>64951</xdr:rowOff>
    </xdr:to>
    <xdr:sp macro="" textlink="">
      <xdr:nvSpPr>
        <xdr:cNvPr id="432" name="フローチャート: 判断 431">
          <a:extLst>
            <a:ext uri="{FF2B5EF4-FFF2-40B4-BE49-F238E27FC236}">
              <a16:creationId xmlns:a16="http://schemas.microsoft.com/office/drawing/2014/main" id="{9340A91E-F56E-4C30-BD3E-00220DA58741}"/>
            </a:ext>
          </a:extLst>
        </xdr:cNvPr>
        <xdr:cNvSpPr/>
      </xdr:nvSpPr>
      <xdr:spPr>
        <a:xfrm>
          <a:off x="11487150" y="62435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317A7A0-0326-462E-BC6D-4E2B71447F64}"/>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3B8680E2-2DDC-46AB-A38E-02886B3846F4}"/>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2D463F7-6A01-4FD9-AE10-0EC72CFAD25A}"/>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DBD2EFB-E521-4F04-8997-18511123204A}"/>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7D5F9CD0-0D46-4F60-A5DD-4D4B6818F469}"/>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38" name="楕円 437">
          <a:extLst>
            <a:ext uri="{FF2B5EF4-FFF2-40B4-BE49-F238E27FC236}">
              <a16:creationId xmlns:a16="http://schemas.microsoft.com/office/drawing/2014/main" id="{F0A7BA14-8321-4E2E-BE99-17BEC88541D0}"/>
            </a:ext>
          </a:extLst>
        </xdr:cNvPr>
        <xdr:cNvSpPr/>
      </xdr:nvSpPr>
      <xdr:spPr>
        <a:xfrm>
          <a:off x="14649450" y="6259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129557</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BFE27F2E-F159-4BC9-835A-5221E2EEDD24}"/>
            </a:ext>
          </a:extLst>
        </xdr:cNvPr>
        <xdr:cNvSpPr txBox="1"/>
      </xdr:nvSpPr>
      <xdr:spPr>
        <a:xfrm>
          <a:off x="14738350" y="623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40" name="楕円 439">
          <a:extLst>
            <a:ext uri="{FF2B5EF4-FFF2-40B4-BE49-F238E27FC236}">
              <a16:creationId xmlns:a16="http://schemas.microsoft.com/office/drawing/2014/main" id="{38C5536D-A8F4-4D55-A834-08D25056776E}"/>
            </a:ext>
          </a:extLst>
        </xdr:cNvPr>
        <xdr:cNvSpPr/>
      </xdr:nvSpPr>
      <xdr:spPr>
        <a:xfrm>
          <a:off x="13887450" y="6179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121920</xdr:rowOff>
    </xdr:from>
    <xdr:to>
      <xdr:col>85</xdr:col>
      <xdr:colOff>127000</xdr:colOff>
      <xdr:row>38</xdr:row>
      <xdr:rowOff>30480</xdr:rowOff>
    </xdr:to>
    <xdr:cxnSp macro="">
      <xdr:nvCxnSpPr>
        <xdr:cNvPr id="441" name="直線コネクタ 440">
          <a:extLst>
            <a:ext uri="{FF2B5EF4-FFF2-40B4-BE49-F238E27FC236}">
              <a16:creationId xmlns:a16="http://schemas.microsoft.com/office/drawing/2014/main" id="{19973044-B642-4A9B-93D4-F064C8C22482}"/>
            </a:ext>
          </a:extLst>
        </xdr:cNvPr>
        <xdr:cNvCxnSpPr/>
      </xdr:nvCxnSpPr>
      <xdr:spPr>
        <a:xfrm>
          <a:off x="13938250" y="623062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113574</xdr:rowOff>
    </xdr:from>
    <xdr:to>
      <xdr:col>76</xdr:col>
      <xdr:colOff>165100</xdr:colOff>
      <xdr:row>37</xdr:row>
      <xdr:rowOff>43724</xdr:rowOff>
    </xdr:to>
    <xdr:sp macro="" textlink="">
      <xdr:nvSpPr>
        <xdr:cNvPr id="442" name="楕円 441">
          <a:extLst>
            <a:ext uri="{FF2B5EF4-FFF2-40B4-BE49-F238E27FC236}">
              <a16:creationId xmlns:a16="http://schemas.microsoft.com/office/drawing/2014/main" id="{BD905652-CDC0-40D2-B712-4E3759107BE6}"/>
            </a:ext>
          </a:extLst>
        </xdr:cNvPr>
        <xdr:cNvSpPr/>
      </xdr:nvSpPr>
      <xdr:spPr>
        <a:xfrm>
          <a:off x="13093700" y="6057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164374</xdr:rowOff>
    </xdr:from>
    <xdr:to>
      <xdr:col>81</xdr:col>
      <xdr:colOff>50800</xdr:colOff>
      <xdr:row>37</xdr:row>
      <xdr:rowOff>121920</xdr:rowOff>
    </xdr:to>
    <xdr:cxnSp macro="">
      <xdr:nvCxnSpPr>
        <xdr:cNvPr id="443" name="直線コネクタ 442">
          <a:extLst>
            <a:ext uri="{FF2B5EF4-FFF2-40B4-BE49-F238E27FC236}">
              <a16:creationId xmlns:a16="http://schemas.microsoft.com/office/drawing/2014/main" id="{780710DE-CBF8-42AA-B836-AB58A2339DB5}"/>
            </a:ext>
          </a:extLst>
        </xdr:cNvPr>
        <xdr:cNvCxnSpPr/>
      </xdr:nvCxnSpPr>
      <xdr:spPr>
        <a:xfrm>
          <a:off x="13144500" y="6107974"/>
          <a:ext cx="793750" cy="12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38463</xdr:rowOff>
    </xdr:from>
    <xdr:to>
      <xdr:col>72</xdr:col>
      <xdr:colOff>38100</xdr:colOff>
      <xdr:row>36</xdr:row>
      <xdr:rowOff>140063</xdr:rowOff>
    </xdr:to>
    <xdr:sp macro="" textlink="">
      <xdr:nvSpPr>
        <xdr:cNvPr id="444" name="楕円 443">
          <a:extLst>
            <a:ext uri="{FF2B5EF4-FFF2-40B4-BE49-F238E27FC236}">
              <a16:creationId xmlns:a16="http://schemas.microsoft.com/office/drawing/2014/main" id="{EB843E4A-18A9-4C02-938A-157936C1F37E}"/>
            </a:ext>
          </a:extLst>
        </xdr:cNvPr>
        <xdr:cNvSpPr/>
      </xdr:nvSpPr>
      <xdr:spPr>
        <a:xfrm>
          <a:off x="12299950" y="59820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89263</xdr:rowOff>
    </xdr:from>
    <xdr:to>
      <xdr:col>76</xdr:col>
      <xdr:colOff>114300</xdr:colOff>
      <xdr:row>36</xdr:row>
      <xdr:rowOff>164374</xdr:rowOff>
    </xdr:to>
    <xdr:cxnSp macro="">
      <xdr:nvCxnSpPr>
        <xdr:cNvPr id="445" name="直線コネクタ 444">
          <a:extLst>
            <a:ext uri="{FF2B5EF4-FFF2-40B4-BE49-F238E27FC236}">
              <a16:creationId xmlns:a16="http://schemas.microsoft.com/office/drawing/2014/main" id="{D7155BF6-B31C-42E0-827F-75B423B4F668}"/>
            </a:ext>
          </a:extLst>
        </xdr:cNvPr>
        <xdr:cNvCxnSpPr/>
      </xdr:nvCxnSpPr>
      <xdr:spPr>
        <a:xfrm>
          <a:off x="12344400" y="6032863"/>
          <a:ext cx="8001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149497</xdr:rowOff>
    </xdr:from>
    <xdr:to>
      <xdr:col>67</xdr:col>
      <xdr:colOff>101600</xdr:colOff>
      <xdr:row>36</xdr:row>
      <xdr:rowOff>79647</xdr:rowOff>
    </xdr:to>
    <xdr:sp macro="" textlink="">
      <xdr:nvSpPr>
        <xdr:cNvPr id="446" name="楕円 445">
          <a:extLst>
            <a:ext uri="{FF2B5EF4-FFF2-40B4-BE49-F238E27FC236}">
              <a16:creationId xmlns:a16="http://schemas.microsoft.com/office/drawing/2014/main" id="{67EDDAAE-AC41-4F64-A87F-C589FD6AB17E}"/>
            </a:ext>
          </a:extLst>
        </xdr:cNvPr>
        <xdr:cNvSpPr/>
      </xdr:nvSpPr>
      <xdr:spPr>
        <a:xfrm>
          <a:off x="11487150" y="59279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28847</xdr:rowOff>
    </xdr:from>
    <xdr:to>
      <xdr:col>71</xdr:col>
      <xdr:colOff>177800</xdr:colOff>
      <xdr:row>36</xdr:row>
      <xdr:rowOff>89263</xdr:rowOff>
    </xdr:to>
    <xdr:cxnSp macro="">
      <xdr:nvCxnSpPr>
        <xdr:cNvPr id="447" name="直線コネクタ 446">
          <a:extLst>
            <a:ext uri="{FF2B5EF4-FFF2-40B4-BE49-F238E27FC236}">
              <a16:creationId xmlns:a16="http://schemas.microsoft.com/office/drawing/2014/main" id="{86AB2679-87DE-4BAF-A1E4-84BF5CF1FE67}"/>
            </a:ext>
          </a:extLst>
        </xdr:cNvPr>
        <xdr:cNvCxnSpPr/>
      </xdr:nvCxnSpPr>
      <xdr:spPr>
        <a:xfrm>
          <a:off x="11537950" y="5972447"/>
          <a:ext cx="80645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43015</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C86780B5-F7BF-4E3B-B08C-15E9318184C6}"/>
            </a:ext>
          </a:extLst>
        </xdr:cNvPr>
        <xdr:cNvSpPr txBox="1"/>
      </xdr:nvSpPr>
      <xdr:spPr>
        <a:xfrm>
          <a:off x="13742044" y="631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21789</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0F2EF9B9-B39C-4EFC-8091-DFD3528F828C}"/>
            </a:ext>
          </a:extLst>
        </xdr:cNvPr>
        <xdr:cNvSpPr txBox="1"/>
      </xdr:nvSpPr>
      <xdr:spPr>
        <a:xfrm>
          <a:off x="12960994" y="6295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59344</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2D520633-82DE-4D1F-BAD5-C6DF68B2936B}"/>
            </a:ext>
          </a:extLst>
        </xdr:cNvPr>
        <xdr:cNvSpPr txBox="1"/>
      </xdr:nvSpPr>
      <xdr:spPr>
        <a:xfrm>
          <a:off x="12167244"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56078</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2C0FB3FA-E996-460F-AD1B-81D13FEC6E11}"/>
            </a:ext>
          </a:extLst>
        </xdr:cNvPr>
        <xdr:cNvSpPr txBox="1"/>
      </xdr:nvSpPr>
      <xdr:spPr>
        <a:xfrm>
          <a:off x="11354444" y="6329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540FD9F0-E37C-441D-9D99-64E3A10CFE1C}"/>
            </a:ext>
          </a:extLst>
        </xdr:cNvPr>
        <xdr:cNvSpPr txBox="1"/>
      </xdr:nvSpPr>
      <xdr:spPr>
        <a:xfrm>
          <a:off x="137420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F3DA5C80-E407-4016-A394-17F67A8DFB59}"/>
            </a:ext>
          </a:extLst>
        </xdr:cNvPr>
        <xdr:cNvSpPr txBox="1"/>
      </xdr:nvSpPr>
      <xdr:spPr>
        <a:xfrm>
          <a:off x="12960994" y="583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156590</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FEBFB132-3E62-464F-B536-71C90D873559}"/>
            </a:ext>
          </a:extLst>
        </xdr:cNvPr>
        <xdr:cNvSpPr txBox="1"/>
      </xdr:nvSpPr>
      <xdr:spPr>
        <a:xfrm>
          <a:off x="12167244" y="5769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96174</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50E9357A-B57F-4895-8BEC-6F6382545B1E}"/>
            </a:ext>
          </a:extLst>
        </xdr:cNvPr>
        <xdr:cNvSpPr txBox="1"/>
      </xdr:nvSpPr>
      <xdr:spPr>
        <a:xfrm>
          <a:off x="11354444" y="570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EDA12409-FA18-430C-BA44-7A502960E504}"/>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6873E5F6-C01D-43AC-B2A1-5C9065AF985A}"/>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A53CE310-585A-4020-9CDC-4DF1F06A813C}"/>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DBADF305-F0F7-4A0C-B06D-5B8225268EB0}"/>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34005525-8C0B-4680-8909-41ECEAAA80BC}"/>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4F188DA2-70D2-4A29-866D-F5013188EC47}"/>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18EC9345-016B-497C-AA20-80A169B0E29C}"/>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736941B-4245-4611-AB87-D68694CA7267}"/>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94B1CBCE-6574-4C2D-BA2F-925BACA96DB2}"/>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2D599935-EF36-4B79-B640-44051D408260}"/>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AA084395-EC9B-4474-9BD2-D484548809F0}"/>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DD076677-2247-474A-AD92-F7EF467CACC2}"/>
            </a:ext>
          </a:extLst>
        </xdr:cNvPr>
        <xdr:cNvSpPr txBox="1"/>
      </xdr:nvSpPr>
      <xdr:spPr>
        <a:xfrm>
          <a:off x="16049171" y="6766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61935C50-9AD4-47A7-A919-F279C2BD39FA}"/>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420DE214-B016-48D1-9CC9-09EEBB56FDB9}"/>
            </a:ext>
          </a:extLst>
        </xdr:cNvPr>
        <xdr:cNvSpPr txBox="1"/>
      </xdr:nvSpPr>
      <xdr:spPr>
        <a:xfrm>
          <a:off x="16049171" y="6322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25C0D5A8-D047-4983-9777-636C484213EC}"/>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D0B52411-6D91-4067-AA27-E75FBF3741B4}"/>
            </a:ext>
          </a:extLst>
        </xdr:cNvPr>
        <xdr:cNvSpPr txBox="1"/>
      </xdr:nvSpPr>
      <xdr:spPr>
        <a:xfrm>
          <a:off x="16049171" y="5883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AE39A0C2-0305-4D93-986D-E9FBAB268499}"/>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9A9B7070-AA49-4905-A3A6-4E2822B862D1}"/>
            </a:ext>
          </a:extLst>
        </xdr:cNvPr>
        <xdr:cNvSpPr txBox="1"/>
      </xdr:nvSpPr>
      <xdr:spPr>
        <a:xfrm>
          <a:off x="1604917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55C97BE0-6692-4C7F-981C-7CC326C79758}"/>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98507FE7-91D6-49E9-821E-F1C13DF5145E}"/>
            </a:ext>
          </a:extLst>
        </xdr:cNvPr>
        <xdr:cNvSpPr txBox="1"/>
      </xdr:nvSpPr>
      <xdr:spPr>
        <a:xfrm>
          <a:off x="16049171" y="500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8D3A7502-1BA1-471E-9A63-0B20662ABE4F}"/>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7" name="直線コネクタ 476">
          <a:extLst>
            <a:ext uri="{FF2B5EF4-FFF2-40B4-BE49-F238E27FC236}">
              <a16:creationId xmlns:a16="http://schemas.microsoft.com/office/drawing/2014/main" id="{E8C4CD3B-637F-4EB8-AACB-822322546967}"/>
            </a:ext>
          </a:extLst>
        </xdr:cNvPr>
        <xdr:cNvCxnSpPr/>
      </xdr:nvCxnSpPr>
      <xdr:spPr>
        <a:xfrm flipV="1">
          <a:off x="19951064" y="5478323"/>
          <a:ext cx="0" cy="1380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8483F91C-A3E5-4B5E-A5EE-6329CB28B989}"/>
            </a:ext>
          </a:extLst>
        </xdr:cNvPr>
        <xdr:cNvSpPr txBox="1"/>
      </xdr:nvSpPr>
      <xdr:spPr>
        <a:xfrm>
          <a:off x="19989800" y="68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9" name="直線コネクタ 478">
          <a:extLst>
            <a:ext uri="{FF2B5EF4-FFF2-40B4-BE49-F238E27FC236}">
              <a16:creationId xmlns:a16="http://schemas.microsoft.com/office/drawing/2014/main" id="{B2D85B5E-419E-45DC-B237-3A62D02807DC}"/>
            </a:ext>
          </a:extLst>
        </xdr:cNvPr>
        <xdr:cNvCxnSpPr/>
      </xdr:nvCxnSpPr>
      <xdr:spPr>
        <a:xfrm>
          <a:off x="19881850" y="6858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F4D962D0-E063-44BF-89F6-11C7AD71F2E9}"/>
            </a:ext>
          </a:extLst>
        </xdr:cNvPr>
        <xdr:cNvSpPr txBox="1"/>
      </xdr:nvSpPr>
      <xdr:spPr>
        <a:xfrm>
          <a:off x="19989800" y="526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81" name="直線コネクタ 480">
          <a:extLst>
            <a:ext uri="{FF2B5EF4-FFF2-40B4-BE49-F238E27FC236}">
              <a16:creationId xmlns:a16="http://schemas.microsoft.com/office/drawing/2014/main" id="{DF04BB6E-52E9-4A9A-8E30-B0B178A3A924}"/>
            </a:ext>
          </a:extLst>
        </xdr:cNvPr>
        <xdr:cNvCxnSpPr/>
      </xdr:nvCxnSpPr>
      <xdr:spPr>
        <a:xfrm>
          <a:off x="19881850" y="54783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39254BBB-5310-43F9-956C-965272EDBE77}"/>
            </a:ext>
          </a:extLst>
        </xdr:cNvPr>
        <xdr:cNvSpPr txBox="1"/>
      </xdr:nvSpPr>
      <xdr:spPr>
        <a:xfrm>
          <a:off x="19989800" y="63124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3" name="フローチャート: 判断 482">
          <a:extLst>
            <a:ext uri="{FF2B5EF4-FFF2-40B4-BE49-F238E27FC236}">
              <a16:creationId xmlns:a16="http://schemas.microsoft.com/office/drawing/2014/main" id="{B051B48A-1BD0-4AAC-BBB4-4123D3E06FFF}"/>
            </a:ext>
          </a:extLst>
        </xdr:cNvPr>
        <xdr:cNvSpPr/>
      </xdr:nvSpPr>
      <xdr:spPr>
        <a:xfrm>
          <a:off x="19900900" y="645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4" name="フローチャート: 判断 483">
          <a:extLst>
            <a:ext uri="{FF2B5EF4-FFF2-40B4-BE49-F238E27FC236}">
              <a16:creationId xmlns:a16="http://schemas.microsoft.com/office/drawing/2014/main" id="{8AE43FA1-8361-4C68-8520-E283077F7E76}"/>
            </a:ext>
          </a:extLst>
        </xdr:cNvPr>
        <xdr:cNvSpPr/>
      </xdr:nvSpPr>
      <xdr:spPr>
        <a:xfrm>
          <a:off x="19157950" y="6469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5" name="フローチャート: 判断 484">
          <a:extLst>
            <a:ext uri="{FF2B5EF4-FFF2-40B4-BE49-F238E27FC236}">
              <a16:creationId xmlns:a16="http://schemas.microsoft.com/office/drawing/2014/main" id="{1098DD73-B218-485E-A415-E200A6089ED2}"/>
            </a:ext>
          </a:extLst>
        </xdr:cNvPr>
        <xdr:cNvSpPr/>
      </xdr:nvSpPr>
      <xdr:spPr>
        <a:xfrm>
          <a:off x="18345150" y="648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46889</xdr:rowOff>
    </xdr:from>
    <xdr:to>
      <xdr:col>102</xdr:col>
      <xdr:colOff>165100</xdr:colOff>
      <xdr:row>39</xdr:row>
      <xdr:rowOff>148489</xdr:rowOff>
    </xdr:to>
    <xdr:sp macro="" textlink="">
      <xdr:nvSpPr>
        <xdr:cNvPr id="486" name="フローチャート: 判断 485">
          <a:extLst>
            <a:ext uri="{FF2B5EF4-FFF2-40B4-BE49-F238E27FC236}">
              <a16:creationId xmlns:a16="http://schemas.microsoft.com/office/drawing/2014/main" id="{0093485A-2AE7-4807-A6B3-6283047FEB82}"/>
            </a:ext>
          </a:extLst>
        </xdr:cNvPr>
        <xdr:cNvSpPr/>
      </xdr:nvSpPr>
      <xdr:spPr>
        <a:xfrm>
          <a:off x="17551400" y="64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56032</xdr:rowOff>
    </xdr:from>
    <xdr:to>
      <xdr:col>98</xdr:col>
      <xdr:colOff>38100</xdr:colOff>
      <xdr:row>39</xdr:row>
      <xdr:rowOff>157632</xdr:rowOff>
    </xdr:to>
    <xdr:sp macro="" textlink="">
      <xdr:nvSpPr>
        <xdr:cNvPr id="487" name="フローチャート: 判断 486">
          <a:extLst>
            <a:ext uri="{FF2B5EF4-FFF2-40B4-BE49-F238E27FC236}">
              <a16:creationId xmlns:a16="http://schemas.microsoft.com/office/drawing/2014/main" id="{89044849-43D8-4C5D-91F0-CB4CE9931620}"/>
            </a:ext>
          </a:extLst>
        </xdr:cNvPr>
        <xdr:cNvSpPr/>
      </xdr:nvSpPr>
      <xdr:spPr>
        <a:xfrm>
          <a:off x="16757650" y="64949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AC330EE-A070-44F0-A4A2-EBA796694232}"/>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45374B1-61AA-4BE1-B575-49DC7B9C992F}"/>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EC2C2E3-6A3A-46E6-8D37-787F9296E056}"/>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159282E-02E1-4C0E-A087-A3A2E2AE3DAE}"/>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48EA9A80-4D6F-430B-978B-CA125199DDBD}"/>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3454</xdr:rowOff>
    </xdr:from>
    <xdr:to>
      <xdr:col>116</xdr:col>
      <xdr:colOff>114300</xdr:colOff>
      <xdr:row>40</xdr:row>
      <xdr:rowOff>105054</xdr:rowOff>
    </xdr:to>
    <xdr:sp macro="" textlink="">
      <xdr:nvSpPr>
        <xdr:cNvPr id="493" name="楕円 492">
          <a:extLst>
            <a:ext uri="{FF2B5EF4-FFF2-40B4-BE49-F238E27FC236}">
              <a16:creationId xmlns:a16="http://schemas.microsoft.com/office/drawing/2014/main" id="{E3EEE71E-9AEB-4AD1-8143-ECB618D6B1BB}"/>
            </a:ext>
          </a:extLst>
        </xdr:cNvPr>
        <xdr:cNvSpPr/>
      </xdr:nvSpPr>
      <xdr:spPr>
        <a:xfrm>
          <a:off x="19900900" y="660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153331</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12926030-769B-4E44-B1F9-F1EED68D10D8}"/>
            </a:ext>
          </a:extLst>
        </xdr:cNvPr>
        <xdr:cNvSpPr txBox="1"/>
      </xdr:nvSpPr>
      <xdr:spPr>
        <a:xfrm>
          <a:off x="19989800" y="659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8941</xdr:rowOff>
    </xdr:from>
    <xdr:to>
      <xdr:col>112</xdr:col>
      <xdr:colOff>38100</xdr:colOff>
      <xdr:row>40</xdr:row>
      <xdr:rowOff>110541</xdr:rowOff>
    </xdr:to>
    <xdr:sp macro="" textlink="">
      <xdr:nvSpPr>
        <xdr:cNvPr id="495" name="楕円 494">
          <a:extLst>
            <a:ext uri="{FF2B5EF4-FFF2-40B4-BE49-F238E27FC236}">
              <a16:creationId xmlns:a16="http://schemas.microsoft.com/office/drawing/2014/main" id="{4E0A19C6-C290-4ADB-8F1D-0CD40F47FCD6}"/>
            </a:ext>
          </a:extLst>
        </xdr:cNvPr>
        <xdr:cNvSpPr/>
      </xdr:nvSpPr>
      <xdr:spPr>
        <a:xfrm>
          <a:off x="19157950" y="661294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54254</xdr:rowOff>
    </xdr:from>
    <xdr:to>
      <xdr:col>116</xdr:col>
      <xdr:colOff>63500</xdr:colOff>
      <xdr:row>40</xdr:row>
      <xdr:rowOff>59741</xdr:rowOff>
    </xdr:to>
    <xdr:cxnSp macro="">
      <xdr:nvCxnSpPr>
        <xdr:cNvPr id="496" name="直線コネクタ 495">
          <a:extLst>
            <a:ext uri="{FF2B5EF4-FFF2-40B4-BE49-F238E27FC236}">
              <a16:creationId xmlns:a16="http://schemas.microsoft.com/office/drawing/2014/main" id="{D6F4FCCA-2E19-42E9-A2C6-CC52233FE46F}"/>
            </a:ext>
          </a:extLst>
        </xdr:cNvPr>
        <xdr:cNvCxnSpPr/>
      </xdr:nvCxnSpPr>
      <xdr:spPr>
        <a:xfrm flipV="1">
          <a:off x="19202400" y="6658254"/>
          <a:ext cx="7493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12598</xdr:rowOff>
    </xdr:from>
    <xdr:to>
      <xdr:col>107</xdr:col>
      <xdr:colOff>101600</xdr:colOff>
      <xdr:row>40</xdr:row>
      <xdr:rowOff>114198</xdr:rowOff>
    </xdr:to>
    <xdr:sp macro="" textlink="">
      <xdr:nvSpPr>
        <xdr:cNvPr id="497" name="楕円 496">
          <a:extLst>
            <a:ext uri="{FF2B5EF4-FFF2-40B4-BE49-F238E27FC236}">
              <a16:creationId xmlns:a16="http://schemas.microsoft.com/office/drawing/2014/main" id="{8EAEE5F2-5F72-4D85-9EE3-2C56329F98D7}"/>
            </a:ext>
          </a:extLst>
        </xdr:cNvPr>
        <xdr:cNvSpPr/>
      </xdr:nvSpPr>
      <xdr:spPr>
        <a:xfrm>
          <a:off x="18345150" y="661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59741</xdr:rowOff>
    </xdr:from>
    <xdr:to>
      <xdr:col>111</xdr:col>
      <xdr:colOff>177800</xdr:colOff>
      <xdr:row>40</xdr:row>
      <xdr:rowOff>63398</xdr:rowOff>
    </xdr:to>
    <xdr:cxnSp macro="">
      <xdr:nvCxnSpPr>
        <xdr:cNvPr id="498" name="直線コネクタ 497">
          <a:extLst>
            <a:ext uri="{FF2B5EF4-FFF2-40B4-BE49-F238E27FC236}">
              <a16:creationId xmlns:a16="http://schemas.microsoft.com/office/drawing/2014/main" id="{A072D582-C5ED-4527-ABBD-DFE2553DEF1D}"/>
            </a:ext>
          </a:extLst>
        </xdr:cNvPr>
        <xdr:cNvCxnSpPr/>
      </xdr:nvCxnSpPr>
      <xdr:spPr>
        <a:xfrm flipV="1">
          <a:off x="18395950" y="6663741"/>
          <a:ext cx="80645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18085</xdr:rowOff>
    </xdr:from>
    <xdr:to>
      <xdr:col>102</xdr:col>
      <xdr:colOff>165100</xdr:colOff>
      <xdr:row>40</xdr:row>
      <xdr:rowOff>119685</xdr:rowOff>
    </xdr:to>
    <xdr:sp macro="" textlink="">
      <xdr:nvSpPr>
        <xdr:cNvPr id="499" name="楕円 498">
          <a:extLst>
            <a:ext uri="{FF2B5EF4-FFF2-40B4-BE49-F238E27FC236}">
              <a16:creationId xmlns:a16="http://schemas.microsoft.com/office/drawing/2014/main" id="{298F7AA8-F89F-494E-A18E-3B52D4319A0F}"/>
            </a:ext>
          </a:extLst>
        </xdr:cNvPr>
        <xdr:cNvSpPr/>
      </xdr:nvSpPr>
      <xdr:spPr>
        <a:xfrm>
          <a:off x="17551400" y="662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63398</xdr:rowOff>
    </xdr:from>
    <xdr:to>
      <xdr:col>107</xdr:col>
      <xdr:colOff>50800</xdr:colOff>
      <xdr:row>40</xdr:row>
      <xdr:rowOff>68885</xdr:rowOff>
    </xdr:to>
    <xdr:cxnSp macro="">
      <xdr:nvCxnSpPr>
        <xdr:cNvPr id="500" name="直線コネクタ 499">
          <a:extLst>
            <a:ext uri="{FF2B5EF4-FFF2-40B4-BE49-F238E27FC236}">
              <a16:creationId xmlns:a16="http://schemas.microsoft.com/office/drawing/2014/main" id="{316CC6F2-A001-487D-B69D-97097B411125}"/>
            </a:ext>
          </a:extLst>
        </xdr:cNvPr>
        <xdr:cNvCxnSpPr/>
      </xdr:nvCxnSpPr>
      <xdr:spPr>
        <a:xfrm flipV="1">
          <a:off x="17602200" y="6667398"/>
          <a:ext cx="79375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501" name="楕円 500">
          <a:extLst>
            <a:ext uri="{FF2B5EF4-FFF2-40B4-BE49-F238E27FC236}">
              <a16:creationId xmlns:a16="http://schemas.microsoft.com/office/drawing/2014/main" id="{A10CDE91-1424-4836-BD71-2B58CF94CD1F}"/>
            </a:ext>
          </a:extLst>
        </xdr:cNvPr>
        <xdr:cNvSpPr/>
      </xdr:nvSpPr>
      <xdr:spPr>
        <a:xfrm>
          <a:off x="16757650" y="66248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68885</xdr:rowOff>
    </xdr:from>
    <xdr:to>
      <xdr:col>102</xdr:col>
      <xdr:colOff>114300</xdr:colOff>
      <xdr:row>40</xdr:row>
      <xdr:rowOff>71628</xdr:rowOff>
    </xdr:to>
    <xdr:cxnSp macro="">
      <xdr:nvCxnSpPr>
        <xdr:cNvPr id="502" name="直線コネクタ 501">
          <a:extLst>
            <a:ext uri="{FF2B5EF4-FFF2-40B4-BE49-F238E27FC236}">
              <a16:creationId xmlns:a16="http://schemas.microsoft.com/office/drawing/2014/main" id="{C718BA60-69DD-45B9-8351-39197A4C0BDF}"/>
            </a:ext>
          </a:extLst>
        </xdr:cNvPr>
        <xdr:cNvCxnSpPr/>
      </xdr:nvCxnSpPr>
      <xdr:spPr>
        <a:xfrm flipV="1">
          <a:off x="16802100" y="6672885"/>
          <a:ext cx="8001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685419CF-787E-46B3-9208-550E57D5622D}"/>
            </a:ext>
          </a:extLst>
        </xdr:cNvPr>
        <xdr:cNvSpPr txBox="1"/>
      </xdr:nvSpPr>
      <xdr:spPr>
        <a:xfrm>
          <a:off x="18980227" y="62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DD54008-54FA-47E5-9CD1-3C876DDB805D}"/>
            </a:ext>
          </a:extLst>
        </xdr:cNvPr>
        <xdr:cNvSpPr txBox="1"/>
      </xdr:nvSpPr>
      <xdr:spPr>
        <a:xfrm>
          <a:off x="18180127" y="626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165016</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7F8DEF0-5FE5-4135-96D0-AB2DAFB2ED81}"/>
            </a:ext>
          </a:extLst>
        </xdr:cNvPr>
        <xdr:cNvSpPr txBox="1"/>
      </xdr:nvSpPr>
      <xdr:spPr>
        <a:xfrm>
          <a:off x="17386377" y="62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2709</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254878FC-FF76-484C-AA55-F9E65481C929}"/>
            </a:ext>
          </a:extLst>
        </xdr:cNvPr>
        <xdr:cNvSpPr txBox="1"/>
      </xdr:nvSpPr>
      <xdr:spPr>
        <a:xfrm>
          <a:off x="16592627" y="62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101668</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62CDAFBE-BFF3-46E1-85CE-81D2BEB41D4B}"/>
            </a:ext>
          </a:extLst>
        </xdr:cNvPr>
        <xdr:cNvSpPr txBox="1"/>
      </xdr:nvSpPr>
      <xdr:spPr>
        <a:xfrm>
          <a:off x="18980227" y="670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105325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1D208A2-D4C2-47ED-9CDD-B7D3BC36C8D2}"/>
            </a:ext>
          </a:extLst>
        </xdr:cNvPr>
        <xdr:cNvSpPr txBox="1"/>
      </xdr:nvSpPr>
      <xdr:spPr>
        <a:xfrm>
          <a:off x="18180127" y="670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110812</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B71DAB96-0EE1-4DE1-8864-9A6287631F1D}"/>
            </a:ext>
          </a:extLst>
        </xdr:cNvPr>
        <xdr:cNvSpPr txBox="1"/>
      </xdr:nvSpPr>
      <xdr:spPr>
        <a:xfrm>
          <a:off x="17386377" y="67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794DD65D-08A2-47C2-88E5-4CFCA9692387}"/>
            </a:ext>
          </a:extLst>
        </xdr:cNvPr>
        <xdr:cNvSpPr txBox="1"/>
      </xdr:nvSpPr>
      <xdr:spPr>
        <a:xfrm>
          <a:off x="16592627" y="671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A0626174-2419-455F-8880-78610E9CF5B2}"/>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BD37895D-B7A2-4051-BF03-487C4E375818}"/>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2AD2AC2-853D-42DB-AB55-240A90A82D49}"/>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DE39142-4C10-4A15-A019-DE5BC1F596AF}"/>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6B0CE689-03BD-40C2-906B-56F89638A84D}"/>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ADC76409-498B-42BC-AB70-53BC07FD0F10}"/>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61A7109C-5A37-4276-8BC0-ABDE81FDB334}"/>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FF5CEEE-EDA6-4458-9368-4821364990F2}"/>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D8CC0C2B-CB94-4CEA-AB71-D6398862EA1A}"/>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BDB40E50-92B6-4F8B-B323-6550E6D5DABD}"/>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B1D96577-3E16-4FAD-9AC2-F1502404A468}"/>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C837B911-DF46-43E6-A048-219CC052494A}"/>
            </a:ext>
          </a:extLst>
        </xdr:cNvPr>
        <xdr:cNvCxnSpPr/>
      </xdr:nvCxnSpPr>
      <xdr:spPr>
        <a:xfrm>
          <a:off x="11207750" y="10642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695D310A-143E-4984-BB50-442BB0DF853F}"/>
            </a:ext>
          </a:extLst>
        </xdr:cNvPr>
        <xdr:cNvSpPr txBox="1"/>
      </xdr:nvSpPr>
      <xdr:spPr>
        <a:xfrm>
          <a:off x="1079772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2FC292B-B756-4FB3-B410-F2B8F06A53A6}"/>
            </a:ext>
          </a:extLst>
        </xdr:cNvPr>
        <xdr:cNvCxnSpPr/>
      </xdr:nvCxnSpPr>
      <xdr:spPr>
        <a:xfrm>
          <a:off x="11207750" y="10274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08BCB20E-BB2A-47B3-9317-5E245B3EF104}"/>
            </a:ext>
          </a:extLst>
        </xdr:cNvPr>
        <xdr:cNvSpPr txBox="1"/>
      </xdr:nvSpPr>
      <xdr:spPr>
        <a:xfrm>
          <a:off x="108427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0CF61F4B-02E0-4654-90C8-4F969956F331}"/>
            </a:ext>
          </a:extLst>
        </xdr:cNvPr>
        <xdr:cNvCxnSpPr/>
      </xdr:nvCxnSpPr>
      <xdr:spPr>
        <a:xfrm>
          <a:off x="11207750" y="9906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2607D5F4-CDA3-4D74-8A84-3147E026FE1D}"/>
            </a:ext>
          </a:extLst>
        </xdr:cNvPr>
        <xdr:cNvSpPr txBox="1"/>
      </xdr:nvSpPr>
      <xdr:spPr>
        <a:xfrm>
          <a:off x="108427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544D5B47-B098-4AB2-B3DF-C879EC714057}"/>
            </a:ext>
          </a:extLst>
        </xdr:cNvPr>
        <xdr:cNvCxnSpPr/>
      </xdr:nvCxnSpPr>
      <xdr:spPr>
        <a:xfrm>
          <a:off x="11207750" y="9544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D42EC992-DFA8-4C92-9816-F6F3EABA4ACC}"/>
            </a:ext>
          </a:extLst>
        </xdr:cNvPr>
        <xdr:cNvSpPr txBox="1"/>
      </xdr:nvSpPr>
      <xdr:spPr>
        <a:xfrm>
          <a:off x="108427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A3D812B8-FF54-45DA-BD74-0F4C45AD0486}"/>
            </a:ext>
          </a:extLst>
        </xdr:cNvPr>
        <xdr:cNvCxnSpPr/>
      </xdr:nvCxnSpPr>
      <xdr:spPr>
        <a:xfrm>
          <a:off x="11207750" y="9175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2D981FA2-F884-4DAA-B1D4-4E1124928C80}"/>
            </a:ext>
          </a:extLst>
        </xdr:cNvPr>
        <xdr:cNvSpPr txBox="1"/>
      </xdr:nvSpPr>
      <xdr:spPr>
        <a:xfrm>
          <a:off x="108427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3CF7EF86-02A1-4274-A28D-BD4A96679F9A}"/>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6F1DC790-87BE-4F23-8939-F7F7CCAD98FE}"/>
            </a:ext>
          </a:extLst>
        </xdr:cNvPr>
        <xdr:cNvSpPr txBox="1"/>
      </xdr:nvSpPr>
      <xdr:spPr>
        <a:xfrm>
          <a:off x="1090691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6775B285-0BBC-4EF6-BAF5-DD9C74E9B093}"/>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5" name="直線コネクタ 534">
          <a:extLst>
            <a:ext uri="{FF2B5EF4-FFF2-40B4-BE49-F238E27FC236}">
              <a16:creationId xmlns:a16="http://schemas.microsoft.com/office/drawing/2014/main" id="{3232AF9D-474E-464A-AD19-AC7071255253}"/>
            </a:ext>
          </a:extLst>
        </xdr:cNvPr>
        <xdr:cNvCxnSpPr/>
      </xdr:nvCxnSpPr>
      <xdr:spPr>
        <a:xfrm flipV="1">
          <a:off x="14699614" y="90919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EE62F168-C4D8-42E4-9600-09D20AC726CD}"/>
            </a:ext>
          </a:extLst>
        </xdr:cNvPr>
        <xdr:cNvSpPr txBox="1"/>
      </xdr:nvSpPr>
      <xdr:spPr>
        <a:xfrm>
          <a:off x="14738350" y="1060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7" name="直線コネクタ 536">
          <a:extLst>
            <a:ext uri="{FF2B5EF4-FFF2-40B4-BE49-F238E27FC236}">
              <a16:creationId xmlns:a16="http://schemas.microsoft.com/office/drawing/2014/main" id="{AB4BB550-A76D-451B-8A6A-F864C4944C9B}"/>
            </a:ext>
          </a:extLst>
        </xdr:cNvPr>
        <xdr:cNvCxnSpPr/>
      </xdr:nvCxnSpPr>
      <xdr:spPr>
        <a:xfrm>
          <a:off x="14611350" y="10604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F20D84F0-8E14-4CAE-BAC0-113AD616C13C}"/>
            </a:ext>
          </a:extLst>
        </xdr:cNvPr>
        <xdr:cNvSpPr txBox="1"/>
      </xdr:nvSpPr>
      <xdr:spPr>
        <a:xfrm>
          <a:off x="14738350" y="887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9" name="直線コネクタ 538">
          <a:extLst>
            <a:ext uri="{FF2B5EF4-FFF2-40B4-BE49-F238E27FC236}">
              <a16:creationId xmlns:a16="http://schemas.microsoft.com/office/drawing/2014/main" id="{75B816BC-1C5C-4B55-919D-BD00DCD3DC2C}"/>
            </a:ext>
          </a:extLst>
        </xdr:cNvPr>
        <xdr:cNvCxnSpPr/>
      </xdr:nvCxnSpPr>
      <xdr:spPr>
        <a:xfrm>
          <a:off x="14611350" y="9091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165752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4D99BCC9-DA96-421D-92EC-74735AFBA09E}"/>
            </a:ext>
          </a:extLst>
        </xdr:cNvPr>
        <xdr:cNvSpPr txBox="1"/>
      </xdr:nvSpPr>
      <xdr:spPr>
        <a:xfrm>
          <a:off x="14738350" y="990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41" name="フローチャート: 判断 540">
          <a:extLst>
            <a:ext uri="{FF2B5EF4-FFF2-40B4-BE49-F238E27FC236}">
              <a16:creationId xmlns:a16="http://schemas.microsoft.com/office/drawing/2014/main" id="{9CC2AAD5-2240-4E39-86D9-44F1535C800F}"/>
            </a:ext>
          </a:extLst>
        </xdr:cNvPr>
        <xdr:cNvSpPr/>
      </xdr:nvSpPr>
      <xdr:spPr>
        <a:xfrm>
          <a:off x="14649450" y="992187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2" name="フローチャート: 判断 541">
          <a:extLst>
            <a:ext uri="{FF2B5EF4-FFF2-40B4-BE49-F238E27FC236}">
              <a16:creationId xmlns:a16="http://schemas.microsoft.com/office/drawing/2014/main" id="{D1AA9F83-B455-435F-8151-7F7B7BBA91FA}"/>
            </a:ext>
          </a:extLst>
        </xdr:cNvPr>
        <xdr:cNvSpPr/>
      </xdr:nvSpPr>
      <xdr:spPr>
        <a:xfrm>
          <a:off x="13887450" y="991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3" name="フローチャート: 判断 542">
          <a:extLst>
            <a:ext uri="{FF2B5EF4-FFF2-40B4-BE49-F238E27FC236}">
              <a16:creationId xmlns:a16="http://schemas.microsoft.com/office/drawing/2014/main" id="{596C26EB-25A5-434D-8A2E-EAF49315B1C0}"/>
            </a:ext>
          </a:extLst>
        </xdr:cNvPr>
        <xdr:cNvSpPr/>
      </xdr:nvSpPr>
      <xdr:spPr>
        <a:xfrm>
          <a:off x="13093700" y="98958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107315</xdr:rowOff>
    </xdr:from>
    <xdr:to>
      <xdr:col>72</xdr:col>
      <xdr:colOff>38100</xdr:colOff>
      <xdr:row>60</xdr:row>
      <xdr:rowOff>37465</xdr:rowOff>
    </xdr:to>
    <xdr:sp macro="" textlink="">
      <xdr:nvSpPr>
        <xdr:cNvPr id="544" name="フローチャート: 判断 543">
          <a:extLst>
            <a:ext uri="{FF2B5EF4-FFF2-40B4-BE49-F238E27FC236}">
              <a16:creationId xmlns:a16="http://schemas.microsoft.com/office/drawing/2014/main" id="{ED26E658-81F1-47BB-B3B6-C830453E241B}"/>
            </a:ext>
          </a:extLst>
        </xdr:cNvPr>
        <xdr:cNvSpPr/>
      </xdr:nvSpPr>
      <xdr:spPr>
        <a:xfrm>
          <a:off x="12299950" y="98482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45" name="フローチャート: 判断 544">
          <a:extLst>
            <a:ext uri="{FF2B5EF4-FFF2-40B4-BE49-F238E27FC236}">
              <a16:creationId xmlns:a16="http://schemas.microsoft.com/office/drawing/2014/main" id="{74E51BDB-008E-4D12-8058-8E5E529118DB}"/>
            </a:ext>
          </a:extLst>
        </xdr:cNvPr>
        <xdr:cNvSpPr/>
      </xdr:nvSpPr>
      <xdr:spPr>
        <a:xfrm>
          <a:off x="11487150" y="9836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6454F26-1D4F-4B70-A5C0-E99BD2009622}"/>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91FFD63-FAE6-438E-8FCA-24ED5CDF402A}"/>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A8DA025-B3C3-4749-88E9-A7234E60D707}"/>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BDB6AD5-B369-4D65-A3EC-116409774B55}"/>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9AB915C8-CC93-4614-871C-9B612CA51A6E}"/>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551" name="楕円 550">
          <a:extLst>
            <a:ext uri="{FF2B5EF4-FFF2-40B4-BE49-F238E27FC236}">
              <a16:creationId xmlns:a16="http://schemas.microsoft.com/office/drawing/2014/main" id="{03DC0D95-844E-4F4B-99F5-0E62A565B14F}"/>
            </a:ext>
          </a:extLst>
        </xdr:cNvPr>
        <xdr:cNvSpPr/>
      </xdr:nvSpPr>
      <xdr:spPr>
        <a:xfrm>
          <a:off x="14649450" y="93776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154957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BA0ABB78-D7ED-48E8-B9D0-3E407B3E072F}"/>
            </a:ext>
          </a:extLst>
        </xdr:cNvPr>
        <xdr:cNvSpPr txBox="1"/>
      </xdr:nvSpPr>
      <xdr:spPr>
        <a:xfrm>
          <a:off x="1473835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92075</xdr:rowOff>
    </xdr:from>
    <xdr:to>
      <xdr:col>81</xdr:col>
      <xdr:colOff>101600</xdr:colOff>
      <xdr:row>57</xdr:row>
      <xdr:rowOff>22225</xdr:rowOff>
    </xdr:to>
    <xdr:sp macro="" textlink="">
      <xdr:nvSpPr>
        <xdr:cNvPr id="553" name="楕円 552">
          <a:extLst>
            <a:ext uri="{FF2B5EF4-FFF2-40B4-BE49-F238E27FC236}">
              <a16:creationId xmlns:a16="http://schemas.microsoft.com/office/drawing/2014/main" id="{D18E3605-41DA-4152-AF63-C84E5693F2E3}"/>
            </a:ext>
          </a:extLst>
        </xdr:cNvPr>
        <xdr:cNvSpPr/>
      </xdr:nvSpPr>
      <xdr:spPr>
        <a:xfrm>
          <a:off x="13887450" y="9337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142875</xdr:rowOff>
    </xdr:from>
    <xdr:to>
      <xdr:col>85</xdr:col>
      <xdr:colOff>127000</xdr:colOff>
      <xdr:row>57</xdr:row>
      <xdr:rowOff>11430</xdr:rowOff>
    </xdr:to>
    <xdr:cxnSp macro="">
      <xdr:nvCxnSpPr>
        <xdr:cNvPr id="554" name="直線コネクタ 553">
          <a:extLst>
            <a:ext uri="{FF2B5EF4-FFF2-40B4-BE49-F238E27FC236}">
              <a16:creationId xmlns:a16="http://schemas.microsoft.com/office/drawing/2014/main" id="{7F5AD64F-E905-4A1B-AB99-CA5A63959EB9}"/>
            </a:ext>
          </a:extLst>
        </xdr:cNvPr>
        <xdr:cNvCxnSpPr/>
      </xdr:nvCxnSpPr>
      <xdr:spPr>
        <a:xfrm>
          <a:off x="13938250" y="9388475"/>
          <a:ext cx="7620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44450</xdr:rowOff>
    </xdr:from>
    <xdr:to>
      <xdr:col>76</xdr:col>
      <xdr:colOff>165100</xdr:colOff>
      <xdr:row>56</xdr:row>
      <xdr:rowOff>146050</xdr:rowOff>
    </xdr:to>
    <xdr:sp macro="" textlink="">
      <xdr:nvSpPr>
        <xdr:cNvPr id="555" name="楕円 554">
          <a:extLst>
            <a:ext uri="{FF2B5EF4-FFF2-40B4-BE49-F238E27FC236}">
              <a16:creationId xmlns:a16="http://schemas.microsoft.com/office/drawing/2014/main" id="{61C0A795-A069-42AA-B330-B12F94A6F3CC}"/>
            </a:ext>
          </a:extLst>
        </xdr:cNvPr>
        <xdr:cNvSpPr/>
      </xdr:nvSpPr>
      <xdr:spPr>
        <a:xfrm>
          <a:off x="13093700" y="92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95250</xdr:rowOff>
    </xdr:from>
    <xdr:to>
      <xdr:col>81</xdr:col>
      <xdr:colOff>50800</xdr:colOff>
      <xdr:row>56</xdr:row>
      <xdr:rowOff>142875</xdr:rowOff>
    </xdr:to>
    <xdr:cxnSp macro="">
      <xdr:nvCxnSpPr>
        <xdr:cNvPr id="556" name="直線コネクタ 555">
          <a:extLst>
            <a:ext uri="{FF2B5EF4-FFF2-40B4-BE49-F238E27FC236}">
              <a16:creationId xmlns:a16="http://schemas.microsoft.com/office/drawing/2014/main" id="{350904F8-8965-4C6E-B675-B3F7DDBD03CB}"/>
            </a:ext>
          </a:extLst>
        </xdr:cNvPr>
        <xdr:cNvCxnSpPr/>
      </xdr:nvCxnSpPr>
      <xdr:spPr>
        <a:xfrm>
          <a:off x="13144500" y="9340850"/>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168275</xdr:rowOff>
    </xdr:from>
    <xdr:to>
      <xdr:col>72</xdr:col>
      <xdr:colOff>38100</xdr:colOff>
      <xdr:row>56</xdr:row>
      <xdr:rowOff>98425</xdr:rowOff>
    </xdr:to>
    <xdr:sp macro="" textlink="">
      <xdr:nvSpPr>
        <xdr:cNvPr id="557" name="楕円 556">
          <a:extLst>
            <a:ext uri="{FF2B5EF4-FFF2-40B4-BE49-F238E27FC236}">
              <a16:creationId xmlns:a16="http://schemas.microsoft.com/office/drawing/2014/main" id="{8D4B88F7-2E73-4C70-8FB8-8FEE0FE6E3BE}"/>
            </a:ext>
          </a:extLst>
        </xdr:cNvPr>
        <xdr:cNvSpPr/>
      </xdr:nvSpPr>
      <xdr:spPr>
        <a:xfrm>
          <a:off x="12299950" y="92424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47625</xdr:rowOff>
    </xdr:from>
    <xdr:to>
      <xdr:col>76</xdr:col>
      <xdr:colOff>114300</xdr:colOff>
      <xdr:row>56</xdr:row>
      <xdr:rowOff>95250</xdr:rowOff>
    </xdr:to>
    <xdr:cxnSp macro="">
      <xdr:nvCxnSpPr>
        <xdr:cNvPr id="558" name="直線コネクタ 557">
          <a:extLst>
            <a:ext uri="{FF2B5EF4-FFF2-40B4-BE49-F238E27FC236}">
              <a16:creationId xmlns:a16="http://schemas.microsoft.com/office/drawing/2014/main" id="{0853F096-28B3-44B7-9818-248A1B6D4576}"/>
            </a:ext>
          </a:extLst>
        </xdr:cNvPr>
        <xdr:cNvCxnSpPr/>
      </xdr:nvCxnSpPr>
      <xdr:spPr>
        <a:xfrm>
          <a:off x="12344400" y="929322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38735</xdr:rowOff>
    </xdr:from>
    <xdr:to>
      <xdr:col>67</xdr:col>
      <xdr:colOff>101600</xdr:colOff>
      <xdr:row>55</xdr:row>
      <xdr:rowOff>140335</xdr:rowOff>
    </xdr:to>
    <xdr:sp macro="" textlink="">
      <xdr:nvSpPr>
        <xdr:cNvPr id="559" name="楕円 558">
          <a:extLst>
            <a:ext uri="{FF2B5EF4-FFF2-40B4-BE49-F238E27FC236}">
              <a16:creationId xmlns:a16="http://schemas.microsoft.com/office/drawing/2014/main" id="{DE3C1BE2-6DA7-4403-9BB7-E4874B64B3C0}"/>
            </a:ext>
          </a:extLst>
        </xdr:cNvPr>
        <xdr:cNvSpPr/>
      </xdr:nvSpPr>
      <xdr:spPr>
        <a:xfrm>
          <a:off x="11487150"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89535</xdr:rowOff>
    </xdr:from>
    <xdr:to>
      <xdr:col>71</xdr:col>
      <xdr:colOff>177800</xdr:colOff>
      <xdr:row>56</xdr:row>
      <xdr:rowOff>47625</xdr:rowOff>
    </xdr:to>
    <xdr:cxnSp macro="">
      <xdr:nvCxnSpPr>
        <xdr:cNvPr id="560" name="直線コネクタ 559">
          <a:extLst>
            <a:ext uri="{FF2B5EF4-FFF2-40B4-BE49-F238E27FC236}">
              <a16:creationId xmlns:a16="http://schemas.microsoft.com/office/drawing/2014/main" id="{8E020724-1249-4C88-BE75-A818E7526D94}"/>
            </a:ext>
          </a:extLst>
        </xdr:cNvPr>
        <xdr:cNvCxnSpPr/>
      </xdr:nvCxnSpPr>
      <xdr:spPr>
        <a:xfrm>
          <a:off x="11537950" y="9170035"/>
          <a:ext cx="80645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561" name="n_1aveValue【学校施設】&#10;有形固定資産減価償却率">
          <a:extLst>
            <a:ext uri="{FF2B5EF4-FFF2-40B4-BE49-F238E27FC236}">
              <a16:creationId xmlns:a16="http://schemas.microsoft.com/office/drawing/2014/main" id="{0E141C65-EF3D-45A2-A351-BF04A543D5F1}"/>
            </a:ext>
          </a:extLst>
        </xdr:cNvPr>
        <xdr:cNvSpPr txBox="1"/>
      </xdr:nvSpPr>
      <xdr:spPr>
        <a:xfrm>
          <a:off x="13742044" y="1000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76217</xdr:rowOff>
    </xdr:from>
    <xdr:ext cx="405111" cy="259045"/>
    <xdr:sp macro="" textlink="">
      <xdr:nvSpPr>
        <xdr:cNvPr id="562" name="n_2aveValue【学校施設】&#10;有形固定資産減価償却率">
          <a:extLst>
            <a:ext uri="{FF2B5EF4-FFF2-40B4-BE49-F238E27FC236}">
              <a16:creationId xmlns:a16="http://schemas.microsoft.com/office/drawing/2014/main" id="{150DD255-1DDF-4254-BDEC-19847B25BC44}"/>
            </a:ext>
          </a:extLst>
        </xdr:cNvPr>
        <xdr:cNvSpPr txBox="1"/>
      </xdr:nvSpPr>
      <xdr:spPr>
        <a:xfrm>
          <a:off x="12960994" y="998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28592</xdr:rowOff>
    </xdr:from>
    <xdr:ext cx="405111" cy="259045"/>
    <xdr:sp macro="" textlink="">
      <xdr:nvSpPr>
        <xdr:cNvPr id="563" name="n_3aveValue【学校施設】&#10;有形固定資産減価償却率">
          <a:extLst>
            <a:ext uri="{FF2B5EF4-FFF2-40B4-BE49-F238E27FC236}">
              <a16:creationId xmlns:a16="http://schemas.microsoft.com/office/drawing/2014/main" id="{4CC6E7A7-0FEF-49B3-AC59-B1FA9463C552}"/>
            </a:ext>
          </a:extLst>
        </xdr:cNvPr>
        <xdr:cNvSpPr txBox="1"/>
      </xdr:nvSpPr>
      <xdr:spPr>
        <a:xfrm>
          <a:off x="12167244" y="9934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17162</xdr:rowOff>
    </xdr:from>
    <xdr:ext cx="405111" cy="259045"/>
    <xdr:sp macro="" textlink="">
      <xdr:nvSpPr>
        <xdr:cNvPr id="564" name="n_4aveValue【学校施設】&#10;有形固定資産減価償却率">
          <a:extLst>
            <a:ext uri="{FF2B5EF4-FFF2-40B4-BE49-F238E27FC236}">
              <a16:creationId xmlns:a16="http://schemas.microsoft.com/office/drawing/2014/main" id="{1A48F7C3-DE47-4B45-9C30-7B2C16F73393}"/>
            </a:ext>
          </a:extLst>
        </xdr:cNvPr>
        <xdr:cNvSpPr txBox="1"/>
      </xdr:nvSpPr>
      <xdr:spPr>
        <a:xfrm>
          <a:off x="11354444" y="9923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38752</xdr:rowOff>
    </xdr:from>
    <xdr:ext cx="405111" cy="259045"/>
    <xdr:sp macro="" textlink="">
      <xdr:nvSpPr>
        <xdr:cNvPr id="565" name="n_1mainValue【学校施設】&#10;有形固定資産減価償却率">
          <a:extLst>
            <a:ext uri="{FF2B5EF4-FFF2-40B4-BE49-F238E27FC236}">
              <a16:creationId xmlns:a16="http://schemas.microsoft.com/office/drawing/2014/main" id="{05114335-398B-4717-923A-05094A75423D}"/>
            </a:ext>
          </a:extLst>
        </xdr:cNvPr>
        <xdr:cNvSpPr txBox="1"/>
      </xdr:nvSpPr>
      <xdr:spPr>
        <a:xfrm>
          <a:off x="13742044" y="911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162577</xdr:rowOff>
    </xdr:from>
    <xdr:ext cx="405111" cy="259045"/>
    <xdr:sp macro="" textlink="">
      <xdr:nvSpPr>
        <xdr:cNvPr id="566" name="n_2mainValue【学校施設】&#10;有形固定資産減価償却率">
          <a:extLst>
            <a:ext uri="{FF2B5EF4-FFF2-40B4-BE49-F238E27FC236}">
              <a16:creationId xmlns:a16="http://schemas.microsoft.com/office/drawing/2014/main" id="{B100067F-1C7F-4909-99C2-0FCA88C2986B}"/>
            </a:ext>
          </a:extLst>
        </xdr:cNvPr>
        <xdr:cNvSpPr txBox="1"/>
      </xdr:nvSpPr>
      <xdr:spPr>
        <a:xfrm>
          <a:off x="12960994" y="907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114952</xdr:rowOff>
    </xdr:from>
    <xdr:ext cx="405111" cy="259045"/>
    <xdr:sp macro="" textlink="">
      <xdr:nvSpPr>
        <xdr:cNvPr id="567" name="n_3mainValue【学校施設】&#10;有形固定資産減価償却率">
          <a:extLst>
            <a:ext uri="{FF2B5EF4-FFF2-40B4-BE49-F238E27FC236}">
              <a16:creationId xmlns:a16="http://schemas.microsoft.com/office/drawing/2014/main" id="{6A665CBF-6C25-4307-BEA5-5BD7C24CA648}"/>
            </a:ext>
          </a:extLst>
        </xdr:cNvPr>
        <xdr:cNvSpPr txBox="1"/>
      </xdr:nvSpPr>
      <xdr:spPr>
        <a:xfrm>
          <a:off x="12167244" y="903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156862</xdr:rowOff>
    </xdr:from>
    <xdr:ext cx="405111" cy="259045"/>
    <xdr:sp macro="" textlink="">
      <xdr:nvSpPr>
        <xdr:cNvPr id="568" name="n_4mainValue【学校施設】&#10;有形固定資産減価償却率">
          <a:extLst>
            <a:ext uri="{FF2B5EF4-FFF2-40B4-BE49-F238E27FC236}">
              <a16:creationId xmlns:a16="http://schemas.microsoft.com/office/drawing/2014/main" id="{165E866F-CDC6-40C1-9145-A4B0425C6015}"/>
            </a:ext>
          </a:extLst>
        </xdr:cNvPr>
        <xdr:cNvSpPr txBox="1"/>
      </xdr:nvSpPr>
      <xdr:spPr>
        <a:xfrm>
          <a:off x="11354444" y="890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DF85F29A-652E-4203-B23F-DFC0D4EA467E}"/>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840D7676-E4E2-4381-AA55-FC85C9786439}"/>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00CF69F4-704B-478F-BA8B-51211A0ACAC1}"/>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DEF725D9-FA48-44DF-A157-5E977B1C5175}"/>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831291E6-1CAC-410D-8D1C-2648805F9938}"/>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575BFF9-A285-454D-B9CF-B48445478638}"/>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859AE145-0341-4902-9049-A1B00C572509}"/>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B89C1F46-5E68-4EEF-B60E-6D1BE9A8436B}"/>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B2E54441-D1AF-44DD-B154-9E9DFE888F86}"/>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2AEB6BC-301E-4E19-8AFC-4CC9B2663314}"/>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7C429D7E-8BC9-4BD8-97A3-98C117051D0B}"/>
            </a:ext>
          </a:extLst>
        </xdr:cNvPr>
        <xdr:cNvCxnSpPr/>
      </xdr:nvCxnSpPr>
      <xdr:spPr>
        <a:xfrm>
          <a:off x="16459200" y="1056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81EA8008-5119-46B4-89C0-4144B3A3F979}"/>
            </a:ext>
          </a:extLst>
        </xdr:cNvPr>
        <xdr:cNvSpPr txBox="1"/>
      </xdr:nvSpPr>
      <xdr:spPr>
        <a:xfrm>
          <a:off x="1604917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77A53C6A-2971-4B31-8CE5-5025F60113CE}"/>
            </a:ext>
          </a:extLst>
        </xdr:cNvPr>
        <xdr:cNvCxnSpPr/>
      </xdr:nvCxnSpPr>
      <xdr:spPr>
        <a:xfrm>
          <a:off x="16459200" y="1012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2" name="テキスト ボックス 581">
          <a:extLst>
            <a:ext uri="{FF2B5EF4-FFF2-40B4-BE49-F238E27FC236}">
              <a16:creationId xmlns:a16="http://schemas.microsoft.com/office/drawing/2014/main" id="{96DC7A92-F47B-4A58-B809-91AF2063663E}"/>
            </a:ext>
          </a:extLst>
        </xdr:cNvPr>
        <xdr:cNvSpPr txBox="1"/>
      </xdr:nvSpPr>
      <xdr:spPr>
        <a:xfrm>
          <a:off x="15985051" y="999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5F9FF26E-2053-4027-950C-7EE16563B0F2}"/>
            </a:ext>
          </a:extLst>
        </xdr:cNvPr>
        <xdr:cNvCxnSpPr/>
      </xdr:nvCxnSpPr>
      <xdr:spPr>
        <a:xfrm>
          <a:off x="16459200" y="969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4" name="テキスト ボックス 583">
          <a:extLst>
            <a:ext uri="{FF2B5EF4-FFF2-40B4-BE49-F238E27FC236}">
              <a16:creationId xmlns:a16="http://schemas.microsoft.com/office/drawing/2014/main" id="{2CF7FE24-6544-4F88-8DE8-F38E37615C2B}"/>
            </a:ext>
          </a:extLst>
        </xdr:cNvPr>
        <xdr:cNvSpPr txBox="1"/>
      </xdr:nvSpPr>
      <xdr:spPr>
        <a:xfrm>
          <a:off x="15985051" y="955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1AADB2A0-1FF8-4CC5-AC71-30D143EF3D5F}"/>
            </a:ext>
          </a:extLst>
        </xdr:cNvPr>
        <xdr:cNvCxnSpPr/>
      </xdr:nvCxnSpPr>
      <xdr:spPr>
        <a:xfrm>
          <a:off x="16459200" y="9245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6" name="テキスト ボックス 585">
          <a:extLst>
            <a:ext uri="{FF2B5EF4-FFF2-40B4-BE49-F238E27FC236}">
              <a16:creationId xmlns:a16="http://schemas.microsoft.com/office/drawing/2014/main" id="{1092D35A-979D-4488-AE16-9FD6CBEA5ADB}"/>
            </a:ext>
          </a:extLst>
        </xdr:cNvPr>
        <xdr:cNvSpPr txBox="1"/>
      </xdr:nvSpPr>
      <xdr:spPr>
        <a:xfrm>
          <a:off x="15985051" y="9109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D8EF9049-C233-4064-B03E-F02DA2BA0D2D}"/>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8" name="テキスト ボックス 587">
          <a:extLst>
            <a:ext uri="{FF2B5EF4-FFF2-40B4-BE49-F238E27FC236}">
              <a16:creationId xmlns:a16="http://schemas.microsoft.com/office/drawing/2014/main" id="{11D10B48-ECFF-4E51-92D1-5748D2582ACD}"/>
            </a:ext>
          </a:extLst>
        </xdr:cNvPr>
        <xdr:cNvSpPr txBox="1"/>
      </xdr:nvSpPr>
      <xdr:spPr>
        <a:xfrm>
          <a:off x="15985051" y="867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C54C779-C4CF-421A-B455-74EBE561350D}"/>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90" name="直線コネクタ 589">
          <a:extLst>
            <a:ext uri="{FF2B5EF4-FFF2-40B4-BE49-F238E27FC236}">
              <a16:creationId xmlns:a16="http://schemas.microsoft.com/office/drawing/2014/main" id="{90769FC1-D182-459A-BB8F-F86D273AA59A}"/>
            </a:ext>
          </a:extLst>
        </xdr:cNvPr>
        <xdr:cNvCxnSpPr/>
      </xdr:nvCxnSpPr>
      <xdr:spPr>
        <a:xfrm flipV="1">
          <a:off x="19951064" y="9310477"/>
          <a:ext cx="0" cy="1218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91" name="【学校施設】&#10;一人当たり面積最小値テキスト">
          <a:extLst>
            <a:ext uri="{FF2B5EF4-FFF2-40B4-BE49-F238E27FC236}">
              <a16:creationId xmlns:a16="http://schemas.microsoft.com/office/drawing/2014/main" id="{6C4A182B-53B7-4FBC-BA8E-224D7B5F339B}"/>
            </a:ext>
          </a:extLst>
        </xdr:cNvPr>
        <xdr:cNvSpPr txBox="1"/>
      </xdr:nvSpPr>
      <xdr:spPr>
        <a:xfrm>
          <a:off x="19989800" y="1053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2" name="直線コネクタ 591">
          <a:extLst>
            <a:ext uri="{FF2B5EF4-FFF2-40B4-BE49-F238E27FC236}">
              <a16:creationId xmlns:a16="http://schemas.microsoft.com/office/drawing/2014/main" id="{31CB74D3-8C50-4991-ADAA-815DD8FDA3C3}"/>
            </a:ext>
          </a:extLst>
        </xdr:cNvPr>
        <xdr:cNvCxnSpPr/>
      </xdr:nvCxnSpPr>
      <xdr:spPr>
        <a:xfrm>
          <a:off x="19881850" y="105285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3" name="【学校施設】&#10;一人当たり面積最大値テキスト">
          <a:extLst>
            <a:ext uri="{FF2B5EF4-FFF2-40B4-BE49-F238E27FC236}">
              <a16:creationId xmlns:a16="http://schemas.microsoft.com/office/drawing/2014/main" id="{D57C69B1-7FEF-499C-B74F-1BD88789E3F1}"/>
            </a:ext>
          </a:extLst>
        </xdr:cNvPr>
        <xdr:cNvSpPr txBox="1"/>
      </xdr:nvSpPr>
      <xdr:spPr>
        <a:xfrm>
          <a:off x="19989800" y="909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4" name="直線コネクタ 593">
          <a:extLst>
            <a:ext uri="{FF2B5EF4-FFF2-40B4-BE49-F238E27FC236}">
              <a16:creationId xmlns:a16="http://schemas.microsoft.com/office/drawing/2014/main" id="{22569BEE-9217-4E74-A3FD-3226DF737FDD}"/>
            </a:ext>
          </a:extLst>
        </xdr:cNvPr>
        <xdr:cNvCxnSpPr/>
      </xdr:nvCxnSpPr>
      <xdr:spPr>
        <a:xfrm>
          <a:off x="19881850" y="93104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5" name="【学校施設】&#10;一人当たり面積平均値テキスト">
          <a:extLst>
            <a:ext uri="{FF2B5EF4-FFF2-40B4-BE49-F238E27FC236}">
              <a16:creationId xmlns:a16="http://schemas.microsoft.com/office/drawing/2014/main" id="{9A5E40BF-2FCC-462F-8C10-93CB32133711}"/>
            </a:ext>
          </a:extLst>
        </xdr:cNvPr>
        <xdr:cNvSpPr txBox="1"/>
      </xdr:nvSpPr>
      <xdr:spPr>
        <a:xfrm>
          <a:off x="19989800" y="1018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6" name="フローチャート: 判断 595">
          <a:extLst>
            <a:ext uri="{FF2B5EF4-FFF2-40B4-BE49-F238E27FC236}">
              <a16:creationId xmlns:a16="http://schemas.microsoft.com/office/drawing/2014/main" id="{A6A130A1-F3E7-4FCD-AA88-7902FC14EC2C}"/>
            </a:ext>
          </a:extLst>
        </xdr:cNvPr>
        <xdr:cNvSpPr/>
      </xdr:nvSpPr>
      <xdr:spPr>
        <a:xfrm>
          <a:off x="19900900" y="103253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7" name="フローチャート: 判断 596">
          <a:extLst>
            <a:ext uri="{FF2B5EF4-FFF2-40B4-BE49-F238E27FC236}">
              <a16:creationId xmlns:a16="http://schemas.microsoft.com/office/drawing/2014/main" id="{5AAA412C-2343-405F-BBAB-D731A59C5383}"/>
            </a:ext>
          </a:extLst>
        </xdr:cNvPr>
        <xdr:cNvSpPr/>
      </xdr:nvSpPr>
      <xdr:spPr>
        <a:xfrm>
          <a:off x="19157950" y="10333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8" name="フローチャート: 判断 597">
          <a:extLst>
            <a:ext uri="{FF2B5EF4-FFF2-40B4-BE49-F238E27FC236}">
              <a16:creationId xmlns:a16="http://schemas.microsoft.com/office/drawing/2014/main" id="{076F1EB7-F16D-44B2-90C5-5245874B8266}"/>
            </a:ext>
          </a:extLst>
        </xdr:cNvPr>
        <xdr:cNvSpPr/>
      </xdr:nvSpPr>
      <xdr:spPr>
        <a:xfrm>
          <a:off x="18345150" y="103402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106476</xdr:rowOff>
    </xdr:from>
    <xdr:to>
      <xdr:col>102</xdr:col>
      <xdr:colOff>165100</xdr:colOff>
      <xdr:row>63</xdr:row>
      <xdr:rowOff>36626</xdr:rowOff>
    </xdr:to>
    <xdr:sp macro="" textlink="">
      <xdr:nvSpPr>
        <xdr:cNvPr id="599" name="フローチャート: 判断 598">
          <a:extLst>
            <a:ext uri="{FF2B5EF4-FFF2-40B4-BE49-F238E27FC236}">
              <a16:creationId xmlns:a16="http://schemas.microsoft.com/office/drawing/2014/main" id="{58D94B1C-DA24-4D45-96D2-349A28ED7301}"/>
            </a:ext>
          </a:extLst>
        </xdr:cNvPr>
        <xdr:cNvSpPr/>
      </xdr:nvSpPr>
      <xdr:spPr>
        <a:xfrm>
          <a:off x="17551400" y="10342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96235</xdr:rowOff>
    </xdr:from>
    <xdr:to>
      <xdr:col>98</xdr:col>
      <xdr:colOff>38100</xdr:colOff>
      <xdr:row>63</xdr:row>
      <xdr:rowOff>26385</xdr:rowOff>
    </xdr:to>
    <xdr:sp macro="" textlink="">
      <xdr:nvSpPr>
        <xdr:cNvPr id="600" name="フローチャート: 判断 599">
          <a:extLst>
            <a:ext uri="{FF2B5EF4-FFF2-40B4-BE49-F238E27FC236}">
              <a16:creationId xmlns:a16="http://schemas.microsoft.com/office/drawing/2014/main" id="{04ED7DD5-6528-4EB1-886C-1FFD197DD35D}"/>
            </a:ext>
          </a:extLst>
        </xdr:cNvPr>
        <xdr:cNvSpPr/>
      </xdr:nvSpPr>
      <xdr:spPr>
        <a:xfrm>
          <a:off x="16757650" y="103324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8F7813D-CEE4-495B-BDC2-96855A157AAF}"/>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909A4C6-EF6C-44FE-8631-FA107D00D3BE}"/>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C5787A5-0F73-41CF-852C-DFDE12C9BB7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0548046-0C4C-4FA0-A707-6EDEFBE132A2}"/>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3D14748-DF56-46FC-B6C7-B0D0206A24AF}"/>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128148</xdr:rowOff>
    </xdr:from>
    <xdr:to>
      <xdr:col>116</xdr:col>
      <xdr:colOff>114300</xdr:colOff>
      <xdr:row>63</xdr:row>
      <xdr:rowOff>58298</xdr:rowOff>
    </xdr:to>
    <xdr:sp macro="" textlink="">
      <xdr:nvSpPr>
        <xdr:cNvPr id="606" name="楕円 605">
          <a:extLst>
            <a:ext uri="{FF2B5EF4-FFF2-40B4-BE49-F238E27FC236}">
              <a16:creationId xmlns:a16="http://schemas.microsoft.com/office/drawing/2014/main" id="{1A11B05D-8F06-4C1C-81BE-AAB17C022F1B}"/>
            </a:ext>
          </a:extLst>
        </xdr:cNvPr>
        <xdr:cNvSpPr/>
      </xdr:nvSpPr>
      <xdr:spPr>
        <a:xfrm>
          <a:off x="19900900" y="103643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7" name="【学校施設】&#10;一人当たり面積該当値テキスト">
          <a:extLst>
            <a:ext uri="{FF2B5EF4-FFF2-40B4-BE49-F238E27FC236}">
              <a16:creationId xmlns:a16="http://schemas.microsoft.com/office/drawing/2014/main" id="{75CB1AE8-926A-4BE0-AD58-74F600A441E2}"/>
            </a:ext>
          </a:extLst>
        </xdr:cNvPr>
        <xdr:cNvSpPr txBox="1"/>
      </xdr:nvSpPr>
      <xdr:spPr>
        <a:xfrm>
          <a:off x="19989800" y="1030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132080</xdr:rowOff>
    </xdr:from>
    <xdr:to>
      <xdr:col>112</xdr:col>
      <xdr:colOff>38100</xdr:colOff>
      <xdr:row>63</xdr:row>
      <xdr:rowOff>62230</xdr:rowOff>
    </xdr:to>
    <xdr:sp macro="" textlink="">
      <xdr:nvSpPr>
        <xdr:cNvPr id="608" name="楕円 607">
          <a:extLst>
            <a:ext uri="{FF2B5EF4-FFF2-40B4-BE49-F238E27FC236}">
              <a16:creationId xmlns:a16="http://schemas.microsoft.com/office/drawing/2014/main" id="{76F029DE-D77C-44C8-81C2-89FA92D8F104}"/>
            </a:ext>
          </a:extLst>
        </xdr:cNvPr>
        <xdr:cNvSpPr/>
      </xdr:nvSpPr>
      <xdr:spPr>
        <a:xfrm>
          <a:off x="19157950" y="10368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7498</xdr:rowOff>
    </xdr:from>
    <xdr:to>
      <xdr:col>116</xdr:col>
      <xdr:colOff>63500</xdr:colOff>
      <xdr:row>63</xdr:row>
      <xdr:rowOff>11430</xdr:rowOff>
    </xdr:to>
    <xdr:cxnSp macro="">
      <xdr:nvCxnSpPr>
        <xdr:cNvPr id="609" name="直線コネクタ 608">
          <a:extLst>
            <a:ext uri="{FF2B5EF4-FFF2-40B4-BE49-F238E27FC236}">
              <a16:creationId xmlns:a16="http://schemas.microsoft.com/office/drawing/2014/main" id="{C8BC2656-D349-48AC-A862-59DA8AFD7961}"/>
            </a:ext>
          </a:extLst>
        </xdr:cNvPr>
        <xdr:cNvCxnSpPr/>
      </xdr:nvCxnSpPr>
      <xdr:spPr>
        <a:xfrm flipV="1">
          <a:off x="19202400" y="10408798"/>
          <a:ext cx="749300" cy="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133955</xdr:rowOff>
    </xdr:from>
    <xdr:to>
      <xdr:col>107</xdr:col>
      <xdr:colOff>101600</xdr:colOff>
      <xdr:row>63</xdr:row>
      <xdr:rowOff>64105</xdr:rowOff>
    </xdr:to>
    <xdr:sp macro="" textlink="">
      <xdr:nvSpPr>
        <xdr:cNvPr id="610" name="楕円 609">
          <a:extLst>
            <a:ext uri="{FF2B5EF4-FFF2-40B4-BE49-F238E27FC236}">
              <a16:creationId xmlns:a16="http://schemas.microsoft.com/office/drawing/2014/main" id="{2C6B28CE-7FEF-46C7-BE11-054EF9F34C89}"/>
            </a:ext>
          </a:extLst>
        </xdr:cNvPr>
        <xdr:cNvSpPr/>
      </xdr:nvSpPr>
      <xdr:spPr>
        <a:xfrm>
          <a:off x="18345150" y="10370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11430</xdr:rowOff>
    </xdr:from>
    <xdr:to>
      <xdr:col>111</xdr:col>
      <xdr:colOff>177800</xdr:colOff>
      <xdr:row>63</xdr:row>
      <xdr:rowOff>13305</xdr:rowOff>
    </xdr:to>
    <xdr:cxnSp macro="">
      <xdr:nvCxnSpPr>
        <xdr:cNvPr id="611" name="直線コネクタ 610">
          <a:extLst>
            <a:ext uri="{FF2B5EF4-FFF2-40B4-BE49-F238E27FC236}">
              <a16:creationId xmlns:a16="http://schemas.microsoft.com/office/drawing/2014/main" id="{EC20302A-D23E-4C77-B416-117ED9B265FC}"/>
            </a:ext>
          </a:extLst>
        </xdr:cNvPr>
        <xdr:cNvCxnSpPr/>
      </xdr:nvCxnSpPr>
      <xdr:spPr>
        <a:xfrm flipV="1">
          <a:off x="18395950" y="10412730"/>
          <a:ext cx="80645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134366</xdr:rowOff>
    </xdr:from>
    <xdr:to>
      <xdr:col>102</xdr:col>
      <xdr:colOff>165100</xdr:colOff>
      <xdr:row>63</xdr:row>
      <xdr:rowOff>64516</xdr:rowOff>
    </xdr:to>
    <xdr:sp macro="" textlink="">
      <xdr:nvSpPr>
        <xdr:cNvPr id="612" name="楕円 611">
          <a:extLst>
            <a:ext uri="{FF2B5EF4-FFF2-40B4-BE49-F238E27FC236}">
              <a16:creationId xmlns:a16="http://schemas.microsoft.com/office/drawing/2014/main" id="{B7D48F5A-5B2C-4162-9CF9-007E7C9616B1}"/>
            </a:ext>
          </a:extLst>
        </xdr:cNvPr>
        <xdr:cNvSpPr/>
      </xdr:nvSpPr>
      <xdr:spPr>
        <a:xfrm>
          <a:off x="17551400" y="103705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13305</xdr:rowOff>
    </xdr:from>
    <xdr:to>
      <xdr:col>107</xdr:col>
      <xdr:colOff>50800</xdr:colOff>
      <xdr:row>63</xdr:row>
      <xdr:rowOff>13716</xdr:rowOff>
    </xdr:to>
    <xdr:cxnSp macro="">
      <xdr:nvCxnSpPr>
        <xdr:cNvPr id="613" name="直線コネクタ 612">
          <a:extLst>
            <a:ext uri="{FF2B5EF4-FFF2-40B4-BE49-F238E27FC236}">
              <a16:creationId xmlns:a16="http://schemas.microsoft.com/office/drawing/2014/main" id="{63A87F05-F473-4C53-B458-071C5830C991}"/>
            </a:ext>
          </a:extLst>
        </xdr:cNvPr>
        <xdr:cNvCxnSpPr/>
      </xdr:nvCxnSpPr>
      <xdr:spPr>
        <a:xfrm flipV="1">
          <a:off x="17602200" y="10414605"/>
          <a:ext cx="79375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136195</xdr:rowOff>
    </xdr:from>
    <xdr:to>
      <xdr:col>98</xdr:col>
      <xdr:colOff>38100</xdr:colOff>
      <xdr:row>63</xdr:row>
      <xdr:rowOff>66345</xdr:rowOff>
    </xdr:to>
    <xdr:sp macro="" textlink="">
      <xdr:nvSpPr>
        <xdr:cNvPr id="614" name="楕円 613">
          <a:extLst>
            <a:ext uri="{FF2B5EF4-FFF2-40B4-BE49-F238E27FC236}">
              <a16:creationId xmlns:a16="http://schemas.microsoft.com/office/drawing/2014/main" id="{02521F88-1ECE-46F1-B9A3-F3D98748CF7B}"/>
            </a:ext>
          </a:extLst>
        </xdr:cNvPr>
        <xdr:cNvSpPr/>
      </xdr:nvSpPr>
      <xdr:spPr>
        <a:xfrm>
          <a:off x="16757650" y="103723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13716</xdr:rowOff>
    </xdr:from>
    <xdr:to>
      <xdr:col>102</xdr:col>
      <xdr:colOff>114300</xdr:colOff>
      <xdr:row>63</xdr:row>
      <xdr:rowOff>15545</xdr:rowOff>
    </xdr:to>
    <xdr:cxnSp macro="">
      <xdr:nvCxnSpPr>
        <xdr:cNvPr id="615" name="直線コネクタ 614">
          <a:extLst>
            <a:ext uri="{FF2B5EF4-FFF2-40B4-BE49-F238E27FC236}">
              <a16:creationId xmlns:a16="http://schemas.microsoft.com/office/drawing/2014/main" id="{938C3011-5D82-4055-B6FC-88786A7588FA}"/>
            </a:ext>
          </a:extLst>
        </xdr:cNvPr>
        <xdr:cNvCxnSpPr/>
      </xdr:nvCxnSpPr>
      <xdr:spPr>
        <a:xfrm flipV="1">
          <a:off x="16802100" y="10415016"/>
          <a:ext cx="8001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6" name="n_1aveValue【学校施設】&#10;一人当たり面積">
          <a:extLst>
            <a:ext uri="{FF2B5EF4-FFF2-40B4-BE49-F238E27FC236}">
              <a16:creationId xmlns:a16="http://schemas.microsoft.com/office/drawing/2014/main" id="{B87D631E-C3C8-4861-B011-6675FE032A9E}"/>
            </a:ext>
          </a:extLst>
        </xdr:cNvPr>
        <xdr:cNvSpPr txBox="1"/>
      </xdr:nvSpPr>
      <xdr:spPr>
        <a:xfrm>
          <a:off x="18980227" y="101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7" name="n_2aveValue【学校施設】&#10;一人当たり面積">
          <a:extLst>
            <a:ext uri="{FF2B5EF4-FFF2-40B4-BE49-F238E27FC236}">
              <a16:creationId xmlns:a16="http://schemas.microsoft.com/office/drawing/2014/main" id="{A9E4799C-2CD8-4EA7-A313-33EFB5E2E0D3}"/>
            </a:ext>
          </a:extLst>
        </xdr:cNvPr>
        <xdr:cNvSpPr txBox="1"/>
      </xdr:nvSpPr>
      <xdr:spPr>
        <a:xfrm>
          <a:off x="18180127" y="101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53153</xdr:rowOff>
    </xdr:from>
    <xdr:ext cx="469744" cy="259045"/>
    <xdr:sp macro="" textlink="">
      <xdr:nvSpPr>
        <xdr:cNvPr id="618" name="n_3aveValue【学校施設】&#10;一人当たり面積">
          <a:extLst>
            <a:ext uri="{FF2B5EF4-FFF2-40B4-BE49-F238E27FC236}">
              <a16:creationId xmlns:a16="http://schemas.microsoft.com/office/drawing/2014/main" id="{D4576338-DEAC-4195-86BD-0D334EAC22B9}"/>
            </a:ext>
          </a:extLst>
        </xdr:cNvPr>
        <xdr:cNvSpPr txBox="1"/>
      </xdr:nvSpPr>
      <xdr:spPr>
        <a:xfrm>
          <a:off x="17386377" y="1012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42912</xdr:rowOff>
    </xdr:from>
    <xdr:ext cx="469744" cy="259045"/>
    <xdr:sp macro="" textlink="">
      <xdr:nvSpPr>
        <xdr:cNvPr id="619" name="n_4aveValue【学校施設】&#10;一人当たり面積">
          <a:extLst>
            <a:ext uri="{FF2B5EF4-FFF2-40B4-BE49-F238E27FC236}">
              <a16:creationId xmlns:a16="http://schemas.microsoft.com/office/drawing/2014/main" id="{FB5BC39C-FE92-4491-B4E1-A59A599D6CD8}"/>
            </a:ext>
          </a:extLst>
        </xdr:cNvPr>
        <xdr:cNvSpPr txBox="1"/>
      </xdr:nvSpPr>
      <xdr:spPr>
        <a:xfrm>
          <a:off x="16592627" y="101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53357</xdr:rowOff>
    </xdr:from>
    <xdr:ext cx="469744" cy="259045"/>
    <xdr:sp macro="" textlink="">
      <xdr:nvSpPr>
        <xdr:cNvPr id="620" name="n_1mainValue【学校施設】&#10;一人当たり面積">
          <a:extLst>
            <a:ext uri="{FF2B5EF4-FFF2-40B4-BE49-F238E27FC236}">
              <a16:creationId xmlns:a16="http://schemas.microsoft.com/office/drawing/2014/main" id="{22EB1B50-57D4-4C87-A9C6-E6F54B84CF4F}"/>
            </a:ext>
          </a:extLst>
        </xdr:cNvPr>
        <xdr:cNvSpPr txBox="1"/>
      </xdr:nvSpPr>
      <xdr:spPr>
        <a:xfrm>
          <a:off x="18980227" y="1045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55232</xdr:rowOff>
    </xdr:from>
    <xdr:ext cx="469744" cy="259045"/>
    <xdr:sp macro="" textlink="">
      <xdr:nvSpPr>
        <xdr:cNvPr id="621" name="n_2mainValue【学校施設】&#10;一人当たり面積">
          <a:extLst>
            <a:ext uri="{FF2B5EF4-FFF2-40B4-BE49-F238E27FC236}">
              <a16:creationId xmlns:a16="http://schemas.microsoft.com/office/drawing/2014/main" id="{B8ED2CEE-56A0-4DA3-BBB0-B3994F25AE01}"/>
            </a:ext>
          </a:extLst>
        </xdr:cNvPr>
        <xdr:cNvSpPr txBox="1"/>
      </xdr:nvSpPr>
      <xdr:spPr>
        <a:xfrm>
          <a:off x="18180127" y="1045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55643</xdr:rowOff>
    </xdr:from>
    <xdr:ext cx="469744" cy="259045"/>
    <xdr:sp macro="" textlink="">
      <xdr:nvSpPr>
        <xdr:cNvPr id="622" name="n_3mainValue【学校施設】&#10;一人当たり面積">
          <a:extLst>
            <a:ext uri="{FF2B5EF4-FFF2-40B4-BE49-F238E27FC236}">
              <a16:creationId xmlns:a16="http://schemas.microsoft.com/office/drawing/2014/main" id="{819C931F-D4D7-4268-9A8A-38C18C1402DF}"/>
            </a:ext>
          </a:extLst>
        </xdr:cNvPr>
        <xdr:cNvSpPr txBox="1"/>
      </xdr:nvSpPr>
      <xdr:spPr>
        <a:xfrm>
          <a:off x="17386377" y="1045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57472</xdr:rowOff>
    </xdr:from>
    <xdr:ext cx="469744" cy="259045"/>
    <xdr:sp macro="" textlink="">
      <xdr:nvSpPr>
        <xdr:cNvPr id="623" name="n_4mainValue【学校施設】&#10;一人当たり面積">
          <a:extLst>
            <a:ext uri="{FF2B5EF4-FFF2-40B4-BE49-F238E27FC236}">
              <a16:creationId xmlns:a16="http://schemas.microsoft.com/office/drawing/2014/main" id="{55FB6200-30C0-41C0-97C0-CC5496C090B1}"/>
            </a:ext>
          </a:extLst>
        </xdr:cNvPr>
        <xdr:cNvSpPr txBox="1"/>
      </xdr:nvSpPr>
      <xdr:spPr>
        <a:xfrm>
          <a:off x="16592627" y="104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1F379F96-51F7-46B8-A088-8C30816E3041}"/>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48350595-038E-4D45-9B44-D86ABCB77B1C}"/>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242B663D-EFA0-4CAE-9A00-8DBA80E1D38D}"/>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60953A53-3407-4817-A0A0-46024BBA455A}"/>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CFBD95ED-78D5-421D-A38D-1DEE864D94BA}"/>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27E3277D-D3EA-4738-9EB6-7F22EA9418D2}"/>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304091CC-F0AC-4B97-BF96-0FD0DF267082}"/>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A262DD87-F478-4B74-8A74-B7E263D118DD}"/>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5C93F560-0996-4235-9CFF-00A5993C579E}"/>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99118277-C511-4654-B26A-79A3BD6182C3}"/>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8BEB91EC-F6EF-492C-B988-E1C07D4B1732}"/>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a:extLst>
            <a:ext uri="{FF2B5EF4-FFF2-40B4-BE49-F238E27FC236}">
              <a16:creationId xmlns:a16="http://schemas.microsoft.com/office/drawing/2014/main" id="{A6857530-16B3-4718-93AD-C84AC0039BA7}"/>
            </a:ext>
          </a:extLst>
        </xdr:cNvPr>
        <xdr:cNvCxnSpPr/>
      </xdr:nvCxnSpPr>
      <xdr:spPr>
        <a:xfrm>
          <a:off x="11207750" y="14312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6" name="テキスト ボックス 635">
          <a:extLst>
            <a:ext uri="{FF2B5EF4-FFF2-40B4-BE49-F238E27FC236}">
              <a16:creationId xmlns:a16="http://schemas.microsoft.com/office/drawing/2014/main" id="{70C3BCA0-4EC8-483B-8D40-989ACF6D5D90}"/>
            </a:ext>
          </a:extLst>
        </xdr:cNvPr>
        <xdr:cNvSpPr txBox="1"/>
      </xdr:nvSpPr>
      <xdr:spPr>
        <a:xfrm>
          <a:off x="107977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a:extLst>
            <a:ext uri="{FF2B5EF4-FFF2-40B4-BE49-F238E27FC236}">
              <a16:creationId xmlns:a16="http://schemas.microsoft.com/office/drawing/2014/main" id="{0525F53B-D8D6-4215-8295-338BA6FF0E3D}"/>
            </a:ext>
          </a:extLst>
        </xdr:cNvPr>
        <xdr:cNvCxnSpPr/>
      </xdr:nvCxnSpPr>
      <xdr:spPr>
        <a:xfrm>
          <a:off x="11207750" y="1394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a:extLst>
            <a:ext uri="{FF2B5EF4-FFF2-40B4-BE49-F238E27FC236}">
              <a16:creationId xmlns:a16="http://schemas.microsoft.com/office/drawing/2014/main" id="{B02CD94F-61B2-462D-834F-B5C54E49D60F}"/>
            </a:ext>
          </a:extLst>
        </xdr:cNvPr>
        <xdr:cNvSpPr txBox="1"/>
      </xdr:nvSpPr>
      <xdr:spPr>
        <a:xfrm>
          <a:off x="10842791" y="1380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a:extLst>
            <a:ext uri="{FF2B5EF4-FFF2-40B4-BE49-F238E27FC236}">
              <a16:creationId xmlns:a16="http://schemas.microsoft.com/office/drawing/2014/main" id="{5B2E383F-C82D-4B59-AF04-D25E82CC7B6F}"/>
            </a:ext>
          </a:extLst>
        </xdr:cNvPr>
        <xdr:cNvCxnSpPr/>
      </xdr:nvCxnSpPr>
      <xdr:spPr>
        <a:xfrm>
          <a:off x="11207750" y="13576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a:extLst>
            <a:ext uri="{FF2B5EF4-FFF2-40B4-BE49-F238E27FC236}">
              <a16:creationId xmlns:a16="http://schemas.microsoft.com/office/drawing/2014/main" id="{9D51D782-1FDC-49FB-9509-63EBAC6EF561}"/>
            </a:ext>
          </a:extLst>
        </xdr:cNvPr>
        <xdr:cNvSpPr txBox="1"/>
      </xdr:nvSpPr>
      <xdr:spPr>
        <a:xfrm>
          <a:off x="10842791" y="13440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a:extLst>
            <a:ext uri="{FF2B5EF4-FFF2-40B4-BE49-F238E27FC236}">
              <a16:creationId xmlns:a16="http://schemas.microsoft.com/office/drawing/2014/main" id="{84A7FB87-5FF5-4C55-834D-F726A2C79357}"/>
            </a:ext>
          </a:extLst>
        </xdr:cNvPr>
        <xdr:cNvCxnSpPr/>
      </xdr:nvCxnSpPr>
      <xdr:spPr>
        <a:xfrm>
          <a:off x="11207750" y="13208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a:extLst>
            <a:ext uri="{FF2B5EF4-FFF2-40B4-BE49-F238E27FC236}">
              <a16:creationId xmlns:a16="http://schemas.microsoft.com/office/drawing/2014/main" id="{0E8696DA-212B-4415-BF59-D62FB33212B5}"/>
            </a:ext>
          </a:extLst>
        </xdr:cNvPr>
        <xdr:cNvSpPr txBox="1"/>
      </xdr:nvSpPr>
      <xdr:spPr>
        <a:xfrm>
          <a:off x="10842791" y="1307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a:extLst>
            <a:ext uri="{FF2B5EF4-FFF2-40B4-BE49-F238E27FC236}">
              <a16:creationId xmlns:a16="http://schemas.microsoft.com/office/drawing/2014/main" id="{55434E25-D0E8-421C-9263-E3281BB3B702}"/>
            </a:ext>
          </a:extLst>
        </xdr:cNvPr>
        <xdr:cNvCxnSpPr/>
      </xdr:nvCxnSpPr>
      <xdr:spPr>
        <a:xfrm>
          <a:off x="11207750" y="12846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4" name="テキスト ボックス 643">
          <a:extLst>
            <a:ext uri="{FF2B5EF4-FFF2-40B4-BE49-F238E27FC236}">
              <a16:creationId xmlns:a16="http://schemas.microsoft.com/office/drawing/2014/main" id="{606C6040-262A-41E7-A181-E8C3266B48BE}"/>
            </a:ext>
          </a:extLst>
        </xdr:cNvPr>
        <xdr:cNvSpPr txBox="1"/>
      </xdr:nvSpPr>
      <xdr:spPr>
        <a:xfrm>
          <a:off x="10906911" y="127101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5456D756-3C52-4912-BD3E-5B42E80F59D5}"/>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2A58D07B-CB26-4E07-8F55-0AC8DC8AFF62}"/>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7" name="直線コネクタ 646">
          <a:extLst>
            <a:ext uri="{FF2B5EF4-FFF2-40B4-BE49-F238E27FC236}">
              <a16:creationId xmlns:a16="http://schemas.microsoft.com/office/drawing/2014/main" id="{5891BC8D-53A4-4E89-B825-82F8E5ABD1F0}"/>
            </a:ext>
          </a:extLst>
        </xdr:cNvPr>
        <xdr:cNvCxnSpPr/>
      </xdr:nvCxnSpPr>
      <xdr:spPr>
        <a:xfrm flipV="1">
          <a:off x="14699614" y="1284605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8" name="【児童館】&#10;有形固定資産減価償却率最小値テキスト">
          <a:extLst>
            <a:ext uri="{FF2B5EF4-FFF2-40B4-BE49-F238E27FC236}">
              <a16:creationId xmlns:a16="http://schemas.microsoft.com/office/drawing/2014/main" id="{15EBC567-5B84-4D72-B705-A60431BA38DD}"/>
            </a:ext>
          </a:extLst>
        </xdr:cNvPr>
        <xdr:cNvSpPr txBox="1"/>
      </xdr:nvSpPr>
      <xdr:spPr>
        <a:xfrm>
          <a:off x="1473835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9" name="直線コネクタ 648">
          <a:extLst>
            <a:ext uri="{FF2B5EF4-FFF2-40B4-BE49-F238E27FC236}">
              <a16:creationId xmlns:a16="http://schemas.microsoft.com/office/drawing/2014/main" id="{5B5D37ED-829E-4372-A41B-BA30EF7BB1E7}"/>
            </a:ext>
          </a:extLst>
        </xdr:cNvPr>
        <xdr:cNvCxnSpPr/>
      </xdr:nvCxnSpPr>
      <xdr:spPr>
        <a:xfrm>
          <a:off x="14611350" y="14065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0" name="【児童館】&#10;有形固定資産減価償却率最大値テキスト">
          <a:extLst>
            <a:ext uri="{FF2B5EF4-FFF2-40B4-BE49-F238E27FC236}">
              <a16:creationId xmlns:a16="http://schemas.microsoft.com/office/drawing/2014/main" id="{ECAB43D1-283A-4A7D-9F37-43B57F2FBBE4}"/>
            </a:ext>
          </a:extLst>
        </xdr:cNvPr>
        <xdr:cNvSpPr txBox="1"/>
      </xdr:nvSpPr>
      <xdr:spPr>
        <a:xfrm>
          <a:off x="14738350" y="12627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1" name="直線コネクタ 650">
          <a:extLst>
            <a:ext uri="{FF2B5EF4-FFF2-40B4-BE49-F238E27FC236}">
              <a16:creationId xmlns:a16="http://schemas.microsoft.com/office/drawing/2014/main" id="{6E56D6CF-7984-4625-A749-DA7FE3D8F0DD}"/>
            </a:ext>
          </a:extLst>
        </xdr:cNvPr>
        <xdr:cNvCxnSpPr/>
      </xdr:nvCxnSpPr>
      <xdr:spPr>
        <a:xfrm>
          <a:off x="14611350" y="12846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652" name="【児童館】&#10;有形固定資産減価償却率平均値テキスト">
          <a:extLst>
            <a:ext uri="{FF2B5EF4-FFF2-40B4-BE49-F238E27FC236}">
              <a16:creationId xmlns:a16="http://schemas.microsoft.com/office/drawing/2014/main" id="{FD266401-7343-4A89-B1A0-5EEBA5EE60F7}"/>
            </a:ext>
          </a:extLst>
        </xdr:cNvPr>
        <xdr:cNvSpPr txBox="1"/>
      </xdr:nvSpPr>
      <xdr:spPr>
        <a:xfrm>
          <a:off x="14738350" y="13503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653" name="フローチャート: 判断 652">
          <a:extLst>
            <a:ext uri="{FF2B5EF4-FFF2-40B4-BE49-F238E27FC236}">
              <a16:creationId xmlns:a16="http://schemas.microsoft.com/office/drawing/2014/main" id="{45EA427A-5800-4BBC-A4E7-69365E203E06}"/>
            </a:ext>
          </a:extLst>
        </xdr:cNvPr>
        <xdr:cNvSpPr/>
      </xdr:nvSpPr>
      <xdr:spPr>
        <a:xfrm>
          <a:off x="14649450" y="13525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654" name="フローチャート: 判断 653">
          <a:extLst>
            <a:ext uri="{FF2B5EF4-FFF2-40B4-BE49-F238E27FC236}">
              <a16:creationId xmlns:a16="http://schemas.microsoft.com/office/drawing/2014/main" id="{6ECB479A-C679-4164-9099-4B50832E549A}"/>
            </a:ext>
          </a:extLst>
        </xdr:cNvPr>
        <xdr:cNvSpPr/>
      </xdr:nvSpPr>
      <xdr:spPr>
        <a:xfrm>
          <a:off x="1388745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655" name="フローチャート: 判断 654">
          <a:extLst>
            <a:ext uri="{FF2B5EF4-FFF2-40B4-BE49-F238E27FC236}">
              <a16:creationId xmlns:a16="http://schemas.microsoft.com/office/drawing/2014/main" id="{B848337F-2CAC-4463-B748-5905F2E53506}"/>
            </a:ext>
          </a:extLst>
        </xdr:cNvPr>
        <xdr:cNvSpPr/>
      </xdr:nvSpPr>
      <xdr:spPr>
        <a:xfrm>
          <a:off x="1309370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36830</xdr:rowOff>
    </xdr:from>
    <xdr:to>
      <xdr:col>72</xdr:col>
      <xdr:colOff>38100</xdr:colOff>
      <xdr:row>82</xdr:row>
      <xdr:rowOff>138430</xdr:rowOff>
    </xdr:to>
    <xdr:sp macro="" textlink="">
      <xdr:nvSpPr>
        <xdr:cNvPr id="656" name="フローチャート: 判断 655">
          <a:extLst>
            <a:ext uri="{FF2B5EF4-FFF2-40B4-BE49-F238E27FC236}">
              <a16:creationId xmlns:a16="http://schemas.microsoft.com/office/drawing/2014/main" id="{88535FC0-0D96-44B1-86A4-F0AC6D65DEC4}"/>
            </a:ext>
          </a:extLst>
        </xdr:cNvPr>
        <xdr:cNvSpPr/>
      </xdr:nvSpPr>
      <xdr:spPr>
        <a:xfrm>
          <a:off x="12299950" y="13575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7" name="フローチャート: 判断 656">
          <a:extLst>
            <a:ext uri="{FF2B5EF4-FFF2-40B4-BE49-F238E27FC236}">
              <a16:creationId xmlns:a16="http://schemas.microsoft.com/office/drawing/2014/main" id="{62C7C526-2BDF-4927-B816-F8AE7C6A8C24}"/>
            </a:ext>
          </a:extLst>
        </xdr:cNvPr>
        <xdr:cNvSpPr/>
      </xdr:nvSpPr>
      <xdr:spPr>
        <a:xfrm>
          <a:off x="11487150" y="13524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404BE102-5C65-435A-A8F1-BDAFA099A186}"/>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6979B12-DA03-4246-AF9C-0EB8182C759F}"/>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20EEE3B-82E8-47BF-8A34-FA6C8DD97C5D}"/>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7D31EAFC-4F4E-4648-961C-D1483E232B13}"/>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4C6E9056-2063-4F8F-83E6-7A4789E7756A}"/>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152400</xdr:rowOff>
    </xdr:from>
    <xdr:to>
      <xdr:col>67</xdr:col>
      <xdr:colOff>101600</xdr:colOff>
      <xdr:row>85</xdr:row>
      <xdr:rowOff>82550</xdr:rowOff>
    </xdr:to>
    <xdr:sp macro="" textlink="">
      <xdr:nvSpPr>
        <xdr:cNvPr id="663" name="楕円 662">
          <a:extLst>
            <a:ext uri="{FF2B5EF4-FFF2-40B4-BE49-F238E27FC236}">
              <a16:creationId xmlns:a16="http://schemas.microsoft.com/office/drawing/2014/main" id="{544F4865-BF1F-4273-B16E-83F873566BD4}"/>
            </a:ext>
          </a:extLst>
        </xdr:cNvPr>
        <xdr:cNvSpPr/>
      </xdr:nvSpPr>
      <xdr:spPr>
        <a:xfrm>
          <a:off x="11487150" y="14020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123207</xdr:rowOff>
    </xdr:from>
    <xdr:ext cx="405111" cy="259045"/>
    <xdr:sp macro="" textlink="">
      <xdr:nvSpPr>
        <xdr:cNvPr id="664" name="n_1aveValue【児童館】&#10;有形固定資産減価償却率">
          <a:extLst>
            <a:ext uri="{FF2B5EF4-FFF2-40B4-BE49-F238E27FC236}">
              <a16:creationId xmlns:a16="http://schemas.microsoft.com/office/drawing/2014/main" id="{B66BEB0C-3645-46ED-A7AB-F5A1D552F7FD}"/>
            </a:ext>
          </a:extLst>
        </xdr:cNvPr>
        <xdr:cNvSpPr txBox="1"/>
      </xdr:nvSpPr>
      <xdr:spPr>
        <a:xfrm>
          <a:off x="13742044" y="1333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665" name="n_2aveValue【児童館】&#10;有形固定資産減価償却率">
          <a:extLst>
            <a:ext uri="{FF2B5EF4-FFF2-40B4-BE49-F238E27FC236}">
              <a16:creationId xmlns:a16="http://schemas.microsoft.com/office/drawing/2014/main" id="{9853147B-2DEE-4441-A849-FAC32F982651}"/>
            </a:ext>
          </a:extLst>
        </xdr:cNvPr>
        <xdr:cNvSpPr txBox="1"/>
      </xdr:nvSpPr>
      <xdr:spPr>
        <a:xfrm>
          <a:off x="1296099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154957</xdr:rowOff>
    </xdr:from>
    <xdr:ext cx="405111" cy="259045"/>
    <xdr:sp macro="" textlink="">
      <xdr:nvSpPr>
        <xdr:cNvPr id="666" name="n_3aveValue【児童館】&#10;有形固定資産減価償却率">
          <a:extLst>
            <a:ext uri="{FF2B5EF4-FFF2-40B4-BE49-F238E27FC236}">
              <a16:creationId xmlns:a16="http://schemas.microsoft.com/office/drawing/2014/main" id="{B6F21C9A-C152-4027-941F-94F63A4651CC}"/>
            </a:ext>
          </a:extLst>
        </xdr:cNvPr>
        <xdr:cNvSpPr txBox="1"/>
      </xdr:nvSpPr>
      <xdr:spPr>
        <a:xfrm>
          <a:off x="12167244" y="1336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67" name="n_4aveValue【児童館】&#10;有形固定資産減価償却率">
          <a:extLst>
            <a:ext uri="{FF2B5EF4-FFF2-40B4-BE49-F238E27FC236}">
              <a16:creationId xmlns:a16="http://schemas.microsoft.com/office/drawing/2014/main" id="{6C115AD3-3743-41C8-AF92-0E26D1B7CBD9}"/>
            </a:ext>
          </a:extLst>
        </xdr:cNvPr>
        <xdr:cNvSpPr txBox="1"/>
      </xdr:nvSpPr>
      <xdr:spPr>
        <a:xfrm>
          <a:off x="11354444" y="1330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668" name="n_4mainValue【児童館】&#10;有形固定資産減価償却率">
          <a:extLst>
            <a:ext uri="{FF2B5EF4-FFF2-40B4-BE49-F238E27FC236}">
              <a16:creationId xmlns:a16="http://schemas.microsoft.com/office/drawing/2014/main" id="{88C6F160-8D54-43F1-9172-16ED0913191E}"/>
            </a:ext>
          </a:extLst>
        </xdr:cNvPr>
        <xdr:cNvSpPr txBox="1"/>
      </xdr:nvSpPr>
      <xdr:spPr>
        <a:xfrm>
          <a:off x="113221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25629274-51BE-4716-A23C-6A85276A72E7}"/>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0825CA5E-4CDF-4650-90D8-71FE5B6DC655}"/>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F9FC1D48-B301-4A1E-8158-09772BAB6F8F}"/>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F0BB2C5D-A457-469B-9D07-0AACD5D218CF}"/>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7D11F8B6-DFEC-4474-8F22-44163B24BFCD}"/>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7DD2DE70-9D58-4E85-BBED-2E8F58B5F8F2}"/>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349B6E64-94C2-44C0-9606-DD0831E10542}"/>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79374E1E-6F7B-43C2-8201-0E4E8592DFD5}"/>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88B0CBA1-B47E-4E43-A9DD-213828761B4D}"/>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BCE8619D-AC81-4610-81A7-6C42BF56F3BB}"/>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9" name="直線コネクタ 678">
          <a:extLst>
            <a:ext uri="{FF2B5EF4-FFF2-40B4-BE49-F238E27FC236}">
              <a16:creationId xmlns:a16="http://schemas.microsoft.com/office/drawing/2014/main" id="{3B85923A-358F-440F-A87A-0C2B49CFB303}"/>
            </a:ext>
          </a:extLst>
        </xdr:cNvPr>
        <xdr:cNvCxnSpPr/>
      </xdr:nvCxnSpPr>
      <xdr:spPr>
        <a:xfrm>
          <a:off x="16459200" y="1423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0" name="テキスト ボックス 679">
          <a:extLst>
            <a:ext uri="{FF2B5EF4-FFF2-40B4-BE49-F238E27FC236}">
              <a16:creationId xmlns:a16="http://schemas.microsoft.com/office/drawing/2014/main" id="{EA03E9C8-B8D6-4228-9805-11831BED19A4}"/>
            </a:ext>
          </a:extLst>
        </xdr:cNvPr>
        <xdr:cNvSpPr txBox="1"/>
      </xdr:nvSpPr>
      <xdr:spPr>
        <a:xfrm>
          <a:off x="16049171" y="14100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1" name="直線コネクタ 680">
          <a:extLst>
            <a:ext uri="{FF2B5EF4-FFF2-40B4-BE49-F238E27FC236}">
              <a16:creationId xmlns:a16="http://schemas.microsoft.com/office/drawing/2014/main" id="{3E72656E-E862-49F2-A7C4-C7153F42A010}"/>
            </a:ext>
          </a:extLst>
        </xdr:cNvPr>
        <xdr:cNvCxnSpPr/>
      </xdr:nvCxnSpPr>
      <xdr:spPr>
        <a:xfrm>
          <a:off x="16459200" y="13798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2" name="テキスト ボックス 681">
          <a:extLst>
            <a:ext uri="{FF2B5EF4-FFF2-40B4-BE49-F238E27FC236}">
              <a16:creationId xmlns:a16="http://schemas.microsoft.com/office/drawing/2014/main" id="{09C78D8A-DF94-4EF9-BF98-40FA5AB036C1}"/>
            </a:ext>
          </a:extLst>
        </xdr:cNvPr>
        <xdr:cNvSpPr txBox="1"/>
      </xdr:nvSpPr>
      <xdr:spPr>
        <a:xfrm>
          <a:off x="16049171" y="13662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3" name="直線コネクタ 682">
          <a:extLst>
            <a:ext uri="{FF2B5EF4-FFF2-40B4-BE49-F238E27FC236}">
              <a16:creationId xmlns:a16="http://schemas.microsoft.com/office/drawing/2014/main" id="{572578A5-66EB-498D-AC1A-2E9F66C600F9}"/>
            </a:ext>
          </a:extLst>
        </xdr:cNvPr>
        <xdr:cNvCxnSpPr/>
      </xdr:nvCxnSpPr>
      <xdr:spPr>
        <a:xfrm>
          <a:off x="16459200" y="1336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4" name="テキスト ボックス 683">
          <a:extLst>
            <a:ext uri="{FF2B5EF4-FFF2-40B4-BE49-F238E27FC236}">
              <a16:creationId xmlns:a16="http://schemas.microsoft.com/office/drawing/2014/main" id="{33D3F1A3-433C-4CF2-B2FF-46371B9BA308}"/>
            </a:ext>
          </a:extLst>
        </xdr:cNvPr>
        <xdr:cNvSpPr txBox="1"/>
      </xdr:nvSpPr>
      <xdr:spPr>
        <a:xfrm>
          <a:off x="16049171" y="1321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5" name="直線コネクタ 684">
          <a:extLst>
            <a:ext uri="{FF2B5EF4-FFF2-40B4-BE49-F238E27FC236}">
              <a16:creationId xmlns:a16="http://schemas.microsoft.com/office/drawing/2014/main" id="{4C2D2638-4498-4A0F-A72C-7A9868649A73}"/>
            </a:ext>
          </a:extLst>
        </xdr:cNvPr>
        <xdr:cNvCxnSpPr/>
      </xdr:nvCxnSpPr>
      <xdr:spPr>
        <a:xfrm>
          <a:off x="16459200" y="12915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6" name="テキスト ボックス 685">
          <a:extLst>
            <a:ext uri="{FF2B5EF4-FFF2-40B4-BE49-F238E27FC236}">
              <a16:creationId xmlns:a16="http://schemas.microsoft.com/office/drawing/2014/main" id="{BB789969-4C13-4DBB-8430-ACF0DF708583}"/>
            </a:ext>
          </a:extLst>
        </xdr:cNvPr>
        <xdr:cNvSpPr txBox="1"/>
      </xdr:nvSpPr>
      <xdr:spPr>
        <a:xfrm>
          <a:off x="16049171" y="12780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a:extLst>
            <a:ext uri="{FF2B5EF4-FFF2-40B4-BE49-F238E27FC236}">
              <a16:creationId xmlns:a16="http://schemas.microsoft.com/office/drawing/2014/main" id="{D1C9C5BA-AAC8-409C-82DF-59E212186225}"/>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a:extLst>
            <a:ext uri="{FF2B5EF4-FFF2-40B4-BE49-F238E27FC236}">
              <a16:creationId xmlns:a16="http://schemas.microsoft.com/office/drawing/2014/main" id="{D7B1E78A-C8EC-4042-ABA1-7A1928F0A45E}"/>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a:extLst>
            <a:ext uri="{FF2B5EF4-FFF2-40B4-BE49-F238E27FC236}">
              <a16:creationId xmlns:a16="http://schemas.microsoft.com/office/drawing/2014/main" id="{EA8C3952-7337-4A5A-BDCD-D9C1A3062A36}"/>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90" name="直線コネクタ 689">
          <a:extLst>
            <a:ext uri="{FF2B5EF4-FFF2-40B4-BE49-F238E27FC236}">
              <a16:creationId xmlns:a16="http://schemas.microsoft.com/office/drawing/2014/main" id="{1C6A0FEC-1E57-48B6-B1F3-56D4276BD64B}"/>
            </a:ext>
          </a:extLst>
        </xdr:cNvPr>
        <xdr:cNvCxnSpPr/>
      </xdr:nvCxnSpPr>
      <xdr:spPr>
        <a:xfrm flipV="1">
          <a:off x="19951064" y="12959335"/>
          <a:ext cx="0" cy="11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91" name="【児童館】&#10;一人当たり面積最小値テキスト">
          <a:extLst>
            <a:ext uri="{FF2B5EF4-FFF2-40B4-BE49-F238E27FC236}">
              <a16:creationId xmlns:a16="http://schemas.microsoft.com/office/drawing/2014/main" id="{73897F1B-9BD6-4199-A060-EA33CCA979C1}"/>
            </a:ext>
          </a:extLst>
        </xdr:cNvPr>
        <xdr:cNvSpPr txBox="1"/>
      </xdr:nvSpPr>
      <xdr:spPr>
        <a:xfrm>
          <a:off x="19989800" y="141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92" name="直線コネクタ 691">
          <a:extLst>
            <a:ext uri="{FF2B5EF4-FFF2-40B4-BE49-F238E27FC236}">
              <a16:creationId xmlns:a16="http://schemas.microsoft.com/office/drawing/2014/main" id="{3FD8EB08-00F7-4328-ACEC-30354A59CD80}"/>
            </a:ext>
          </a:extLst>
        </xdr:cNvPr>
        <xdr:cNvCxnSpPr/>
      </xdr:nvCxnSpPr>
      <xdr:spPr>
        <a:xfrm>
          <a:off x="19881850" y="141378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93" name="【児童館】&#10;一人当たり面積最大値テキスト">
          <a:extLst>
            <a:ext uri="{FF2B5EF4-FFF2-40B4-BE49-F238E27FC236}">
              <a16:creationId xmlns:a16="http://schemas.microsoft.com/office/drawing/2014/main" id="{1EC8887F-D2B5-43D4-B56B-DBAAAE32F047}"/>
            </a:ext>
          </a:extLst>
        </xdr:cNvPr>
        <xdr:cNvSpPr txBox="1"/>
      </xdr:nvSpPr>
      <xdr:spPr>
        <a:xfrm>
          <a:off x="19989800" y="1274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94" name="直線コネクタ 693">
          <a:extLst>
            <a:ext uri="{FF2B5EF4-FFF2-40B4-BE49-F238E27FC236}">
              <a16:creationId xmlns:a16="http://schemas.microsoft.com/office/drawing/2014/main" id="{60A3D68B-F99D-4946-868E-F4131AC65D00}"/>
            </a:ext>
          </a:extLst>
        </xdr:cNvPr>
        <xdr:cNvCxnSpPr/>
      </xdr:nvCxnSpPr>
      <xdr:spPr>
        <a:xfrm>
          <a:off x="19881850" y="1295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695" name="【児童館】&#10;一人当たり面積平均値テキスト">
          <a:extLst>
            <a:ext uri="{FF2B5EF4-FFF2-40B4-BE49-F238E27FC236}">
              <a16:creationId xmlns:a16="http://schemas.microsoft.com/office/drawing/2014/main" id="{F4C19D0E-A949-4722-BC22-1E7640E5E6EA}"/>
            </a:ext>
          </a:extLst>
        </xdr:cNvPr>
        <xdr:cNvSpPr txBox="1"/>
      </xdr:nvSpPr>
      <xdr:spPr>
        <a:xfrm>
          <a:off x="19989800" y="13810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96" name="フローチャート: 判断 695">
          <a:extLst>
            <a:ext uri="{FF2B5EF4-FFF2-40B4-BE49-F238E27FC236}">
              <a16:creationId xmlns:a16="http://schemas.microsoft.com/office/drawing/2014/main" id="{DC3A2F03-2EEE-449E-986E-A04ED1779174}"/>
            </a:ext>
          </a:extLst>
        </xdr:cNvPr>
        <xdr:cNvSpPr/>
      </xdr:nvSpPr>
      <xdr:spPr>
        <a:xfrm>
          <a:off x="19900900" y="138323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97" name="フローチャート: 判断 696">
          <a:extLst>
            <a:ext uri="{FF2B5EF4-FFF2-40B4-BE49-F238E27FC236}">
              <a16:creationId xmlns:a16="http://schemas.microsoft.com/office/drawing/2014/main" id="{A8F2986B-AB2D-4C8A-8EFB-9DADDF07D2F7}"/>
            </a:ext>
          </a:extLst>
        </xdr:cNvPr>
        <xdr:cNvSpPr/>
      </xdr:nvSpPr>
      <xdr:spPr>
        <a:xfrm>
          <a:off x="19157950" y="138597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98" name="フローチャート: 判断 697">
          <a:extLst>
            <a:ext uri="{FF2B5EF4-FFF2-40B4-BE49-F238E27FC236}">
              <a16:creationId xmlns:a16="http://schemas.microsoft.com/office/drawing/2014/main" id="{00CF6EA8-85DA-4EB7-B792-E88A98E33685}"/>
            </a:ext>
          </a:extLst>
        </xdr:cNvPr>
        <xdr:cNvSpPr/>
      </xdr:nvSpPr>
      <xdr:spPr>
        <a:xfrm>
          <a:off x="18345150" y="1389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9" name="フローチャート: 判断 698">
          <a:extLst>
            <a:ext uri="{FF2B5EF4-FFF2-40B4-BE49-F238E27FC236}">
              <a16:creationId xmlns:a16="http://schemas.microsoft.com/office/drawing/2014/main" id="{FE548AF2-4573-4C63-A26B-BD47E2921883}"/>
            </a:ext>
          </a:extLst>
        </xdr:cNvPr>
        <xdr:cNvSpPr/>
      </xdr:nvSpPr>
      <xdr:spPr>
        <a:xfrm>
          <a:off x="17551400" y="138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21589</xdr:rowOff>
    </xdr:from>
    <xdr:to>
      <xdr:col>98</xdr:col>
      <xdr:colOff>38100</xdr:colOff>
      <xdr:row>84</xdr:row>
      <xdr:rowOff>123189</xdr:rowOff>
    </xdr:to>
    <xdr:sp macro="" textlink="">
      <xdr:nvSpPr>
        <xdr:cNvPr id="700" name="フローチャート: 判断 699">
          <a:extLst>
            <a:ext uri="{FF2B5EF4-FFF2-40B4-BE49-F238E27FC236}">
              <a16:creationId xmlns:a16="http://schemas.microsoft.com/office/drawing/2014/main" id="{F8D3ECEF-5700-4936-8D28-B2DED6EBD218}"/>
            </a:ext>
          </a:extLst>
        </xdr:cNvPr>
        <xdr:cNvSpPr/>
      </xdr:nvSpPr>
      <xdr:spPr>
        <a:xfrm>
          <a:off x="16757650" y="138899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447D83D0-6D7F-4B60-9814-F59CF8C63EE6}"/>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18CB729F-A6C9-43EB-B513-DB6F91367220}"/>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ECD5384-C8DD-47DD-9430-AC2EABF08855}"/>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863EEA89-3F0B-4E6C-A80D-FF05A88FD783}"/>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9081F42E-AB2D-4170-9A4A-6F2ACCE1C677}"/>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39878</xdr:rowOff>
    </xdr:from>
    <xdr:to>
      <xdr:col>98</xdr:col>
      <xdr:colOff>38100</xdr:colOff>
      <xdr:row>85</xdr:row>
      <xdr:rowOff>141478</xdr:rowOff>
    </xdr:to>
    <xdr:sp macro="" textlink="">
      <xdr:nvSpPr>
        <xdr:cNvPr id="706" name="楕円 705">
          <a:extLst>
            <a:ext uri="{FF2B5EF4-FFF2-40B4-BE49-F238E27FC236}">
              <a16:creationId xmlns:a16="http://schemas.microsoft.com/office/drawing/2014/main" id="{3524C045-EB17-4BA4-866F-CEE14000B17F}"/>
            </a:ext>
          </a:extLst>
        </xdr:cNvPr>
        <xdr:cNvSpPr/>
      </xdr:nvSpPr>
      <xdr:spPr>
        <a:xfrm>
          <a:off x="16757650" y="140733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103140</xdr:rowOff>
    </xdr:from>
    <xdr:ext cx="469744" cy="259045"/>
    <xdr:sp macro="" textlink="">
      <xdr:nvSpPr>
        <xdr:cNvPr id="707" name="n_1aveValue【児童館】&#10;一人当たり面積">
          <a:extLst>
            <a:ext uri="{FF2B5EF4-FFF2-40B4-BE49-F238E27FC236}">
              <a16:creationId xmlns:a16="http://schemas.microsoft.com/office/drawing/2014/main" id="{B7C5B539-BEE9-40B3-B297-47368C1F9358}"/>
            </a:ext>
          </a:extLst>
        </xdr:cNvPr>
        <xdr:cNvSpPr txBox="1"/>
      </xdr:nvSpPr>
      <xdr:spPr>
        <a:xfrm>
          <a:off x="18980227" y="1364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708" name="n_2aveValue【児童館】&#10;一人当たり面積">
          <a:extLst>
            <a:ext uri="{FF2B5EF4-FFF2-40B4-BE49-F238E27FC236}">
              <a16:creationId xmlns:a16="http://schemas.microsoft.com/office/drawing/2014/main" id="{D184ED37-7953-400F-B495-C604F8B70B72}"/>
            </a:ext>
          </a:extLst>
        </xdr:cNvPr>
        <xdr:cNvSpPr txBox="1"/>
      </xdr:nvSpPr>
      <xdr:spPr>
        <a:xfrm>
          <a:off x="18180127" y="1368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09" name="n_3aveValue【児童館】&#10;一人当たり面積">
          <a:extLst>
            <a:ext uri="{FF2B5EF4-FFF2-40B4-BE49-F238E27FC236}">
              <a16:creationId xmlns:a16="http://schemas.microsoft.com/office/drawing/2014/main" id="{F7F6763A-28B4-485F-A4E1-ABB0E72FC078}"/>
            </a:ext>
          </a:extLst>
        </xdr:cNvPr>
        <xdr:cNvSpPr txBox="1"/>
      </xdr:nvSpPr>
      <xdr:spPr>
        <a:xfrm>
          <a:off x="17386377" y="1367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139716</xdr:rowOff>
    </xdr:from>
    <xdr:ext cx="469744" cy="259045"/>
    <xdr:sp macro="" textlink="">
      <xdr:nvSpPr>
        <xdr:cNvPr id="710" name="n_4aveValue【児童館】&#10;一人当たり面積">
          <a:extLst>
            <a:ext uri="{FF2B5EF4-FFF2-40B4-BE49-F238E27FC236}">
              <a16:creationId xmlns:a16="http://schemas.microsoft.com/office/drawing/2014/main" id="{180DB0C6-C276-46C0-AEBE-1205CA37C2D2}"/>
            </a:ext>
          </a:extLst>
        </xdr:cNvPr>
        <xdr:cNvSpPr txBox="1"/>
      </xdr:nvSpPr>
      <xdr:spPr>
        <a:xfrm>
          <a:off x="16592627" y="136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132605</xdr:rowOff>
    </xdr:from>
    <xdr:ext cx="469744" cy="259045"/>
    <xdr:sp macro="" textlink="">
      <xdr:nvSpPr>
        <xdr:cNvPr id="711" name="n_4mainValue【児童館】&#10;一人当たり面積">
          <a:extLst>
            <a:ext uri="{FF2B5EF4-FFF2-40B4-BE49-F238E27FC236}">
              <a16:creationId xmlns:a16="http://schemas.microsoft.com/office/drawing/2014/main" id="{CB52F9EE-8404-4E21-B0AF-B483B4A44AFC}"/>
            </a:ext>
          </a:extLst>
        </xdr:cNvPr>
        <xdr:cNvSpPr txBox="1"/>
      </xdr:nvSpPr>
      <xdr:spPr>
        <a:xfrm>
          <a:off x="16592627" y="1416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a:extLst>
            <a:ext uri="{FF2B5EF4-FFF2-40B4-BE49-F238E27FC236}">
              <a16:creationId xmlns:a16="http://schemas.microsoft.com/office/drawing/2014/main" id="{BBEFDA82-8D57-4F08-9612-84F105ABE9DA}"/>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a:extLst>
            <a:ext uri="{FF2B5EF4-FFF2-40B4-BE49-F238E27FC236}">
              <a16:creationId xmlns:a16="http://schemas.microsoft.com/office/drawing/2014/main" id="{B7B874F1-0FFE-4EA1-AD09-C7B14F5B2FAE}"/>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a:extLst>
            <a:ext uri="{FF2B5EF4-FFF2-40B4-BE49-F238E27FC236}">
              <a16:creationId xmlns:a16="http://schemas.microsoft.com/office/drawing/2014/main" id="{DAFD2F0D-F7A6-424E-9308-9560E98E1E22}"/>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a:extLst>
            <a:ext uri="{FF2B5EF4-FFF2-40B4-BE49-F238E27FC236}">
              <a16:creationId xmlns:a16="http://schemas.microsoft.com/office/drawing/2014/main" id="{B91067CF-9E29-4D21-AFFF-D2473966EC9A}"/>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a:extLst>
            <a:ext uri="{FF2B5EF4-FFF2-40B4-BE49-F238E27FC236}">
              <a16:creationId xmlns:a16="http://schemas.microsoft.com/office/drawing/2014/main" id="{F6AF6C03-A7D9-4EA4-A647-7E3308CE56BC}"/>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a:extLst>
            <a:ext uri="{FF2B5EF4-FFF2-40B4-BE49-F238E27FC236}">
              <a16:creationId xmlns:a16="http://schemas.microsoft.com/office/drawing/2014/main" id="{102D5F77-33D3-45F1-A213-5F2E45A4CB9C}"/>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a:extLst>
            <a:ext uri="{FF2B5EF4-FFF2-40B4-BE49-F238E27FC236}">
              <a16:creationId xmlns:a16="http://schemas.microsoft.com/office/drawing/2014/main" id="{059D3EC4-87F9-4BEA-8261-7212D27DEA0F}"/>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a:extLst>
            <a:ext uri="{FF2B5EF4-FFF2-40B4-BE49-F238E27FC236}">
              <a16:creationId xmlns:a16="http://schemas.microsoft.com/office/drawing/2014/main" id="{B678B808-C09F-4A1E-BA03-BED7E1FA00A6}"/>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a:extLst>
            <a:ext uri="{FF2B5EF4-FFF2-40B4-BE49-F238E27FC236}">
              <a16:creationId xmlns:a16="http://schemas.microsoft.com/office/drawing/2014/main" id="{79D3A2C5-506F-4F71-BA3F-8A4E26260A48}"/>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a:extLst>
            <a:ext uri="{FF2B5EF4-FFF2-40B4-BE49-F238E27FC236}">
              <a16:creationId xmlns:a16="http://schemas.microsoft.com/office/drawing/2014/main" id="{9C1B04AC-FA3A-487F-8631-ACDAB0898B40}"/>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a:extLst>
            <a:ext uri="{FF2B5EF4-FFF2-40B4-BE49-F238E27FC236}">
              <a16:creationId xmlns:a16="http://schemas.microsoft.com/office/drawing/2014/main" id="{2CA3E9F8-225D-4E92-98BB-1D42BBD2F3CB}"/>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a:extLst>
            <a:ext uri="{FF2B5EF4-FFF2-40B4-BE49-F238E27FC236}">
              <a16:creationId xmlns:a16="http://schemas.microsoft.com/office/drawing/2014/main" id="{3206CA3E-B4A0-4F75-B5BE-F0C12F0344C9}"/>
            </a:ext>
          </a:extLst>
        </xdr:cNvPr>
        <xdr:cNvCxnSpPr/>
      </xdr:nvCxnSpPr>
      <xdr:spPr>
        <a:xfrm>
          <a:off x="11207750" y="180312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a:extLst>
            <a:ext uri="{FF2B5EF4-FFF2-40B4-BE49-F238E27FC236}">
              <a16:creationId xmlns:a16="http://schemas.microsoft.com/office/drawing/2014/main" id="{DAC77987-6EC9-4225-B0D2-5C776E42E9E0}"/>
            </a:ext>
          </a:extLst>
        </xdr:cNvPr>
        <xdr:cNvSpPr txBox="1"/>
      </xdr:nvSpPr>
      <xdr:spPr>
        <a:xfrm>
          <a:off x="10797721" y="178954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a:extLst>
            <a:ext uri="{FF2B5EF4-FFF2-40B4-BE49-F238E27FC236}">
              <a16:creationId xmlns:a16="http://schemas.microsoft.com/office/drawing/2014/main" id="{E8C8640D-4FF7-4572-976F-E2537873ADA5}"/>
            </a:ext>
          </a:extLst>
        </xdr:cNvPr>
        <xdr:cNvCxnSpPr/>
      </xdr:nvCxnSpPr>
      <xdr:spPr>
        <a:xfrm>
          <a:off x="11207750" y="177174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a:extLst>
            <a:ext uri="{FF2B5EF4-FFF2-40B4-BE49-F238E27FC236}">
              <a16:creationId xmlns:a16="http://schemas.microsoft.com/office/drawing/2014/main" id="{9C8F9AE5-8736-4101-88E1-4A9C95B0E2FE}"/>
            </a:ext>
          </a:extLst>
        </xdr:cNvPr>
        <xdr:cNvSpPr txBox="1"/>
      </xdr:nvSpPr>
      <xdr:spPr>
        <a:xfrm>
          <a:off x="10842791" y="175815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a:extLst>
            <a:ext uri="{FF2B5EF4-FFF2-40B4-BE49-F238E27FC236}">
              <a16:creationId xmlns:a16="http://schemas.microsoft.com/office/drawing/2014/main" id="{073950A1-E39B-4585-B524-B438556BDFE3}"/>
            </a:ext>
          </a:extLst>
        </xdr:cNvPr>
        <xdr:cNvCxnSpPr/>
      </xdr:nvCxnSpPr>
      <xdr:spPr>
        <a:xfrm>
          <a:off x="11207750" y="174035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a:extLst>
            <a:ext uri="{FF2B5EF4-FFF2-40B4-BE49-F238E27FC236}">
              <a16:creationId xmlns:a16="http://schemas.microsoft.com/office/drawing/2014/main" id="{630F3C13-F274-4AA5-B5E8-A5D131925580}"/>
            </a:ext>
          </a:extLst>
        </xdr:cNvPr>
        <xdr:cNvSpPr txBox="1"/>
      </xdr:nvSpPr>
      <xdr:spPr>
        <a:xfrm>
          <a:off x="10842791" y="172676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a:extLst>
            <a:ext uri="{FF2B5EF4-FFF2-40B4-BE49-F238E27FC236}">
              <a16:creationId xmlns:a16="http://schemas.microsoft.com/office/drawing/2014/main" id="{467E5100-183E-4928-9F95-966AF30E926C}"/>
            </a:ext>
          </a:extLst>
        </xdr:cNvPr>
        <xdr:cNvCxnSpPr/>
      </xdr:nvCxnSpPr>
      <xdr:spPr>
        <a:xfrm>
          <a:off x="11207750" y="170896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a:extLst>
            <a:ext uri="{FF2B5EF4-FFF2-40B4-BE49-F238E27FC236}">
              <a16:creationId xmlns:a16="http://schemas.microsoft.com/office/drawing/2014/main" id="{6F91C34A-B610-437A-985B-4434DB6556C6}"/>
            </a:ext>
          </a:extLst>
        </xdr:cNvPr>
        <xdr:cNvSpPr txBox="1"/>
      </xdr:nvSpPr>
      <xdr:spPr>
        <a:xfrm>
          <a:off x="10842791" y="169537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a:extLst>
            <a:ext uri="{FF2B5EF4-FFF2-40B4-BE49-F238E27FC236}">
              <a16:creationId xmlns:a16="http://schemas.microsoft.com/office/drawing/2014/main" id="{BCD97E36-A390-4500-ABAE-A1F7E5489A70}"/>
            </a:ext>
          </a:extLst>
        </xdr:cNvPr>
        <xdr:cNvCxnSpPr/>
      </xdr:nvCxnSpPr>
      <xdr:spPr>
        <a:xfrm>
          <a:off x="11207750" y="167757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a:extLst>
            <a:ext uri="{FF2B5EF4-FFF2-40B4-BE49-F238E27FC236}">
              <a16:creationId xmlns:a16="http://schemas.microsoft.com/office/drawing/2014/main" id="{2D20A335-78C9-40C3-AEEB-961A803BC4DE}"/>
            </a:ext>
          </a:extLst>
        </xdr:cNvPr>
        <xdr:cNvSpPr txBox="1"/>
      </xdr:nvSpPr>
      <xdr:spPr>
        <a:xfrm>
          <a:off x="10842791" y="16639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a:extLst>
            <a:ext uri="{FF2B5EF4-FFF2-40B4-BE49-F238E27FC236}">
              <a16:creationId xmlns:a16="http://schemas.microsoft.com/office/drawing/2014/main" id="{04B806DB-86B2-44DC-BF98-EA2A11C30D11}"/>
            </a:ext>
          </a:extLst>
        </xdr:cNvPr>
        <xdr:cNvCxnSpPr/>
      </xdr:nvCxnSpPr>
      <xdr:spPr>
        <a:xfrm>
          <a:off x="11207750" y="164619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a:extLst>
            <a:ext uri="{FF2B5EF4-FFF2-40B4-BE49-F238E27FC236}">
              <a16:creationId xmlns:a16="http://schemas.microsoft.com/office/drawing/2014/main" id="{8B380080-431D-4D20-96F5-FBFBF60364AF}"/>
            </a:ext>
          </a:extLst>
        </xdr:cNvPr>
        <xdr:cNvSpPr txBox="1"/>
      </xdr:nvSpPr>
      <xdr:spPr>
        <a:xfrm>
          <a:off x="10906911" y="163260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a:extLst>
            <a:ext uri="{FF2B5EF4-FFF2-40B4-BE49-F238E27FC236}">
              <a16:creationId xmlns:a16="http://schemas.microsoft.com/office/drawing/2014/main" id="{A826656B-684C-458D-8070-CB64D824022E}"/>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公民館】&#10;有形固定資産減価償却率グラフ枠">
          <a:extLst>
            <a:ext uri="{FF2B5EF4-FFF2-40B4-BE49-F238E27FC236}">
              <a16:creationId xmlns:a16="http://schemas.microsoft.com/office/drawing/2014/main" id="{ECA9ED7F-9B17-4D2D-9576-B9F12AEC7846}"/>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737" name="直線コネクタ 736">
          <a:extLst>
            <a:ext uri="{FF2B5EF4-FFF2-40B4-BE49-F238E27FC236}">
              <a16:creationId xmlns:a16="http://schemas.microsoft.com/office/drawing/2014/main" id="{593F1AD0-AABD-4B82-86EC-8988425BCA00}"/>
            </a:ext>
          </a:extLst>
        </xdr:cNvPr>
        <xdr:cNvCxnSpPr/>
      </xdr:nvCxnSpPr>
      <xdr:spPr>
        <a:xfrm flipV="1">
          <a:off x="14699614" y="1652741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公民館】&#10;有形固定資産減価償却率最小値テキスト">
          <a:extLst>
            <a:ext uri="{FF2B5EF4-FFF2-40B4-BE49-F238E27FC236}">
              <a16:creationId xmlns:a16="http://schemas.microsoft.com/office/drawing/2014/main" id="{2538E883-B008-4AEC-ACF3-53E320DDAB22}"/>
            </a:ext>
          </a:extLst>
        </xdr:cNvPr>
        <xdr:cNvSpPr txBox="1"/>
      </xdr:nvSpPr>
      <xdr:spPr>
        <a:xfrm>
          <a:off x="14738350" y="18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a:extLst>
            <a:ext uri="{FF2B5EF4-FFF2-40B4-BE49-F238E27FC236}">
              <a16:creationId xmlns:a16="http://schemas.microsoft.com/office/drawing/2014/main" id="{F67EF00C-F024-45B8-A604-C3E5D3FE6E86}"/>
            </a:ext>
          </a:extLst>
        </xdr:cNvPr>
        <xdr:cNvCxnSpPr/>
      </xdr:nvCxnSpPr>
      <xdr:spPr>
        <a:xfrm>
          <a:off x="14611350" y="180312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740" name="【公民館】&#10;有形固定資産減価償却率最大値テキスト">
          <a:extLst>
            <a:ext uri="{FF2B5EF4-FFF2-40B4-BE49-F238E27FC236}">
              <a16:creationId xmlns:a16="http://schemas.microsoft.com/office/drawing/2014/main" id="{07D098DF-F036-47B7-9BB8-1E363132897C}"/>
            </a:ext>
          </a:extLst>
        </xdr:cNvPr>
        <xdr:cNvSpPr txBox="1"/>
      </xdr:nvSpPr>
      <xdr:spPr>
        <a:xfrm>
          <a:off x="14738350" y="163153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741" name="直線コネクタ 740">
          <a:extLst>
            <a:ext uri="{FF2B5EF4-FFF2-40B4-BE49-F238E27FC236}">
              <a16:creationId xmlns:a16="http://schemas.microsoft.com/office/drawing/2014/main" id="{95EE0E43-8C0B-435D-8359-C8DB919A3A92}"/>
            </a:ext>
          </a:extLst>
        </xdr:cNvPr>
        <xdr:cNvCxnSpPr/>
      </xdr:nvCxnSpPr>
      <xdr:spPr>
        <a:xfrm>
          <a:off x="14611350" y="165274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742" name="【公民館】&#10;有形固定資産減価償却率平均値テキスト">
          <a:extLst>
            <a:ext uri="{FF2B5EF4-FFF2-40B4-BE49-F238E27FC236}">
              <a16:creationId xmlns:a16="http://schemas.microsoft.com/office/drawing/2014/main" id="{7C86791E-F902-4E49-9DCF-CCA221F54D3F}"/>
            </a:ext>
          </a:extLst>
        </xdr:cNvPr>
        <xdr:cNvSpPr txBox="1"/>
      </xdr:nvSpPr>
      <xdr:spPr>
        <a:xfrm>
          <a:off x="14738350" y="1727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743" name="フローチャート: 判断 742">
          <a:extLst>
            <a:ext uri="{FF2B5EF4-FFF2-40B4-BE49-F238E27FC236}">
              <a16:creationId xmlns:a16="http://schemas.microsoft.com/office/drawing/2014/main" id="{D765E24B-A17F-4814-985B-DCCAFD7D354D}"/>
            </a:ext>
          </a:extLst>
        </xdr:cNvPr>
        <xdr:cNvSpPr/>
      </xdr:nvSpPr>
      <xdr:spPr>
        <a:xfrm>
          <a:off x="14649450" y="1742131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744" name="フローチャート: 判断 743">
          <a:extLst>
            <a:ext uri="{FF2B5EF4-FFF2-40B4-BE49-F238E27FC236}">
              <a16:creationId xmlns:a16="http://schemas.microsoft.com/office/drawing/2014/main" id="{B50AB7BB-B983-48FC-8785-111C1DACE4B1}"/>
            </a:ext>
          </a:extLst>
        </xdr:cNvPr>
        <xdr:cNvSpPr/>
      </xdr:nvSpPr>
      <xdr:spPr>
        <a:xfrm>
          <a:off x="13887450" y="1740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745" name="フローチャート: 判断 744">
          <a:extLst>
            <a:ext uri="{FF2B5EF4-FFF2-40B4-BE49-F238E27FC236}">
              <a16:creationId xmlns:a16="http://schemas.microsoft.com/office/drawing/2014/main" id="{98F96627-4466-4CC5-AA34-36F4D972A9EC}"/>
            </a:ext>
          </a:extLst>
        </xdr:cNvPr>
        <xdr:cNvSpPr/>
      </xdr:nvSpPr>
      <xdr:spPr>
        <a:xfrm>
          <a:off x="13093700" y="174278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46" name="フローチャート: 判断 745">
          <a:extLst>
            <a:ext uri="{FF2B5EF4-FFF2-40B4-BE49-F238E27FC236}">
              <a16:creationId xmlns:a16="http://schemas.microsoft.com/office/drawing/2014/main" id="{6A963243-CA59-4ECA-8D11-F9AF32ED3795}"/>
            </a:ext>
          </a:extLst>
        </xdr:cNvPr>
        <xdr:cNvSpPr/>
      </xdr:nvSpPr>
      <xdr:spPr>
        <a:xfrm>
          <a:off x="12299950" y="174588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58057</xdr:rowOff>
    </xdr:from>
    <xdr:to>
      <xdr:col>67</xdr:col>
      <xdr:colOff>101600</xdr:colOff>
      <xdr:row>105</xdr:row>
      <xdr:rowOff>159657</xdr:rowOff>
    </xdr:to>
    <xdr:sp macro="" textlink="">
      <xdr:nvSpPr>
        <xdr:cNvPr id="747" name="フローチャート: 判断 746">
          <a:extLst>
            <a:ext uri="{FF2B5EF4-FFF2-40B4-BE49-F238E27FC236}">
              <a16:creationId xmlns:a16="http://schemas.microsoft.com/office/drawing/2014/main" id="{09DA49F6-1325-42DD-ACF1-35E8DDB37E9E}"/>
            </a:ext>
          </a:extLst>
        </xdr:cNvPr>
        <xdr:cNvSpPr/>
      </xdr:nvSpPr>
      <xdr:spPr>
        <a:xfrm>
          <a:off x="11487150" y="1739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69A62B86-8A07-4F53-89A7-793A005A6D0F}"/>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a:extLst>
            <a:ext uri="{FF2B5EF4-FFF2-40B4-BE49-F238E27FC236}">
              <a16:creationId xmlns:a16="http://schemas.microsoft.com/office/drawing/2014/main" id="{30469E66-7EF7-4FF1-88AE-E48EF82B009A}"/>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a:extLst>
            <a:ext uri="{FF2B5EF4-FFF2-40B4-BE49-F238E27FC236}">
              <a16:creationId xmlns:a16="http://schemas.microsoft.com/office/drawing/2014/main" id="{E49FDFA6-3F2F-4718-9A93-225064589191}"/>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a:extLst>
            <a:ext uri="{FF2B5EF4-FFF2-40B4-BE49-F238E27FC236}">
              <a16:creationId xmlns:a16="http://schemas.microsoft.com/office/drawing/2014/main" id="{56F2DC97-B8D5-4460-877F-84C22451507C}"/>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6340F170-853A-43A3-9967-4BF58F64A3BB}"/>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156029</xdr:rowOff>
    </xdr:from>
    <xdr:to>
      <xdr:col>85</xdr:col>
      <xdr:colOff>177800</xdr:colOff>
      <xdr:row>106</xdr:row>
      <xdr:rowOff>86179</xdr:rowOff>
    </xdr:to>
    <xdr:sp macro="" textlink="">
      <xdr:nvSpPr>
        <xdr:cNvPr id="753" name="楕円 752">
          <a:extLst>
            <a:ext uri="{FF2B5EF4-FFF2-40B4-BE49-F238E27FC236}">
              <a16:creationId xmlns:a16="http://schemas.microsoft.com/office/drawing/2014/main" id="{8D188153-CEE8-4AFF-98FF-F42FB2955B04}"/>
            </a:ext>
          </a:extLst>
        </xdr:cNvPr>
        <xdr:cNvSpPr/>
      </xdr:nvSpPr>
      <xdr:spPr>
        <a:xfrm>
          <a:off x="14649450" y="174915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134456</xdr:rowOff>
    </xdr:from>
    <xdr:ext cx="405111" cy="259045"/>
    <xdr:sp macro="" textlink="">
      <xdr:nvSpPr>
        <xdr:cNvPr id="754" name="【公民館】&#10;有形固定資産減価償却率該当値テキスト">
          <a:extLst>
            <a:ext uri="{FF2B5EF4-FFF2-40B4-BE49-F238E27FC236}">
              <a16:creationId xmlns:a16="http://schemas.microsoft.com/office/drawing/2014/main" id="{795C3C20-D1C1-4ECD-8E6A-A5C15FBC4738}"/>
            </a:ext>
          </a:extLst>
        </xdr:cNvPr>
        <xdr:cNvSpPr txBox="1"/>
      </xdr:nvSpPr>
      <xdr:spPr>
        <a:xfrm>
          <a:off x="14738350" y="17469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87449</xdr:rowOff>
    </xdr:from>
    <xdr:to>
      <xdr:col>81</xdr:col>
      <xdr:colOff>101600</xdr:colOff>
      <xdr:row>106</xdr:row>
      <xdr:rowOff>17599</xdr:rowOff>
    </xdr:to>
    <xdr:sp macro="" textlink="">
      <xdr:nvSpPr>
        <xdr:cNvPr id="755" name="楕円 754">
          <a:extLst>
            <a:ext uri="{FF2B5EF4-FFF2-40B4-BE49-F238E27FC236}">
              <a16:creationId xmlns:a16="http://schemas.microsoft.com/office/drawing/2014/main" id="{43B309E0-5E60-4CD5-BBE1-C6779BE970E5}"/>
            </a:ext>
          </a:extLst>
        </xdr:cNvPr>
        <xdr:cNvSpPr/>
      </xdr:nvSpPr>
      <xdr:spPr>
        <a:xfrm>
          <a:off x="13887450" y="174229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138249</xdr:rowOff>
    </xdr:from>
    <xdr:to>
      <xdr:col>85</xdr:col>
      <xdr:colOff>127000</xdr:colOff>
      <xdr:row>106</xdr:row>
      <xdr:rowOff>35379</xdr:rowOff>
    </xdr:to>
    <xdr:cxnSp macro="">
      <xdr:nvCxnSpPr>
        <xdr:cNvPr id="756" name="直線コネクタ 755">
          <a:extLst>
            <a:ext uri="{FF2B5EF4-FFF2-40B4-BE49-F238E27FC236}">
              <a16:creationId xmlns:a16="http://schemas.microsoft.com/office/drawing/2014/main" id="{3C819712-177C-4747-95EC-BAAF571B24EB}"/>
            </a:ext>
          </a:extLst>
        </xdr:cNvPr>
        <xdr:cNvCxnSpPr/>
      </xdr:nvCxnSpPr>
      <xdr:spPr>
        <a:xfrm>
          <a:off x="13938250" y="17473749"/>
          <a:ext cx="762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757" name="楕円 756">
          <a:extLst>
            <a:ext uri="{FF2B5EF4-FFF2-40B4-BE49-F238E27FC236}">
              <a16:creationId xmlns:a16="http://schemas.microsoft.com/office/drawing/2014/main" id="{4BBE9F0E-0815-48FF-A821-A1C8AE6E1253}"/>
            </a:ext>
          </a:extLst>
        </xdr:cNvPr>
        <xdr:cNvSpPr/>
      </xdr:nvSpPr>
      <xdr:spPr>
        <a:xfrm>
          <a:off x="13093700" y="173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138249</xdr:rowOff>
    </xdr:to>
    <xdr:cxnSp macro="">
      <xdr:nvCxnSpPr>
        <xdr:cNvPr id="758" name="直線コネクタ 757">
          <a:extLst>
            <a:ext uri="{FF2B5EF4-FFF2-40B4-BE49-F238E27FC236}">
              <a16:creationId xmlns:a16="http://schemas.microsoft.com/office/drawing/2014/main" id="{86E71BF0-BF53-490B-9ED7-E2B6BC015D2A}"/>
            </a:ext>
          </a:extLst>
        </xdr:cNvPr>
        <xdr:cNvCxnSpPr/>
      </xdr:nvCxnSpPr>
      <xdr:spPr>
        <a:xfrm>
          <a:off x="13144500" y="17436193"/>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59" name="楕円 758">
          <a:extLst>
            <a:ext uri="{FF2B5EF4-FFF2-40B4-BE49-F238E27FC236}">
              <a16:creationId xmlns:a16="http://schemas.microsoft.com/office/drawing/2014/main" id="{BC4AF866-A031-4BE2-8573-17A78DC82F13}"/>
            </a:ext>
          </a:extLst>
        </xdr:cNvPr>
        <xdr:cNvSpPr/>
      </xdr:nvSpPr>
      <xdr:spPr>
        <a:xfrm>
          <a:off x="12299950" y="174180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100693</xdr:rowOff>
    </xdr:from>
    <xdr:to>
      <xdr:col>76</xdr:col>
      <xdr:colOff>114300</xdr:colOff>
      <xdr:row>105</xdr:row>
      <xdr:rowOff>133350</xdr:rowOff>
    </xdr:to>
    <xdr:cxnSp macro="">
      <xdr:nvCxnSpPr>
        <xdr:cNvPr id="760" name="直線コネクタ 759">
          <a:extLst>
            <a:ext uri="{FF2B5EF4-FFF2-40B4-BE49-F238E27FC236}">
              <a16:creationId xmlns:a16="http://schemas.microsoft.com/office/drawing/2014/main" id="{474C67F9-37FE-4FE2-ADDC-D2AA2AF89EF6}"/>
            </a:ext>
          </a:extLst>
        </xdr:cNvPr>
        <xdr:cNvCxnSpPr/>
      </xdr:nvCxnSpPr>
      <xdr:spPr>
        <a:xfrm flipV="1">
          <a:off x="12344400" y="17436193"/>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49893</xdr:rowOff>
    </xdr:from>
    <xdr:to>
      <xdr:col>67</xdr:col>
      <xdr:colOff>101600</xdr:colOff>
      <xdr:row>105</xdr:row>
      <xdr:rowOff>151493</xdr:rowOff>
    </xdr:to>
    <xdr:sp macro="" textlink="">
      <xdr:nvSpPr>
        <xdr:cNvPr id="761" name="楕円 760">
          <a:extLst>
            <a:ext uri="{FF2B5EF4-FFF2-40B4-BE49-F238E27FC236}">
              <a16:creationId xmlns:a16="http://schemas.microsoft.com/office/drawing/2014/main" id="{3649E7EA-E940-4739-82A9-E5EE60E1C37B}"/>
            </a:ext>
          </a:extLst>
        </xdr:cNvPr>
        <xdr:cNvSpPr/>
      </xdr:nvSpPr>
      <xdr:spPr>
        <a:xfrm>
          <a:off x="11487150" y="173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100693</xdr:rowOff>
    </xdr:from>
    <xdr:to>
      <xdr:col>71</xdr:col>
      <xdr:colOff>177800</xdr:colOff>
      <xdr:row>105</xdr:row>
      <xdr:rowOff>133350</xdr:rowOff>
    </xdr:to>
    <xdr:cxnSp macro="">
      <xdr:nvCxnSpPr>
        <xdr:cNvPr id="762" name="直線コネクタ 761">
          <a:extLst>
            <a:ext uri="{FF2B5EF4-FFF2-40B4-BE49-F238E27FC236}">
              <a16:creationId xmlns:a16="http://schemas.microsoft.com/office/drawing/2014/main" id="{73A092E9-4ECB-42CD-AA5E-ADE54557E4C8}"/>
            </a:ext>
          </a:extLst>
        </xdr:cNvPr>
        <xdr:cNvCxnSpPr/>
      </xdr:nvCxnSpPr>
      <xdr:spPr>
        <a:xfrm>
          <a:off x="11537950" y="17436193"/>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763" name="n_1aveValue【公民館】&#10;有形固定資産減価償却率">
          <a:extLst>
            <a:ext uri="{FF2B5EF4-FFF2-40B4-BE49-F238E27FC236}">
              <a16:creationId xmlns:a16="http://schemas.microsoft.com/office/drawing/2014/main" id="{CD219716-62B9-4A8A-9784-2D71E2110CFE}"/>
            </a:ext>
          </a:extLst>
        </xdr:cNvPr>
        <xdr:cNvSpPr txBox="1"/>
      </xdr:nvSpPr>
      <xdr:spPr>
        <a:xfrm>
          <a:off x="13742044" y="1718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13625</xdr:rowOff>
    </xdr:from>
    <xdr:ext cx="405111" cy="259045"/>
    <xdr:sp macro="" textlink="">
      <xdr:nvSpPr>
        <xdr:cNvPr id="764" name="n_2aveValue【公民館】&#10;有形固定資産減価償却率">
          <a:extLst>
            <a:ext uri="{FF2B5EF4-FFF2-40B4-BE49-F238E27FC236}">
              <a16:creationId xmlns:a16="http://schemas.microsoft.com/office/drawing/2014/main" id="{BEE159AB-909C-49E7-8380-1D6A96B3C028}"/>
            </a:ext>
          </a:extLst>
        </xdr:cNvPr>
        <xdr:cNvSpPr txBox="1"/>
      </xdr:nvSpPr>
      <xdr:spPr>
        <a:xfrm>
          <a:off x="12960994" y="17514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65" name="n_3aveValue【公民館】&#10;有形固定資産減価償却率">
          <a:extLst>
            <a:ext uri="{FF2B5EF4-FFF2-40B4-BE49-F238E27FC236}">
              <a16:creationId xmlns:a16="http://schemas.microsoft.com/office/drawing/2014/main" id="{B9EF1296-588B-49BF-82B9-795BF0C4AE51}"/>
            </a:ext>
          </a:extLst>
        </xdr:cNvPr>
        <xdr:cNvSpPr txBox="1"/>
      </xdr:nvSpPr>
      <xdr:spPr>
        <a:xfrm>
          <a:off x="12167244" y="17545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150784</xdr:rowOff>
    </xdr:from>
    <xdr:ext cx="405111" cy="259045"/>
    <xdr:sp macro="" textlink="">
      <xdr:nvSpPr>
        <xdr:cNvPr id="766" name="n_4aveValue【公民館】&#10;有形固定資産減価償却率">
          <a:extLst>
            <a:ext uri="{FF2B5EF4-FFF2-40B4-BE49-F238E27FC236}">
              <a16:creationId xmlns:a16="http://schemas.microsoft.com/office/drawing/2014/main" id="{EB869EF3-5463-48FA-BE57-F078BDFB04C7}"/>
            </a:ext>
          </a:extLst>
        </xdr:cNvPr>
        <xdr:cNvSpPr txBox="1"/>
      </xdr:nvSpPr>
      <xdr:spPr>
        <a:xfrm>
          <a:off x="11354444" y="17486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8726</xdr:rowOff>
    </xdr:from>
    <xdr:ext cx="405111" cy="259045"/>
    <xdr:sp macro="" textlink="">
      <xdr:nvSpPr>
        <xdr:cNvPr id="767" name="n_1mainValue【公民館】&#10;有形固定資産減価償却率">
          <a:extLst>
            <a:ext uri="{FF2B5EF4-FFF2-40B4-BE49-F238E27FC236}">
              <a16:creationId xmlns:a16="http://schemas.microsoft.com/office/drawing/2014/main" id="{FE19B58E-9C25-47AF-BF1D-C2B7F8864910}"/>
            </a:ext>
          </a:extLst>
        </xdr:cNvPr>
        <xdr:cNvSpPr txBox="1"/>
      </xdr:nvSpPr>
      <xdr:spPr>
        <a:xfrm>
          <a:off x="13742044" y="17509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macro="" textlink="">
      <xdr:nvSpPr>
        <xdr:cNvPr id="768" name="n_2mainValue【公民館】&#10;有形固定資産減価償却率">
          <a:extLst>
            <a:ext uri="{FF2B5EF4-FFF2-40B4-BE49-F238E27FC236}">
              <a16:creationId xmlns:a16="http://schemas.microsoft.com/office/drawing/2014/main" id="{CBA7D5A1-C496-4486-B4F9-2D666EDEA185}"/>
            </a:ext>
          </a:extLst>
        </xdr:cNvPr>
        <xdr:cNvSpPr txBox="1"/>
      </xdr:nvSpPr>
      <xdr:spPr>
        <a:xfrm>
          <a:off x="12960994" y="1717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29227</xdr:rowOff>
    </xdr:from>
    <xdr:ext cx="405111" cy="259045"/>
    <xdr:sp macro="" textlink="">
      <xdr:nvSpPr>
        <xdr:cNvPr id="769" name="n_3mainValue【公民館】&#10;有形固定資産減価償却率">
          <a:extLst>
            <a:ext uri="{FF2B5EF4-FFF2-40B4-BE49-F238E27FC236}">
              <a16:creationId xmlns:a16="http://schemas.microsoft.com/office/drawing/2014/main" id="{D630C061-6CDD-43D5-B6A6-7AC6032FF1F0}"/>
            </a:ext>
          </a:extLst>
        </xdr:cNvPr>
        <xdr:cNvSpPr txBox="1"/>
      </xdr:nvSpPr>
      <xdr:spPr>
        <a:xfrm>
          <a:off x="12167244"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168020</xdr:rowOff>
    </xdr:from>
    <xdr:ext cx="405111" cy="259045"/>
    <xdr:sp macro="" textlink="">
      <xdr:nvSpPr>
        <xdr:cNvPr id="770" name="n_4mainValue【公民館】&#10;有形固定資産減価償却率">
          <a:extLst>
            <a:ext uri="{FF2B5EF4-FFF2-40B4-BE49-F238E27FC236}">
              <a16:creationId xmlns:a16="http://schemas.microsoft.com/office/drawing/2014/main" id="{1BA65825-7E72-4F08-8C7F-0310E142F5EC}"/>
            </a:ext>
          </a:extLst>
        </xdr:cNvPr>
        <xdr:cNvSpPr txBox="1"/>
      </xdr:nvSpPr>
      <xdr:spPr>
        <a:xfrm>
          <a:off x="11354444" y="1717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a:extLst>
            <a:ext uri="{FF2B5EF4-FFF2-40B4-BE49-F238E27FC236}">
              <a16:creationId xmlns:a16="http://schemas.microsoft.com/office/drawing/2014/main" id="{19D6D7C8-5A58-4EFB-B452-059EF5E13D7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a:extLst>
            <a:ext uri="{FF2B5EF4-FFF2-40B4-BE49-F238E27FC236}">
              <a16:creationId xmlns:a16="http://schemas.microsoft.com/office/drawing/2014/main" id="{599BD7F5-35BC-4E72-A202-54F66990BCF3}"/>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a:extLst>
            <a:ext uri="{FF2B5EF4-FFF2-40B4-BE49-F238E27FC236}">
              <a16:creationId xmlns:a16="http://schemas.microsoft.com/office/drawing/2014/main" id="{415F1748-5398-44B2-ACC0-92FCA3F4D910}"/>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a:extLst>
            <a:ext uri="{FF2B5EF4-FFF2-40B4-BE49-F238E27FC236}">
              <a16:creationId xmlns:a16="http://schemas.microsoft.com/office/drawing/2014/main" id="{62F3A374-D2A0-4A83-BC9E-72320CCC16EE}"/>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a:extLst>
            <a:ext uri="{FF2B5EF4-FFF2-40B4-BE49-F238E27FC236}">
              <a16:creationId xmlns:a16="http://schemas.microsoft.com/office/drawing/2014/main" id="{2D3F1A48-908D-4E4C-84B0-CACA5C0CBD55}"/>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a:extLst>
            <a:ext uri="{FF2B5EF4-FFF2-40B4-BE49-F238E27FC236}">
              <a16:creationId xmlns:a16="http://schemas.microsoft.com/office/drawing/2014/main" id="{28C6DF95-6307-4330-A1CA-080A0F283C2B}"/>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a:extLst>
            <a:ext uri="{FF2B5EF4-FFF2-40B4-BE49-F238E27FC236}">
              <a16:creationId xmlns:a16="http://schemas.microsoft.com/office/drawing/2014/main" id="{F2E2ED5D-8B23-4EFD-B13E-BD4F9BFBEECE}"/>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a:extLst>
            <a:ext uri="{FF2B5EF4-FFF2-40B4-BE49-F238E27FC236}">
              <a16:creationId xmlns:a16="http://schemas.microsoft.com/office/drawing/2014/main" id="{9B484765-9DFF-40F4-A78C-B03DB29565F5}"/>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a:extLst>
            <a:ext uri="{FF2B5EF4-FFF2-40B4-BE49-F238E27FC236}">
              <a16:creationId xmlns:a16="http://schemas.microsoft.com/office/drawing/2014/main" id="{BF1B4CA6-BE88-4BF6-9A51-5AB7B7E73A56}"/>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a:extLst>
            <a:ext uri="{FF2B5EF4-FFF2-40B4-BE49-F238E27FC236}">
              <a16:creationId xmlns:a16="http://schemas.microsoft.com/office/drawing/2014/main" id="{92960066-A20D-45F6-BF05-51EE47CEFFE2}"/>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1" name="直線コネクタ 780">
          <a:extLst>
            <a:ext uri="{FF2B5EF4-FFF2-40B4-BE49-F238E27FC236}">
              <a16:creationId xmlns:a16="http://schemas.microsoft.com/office/drawing/2014/main" id="{7E965035-565B-4441-8BD3-594134D89A8C}"/>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2" name="テキスト ボックス 781">
          <a:extLst>
            <a:ext uri="{FF2B5EF4-FFF2-40B4-BE49-F238E27FC236}">
              <a16:creationId xmlns:a16="http://schemas.microsoft.com/office/drawing/2014/main" id="{4626C199-F4BF-4701-9C2E-B22DBEB0CA6A}"/>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3" name="直線コネクタ 782">
          <a:extLst>
            <a:ext uri="{FF2B5EF4-FFF2-40B4-BE49-F238E27FC236}">
              <a16:creationId xmlns:a16="http://schemas.microsoft.com/office/drawing/2014/main" id="{FA6FE6E1-1B0C-406E-A306-603392281E91}"/>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4" name="テキスト ボックス 783">
          <a:extLst>
            <a:ext uri="{FF2B5EF4-FFF2-40B4-BE49-F238E27FC236}">
              <a16:creationId xmlns:a16="http://schemas.microsoft.com/office/drawing/2014/main" id="{4DD92F46-9169-4F47-86A7-01BE203929A1}"/>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5" name="直線コネクタ 784">
          <a:extLst>
            <a:ext uri="{FF2B5EF4-FFF2-40B4-BE49-F238E27FC236}">
              <a16:creationId xmlns:a16="http://schemas.microsoft.com/office/drawing/2014/main" id="{29900997-41E2-42BC-A982-E085989D6720}"/>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86" name="テキスト ボックス 785">
          <a:extLst>
            <a:ext uri="{FF2B5EF4-FFF2-40B4-BE49-F238E27FC236}">
              <a16:creationId xmlns:a16="http://schemas.microsoft.com/office/drawing/2014/main" id="{6BD38A83-6D64-41D4-916B-826C2EF1795D}"/>
            </a:ext>
          </a:extLst>
        </xdr:cNvPr>
        <xdr:cNvSpPr txBox="1"/>
      </xdr:nvSpPr>
      <xdr:spPr>
        <a:xfrm>
          <a:off x="15985051" y="171107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7" name="直線コネクタ 786">
          <a:extLst>
            <a:ext uri="{FF2B5EF4-FFF2-40B4-BE49-F238E27FC236}">
              <a16:creationId xmlns:a16="http://schemas.microsoft.com/office/drawing/2014/main" id="{A9F9C1D5-DBF5-4718-84B5-DF779F7CA05C}"/>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88" name="テキスト ボックス 787">
          <a:extLst>
            <a:ext uri="{FF2B5EF4-FFF2-40B4-BE49-F238E27FC236}">
              <a16:creationId xmlns:a16="http://schemas.microsoft.com/office/drawing/2014/main" id="{44D7F8A6-E1E3-4DAE-B803-0F26CF57B93E}"/>
            </a:ext>
          </a:extLst>
        </xdr:cNvPr>
        <xdr:cNvSpPr txBox="1"/>
      </xdr:nvSpPr>
      <xdr:spPr>
        <a:xfrm>
          <a:off x="15985051" y="16742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9" name="直線コネクタ 788">
          <a:extLst>
            <a:ext uri="{FF2B5EF4-FFF2-40B4-BE49-F238E27FC236}">
              <a16:creationId xmlns:a16="http://schemas.microsoft.com/office/drawing/2014/main" id="{1B5056BE-EA84-4ABE-953A-4AA0FE62F0CF}"/>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90" name="テキスト ボックス 789">
          <a:extLst>
            <a:ext uri="{FF2B5EF4-FFF2-40B4-BE49-F238E27FC236}">
              <a16:creationId xmlns:a16="http://schemas.microsoft.com/office/drawing/2014/main" id="{66EA333E-1D2D-41D2-A763-AD29B33F9CC0}"/>
            </a:ext>
          </a:extLst>
        </xdr:cNvPr>
        <xdr:cNvSpPr txBox="1"/>
      </xdr:nvSpPr>
      <xdr:spPr>
        <a:xfrm>
          <a:off x="15985051" y="16374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a:extLst>
            <a:ext uri="{FF2B5EF4-FFF2-40B4-BE49-F238E27FC236}">
              <a16:creationId xmlns:a16="http://schemas.microsoft.com/office/drawing/2014/main" id="{B467838C-57C2-412A-AD24-ECF995BA2334}"/>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92" name="テキスト ボックス 791">
          <a:extLst>
            <a:ext uri="{FF2B5EF4-FFF2-40B4-BE49-F238E27FC236}">
              <a16:creationId xmlns:a16="http://schemas.microsoft.com/office/drawing/2014/main" id="{06FEAE47-A063-499B-A96B-5332D3FDD337}"/>
            </a:ext>
          </a:extLst>
        </xdr:cNvPr>
        <xdr:cNvSpPr txBox="1"/>
      </xdr:nvSpPr>
      <xdr:spPr>
        <a:xfrm>
          <a:off x="15985051" y="16012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公民館】&#10;一人当たり面積グラフ枠">
          <a:extLst>
            <a:ext uri="{FF2B5EF4-FFF2-40B4-BE49-F238E27FC236}">
              <a16:creationId xmlns:a16="http://schemas.microsoft.com/office/drawing/2014/main" id="{D14A9D25-B2BF-4126-8723-9E3C0CCB42D5}"/>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94" name="直線コネクタ 793">
          <a:extLst>
            <a:ext uri="{FF2B5EF4-FFF2-40B4-BE49-F238E27FC236}">
              <a16:creationId xmlns:a16="http://schemas.microsoft.com/office/drawing/2014/main" id="{5BDF7ECA-9249-41EE-8BF5-E3D54145CD45}"/>
            </a:ext>
          </a:extLst>
        </xdr:cNvPr>
        <xdr:cNvCxnSpPr/>
      </xdr:nvCxnSpPr>
      <xdr:spPr>
        <a:xfrm flipV="1">
          <a:off x="19951064" y="16657980"/>
          <a:ext cx="0" cy="1323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95" name="【公民館】&#10;一人当たり面積最小値テキスト">
          <a:extLst>
            <a:ext uri="{FF2B5EF4-FFF2-40B4-BE49-F238E27FC236}">
              <a16:creationId xmlns:a16="http://schemas.microsoft.com/office/drawing/2014/main" id="{E1B420D8-19D9-4BA8-A609-8744969BD84A}"/>
            </a:ext>
          </a:extLst>
        </xdr:cNvPr>
        <xdr:cNvSpPr txBox="1"/>
      </xdr:nvSpPr>
      <xdr:spPr>
        <a:xfrm>
          <a:off x="19989800" y="1798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96" name="直線コネクタ 795">
          <a:extLst>
            <a:ext uri="{FF2B5EF4-FFF2-40B4-BE49-F238E27FC236}">
              <a16:creationId xmlns:a16="http://schemas.microsoft.com/office/drawing/2014/main" id="{867AFEB0-051D-498D-BC0C-3BA98F547791}"/>
            </a:ext>
          </a:extLst>
        </xdr:cNvPr>
        <xdr:cNvCxnSpPr/>
      </xdr:nvCxnSpPr>
      <xdr:spPr>
        <a:xfrm>
          <a:off x="19881850" y="179817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97" name="【公民館】&#10;一人当たり面積最大値テキスト">
          <a:extLst>
            <a:ext uri="{FF2B5EF4-FFF2-40B4-BE49-F238E27FC236}">
              <a16:creationId xmlns:a16="http://schemas.microsoft.com/office/drawing/2014/main" id="{5ECE382D-C673-435A-8B98-115F53532FBA}"/>
            </a:ext>
          </a:extLst>
        </xdr:cNvPr>
        <xdr:cNvSpPr txBox="1"/>
      </xdr:nvSpPr>
      <xdr:spPr>
        <a:xfrm>
          <a:off x="19989800" y="164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98" name="直線コネクタ 797">
          <a:extLst>
            <a:ext uri="{FF2B5EF4-FFF2-40B4-BE49-F238E27FC236}">
              <a16:creationId xmlns:a16="http://schemas.microsoft.com/office/drawing/2014/main" id="{2C7BA501-3638-4A2D-BED8-AC116D1169A1}"/>
            </a:ext>
          </a:extLst>
        </xdr:cNvPr>
        <xdr:cNvCxnSpPr/>
      </xdr:nvCxnSpPr>
      <xdr:spPr>
        <a:xfrm>
          <a:off x="19881850" y="166579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99" name="【公民館】&#10;一人当たり面積平均値テキスト">
          <a:extLst>
            <a:ext uri="{FF2B5EF4-FFF2-40B4-BE49-F238E27FC236}">
              <a16:creationId xmlns:a16="http://schemas.microsoft.com/office/drawing/2014/main" id="{139F182D-C8A3-4A00-89C6-4BE097036BA6}"/>
            </a:ext>
          </a:extLst>
        </xdr:cNvPr>
        <xdr:cNvSpPr txBox="1"/>
      </xdr:nvSpPr>
      <xdr:spPr>
        <a:xfrm>
          <a:off x="19989800" y="177116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800" name="フローチャート: 判断 799">
          <a:extLst>
            <a:ext uri="{FF2B5EF4-FFF2-40B4-BE49-F238E27FC236}">
              <a16:creationId xmlns:a16="http://schemas.microsoft.com/office/drawing/2014/main" id="{115877AF-C77D-41F0-AEC3-049F5C0B2300}"/>
            </a:ext>
          </a:extLst>
        </xdr:cNvPr>
        <xdr:cNvSpPr/>
      </xdr:nvSpPr>
      <xdr:spPr>
        <a:xfrm>
          <a:off x="199009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801" name="フローチャート: 判断 800">
          <a:extLst>
            <a:ext uri="{FF2B5EF4-FFF2-40B4-BE49-F238E27FC236}">
              <a16:creationId xmlns:a16="http://schemas.microsoft.com/office/drawing/2014/main" id="{5D4FA0EA-B938-4387-981B-FFE076255480}"/>
            </a:ext>
          </a:extLst>
        </xdr:cNvPr>
        <xdr:cNvSpPr/>
      </xdr:nvSpPr>
      <xdr:spPr>
        <a:xfrm>
          <a:off x="19157950" y="1785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802" name="フローチャート: 判断 801">
          <a:extLst>
            <a:ext uri="{FF2B5EF4-FFF2-40B4-BE49-F238E27FC236}">
              <a16:creationId xmlns:a16="http://schemas.microsoft.com/office/drawing/2014/main" id="{B1234542-6B90-45F2-8CED-29B7BD80D079}"/>
            </a:ext>
          </a:extLst>
        </xdr:cNvPr>
        <xdr:cNvSpPr/>
      </xdr:nvSpPr>
      <xdr:spPr>
        <a:xfrm>
          <a:off x="18345150" y="1785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27000</xdr:rowOff>
    </xdr:from>
    <xdr:to>
      <xdr:col>102</xdr:col>
      <xdr:colOff>165100</xdr:colOff>
      <xdr:row>108</xdr:row>
      <xdr:rowOff>128600</xdr:rowOff>
    </xdr:to>
    <xdr:sp macro="" textlink="">
      <xdr:nvSpPr>
        <xdr:cNvPr id="803" name="フローチャート: 判断 802">
          <a:extLst>
            <a:ext uri="{FF2B5EF4-FFF2-40B4-BE49-F238E27FC236}">
              <a16:creationId xmlns:a16="http://schemas.microsoft.com/office/drawing/2014/main" id="{080F89E8-3E1B-4CCE-B037-F70B75B1D794}"/>
            </a:ext>
          </a:extLst>
        </xdr:cNvPr>
        <xdr:cNvSpPr/>
      </xdr:nvSpPr>
      <xdr:spPr>
        <a:xfrm>
          <a:off x="17551400" y="1785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21819</xdr:rowOff>
    </xdr:from>
    <xdr:to>
      <xdr:col>98</xdr:col>
      <xdr:colOff>38100</xdr:colOff>
      <xdr:row>108</xdr:row>
      <xdr:rowOff>123419</xdr:rowOff>
    </xdr:to>
    <xdr:sp macro="" textlink="">
      <xdr:nvSpPr>
        <xdr:cNvPr id="804" name="フローチャート: 判断 803">
          <a:extLst>
            <a:ext uri="{FF2B5EF4-FFF2-40B4-BE49-F238E27FC236}">
              <a16:creationId xmlns:a16="http://schemas.microsoft.com/office/drawing/2014/main" id="{DEE102B5-EC5A-4566-8577-9086BE8A314E}"/>
            </a:ext>
          </a:extLst>
        </xdr:cNvPr>
        <xdr:cNvSpPr/>
      </xdr:nvSpPr>
      <xdr:spPr>
        <a:xfrm>
          <a:off x="16757650" y="178526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1948C51E-7422-47E7-B0C1-81278954A59A}"/>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06A81E68-B9FE-4FE8-B895-A17C45AF118D}"/>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7" name="テキスト ボックス 806">
          <a:extLst>
            <a:ext uri="{FF2B5EF4-FFF2-40B4-BE49-F238E27FC236}">
              <a16:creationId xmlns:a16="http://schemas.microsoft.com/office/drawing/2014/main" id="{9F1AAFF0-BABE-4D08-8958-EAD779B536C6}"/>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8" name="テキスト ボックス 807">
          <a:extLst>
            <a:ext uri="{FF2B5EF4-FFF2-40B4-BE49-F238E27FC236}">
              <a16:creationId xmlns:a16="http://schemas.microsoft.com/office/drawing/2014/main" id="{05473B99-DB71-4F63-88A5-40B32D63F3C1}"/>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F4785BB8-F426-4598-BB8E-7CC540A02ADD}"/>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53136</xdr:rowOff>
    </xdr:from>
    <xdr:to>
      <xdr:col>116</xdr:col>
      <xdr:colOff>114300</xdr:colOff>
      <xdr:row>108</xdr:row>
      <xdr:rowOff>154736</xdr:rowOff>
    </xdr:to>
    <xdr:sp macro="" textlink="">
      <xdr:nvSpPr>
        <xdr:cNvPr id="810" name="楕円 809">
          <a:extLst>
            <a:ext uri="{FF2B5EF4-FFF2-40B4-BE49-F238E27FC236}">
              <a16:creationId xmlns:a16="http://schemas.microsoft.com/office/drawing/2014/main" id="{790CD9F6-A713-4E31-AE43-F74D817EDBC0}"/>
            </a:ext>
          </a:extLst>
        </xdr:cNvPr>
        <xdr:cNvSpPr/>
      </xdr:nvSpPr>
      <xdr:spPr>
        <a:xfrm>
          <a:off x="19900900" y="1788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1540</xdr:rowOff>
    </xdr:from>
    <xdr:ext cx="469744" cy="259045"/>
    <xdr:sp macro="" textlink="">
      <xdr:nvSpPr>
        <xdr:cNvPr id="811" name="【公民館】&#10;一人当たり面積該当値テキスト">
          <a:extLst>
            <a:ext uri="{FF2B5EF4-FFF2-40B4-BE49-F238E27FC236}">
              <a16:creationId xmlns:a16="http://schemas.microsoft.com/office/drawing/2014/main" id="{1EFC2818-2BBD-4CC6-94E9-F9A939F0105D}"/>
            </a:ext>
          </a:extLst>
        </xdr:cNvPr>
        <xdr:cNvSpPr txBox="1"/>
      </xdr:nvSpPr>
      <xdr:spPr>
        <a:xfrm>
          <a:off x="19989800" y="1783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54280</xdr:rowOff>
    </xdr:from>
    <xdr:to>
      <xdr:col>112</xdr:col>
      <xdr:colOff>38100</xdr:colOff>
      <xdr:row>108</xdr:row>
      <xdr:rowOff>155880</xdr:rowOff>
    </xdr:to>
    <xdr:sp macro="" textlink="">
      <xdr:nvSpPr>
        <xdr:cNvPr id="812" name="楕円 811">
          <a:extLst>
            <a:ext uri="{FF2B5EF4-FFF2-40B4-BE49-F238E27FC236}">
              <a16:creationId xmlns:a16="http://schemas.microsoft.com/office/drawing/2014/main" id="{55170A1C-0598-41D1-A5CA-AF62EF582A36}"/>
            </a:ext>
          </a:extLst>
        </xdr:cNvPr>
        <xdr:cNvSpPr/>
      </xdr:nvSpPr>
      <xdr:spPr>
        <a:xfrm>
          <a:off x="19157950" y="178850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103936</xdr:rowOff>
    </xdr:from>
    <xdr:to>
      <xdr:col>116</xdr:col>
      <xdr:colOff>63500</xdr:colOff>
      <xdr:row>108</xdr:row>
      <xdr:rowOff>105080</xdr:rowOff>
    </xdr:to>
    <xdr:cxnSp macro="">
      <xdr:nvCxnSpPr>
        <xdr:cNvPr id="813" name="直線コネクタ 812">
          <a:extLst>
            <a:ext uri="{FF2B5EF4-FFF2-40B4-BE49-F238E27FC236}">
              <a16:creationId xmlns:a16="http://schemas.microsoft.com/office/drawing/2014/main" id="{23DCE1FB-DEAD-4822-B62A-BD4B950B550F}"/>
            </a:ext>
          </a:extLst>
        </xdr:cNvPr>
        <xdr:cNvCxnSpPr/>
      </xdr:nvCxnSpPr>
      <xdr:spPr>
        <a:xfrm flipV="1">
          <a:off x="19202400" y="17934736"/>
          <a:ext cx="7493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54814</xdr:rowOff>
    </xdr:from>
    <xdr:to>
      <xdr:col>107</xdr:col>
      <xdr:colOff>101600</xdr:colOff>
      <xdr:row>108</xdr:row>
      <xdr:rowOff>156414</xdr:rowOff>
    </xdr:to>
    <xdr:sp macro="" textlink="">
      <xdr:nvSpPr>
        <xdr:cNvPr id="814" name="楕円 813">
          <a:extLst>
            <a:ext uri="{FF2B5EF4-FFF2-40B4-BE49-F238E27FC236}">
              <a16:creationId xmlns:a16="http://schemas.microsoft.com/office/drawing/2014/main" id="{E2E018E5-8CBD-4690-ABBF-4952F797E964}"/>
            </a:ext>
          </a:extLst>
        </xdr:cNvPr>
        <xdr:cNvSpPr/>
      </xdr:nvSpPr>
      <xdr:spPr>
        <a:xfrm>
          <a:off x="18345150" y="178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105080</xdr:rowOff>
    </xdr:from>
    <xdr:to>
      <xdr:col>111</xdr:col>
      <xdr:colOff>177800</xdr:colOff>
      <xdr:row>108</xdr:row>
      <xdr:rowOff>105614</xdr:rowOff>
    </xdr:to>
    <xdr:cxnSp macro="">
      <xdr:nvCxnSpPr>
        <xdr:cNvPr id="815" name="直線コネクタ 814">
          <a:extLst>
            <a:ext uri="{FF2B5EF4-FFF2-40B4-BE49-F238E27FC236}">
              <a16:creationId xmlns:a16="http://schemas.microsoft.com/office/drawing/2014/main" id="{0385879A-9A1C-41F9-AA36-E54CE968DCB6}"/>
            </a:ext>
          </a:extLst>
        </xdr:cNvPr>
        <xdr:cNvCxnSpPr/>
      </xdr:nvCxnSpPr>
      <xdr:spPr>
        <a:xfrm flipV="1">
          <a:off x="18395950" y="17935880"/>
          <a:ext cx="80645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55499</xdr:rowOff>
    </xdr:from>
    <xdr:to>
      <xdr:col>102</xdr:col>
      <xdr:colOff>165100</xdr:colOff>
      <xdr:row>108</xdr:row>
      <xdr:rowOff>157099</xdr:rowOff>
    </xdr:to>
    <xdr:sp macro="" textlink="">
      <xdr:nvSpPr>
        <xdr:cNvPr id="816" name="楕円 815">
          <a:extLst>
            <a:ext uri="{FF2B5EF4-FFF2-40B4-BE49-F238E27FC236}">
              <a16:creationId xmlns:a16="http://schemas.microsoft.com/office/drawing/2014/main" id="{968B8DC1-13DE-4FC0-820C-08DB9BE35464}"/>
            </a:ext>
          </a:extLst>
        </xdr:cNvPr>
        <xdr:cNvSpPr/>
      </xdr:nvSpPr>
      <xdr:spPr>
        <a:xfrm>
          <a:off x="17551400" y="1788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105614</xdr:rowOff>
    </xdr:from>
    <xdr:to>
      <xdr:col>107</xdr:col>
      <xdr:colOff>50800</xdr:colOff>
      <xdr:row>108</xdr:row>
      <xdr:rowOff>106299</xdr:rowOff>
    </xdr:to>
    <xdr:cxnSp macro="">
      <xdr:nvCxnSpPr>
        <xdr:cNvPr id="817" name="直線コネクタ 816">
          <a:extLst>
            <a:ext uri="{FF2B5EF4-FFF2-40B4-BE49-F238E27FC236}">
              <a16:creationId xmlns:a16="http://schemas.microsoft.com/office/drawing/2014/main" id="{162BC1B1-C2B5-4A3B-AE0D-A2E6C6C55196}"/>
            </a:ext>
          </a:extLst>
        </xdr:cNvPr>
        <xdr:cNvCxnSpPr/>
      </xdr:nvCxnSpPr>
      <xdr:spPr>
        <a:xfrm flipV="1">
          <a:off x="17602200" y="17936414"/>
          <a:ext cx="79375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56032</xdr:rowOff>
    </xdr:from>
    <xdr:to>
      <xdr:col>98</xdr:col>
      <xdr:colOff>38100</xdr:colOff>
      <xdr:row>108</xdr:row>
      <xdr:rowOff>157632</xdr:rowOff>
    </xdr:to>
    <xdr:sp macro="" textlink="">
      <xdr:nvSpPr>
        <xdr:cNvPr id="818" name="楕円 817">
          <a:extLst>
            <a:ext uri="{FF2B5EF4-FFF2-40B4-BE49-F238E27FC236}">
              <a16:creationId xmlns:a16="http://schemas.microsoft.com/office/drawing/2014/main" id="{D97646A3-FF91-458E-8009-C561BE555C2E}"/>
            </a:ext>
          </a:extLst>
        </xdr:cNvPr>
        <xdr:cNvSpPr/>
      </xdr:nvSpPr>
      <xdr:spPr>
        <a:xfrm>
          <a:off x="16757650" y="1788683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106299</xdr:rowOff>
    </xdr:from>
    <xdr:to>
      <xdr:col>102</xdr:col>
      <xdr:colOff>114300</xdr:colOff>
      <xdr:row>108</xdr:row>
      <xdr:rowOff>106832</xdr:rowOff>
    </xdr:to>
    <xdr:cxnSp macro="">
      <xdr:nvCxnSpPr>
        <xdr:cNvPr id="819" name="直線コネクタ 818">
          <a:extLst>
            <a:ext uri="{FF2B5EF4-FFF2-40B4-BE49-F238E27FC236}">
              <a16:creationId xmlns:a16="http://schemas.microsoft.com/office/drawing/2014/main" id="{7129E4B8-58BA-49A9-8E51-D890C2D4E3F1}"/>
            </a:ext>
          </a:extLst>
        </xdr:cNvPr>
        <xdr:cNvCxnSpPr/>
      </xdr:nvCxnSpPr>
      <xdr:spPr>
        <a:xfrm flipV="1">
          <a:off x="16802100" y="17937099"/>
          <a:ext cx="8001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820" name="n_1aveValue【公民館】&#10;一人当たり面積">
          <a:extLst>
            <a:ext uri="{FF2B5EF4-FFF2-40B4-BE49-F238E27FC236}">
              <a16:creationId xmlns:a16="http://schemas.microsoft.com/office/drawing/2014/main" id="{2379133F-2071-4A92-A746-005DE97F170E}"/>
            </a:ext>
          </a:extLst>
        </xdr:cNvPr>
        <xdr:cNvSpPr txBox="1"/>
      </xdr:nvSpPr>
      <xdr:spPr>
        <a:xfrm>
          <a:off x="18980227" y="176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821" name="n_2aveValue【公民館】&#10;一人当たり面積">
          <a:extLst>
            <a:ext uri="{FF2B5EF4-FFF2-40B4-BE49-F238E27FC236}">
              <a16:creationId xmlns:a16="http://schemas.microsoft.com/office/drawing/2014/main" id="{94B409F7-71C2-4C05-9246-AB7F006EA791}"/>
            </a:ext>
          </a:extLst>
        </xdr:cNvPr>
        <xdr:cNvSpPr txBox="1"/>
      </xdr:nvSpPr>
      <xdr:spPr>
        <a:xfrm>
          <a:off x="18180127" y="176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145127</xdr:rowOff>
    </xdr:from>
    <xdr:ext cx="469744" cy="259045"/>
    <xdr:sp macro="" textlink="">
      <xdr:nvSpPr>
        <xdr:cNvPr id="822" name="n_3aveValue【公民館】&#10;一人当たり面積">
          <a:extLst>
            <a:ext uri="{FF2B5EF4-FFF2-40B4-BE49-F238E27FC236}">
              <a16:creationId xmlns:a16="http://schemas.microsoft.com/office/drawing/2014/main" id="{4D3624FA-E1F0-4F89-8050-EF7273111BA6}"/>
            </a:ext>
          </a:extLst>
        </xdr:cNvPr>
        <xdr:cNvSpPr txBox="1"/>
      </xdr:nvSpPr>
      <xdr:spPr>
        <a:xfrm>
          <a:off x="17386377" y="176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139946</xdr:rowOff>
    </xdr:from>
    <xdr:ext cx="469744" cy="259045"/>
    <xdr:sp macro="" textlink="">
      <xdr:nvSpPr>
        <xdr:cNvPr id="823" name="n_4aveValue【公民館】&#10;一人当たり面積">
          <a:extLst>
            <a:ext uri="{FF2B5EF4-FFF2-40B4-BE49-F238E27FC236}">
              <a16:creationId xmlns:a16="http://schemas.microsoft.com/office/drawing/2014/main" id="{D3F7ECBA-F25B-453E-94EE-0ADA408B8695}"/>
            </a:ext>
          </a:extLst>
        </xdr:cNvPr>
        <xdr:cNvSpPr txBox="1"/>
      </xdr:nvSpPr>
      <xdr:spPr>
        <a:xfrm>
          <a:off x="16592627" y="17640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147007</xdr:rowOff>
    </xdr:from>
    <xdr:ext cx="469744" cy="259045"/>
    <xdr:sp macro="" textlink="">
      <xdr:nvSpPr>
        <xdr:cNvPr id="824" name="n_1mainValue【公民館】&#10;一人当たり面積">
          <a:extLst>
            <a:ext uri="{FF2B5EF4-FFF2-40B4-BE49-F238E27FC236}">
              <a16:creationId xmlns:a16="http://schemas.microsoft.com/office/drawing/2014/main" id="{4CC3574B-9FA4-41D3-B465-1DD7B5D21CB1}"/>
            </a:ext>
          </a:extLst>
        </xdr:cNvPr>
        <xdr:cNvSpPr txBox="1"/>
      </xdr:nvSpPr>
      <xdr:spPr>
        <a:xfrm>
          <a:off x="18980227" y="1797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147541</xdr:rowOff>
    </xdr:from>
    <xdr:ext cx="469744" cy="259045"/>
    <xdr:sp macro="" textlink="">
      <xdr:nvSpPr>
        <xdr:cNvPr id="825" name="n_2mainValue【公民館】&#10;一人当たり面積">
          <a:extLst>
            <a:ext uri="{FF2B5EF4-FFF2-40B4-BE49-F238E27FC236}">
              <a16:creationId xmlns:a16="http://schemas.microsoft.com/office/drawing/2014/main" id="{8609F54C-8B75-4C8A-8291-6503360881E3}"/>
            </a:ext>
          </a:extLst>
        </xdr:cNvPr>
        <xdr:cNvSpPr txBox="1"/>
      </xdr:nvSpPr>
      <xdr:spPr>
        <a:xfrm>
          <a:off x="18180127" y="179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148226</xdr:rowOff>
    </xdr:from>
    <xdr:ext cx="469744" cy="259045"/>
    <xdr:sp macro="" textlink="">
      <xdr:nvSpPr>
        <xdr:cNvPr id="826" name="n_3mainValue【公民館】&#10;一人当たり面積">
          <a:extLst>
            <a:ext uri="{FF2B5EF4-FFF2-40B4-BE49-F238E27FC236}">
              <a16:creationId xmlns:a16="http://schemas.microsoft.com/office/drawing/2014/main" id="{4D501BBB-7BB2-4C4C-AD96-894FFC2522E7}"/>
            </a:ext>
          </a:extLst>
        </xdr:cNvPr>
        <xdr:cNvSpPr txBox="1"/>
      </xdr:nvSpPr>
      <xdr:spPr>
        <a:xfrm>
          <a:off x="17386377" y="1797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148759</xdr:rowOff>
    </xdr:from>
    <xdr:ext cx="469744" cy="259045"/>
    <xdr:sp macro="" textlink="">
      <xdr:nvSpPr>
        <xdr:cNvPr id="827" name="n_4mainValue【公民館】&#10;一人当たり面積">
          <a:extLst>
            <a:ext uri="{FF2B5EF4-FFF2-40B4-BE49-F238E27FC236}">
              <a16:creationId xmlns:a16="http://schemas.microsoft.com/office/drawing/2014/main" id="{645CC694-6744-4023-BBCF-D154B7EC8446}"/>
            </a:ext>
          </a:extLst>
        </xdr:cNvPr>
        <xdr:cNvSpPr txBox="1"/>
      </xdr:nvSpPr>
      <xdr:spPr>
        <a:xfrm>
          <a:off x="16592627" y="1797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a:extLst>
            <a:ext uri="{FF2B5EF4-FFF2-40B4-BE49-F238E27FC236}">
              <a16:creationId xmlns:a16="http://schemas.microsoft.com/office/drawing/2014/main" id="{DF81CCC7-EB3D-40B9-80E2-9A1D643EEBC2}"/>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a:extLst>
            <a:ext uri="{FF2B5EF4-FFF2-40B4-BE49-F238E27FC236}">
              <a16:creationId xmlns:a16="http://schemas.microsoft.com/office/drawing/2014/main" id="{D4AF1AEC-9115-45B5-9156-D4FA887FFDBF}"/>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a:extLst>
            <a:ext uri="{FF2B5EF4-FFF2-40B4-BE49-F238E27FC236}">
              <a16:creationId xmlns:a16="http://schemas.microsoft.com/office/drawing/2014/main" id="{3CA16FF6-3504-418A-8896-A14E02CFCDF7}"/>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ほとんどの類型において、有形固定資産減価償却率は類似団体平均を下回っているものの、児童館については、昭和</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年に建設された施設であって類似団体平均を大きく上回っていたが、令和元年度に処分した。</a:t>
          </a:r>
          <a:endParaRPr lang="ja-JP" altLang="ja-JP" sz="1400">
            <a:effectLst/>
          </a:endParaRPr>
        </a:p>
        <a:p>
          <a:r>
            <a:rPr kumimoji="1" lang="ja-JP" altLang="ja-JP" sz="1100">
              <a:solidFill>
                <a:schemeClr val="dk1"/>
              </a:solidFill>
              <a:effectLst/>
              <a:latin typeface="+mn-lt"/>
              <a:ea typeface="+mn-ea"/>
              <a:cs typeface="+mn-cs"/>
            </a:rPr>
            <a:t>　今後、各種施設において、老朽化が進んでいく中、</a:t>
          </a:r>
          <a:r>
            <a:rPr kumimoji="1" lang="ja-JP" altLang="en-US" sz="1100">
              <a:solidFill>
                <a:schemeClr val="dk1"/>
              </a:solidFill>
              <a:effectLst/>
              <a:latin typeface="+mn-lt"/>
              <a:ea typeface="+mn-ea"/>
              <a:cs typeface="+mn-cs"/>
            </a:rPr>
            <a:t>計画的な維持管理、修繕、更新等を実施することで、施設機能を維持していく。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また、人口減少・少子高齢化が続くなか、将来の社会経済情勢や財政制約を踏まえた上で、既存施設の集約</a:t>
          </a:r>
          <a:r>
            <a:rPr kumimoji="1" lang="ja-JP" altLang="ja-JP" sz="1100">
              <a:solidFill>
                <a:schemeClr val="dk1"/>
              </a:solidFill>
              <a:effectLst/>
              <a:latin typeface="+mn-lt"/>
              <a:ea typeface="+mn-ea"/>
              <a:cs typeface="+mn-cs"/>
            </a:rPr>
            <a:t>複合化や処分も含め検討し、施設の適正化に取り組んでいく。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82EA14-333A-4C6C-8D13-E87B24BB2790}"/>
            </a:ext>
          </a:extLst>
        </xdr:cNvPr>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4D9FF14-E8E7-4120-864C-A3BC62DDF0D4}"/>
            </a:ext>
          </a:extLst>
        </xdr:cNvPr>
        <xdr:cNvSpPr/>
      </xdr:nvSpPr>
      <xdr:spPr>
        <a:xfrm>
          <a:off x="17145000" y="18415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E79BF3-53E4-44E4-8248-348D0546DB59}"/>
            </a:ext>
          </a:extLst>
        </xdr:cNvPr>
        <xdr:cNvSpPr/>
      </xdr:nvSpPr>
      <xdr:spPr>
        <a:xfrm>
          <a:off x="17164050" y="20955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6096E2-A29D-44DB-B999-579179469CB2}"/>
            </a:ext>
          </a:extLst>
        </xdr:cNvPr>
        <xdr:cNvSpPr/>
      </xdr:nvSpPr>
      <xdr:spPr>
        <a:xfrm>
          <a:off x="17189450" y="23495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5C2222-561C-4C2D-9D8E-2ADB433FF935}"/>
            </a:ext>
          </a:extLst>
        </xdr:cNvPr>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1691F40-39D5-4578-9721-7486EB0BC2E1}"/>
            </a:ext>
          </a:extLst>
        </xdr:cNvPr>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17BADEE-B602-47E6-80D1-1405A8A1E928}"/>
            </a:ext>
          </a:extLst>
        </xdr:cNvPr>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DE653C8-4E1F-4C30-9C37-FE865234F31A}"/>
            </a:ext>
          </a:extLst>
        </xdr:cNvPr>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2B7D0F2-1846-4BD6-ACC8-FE9C722367EA}"/>
            </a:ext>
          </a:extLst>
        </xdr:cNvPr>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C99C5B-D657-46F2-A694-D493ACE460E7}"/>
            </a:ext>
          </a:extLst>
        </xdr:cNvPr>
        <xdr:cNvSpPr/>
      </xdr:nvSpPr>
      <xdr:spPr>
        <a:xfrm>
          <a:off x="2012950" y="88900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3,105
3,092
85.25
5,186,230
4,609,277
469,075
1,919,225
3,555,852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BF9AF9A-BDAB-4CE3-8CAD-EABF748D22BF}"/>
            </a:ext>
          </a:extLst>
        </xdr:cNvPr>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D812C0F-8B76-4D81-B4EA-E5F3A9FF2F00}"/>
            </a:ext>
          </a:extLst>
        </xdr:cNvPr>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15C2869-FE43-41B4-9E4A-C454292C4BD4}"/>
            </a:ext>
          </a:extLst>
        </xdr:cNvPr>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91.9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341C4B-606B-414D-8EB3-A0825519FABC}"/>
            </a:ext>
          </a:extLst>
        </xdr:cNvPr>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B42193-A307-4473-B97F-756F97943D32}"/>
            </a:ext>
          </a:extLst>
        </xdr:cNvPr>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6B0021D-0353-4F0D-9FD4-04FC498261AC}"/>
            </a:ext>
          </a:extLst>
        </xdr:cNvPr>
        <xdr:cNvSpPr/>
      </xdr:nvSpPr>
      <xdr:spPr>
        <a:xfrm>
          <a:off x="6470650" y="165100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4C5F50-3354-43BC-9314-6231E8FDA4D5}"/>
            </a:ext>
          </a:extLst>
        </xdr:cNvPr>
        <xdr:cNvSpPr/>
      </xdr:nvSpPr>
      <xdr:spPr>
        <a:xfrm>
          <a:off x="9969500" y="85725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9DA2DC-818C-4D3F-8C70-F28A7D606C45}"/>
            </a:ext>
          </a:extLst>
        </xdr:cNvPr>
        <xdr:cNvSpPr/>
      </xdr:nvSpPr>
      <xdr:spPr>
        <a:xfrm>
          <a:off x="10210800" y="92075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A424D1C-15FA-4F6F-89A8-49D06B57CBFE}"/>
            </a:ext>
          </a:extLst>
        </xdr:cNvPr>
        <xdr:cNvSpPr/>
      </xdr:nvSpPr>
      <xdr:spPr>
        <a:xfrm>
          <a:off x="10210800" y="117475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1F8023-BF3D-4A76-BF58-CA14F2379058}"/>
            </a:ext>
          </a:extLst>
        </xdr:cNvPr>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BA527D9-B0B3-4E2E-8F67-9339183BB20B}"/>
            </a:ext>
          </a:extLst>
        </xdr:cNvPr>
        <xdr:cNvCxnSpPr/>
      </xdr:nvCxnSpPr>
      <xdr:spPr>
        <a:xfrm flipH="1">
          <a:off x="10052050" y="10033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0F8F045-E405-49DA-AD6C-1242D58D76A7}"/>
            </a:ext>
          </a:extLst>
        </xdr:cNvPr>
        <xdr:cNvSpPr/>
      </xdr:nvSpPr>
      <xdr:spPr>
        <a:xfrm>
          <a:off x="10106025" y="958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05B5572-274A-4D30-ABDF-2DBECF2D69CC}"/>
            </a:ext>
          </a:extLst>
        </xdr:cNvPr>
        <xdr:cNvSpPr/>
      </xdr:nvSpPr>
      <xdr:spPr>
        <a:xfrm>
          <a:off x="10106025" y="121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309BAFC-1026-4E16-AAE3-B69A96C96292}"/>
            </a:ext>
          </a:extLst>
        </xdr:cNvPr>
        <xdr:cNvCxnSpPr/>
      </xdr:nvCxnSpPr>
      <xdr:spPr>
        <a:xfrm>
          <a:off x="10131425"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03675B-7715-48B8-9D78-424D87C38C79}"/>
            </a:ext>
          </a:extLst>
        </xdr:cNvPr>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D6F8075-4FF2-4A86-90D4-1C0A50CDB615}"/>
            </a:ext>
          </a:extLst>
        </xdr:cNvPr>
        <xdr:cNvCxnSpPr/>
      </xdr:nvCxnSpPr>
      <xdr:spPr>
        <a:xfrm flipV="1">
          <a:off x="10131425"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3622C4-50F1-4696-A8E1-108A1BA64694}"/>
            </a:ext>
          </a:extLst>
        </xdr:cNvPr>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FC8F759-B263-4EB6-A3D1-82FF7AC00969}"/>
            </a:ext>
          </a:extLst>
        </xdr:cNvPr>
        <xdr:cNvSpPr txBox="1"/>
      </xdr:nvSpPr>
      <xdr:spPr>
        <a:xfrm>
          <a:off x="641350" y="26924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2235EB-D31B-454E-84BE-6E98044F9515}"/>
            </a:ext>
          </a:extLst>
        </xdr:cNvPr>
        <xdr:cNvSpPr txBox="1"/>
      </xdr:nvSpPr>
      <xdr:spPr>
        <a:xfrm>
          <a:off x="641350" y="2997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E8A672-D0D6-418C-8250-421531AABED1}"/>
            </a:ext>
          </a:extLst>
        </xdr:cNvPr>
        <xdr:cNvSpPr txBox="1"/>
      </xdr:nvSpPr>
      <xdr:spPr>
        <a:xfrm>
          <a:off x="641350" y="3302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5640D1B-015D-415F-90AC-11630CA5A897}"/>
            </a:ext>
          </a:extLst>
        </xdr:cNvPr>
        <xdr:cNvSpPr txBox="1"/>
      </xdr:nvSpPr>
      <xdr:spPr>
        <a:xfrm>
          <a:off x="641350" y="361315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C765EC6-FE84-4F6D-A35F-134C6D77376F}"/>
            </a:ext>
          </a:extLst>
        </xdr:cNvPr>
        <xdr:cNvSpPr/>
      </xdr:nvSpPr>
      <xdr:spPr>
        <a:xfrm>
          <a:off x="6858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1CE5096-1539-4C50-AEC3-08D5C8517192}"/>
            </a:ext>
          </a:extLst>
        </xdr:cNvPr>
        <xdr:cNvSpPr/>
      </xdr:nvSpPr>
      <xdr:spPr>
        <a:xfrm>
          <a:off x="8128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D402BDA-3EFB-4A77-8CCA-B54C0313841A}"/>
            </a:ext>
          </a:extLst>
        </xdr:cNvPr>
        <xdr:cNvSpPr/>
      </xdr:nvSpPr>
      <xdr:spPr>
        <a:xfrm>
          <a:off x="8128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B9EE9AA-039F-46B3-A38A-C82B09007385}"/>
            </a:ext>
          </a:extLst>
        </xdr:cNvPr>
        <xdr:cNvSpPr/>
      </xdr:nvSpPr>
      <xdr:spPr>
        <a:xfrm>
          <a:off x="17145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9CBBD3B-7AB2-4EEA-810C-304A8D4CDD5F}"/>
            </a:ext>
          </a:extLst>
        </xdr:cNvPr>
        <xdr:cNvSpPr/>
      </xdr:nvSpPr>
      <xdr:spPr>
        <a:xfrm>
          <a:off x="17145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1290E4A-0BDC-4779-B897-692EEA365EFE}"/>
            </a:ext>
          </a:extLst>
        </xdr:cNvPr>
        <xdr:cNvSpPr/>
      </xdr:nvSpPr>
      <xdr:spPr>
        <a:xfrm>
          <a:off x="2743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85BCBA-F6D6-4F9E-9F98-838EEEC0213D}"/>
            </a:ext>
          </a:extLst>
        </xdr:cNvPr>
        <xdr:cNvSpPr/>
      </xdr:nvSpPr>
      <xdr:spPr>
        <a:xfrm>
          <a:off x="2743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2972242-DC20-4607-8908-8621A3ED72B1}"/>
            </a:ext>
          </a:extLst>
        </xdr:cNvPr>
        <xdr:cNvSpPr/>
      </xdr:nvSpPr>
      <xdr:spPr>
        <a:xfrm>
          <a:off x="685800" y="513715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D5ED3F0-2E8F-456B-A5C6-B372CE160FA5}"/>
            </a:ext>
          </a:extLst>
        </xdr:cNvPr>
        <xdr:cNvSpPr/>
      </xdr:nvSpPr>
      <xdr:spPr>
        <a:xfrm>
          <a:off x="595630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9D81CF-A1F8-4ECC-9DD6-8347588E33A3}"/>
            </a:ext>
          </a:extLst>
        </xdr:cNvPr>
        <xdr:cNvSpPr/>
      </xdr:nvSpPr>
      <xdr:spPr>
        <a:xfrm>
          <a:off x="60642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765EDBF0-6B71-400D-9304-30D6B7D72975}"/>
            </a:ext>
          </a:extLst>
        </xdr:cNvPr>
        <xdr:cNvSpPr/>
      </xdr:nvSpPr>
      <xdr:spPr>
        <a:xfrm>
          <a:off x="60642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B815616-C941-4117-A962-A6E8CCD08921}"/>
            </a:ext>
          </a:extLst>
        </xdr:cNvPr>
        <xdr:cNvSpPr/>
      </xdr:nvSpPr>
      <xdr:spPr>
        <a:xfrm>
          <a:off x="69850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26F0F4F-87DB-4981-9856-7E58574EA856}"/>
            </a:ext>
          </a:extLst>
        </xdr:cNvPr>
        <xdr:cNvSpPr/>
      </xdr:nvSpPr>
      <xdr:spPr>
        <a:xfrm>
          <a:off x="69850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279C2CC-1678-4F8E-91CD-FBDBB3AC1F1C}"/>
            </a:ext>
          </a:extLst>
        </xdr:cNvPr>
        <xdr:cNvSpPr/>
      </xdr:nvSpPr>
      <xdr:spPr>
        <a:xfrm>
          <a:off x="8013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EC513DA-C97A-4717-AC31-05F8B1A3A90B}"/>
            </a:ext>
          </a:extLst>
        </xdr:cNvPr>
        <xdr:cNvSpPr/>
      </xdr:nvSpPr>
      <xdr:spPr>
        <a:xfrm>
          <a:off x="8013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99D2A8F3-8DE5-4051-8776-9DA1A1E6E644}"/>
            </a:ext>
          </a:extLst>
        </xdr:cNvPr>
        <xdr:cNvSpPr/>
      </xdr:nvSpPr>
      <xdr:spPr>
        <a:xfrm>
          <a:off x="5956300" y="513715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E6B3D03F-F481-4640-88C1-69923CBA7340}"/>
            </a:ext>
          </a:extLst>
        </xdr:cNvPr>
        <xdr:cNvSpPr/>
      </xdr:nvSpPr>
      <xdr:spPr>
        <a:xfrm>
          <a:off x="6858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405BF35-9F04-46B1-87FF-E5584B9129AD}"/>
            </a:ext>
          </a:extLst>
        </xdr:cNvPr>
        <xdr:cNvSpPr/>
      </xdr:nvSpPr>
      <xdr:spPr>
        <a:xfrm>
          <a:off x="8128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754AEAA8-F46C-4096-9FD7-0B675719FC8C}"/>
            </a:ext>
          </a:extLst>
        </xdr:cNvPr>
        <xdr:cNvSpPr/>
      </xdr:nvSpPr>
      <xdr:spPr>
        <a:xfrm>
          <a:off x="8128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6BF9473-300C-4410-AF12-0C5F998E9C49}"/>
            </a:ext>
          </a:extLst>
        </xdr:cNvPr>
        <xdr:cNvSpPr/>
      </xdr:nvSpPr>
      <xdr:spPr>
        <a:xfrm>
          <a:off x="17145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33DBA2F2-E2DD-445F-B3F7-604D943D485B}"/>
            </a:ext>
          </a:extLst>
        </xdr:cNvPr>
        <xdr:cNvSpPr/>
      </xdr:nvSpPr>
      <xdr:spPr>
        <a:xfrm>
          <a:off x="17145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3BD8A628-9A32-4582-9878-DB94B5E4B6E6}"/>
            </a:ext>
          </a:extLst>
        </xdr:cNvPr>
        <xdr:cNvSpPr/>
      </xdr:nvSpPr>
      <xdr:spPr>
        <a:xfrm>
          <a:off x="2743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C2F54AEC-CE6E-4F9E-9A86-1954F31DD961}"/>
            </a:ext>
          </a:extLst>
        </xdr:cNvPr>
        <xdr:cNvSpPr/>
      </xdr:nvSpPr>
      <xdr:spPr>
        <a:xfrm>
          <a:off x="2743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D8E2F62-A840-4B83-923D-D42751CE7468}"/>
            </a:ext>
          </a:extLst>
        </xdr:cNvPr>
        <xdr:cNvSpPr/>
      </xdr:nvSpPr>
      <xdr:spPr>
        <a:xfrm>
          <a:off x="6858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ABEB870-C42D-495F-B4FE-B72D19697289}"/>
            </a:ext>
          </a:extLst>
        </xdr:cNvPr>
        <xdr:cNvSpPr txBox="1"/>
      </xdr:nvSpPr>
      <xdr:spPr>
        <a:xfrm>
          <a:off x="6667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43DBC65-D398-4654-89E0-77052240F637}"/>
            </a:ext>
          </a:extLst>
        </xdr:cNvPr>
        <xdr:cNvCxnSpPr/>
      </xdr:nvCxnSpPr>
      <xdr:spPr>
        <a:xfrm>
          <a:off x="6858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864090DF-BC64-42B2-90A0-FCF4B6F07F24}"/>
            </a:ext>
          </a:extLst>
        </xdr:cNvPr>
        <xdr:cNvSpPr txBox="1"/>
      </xdr:nvSpPr>
      <xdr:spPr>
        <a:xfrm>
          <a:off x="27577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241DB1E-8FE4-4025-B788-ED44028F175A}"/>
            </a:ext>
          </a:extLst>
        </xdr:cNvPr>
        <xdr:cNvCxnSpPr/>
      </xdr:nvCxnSpPr>
      <xdr:spPr>
        <a:xfrm>
          <a:off x="685800" y="10642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CDBB136-164C-41A5-BE59-518C3A5527E1}"/>
            </a:ext>
          </a:extLst>
        </xdr:cNvPr>
        <xdr:cNvSpPr txBox="1"/>
      </xdr:nvSpPr>
      <xdr:spPr>
        <a:xfrm>
          <a:off x="275771" y="1050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D6C93C28-984A-4654-88CE-64610C29A08E}"/>
            </a:ext>
          </a:extLst>
        </xdr:cNvPr>
        <xdr:cNvCxnSpPr/>
      </xdr:nvCxnSpPr>
      <xdr:spPr>
        <a:xfrm>
          <a:off x="685800" y="1027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BE0A277C-1E1F-4246-8330-29638D2470C0}"/>
            </a:ext>
          </a:extLst>
        </xdr:cNvPr>
        <xdr:cNvSpPr txBox="1"/>
      </xdr:nvSpPr>
      <xdr:spPr>
        <a:xfrm>
          <a:off x="339891" y="1013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F51EDF90-27D0-485B-AE85-60CF0A5CAAF3}"/>
            </a:ext>
          </a:extLst>
        </xdr:cNvPr>
        <xdr:cNvCxnSpPr/>
      </xdr:nvCxnSpPr>
      <xdr:spPr>
        <a:xfrm>
          <a:off x="6858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328A2BAB-2F92-4B75-AAF0-4896B99F49C1}"/>
            </a:ext>
          </a:extLst>
        </xdr:cNvPr>
        <xdr:cNvSpPr txBox="1"/>
      </xdr:nvSpPr>
      <xdr:spPr>
        <a:xfrm>
          <a:off x="339891" y="977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CC0E7FBA-3610-4C7B-9BE5-1D93C9CE434D}"/>
            </a:ext>
          </a:extLst>
        </xdr:cNvPr>
        <xdr:cNvCxnSpPr/>
      </xdr:nvCxnSpPr>
      <xdr:spPr>
        <a:xfrm>
          <a:off x="685800" y="9544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4AEA77BF-9DDB-49CD-B93D-0B279C2FE483}"/>
            </a:ext>
          </a:extLst>
        </xdr:cNvPr>
        <xdr:cNvSpPr txBox="1"/>
      </xdr:nvSpPr>
      <xdr:spPr>
        <a:xfrm>
          <a:off x="339891" y="940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F3CC0C0C-6150-47B0-8BB2-789D28601948}"/>
            </a:ext>
          </a:extLst>
        </xdr:cNvPr>
        <xdr:cNvCxnSpPr/>
      </xdr:nvCxnSpPr>
      <xdr:spPr>
        <a:xfrm>
          <a:off x="685800" y="9175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20D61F9B-93E6-473B-A9EC-26043FBA0626}"/>
            </a:ext>
          </a:extLst>
        </xdr:cNvPr>
        <xdr:cNvSpPr txBox="1"/>
      </xdr:nvSpPr>
      <xdr:spPr>
        <a:xfrm>
          <a:off x="339891" y="9039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10D2CB57-E135-43D3-9C4F-0BC63D21EBE0}"/>
            </a:ext>
          </a:extLst>
        </xdr:cNvPr>
        <xdr:cNvCxnSpPr/>
      </xdr:nvCxnSpPr>
      <xdr:spPr>
        <a:xfrm>
          <a:off x="6858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45EE329F-79EF-4B53-835E-1AC06DAD0D3F}"/>
            </a:ext>
          </a:extLst>
        </xdr:cNvPr>
        <xdr:cNvSpPr txBox="1"/>
      </xdr:nvSpPr>
      <xdr:spPr>
        <a:xfrm>
          <a:off x="384961" y="8671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95D0316C-4995-44C9-823C-27B143EC0F39}"/>
            </a:ext>
          </a:extLst>
        </xdr:cNvPr>
        <xdr:cNvSpPr/>
      </xdr:nvSpPr>
      <xdr:spPr>
        <a:xfrm>
          <a:off x="6858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3334599-D882-4697-8871-A6E19DC9C39A}"/>
            </a:ext>
          </a:extLst>
        </xdr:cNvPr>
        <xdr:cNvCxnSpPr/>
      </xdr:nvCxnSpPr>
      <xdr:spPr>
        <a:xfrm flipV="1">
          <a:off x="4177665" y="91281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5676B6CD-DFAB-4B4C-8741-D8B77DE1B346}"/>
            </a:ext>
          </a:extLst>
        </xdr:cNvPr>
        <xdr:cNvSpPr txBox="1"/>
      </xdr:nvSpPr>
      <xdr:spPr>
        <a:xfrm>
          <a:off x="4216400" y="1064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97B5632B-A737-4C98-A7B0-1178DA622D27}"/>
            </a:ext>
          </a:extLst>
        </xdr:cNvPr>
        <xdr:cNvCxnSpPr/>
      </xdr:nvCxnSpPr>
      <xdr:spPr>
        <a:xfrm>
          <a:off x="4108450" y="1064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9A8D1033-E0E6-4C1B-AF95-D14103A28119}"/>
            </a:ext>
          </a:extLst>
        </xdr:cNvPr>
        <xdr:cNvSpPr txBox="1"/>
      </xdr:nvSpPr>
      <xdr:spPr>
        <a:xfrm>
          <a:off x="4216400" y="891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77" name="直線コネクタ 76">
          <a:extLst>
            <a:ext uri="{FF2B5EF4-FFF2-40B4-BE49-F238E27FC236}">
              <a16:creationId xmlns:a16="http://schemas.microsoft.com/office/drawing/2014/main" id="{B4A48DE1-4BAF-4981-8EA0-A6D8C7BA270D}"/>
            </a:ext>
          </a:extLst>
        </xdr:cNvPr>
        <xdr:cNvCxnSpPr/>
      </xdr:nvCxnSpPr>
      <xdr:spPr>
        <a:xfrm>
          <a:off x="4108450" y="91281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2D68E559-F818-4F8C-B1DD-57B814417FF5}"/>
            </a:ext>
          </a:extLst>
        </xdr:cNvPr>
        <xdr:cNvSpPr txBox="1"/>
      </xdr:nvSpPr>
      <xdr:spPr>
        <a:xfrm>
          <a:off x="4216400" y="989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79" name="フローチャート: 判断 78">
          <a:extLst>
            <a:ext uri="{FF2B5EF4-FFF2-40B4-BE49-F238E27FC236}">
              <a16:creationId xmlns:a16="http://schemas.microsoft.com/office/drawing/2014/main" id="{25B9C6A1-18CD-4711-AD43-F406FF4B2877}"/>
            </a:ext>
          </a:extLst>
        </xdr:cNvPr>
        <xdr:cNvSpPr/>
      </xdr:nvSpPr>
      <xdr:spPr>
        <a:xfrm>
          <a:off x="4127500" y="1004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80" name="フローチャート: 判断 79">
          <a:extLst>
            <a:ext uri="{FF2B5EF4-FFF2-40B4-BE49-F238E27FC236}">
              <a16:creationId xmlns:a16="http://schemas.microsoft.com/office/drawing/2014/main" id="{A36374BF-2336-45D7-9EF6-907EFBD921A5}"/>
            </a:ext>
          </a:extLst>
        </xdr:cNvPr>
        <xdr:cNvSpPr/>
      </xdr:nvSpPr>
      <xdr:spPr>
        <a:xfrm>
          <a:off x="3384550" y="1003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81" name="フローチャート: 判断 80">
          <a:extLst>
            <a:ext uri="{FF2B5EF4-FFF2-40B4-BE49-F238E27FC236}">
              <a16:creationId xmlns:a16="http://schemas.microsoft.com/office/drawing/2014/main" id="{35A40485-FFB6-4CF0-AE30-4C91441651A2}"/>
            </a:ext>
          </a:extLst>
        </xdr:cNvPr>
        <xdr:cNvSpPr/>
      </xdr:nvSpPr>
      <xdr:spPr>
        <a:xfrm>
          <a:off x="2571750" y="10041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166370</xdr:rowOff>
    </xdr:from>
    <xdr:to>
      <xdr:col>10</xdr:col>
      <xdr:colOff>165100</xdr:colOff>
      <xdr:row>61</xdr:row>
      <xdr:rowOff>96520</xdr:rowOff>
    </xdr:to>
    <xdr:sp macro="" textlink="">
      <xdr:nvSpPr>
        <xdr:cNvPr id="82" name="フローチャート: 判断 81">
          <a:extLst>
            <a:ext uri="{FF2B5EF4-FFF2-40B4-BE49-F238E27FC236}">
              <a16:creationId xmlns:a16="http://schemas.microsoft.com/office/drawing/2014/main" id="{3BC6DD3C-D887-43F1-878A-43122B884482}"/>
            </a:ext>
          </a:extLst>
        </xdr:cNvPr>
        <xdr:cNvSpPr/>
      </xdr:nvSpPr>
      <xdr:spPr>
        <a:xfrm>
          <a:off x="1778000" y="10072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118745</xdr:rowOff>
    </xdr:from>
    <xdr:to>
      <xdr:col>6</xdr:col>
      <xdr:colOff>38100</xdr:colOff>
      <xdr:row>61</xdr:row>
      <xdr:rowOff>48895</xdr:rowOff>
    </xdr:to>
    <xdr:sp macro="" textlink="">
      <xdr:nvSpPr>
        <xdr:cNvPr id="83" name="フローチャート: 判断 82">
          <a:extLst>
            <a:ext uri="{FF2B5EF4-FFF2-40B4-BE49-F238E27FC236}">
              <a16:creationId xmlns:a16="http://schemas.microsoft.com/office/drawing/2014/main" id="{C5F8ACF4-5397-4AC8-8572-7FD54C6B4D28}"/>
            </a:ext>
          </a:extLst>
        </xdr:cNvPr>
        <xdr:cNvSpPr/>
      </xdr:nvSpPr>
      <xdr:spPr>
        <a:xfrm>
          <a:off x="984250" y="10024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FE244C7B-561B-4AE7-83FA-3C8BE3365960}"/>
            </a:ext>
          </a:extLst>
        </xdr:cNvPr>
        <xdr:cNvSpPr txBox="1"/>
      </xdr:nvSpPr>
      <xdr:spPr>
        <a:xfrm>
          <a:off x="40068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E20DB60-694B-4B58-96C1-C64833BBF3AB}"/>
            </a:ext>
          </a:extLst>
        </xdr:cNvPr>
        <xdr:cNvSpPr txBox="1"/>
      </xdr:nvSpPr>
      <xdr:spPr>
        <a:xfrm>
          <a:off x="32575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313CD51-FE42-45DC-A87D-AF4A41DF865D}"/>
            </a:ext>
          </a:extLst>
        </xdr:cNvPr>
        <xdr:cNvSpPr txBox="1"/>
      </xdr:nvSpPr>
      <xdr:spPr>
        <a:xfrm>
          <a:off x="24511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FA12845-38EE-4F63-8E9F-37E465EA4735}"/>
            </a:ext>
          </a:extLst>
        </xdr:cNvPr>
        <xdr:cNvSpPr txBox="1"/>
      </xdr:nvSpPr>
      <xdr:spPr>
        <a:xfrm>
          <a:off x="1657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85282903-B12F-4540-9D6D-0F3E6C9B511F}"/>
            </a:ext>
          </a:extLst>
        </xdr:cNvPr>
        <xdr:cNvSpPr txBox="1"/>
      </xdr:nvSpPr>
      <xdr:spPr>
        <a:xfrm>
          <a:off x="857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107315</xdr:rowOff>
    </xdr:from>
    <xdr:to>
      <xdr:col>24</xdr:col>
      <xdr:colOff>114300</xdr:colOff>
      <xdr:row>64</xdr:row>
      <xdr:rowOff>37465</xdr:rowOff>
    </xdr:to>
    <xdr:sp macro="" textlink="">
      <xdr:nvSpPr>
        <xdr:cNvPr id="89" name="楕円 88">
          <a:extLst>
            <a:ext uri="{FF2B5EF4-FFF2-40B4-BE49-F238E27FC236}">
              <a16:creationId xmlns:a16="http://schemas.microsoft.com/office/drawing/2014/main" id="{3D601183-3BD5-4006-B72F-4887BB94D412}"/>
            </a:ext>
          </a:extLst>
        </xdr:cNvPr>
        <xdr:cNvSpPr/>
      </xdr:nvSpPr>
      <xdr:spPr>
        <a:xfrm>
          <a:off x="4127500" y="105086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22242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A4B9DCB-9A0A-495F-A34F-35B22DA22B78}"/>
            </a:ext>
          </a:extLst>
        </xdr:cNvPr>
        <xdr:cNvSpPr txBox="1"/>
      </xdr:nvSpPr>
      <xdr:spPr>
        <a:xfrm>
          <a:off x="4216400" y="10423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57785</xdr:rowOff>
    </xdr:from>
    <xdr:to>
      <xdr:col>20</xdr:col>
      <xdr:colOff>38100</xdr:colOff>
      <xdr:row>63</xdr:row>
      <xdr:rowOff>159385</xdr:rowOff>
    </xdr:to>
    <xdr:sp macro="" textlink="">
      <xdr:nvSpPr>
        <xdr:cNvPr id="91" name="楕円 90">
          <a:extLst>
            <a:ext uri="{FF2B5EF4-FFF2-40B4-BE49-F238E27FC236}">
              <a16:creationId xmlns:a16="http://schemas.microsoft.com/office/drawing/2014/main" id="{11CFD59D-8EB5-45DE-852B-A05DBAFCEE11}"/>
            </a:ext>
          </a:extLst>
        </xdr:cNvPr>
        <xdr:cNvSpPr/>
      </xdr:nvSpPr>
      <xdr:spPr>
        <a:xfrm>
          <a:off x="3384550" y="104590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108585</xdr:rowOff>
    </xdr:from>
    <xdr:to>
      <xdr:col>24</xdr:col>
      <xdr:colOff>63500</xdr:colOff>
      <xdr:row>63</xdr:row>
      <xdr:rowOff>158115</xdr:rowOff>
    </xdr:to>
    <xdr:cxnSp macro="">
      <xdr:nvCxnSpPr>
        <xdr:cNvPr id="92" name="直線コネクタ 91">
          <a:extLst>
            <a:ext uri="{FF2B5EF4-FFF2-40B4-BE49-F238E27FC236}">
              <a16:creationId xmlns:a16="http://schemas.microsoft.com/office/drawing/2014/main" id="{71F15719-FC19-46AE-A9F2-DF3B408EC462}"/>
            </a:ext>
          </a:extLst>
        </xdr:cNvPr>
        <xdr:cNvCxnSpPr/>
      </xdr:nvCxnSpPr>
      <xdr:spPr>
        <a:xfrm>
          <a:off x="3429000" y="10509885"/>
          <a:ext cx="7493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52070</xdr:rowOff>
    </xdr:from>
    <xdr:to>
      <xdr:col>15</xdr:col>
      <xdr:colOff>101600</xdr:colOff>
      <xdr:row>63</xdr:row>
      <xdr:rowOff>153670</xdr:rowOff>
    </xdr:to>
    <xdr:sp macro="" textlink="">
      <xdr:nvSpPr>
        <xdr:cNvPr id="93" name="楕円 92">
          <a:extLst>
            <a:ext uri="{FF2B5EF4-FFF2-40B4-BE49-F238E27FC236}">
              <a16:creationId xmlns:a16="http://schemas.microsoft.com/office/drawing/2014/main" id="{E2CB825B-4464-46A1-85B4-BA5F33409EFD}"/>
            </a:ext>
          </a:extLst>
        </xdr:cNvPr>
        <xdr:cNvSpPr/>
      </xdr:nvSpPr>
      <xdr:spPr>
        <a:xfrm>
          <a:off x="257175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102870</xdr:rowOff>
    </xdr:from>
    <xdr:to>
      <xdr:col>19</xdr:col>
      <xdr:colOff>177800</xdr:colOff>
      <xdr:row>63</xdr:row>
      <xdr:rowOff>108585</xdr:rowOff>
    </xdr:to>
    <xdr:cxnSp macro="">
      <xdr:nvCxnSpPr>
        <xdr:cNvPr id="94" name="直線コネクタ 93">
          <a:extLst>
            <a:ext uri="{FF2B5EF4-FFF2-40B4-BE49-F238E27FC236}">
              <a16:creationId xmlns:a16="http://schemas.microsoft.com/office/drawing/2014/main" id="{476C5FBA-242E-4EA2-B370-BBF1FD2EB59E}"/>
            </a:ext>
          </a:extLst>
        </xdr:cNvPr>
        <xdr:cNvCxnSpPr/>
      </xdr:nvCxnSpPr>
      <xdr:spPr>
        <a:xfrm>
          <a:off x="2622550" y="1050417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46355</xdr:rowOff>
    </xdr:from>
    <xdr:to>
      <xdr:col>10</xdr:col>
      <xdr:colOff>165100</xdr:colOff>
      <xdr:row>63</xdr:row>
      <xdr:rowOff>147955</xdr:rowOff>
    </xdr:to>
    <xdr:sp macro="" textlink="">
      <xdr:nvSpPr>
        <xdr:cNvPr id="95" name="楕円 94">
          <a:extLst>
            <a:ext uri="{FF2B5EF4-FFF2-40B4-BE49-F238E27FC236}">
              <a16:creationId xmlns:a16="http://schemas.microsoft.com/office/drawing/2014/main" id="{8E888AB9-1AF4-4E5F-8DC1-A37025A2C2B5}"/>
            </a:ext>
          </a:extLst>
        </xdr:cNvPr>
        <xdr:cNvSpPr/>
      </xdr:nvSpPr>
      <xdr:spPr>
        <a:xfrm>
          <a:off x="17780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97155</xdr:rowOff>
    </xdr:from>
    <xdr:to>
      <xdr:col>15</xdr:col>
      <xdr:colOff>50800</xdr:colOff>
      <xdr:row>63</xdr:row>
      <xdr:rowOff>102870</xdr:rowOff>
    </xdr:to>
    <xdr:cxnSp macro="">
      <xdr:nvCxnSpPr>
        <xdr:cNvPr id="96" name="直線コネクタ 95">
          <a:extLst>
            <a:ext uri="{FF2B5EF4-FFF2-40B4-BE49-F238E27FC236}">
              <a16:creationId xmlns:a16="http://schemas.microsoft.com/office/drawing/2014/main" id="{0B2B5230-AEF1-45A4-AD30-73CDA6088094}"/>
            </a:ext>
          </a:extLst>
        </xdr:cNvPr>
        <xdr:cNvCxnSpPr/>
      </xdr:nvCxnSpPr>
      <xdr:spPr>
        <a:xfrm>
          <a:off x="1828800" y="1049845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38735</xdr:rowOff>
    </xdr:from>
    <xdr:to>
      <xdr:col>6</xdr:col>
      <xdr:colOff>38100</xdr:colOff>
      <xdr:row>63</xdr:row>
      <xdr:rowOff>140335</xdr:rowOff>
    </xdr:to>
    <xdr:sp macro="" textlink="">
      <xdr:nvSpPr>
        <xdr:cNvPr id="97" name="楕円 96">
          <a:extLst>
            <a:ext uri="{FF2B5EF4-FFF2-40B4-BE49-F238E27FC236}">
              <a16:creationId xmlns:a16="http://schemas.microsoft.com/office/drawing/2014/main" id="{920BE478-365E-44EF-B058-346DE76589FD}"/>
            </a:ext>
          </a:extLst>
        </xdr:cNvPr>
        <xdr:cNvSpPr/>
      </xdr:nvSpPr>
      <xdr:spPr>
        <a:xfrm>
          <a:off x="984250" y="104400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89535</xdr:rowOff>
    </xdr:from>
    <xdr:to>
      <xdr:col>10</xdr:col>
      <xdr:colOff>114300</xdr:colOff>
      <xdr:row>63</xdr:row>
      <xdr:rowOff>97155</xdr:rowOff>
    </xdr:to>
    <xdr:cxnSp macro="">
      <xdr:nvCxnSpPr>
        <xdr:cNvPr id="98" name="直線コネクタ 97">
          <a:extLst>
            <a:ext uri="{FF2B5EF4-FFF2-40B4-BE49-F238E27FC236}">
              <a16:creationId xmlns:a16="http://schemas.microsoft.com/office/drawing/2014/main" id="{D6F1747E-4517-4962-B7F4-BA2DBD5DBD69}"/>
            </a:ext>
          </a:extLst>
        </xdr:cNvPr>
        <xdr:cNvCxnSpPr/>
      </xdr:nvCxnSpPr>
      <xdr:spPr>
        <a:xfrm>
          <a:off x="1028700" y="10490835"/>
          <a:ext cx="8001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99" name="n_1aveValue【体育館・プール】&#10;有形固定資産減価償却率">
          <a:extLst>
            <a:ext uri="{FF2B5EF4-FFF2-40B4-BE49-F238E27FC236}">
              <a16:creationId xmlns:a16="http://schemas.microsoft.com/office/drawing/2014/main" id="{F5AFD202-E9FB-441F-9A84-55E478104A8B}"/>
            </a:ext>
          </a:extLst>
        </xdr:cNvPr>
        <xdr:cNvSpPr txBox="1"/>
      </xdr:nvSpPr>
      <xdr:spPr>
        <a:xfrm>
          <a:off x="3239144" y="981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00" name="n_2aveValue【体育館・プール】&#10;有形固定資産減価償却率">
          <a:extLst>
            <a:ext uri="{FF2B5EF4-FFF2-40B4-BE49-F238E27FC236}">
              <a16:creationId xmlns:a16="http://schemas.microsoft.com/office/drawing/2014/main" id="{5E1794C1-5D80-475B-BCB7-445D07287D5D}"/>
            </a:ext>
          </a:extLst>
        </xdr:cNvPr>
        <xdr:cNvSpPr txBox="1"/>
      </xdr:nvSpPr>
      <xdr:spPr>
        <a:xfrm>
          <a:off x="2439044" y="982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113047</xdr:rowOff>
    </xdr:from>
    <xdr:ext cx="405111" cy="259045"/>
    <xdr:sp macro="" textlink="">
      <xdr:nvSpPr>
        <xdr:cNvPr id="101" name="n_3aveValue【体育館・プール】&#10;有形固定資産減価償却率">
          <a:extLst>
            <a:ext uri="{FF2B5EF4-FFF2-40B4-BE49-F238E27FC236}">
              <a16:creationId xmlns:a16="http://schemas.microsoft.com/office/drawing/2014/main" id="{0ADB7337-E340-484B-8F8D-82BBBFBE0CE8}"/>
            </a:ext>
          </a:extLst>
        </xdr:cNvPr>
        <xdr:cNvSpPr txBox="1"/>
      </xdr:nvSpPr>
      <xdr:spPr>
        <a:xfrm>
          <a:off x="1645294" y="985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65422</xdr:rowOff>
    </xdr:from>
    <xdr:ext cx="405111" cy="259045"/>
    <xdr:sp macro="" textlink="">
      <xdr:nvSpPr>
        <xdr:cNvPr id="102" name="n_4aveValue【体育館・プール】&#10;有形固定資産減価償却率">
          <a:extLst>
            <a:ext uri="{FF2B5EF4-FFF2-40B4-BE49-F238E27FC236}">
              <a16:creationId xmlns:a16="http://schemas.microsoft.com/office/drawing/2014/main" id="{3A4DD314-A084-4518-B49E-EFA3E2565216}"/>
            </a:ext>
          </a:extLst>
        </xdr:cNvPr>
        <xdr:cNvSpPr txBox="1"/>
      </xdr:nvSpPr>
      <xdr:spPr>
        <a:xfrm>
          <a:off x="851544" y="980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150512</xdr:rowOff>
    </xdr:from>
    <xdr:ext cx="405111" cy="259045"/>
    <xdr:sp macro="" textlink="">
      <xdr:nvSpPr>
        <xdr:cNvPr id="103" name="n_1mainValue【体育館・プール】&#10;有形固定資産減価償却率">
          <a:extLst>
            <a:ext uri="{FF2B5EF4-FFF2-40B4-BE49-F238E27FC236}">
              <a16:creationId xmlns:a16="http://schemas.microsoft.com/office/drawing/2014/main" id="{6499DC03-99F5-4243-AF42-944877D0CDE4}"/>
            </a:ext>
          </a:extLst>
        </xdr:cNvPr>
        <xdr:cNvSpPr txBox="1"/>
      </xdr:nvSpPr>
      <xdr:spPr>
        <a:xfrm>
          <a:off x="32391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144797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D749853-C3EF-45FB-87AA-CDB11622170C}"/>
            </a:ext>
          </a:extLst>
        </xdr:cNvPr>
        <xdr:cNvSpPr txBox="1"/>
      </xdr:nvSpPr>
      <xdr:spPr>
        <a:xfrm>
          <a:off x="2439044"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139082</xdr:rowOff>
    </xdr:from>
    <xdr:ext cx="405111" cy="259045"/>
    <xdr:sp macro="" textlink="">
      <xdr:nvSpPr>
        <xdr:cNvPr id="105" name="n_3mainValue【体育館・プール】&#10;有形固定資産減価償却率">
          <a:extLst>
            <a:ext uri="{FF2B5EF4-FFF2-40B4-BE49-F238E27FC236}">
              <a16:creationId xmlns:a16="http://schemas.microsoft.com/office/drawing/2014/main" id="{FCF1AC9A-DC42-4C36-8738-BEACF326DFFE}"/>
            </a:ext>
          </a:extLst>
        </xdr:cNvPr>
        <xdr:cNvSpPr txBox="1"/>
      </xdr:nvSpPr>
      <xdr:spPr>
        <a:xfrm>
          <a:off x="164529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131462</xdr:rowOff>
    </xdr:from>
    <xdr:ext cx="405111" cy="259045"/>
    <xdr:sp macro="" textlink="">
      <xdr:nvSpPr>
        <xdr:cNvPr id="106" name="n_4mainValue【体育館・プール】&#10;有形固定資産減価償却率">
          <a:extLst>
            <a:ext uri="{FF2B5EF4-FFF2-40B4-BE49-F238E27FC236}">
              <a16:creationId xmlns:a16="http://schemas.microsoft.com/office/drawing/2014/main" id="{418A53B9-AF85-4016-AB2F-BF6845384D70}"/>
            </a:ext>
          </a:extLst>
        </xdr:cNvPr>
        <xdr:cNvSpPr txBox="1"/>
      </xdr:nvSpPr>
      <xdr:spPr>
        <a:xfrm>
          <a:off x="8515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1668C86C-179D-4DC2-A88F-B708BEFE3EAB}"/>
            </a:ext>
          </a:extLst>
        </xdr:cNvPr>
        <xdr:cNvSpPr/>
      </xdr:nvSpPr>
      <xdr:spPr>
        <a:xfrm>
          <a:off x="595630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D129CC05-A455-40C6-9B03-5A4C9353EFF2}"/>
            </a:ext>
          </a:extLst>
        </xdr:cNvPr>
        <xdr:cNvSpPr/>
      </xdr:nvSpPr>
      <xdr:spPr>
        <a:xfrm>
          <a:off x="60642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9081D7B8-3E38-4C7B-B3F5-B58C732DBD2E}"/>
            </a:ext>
          </a:extLst>
        </xdr:cNvPr>
        <xdr:cNvSpPr/>
      </xdr:nvSpPr>
      <xdr:spPr>
        <a:xfrm>
          <a:off x="60642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D062C97F-7A30-47A7-90D4-247723DC8ABC}"/>
            </a:ext>
          </a:extLst>
        </xdr:cNvPr>
        <xdr:cNvSpPr/>
      </xdr:nvSpPr>
      <xdr:spPr>
        <a:xfrm>
          <a:off x="69850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85E1E097-6456-4B20-BD74-37C3C8230DC3}"/>
            </a:ext>
          </a:extLst>
        </xdr:cNvPr>
        <xdr:cNvSpPr/>
      </xdr:nvSpPr>
      <xdr:spPr>
        <a:xfrm>
          <a:off x="69850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1F424D24-BCFD-4D07-B07A-43FDAFDB9EF9}"/>
            </a:ext>
          </a:extLst>
        </xdr:cNvPr>
        <xdr:cNvSpPr/>
      </xdr:nvSpPr>
      <xdr:spPr>
        <a:xfrm>
          <a:off x="8013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D546F8DC-196A-46AE-A0CE-150B054CF47C}"/>
            </a:ext>
          </a:extLst>
        </xdr:cNvPr>
        <xdr:cNvSpPr/>
      </xdr:nvSpPr>
      <xdr:spPr>
        <a:xfrm>
          <a:off x="8013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5CF55AD6-AC42-45A9-B2BB-3FF5874DF959}"/>
            </a:ext>
          </a:extLst>
        </xdr:cNvPr>
        <xdr:cNvSpPr/>
      </xdr:nvSpPr>
      <xdr:spPr>
        <a:xfrm>
          <a:off x="595630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58C53D01-7FAD-40AB-8A59-053C589AA274}"/>
            </a:ext>
          </a:extLst>
        </xdr:cNvPr>
        <xdr:cNvSpPr txBox="1"/>
      </xdr:nvSpPr>
      <xdr:spPr>
        <a:xfrm>
          <a:off x="591820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4FE664E3-4F1B-490B-9461-BCAC86A1D1F2}"/>
            </a:ext>
          </a:extLst>
        </xdr:cNvPr>
        <xdr:cNvCxnSpPr/>
      </xdr:nvCxnSpPr>
      <xdr:spPr>
        <a:xfrm>
          <a:off x="5956300" y="1101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7785B2E6-4358-44E5-AF81-BE2C6624A7E0}"/>
            </a:ext>
          </a:extLst>
        </xdr:cNvPr>
        <xdr:cNvCxnSpPr/>
      </xdr:nvCxnSpPr>
      <xdr:spPr>
        <a:xfrm>
          <a:off x="5956300" y="1069702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3787BCBD-8735-4BE4-A94B-92277B7D48B2}"/>
            </a:ext>
          </a:extLst>
        </xdr:cNvPr>
        <xdr:cNvSpPr txBox="1"/>
      </xdr:nvSpPr>
      <xdr:spPr>
        <a:xfrm>
          <a:off x="55272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B8470F90-BAA0-4B67-BFC3-8813C25EB696}"/>
            </a:ext>
          </a:extLst>
        </xdr:cNvPr>
        <xdr:cNvCxnSpPr/>
      </xdr:nvCxnSpPr>
      <xdr:spPr>
        <a:xfrm>
          <a:off x="5956300" y="103831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2AFE8E9D-830F-4422-A3D6-F1EA4C11C009}"/>
            </a:ext>
          </a:extLst>
        </xdr:cNvPr>
        <xdr:cNvSpPr txBox="1"/>
      </xdr:nvSpPr>
      <xdr:spPr>
        <a:xfrm>
          <a:off x="5527221" y="102409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C1AD9043-7A8E-4A4E-8585-A26737A7FC51}"/>
            </a:ext>
          </a:extLst>
        </xdr:cNvPr>
        <xdr:cNvCxnSpPr/>
      </xdr:nvCxnSpPr>
      <xdr:spPr>
        <a:xfrm>
          <a:off x="5956300" y="1006928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F260B799-4595-46E4-BE57-02D6ACDEA02C}"/>
            </a:ext>
          </a:extLst>
        </xdr:cNvPr>
        <xdr:cNvSpPr txBox="1"/>
      </xdr:nvSpPr>
      <xdr:spPr>
        <a:xfrm>
          <a:off x="5527221" y="9927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89CB5A45-7644-4866-A973-94E5A5A1B4A1}"/>
            </a:ext>
          </a:extLst>
        </xdr:cNvPr>
        <xdr:cNvCxnSpPr/>
      </xdr:nvCxnSpPr>
      <xdr:spPr>
        <a:xfrm>
          <a:off x="5956300" y="97490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239DA498-A315-4E8F-97FD-EDA6975038D7}"/>
            </a:ext>
          </a:extLst>
        </xdr:cNvPr>
        <xdr:cNvSpPr txBox="1"/>
      </xdr:nvSpPr>
      <xdr:spPr>
        <a:xfrm>
          <a:off x="5527221" y="96131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10023923-122F-4AAE-825B-5E3C4B7D9865}"/>
            </a:ext>
          </a:extLst>
        </xdr:cNvPr>
        <xdr:cNvCxnSpPr/>
      </xdr:nvCxnSpPr>
      <xdr:spPr>
        <a:xfrm>
          <a:off x="5956300" y="94351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D5214F23-5F4D-49D3-8207-5434EB8D23EC}"/>
            </a:ext>
          </a:extLst>
        </xdr:cNvPr>
        <xdr:cNvSpPr txBox="1"/>
      </xdr:nvSpPr>
      <xdr:spPr>
        <a:xfrm>
          <a:off x="5527221" y="92993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CBFDA8AF-851D-4D46-BC28-D2CDFD2E1246}"/>
            </a:ext>
          </a:extLst>
        </xdr:cNvPr>
        <xdr:cNvCxnSpPr/>
      </xdr:nvCxnSpPr>
      <xdr:spPr>
        <a:xfrm>
          <a:off x="5956300" y="912132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A83B5D2E-4D3E-449F-A7E7-67DC2048C92B}"/>
            </a:ext>
          </a:extLst>
        </xdr:cNvPr>
        <xdr:cNvSpPr txBox="1"/>
      </xdr:nvSpPr>
      <xdr:spPr>
        <a:xfrm>
          <a:off x="5527221" y="89854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856C2AB9-AC36-42AF-9DBB-C0159D69FD3B}"/>
            </a:ext>
          </a:extLst>
        </xdr:cNvPr>
        <xdr:cNvCxnSpPr/>
      </xdr:nvCxnSpPr>
      <xdr:spPr>
        <a:xfrm>
          <a:off x="5956300" y="880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D2977BE3-5C8F-4C20-AE0F-EE627B7F1732}"/>
            </a:ext>
          </a:extLst>
        </xdr:cNvPr>
        <xdr:cNvSpPr txBox="1"/>
      </xdr:nvSpPr>
      <xdr:spPr>
        <a:xfrm>
          <a:off x="552722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18B15FA5-BD05-4F6A-8130-4E364C15C769}"/>
            </a:ext>
          </a:extLst>
        </xdr:cNvPr>
        <xdr:cNvSpPr/>
      </xdr:nvSpPr>
      <xdr:spPr>
        <a:xfrm>
          <a:off x="595630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132" name="直線コネクタ 131">
          <a:extLst>
            <a:ext uri="{FF2B5EF4-FFF2-40B4-BE49-F238E27FC236}">
              <a16:creationId xmlns:a16="http://schemas.microsoft.com/office/drawing/2014/main" id="{CB22C9B1-EA28-47EB-AC10-65F66DC78D1D}"/>
            </a:ext>
          </a:extLst>
        </xdr:cNvPr>
        <xdr:cNvCxnSpPr/>
      </xdr:nvCxnSpPr>
      <xdr:spPr>
        <a:xfrm flipV="1">
          <a:off x="9429115" y="915463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133" name="【体育館・プール】&#10;一人当たり面積最小値テキスト">
          <a:extLst>
            <a:ext uri="{FF2B5EF4-FFF2-40B4-BE49-F238E27FC236}">
              <a16:creationId xmlns:a16="http://schemas.microsoft.com/office/drawing/2014/main" id="{524DA798-A8CB-4DA6-B81D-EBECB8F4FD0F}"/>
            </a:ext>
          </a:extLst>
        </xdr:cNvPr>
        <xdr:cNvSpPr txBox="1"/>
      </xdr:nvSpPr>
      <xdr:spPr>
        <a:xfrm>
          <a:off x="9467850" y="1066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134" name="直線コネクタ 133">
          <a:extLst>
            <a:ext uri="{FF2B5EF4-FFF2-40B4-BE49-F238E27FC236}">
              <a16:creationId xmlns:a16="http://schemas.microsoft.com/office/drawing/2014/main" id="{85A34BB7-69EA-4825-B708-2379B147C2F1}"/>
            </a:ext>
          </a:extLst>
        </xdr:cNvPr>
        <xdr:cNvCxnSpPr/>
      </xdr:nvCxnSpPr>
      <xdr:spPr>
        <a:xfrm>
          <a:off x="9359900" y="106656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135" name="【体育館・プール】&#10;一人当たり面積最大値テキスト">
          <a:extLst>
            <a:ext uri="{FF2B5EF4-FFF2-40B4-BE49-F238E27FC236}">
              <a16:creationId xmlns:a16="http://schemas.microsoft.com/office/drawing/2014/main" id="{A9526F99-968D-4E76-92E0-FCBF2F174FC8}"/>
            </a:ext>
          </a:extLst>
        </xdr:cNvPr>
        <xdr:cNvSpPr txBox="1"/>
      </xdr:nvSpPr>
      <xdr:spPr>
        <a:xfrm>
          <a:off x="9467850" y="893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136" name="直線コネクタ 135">
          <a:extLst>
            <a:ext uri="{FF2B5EF4-FFF2-40B4-BE49-F238E27FC236}">
              <a16:creationId xmlns:a16="http://schemas.microsoft.com/office/drawing/2014/main" id="{54791934-C53F-4C98-A315-55F8015B954C}"/>
            </a:ext>
          </a:extLst>
        </xdr:cNvPr>
        <xdr:cNvCxnSpPr/>
      </xdr:nvCxnSpPr>
      <xdr:spPr>
        <a:xfrm>
          <a:off x="9359900" y="91546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137" name="【体育館・プール】&#10;一人当たり面積平均値テキスト">
          <a:extLst>
            <a:ext uri="{FF2B5EF4-FFF2-40B4-BE49-F238E27FC236}">
              <a16:creationId xmlns:a16="http://schemas.microsoft.com/office/drawing/2014/main" id="{55B2B787-142C-447B-A82D-CF7F1B3C9021}"/>
            </a:ext>
          </a:extLst>
        </xdr:cNvPr>
        <xdr:cNvSpPr txBox="1"/>
      </xdr:nvSpPr>
      <xdr:spPr>
        <a:xfrm>
          <a:off x="9467850" y="10171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138" name="フローチャート: 判断 137">
          <a:extLst>
            <a:ext uri="{FF2B5EF4-FFF2-40B4-BE49-F238E27FC236}">
              <a16:creationId xmlns:a16="http://schemas.microsoft.com/office/drawing/2014/main" id="{053D839C-5DD7-4390-B9E2-8D64AAC05B26}"/>
            </a:ext>
          </a:extLst>
        </xdr:cNvPr>
        <xdr:cNvSpPr/>
      </xdr:nvSpPr>
      <xdr:spPr>
        <a:xfrm>
          <a:off x="9398000" y="103137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139" name="フローチャート: 判断 138">
          <a:extLst>
            <a:ext uri="{FF2B5EF4-FFF2-40B4-BE49-F238E27FC236}">
              <a16:creationId xmlns:a16="http://schemas.microsoft.com/office/drawing/2014/main" id="{F5513655-34A6-416F-90BD-B43BE709C48B}"/>
            </a:ext>
          </a:extLst>
        </xdr:cNvPr>
        <xdr:cNvSpPr/>
      </xdr:nvSpPr>
      <xdr:spPr>
        <a:xfrm>
          <a:off x="8636000" y="10327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140" name="フローチャート: 判断 139">
          <a:extLst>
            <a:ext uri="{FF2B5EF4-FFF2-40B4-BE49-F238E27FC236}">
              <a16:creationId xmlns:a16="http://schemas.microsoft.com/office/drawing/2014/main" id="{6DD11506-ACCD-45C2-8F85-01C6603FD9C1}"/>
            </a:ext>
          </a:extLst>
        </xdr:cNvPr>
        <xdr:cNvSpPr/>
      </xdr:nvSpPr>
      <xdr:spPr>
        <a:xfrm>
          <a:off x="7842250" y="1032941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92891</xdr:rowOff>
    </xdr:from>
    <xdr:to>
      <xdr:col>41</xdr:col>
      <xdr:colOff>101600</xdr:colOff>
      <xdr:row>63</xdr:row>
      <xdr:rowOff>23041</xdr:rowOff>
    </xdr:to>
    <xdr:sp macro="" textlink="">
      <xdr:nvSpPr>
        <xdr:cNvPr id="141" name="フローチャート: 判断 140">
          <a:extLst>
            <a:ext uri="{FF2B5EF4-FFF2-40B4-BE49-F238E27FC236}">
              <a16:creationId xmlns:a16="http://schemas.microsoft.com/office/drawing/2014/main" id="{E08BFEAC-BE9B-4A9A-822D-48B850B0B1B0}"/>
            </a:ext>
          </a:extLst>
        </xdr:cNvPr>
        <xdr:cNvSpPr/>
      </xdr:nvSpPr>
      <xdr:spPr>
        <a:xfrm>
          <a:off x="7029450" y="103290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77216</xdr:rowOff>
    </xdr:from>
    <xdr:to>
      <xdr:col>36</xdr:col>
      <xdr:colOff>165100</xdr:colOff>
      <xdr:row>63</xdr:row>
      <xdr:rowOff>7366</xdr:rowOff>
    </xdr:to>
    <xdr:sp macro="" textlink="">
      <xdr:nvSpPr>
        <xdr:cNvPr id="142" name="フローチャート: 判断 141">
          <a:extLst>
            <a:ext uri="{FF2B5EF4-FFF2-40B4-BE49-F238E27FC236}">
              <a16:creationId xmlns:a16="http://schemas.microsoft.com/office/drawing/2014/main" id="{FC621082-EE53-4DC9-B962-61B049DB3C72}"/>
            </a:ext>
          </a:extLst>
        </xdr:cNvPr>
        <xdr:cNvSpPr/>
      </xdr:nvSpPr>
      <xdr:spPr>
        <a:xfrm>
          <a:off x="6235700" y="10313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DA2B41E-936A-4D20-81A6-1A9AE82D41CA}"/>
            </a:ext>
          </a:extLst>
        </xdr:cNvPr>
        <xdr:cNvSpPr txBox="1"/>
      </xdr:nvSpPr>
      <xdr:spPr>
        <a:xfrm>
          <a:off x="92583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B33A1748-E90D-42C0-94A3-0118BB7409E4}"/>
            </a:ext>
          </a:extLst>
        </xdr:cNvPr>
        <xdr:cNvSpPr txBox="1"/>
      </xdr:nvSpPr>
      <xdr:spPr>
        <a:xfrm>
          <a:off x="85153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D2C994DE-F321-43A9-9A02-21476F886A78}"/>
            </a:ext>
          </a:extLst>
        </xdr:cNvPr>
        <xdr:cNvSpPr txBox="1"/>
      </xdr:nvSpPr>
      <xdr:spPr>
        <a:xfrm>
          <a:off x="7715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CF34C438-659B-40BA-8B37-980E0C545E4D}"/>
            </a:ext>
          </a:extLst>
        </xdr:cNvPr>
        <xdr:cNvSpPr txBox="1"/>
      </xdr:nvSpPr>
      <xdr:spPr>
        <a:xfrm>
          <a:off x="690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F3E3AB02-53B5-4C43-B16C-787F3B9FA83B}"/>
            </a:ext>
          </a:extLst>
        </xdr:cNvPr>
        <xdr:cNvSpPr txBox="1"/>
      </xdr:nvSpPr>
      <xdr:spPr>
        <a:xfrm>
          <a:off x="6115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26924</xdr:rowOff>
    </xdr:from>
    <xdr:to>
      <xdr:col>55</xdr:col>
      <xdr:colOff>50800</xdr:colOff>
      <xdr:row>63</xdr:row>
      <xdr:rowOff>128524</xdr:rowOff>
    </xdr:to>
    <xdr:sp macro="" textlink="">
      <xdr:nvSpPr>
        <xdr:cNvPr id="148" name="楕円 147">
          <a:extLst>
            <a:ext uri="{FF2B5EF4-FFF2-40B4-BE49-F238E27FC236}">
              <a16:creationId xmlns:a16="http://schemas.microsoft.com/office/drawing/2014/main" id="{83D6A1EC-0249-4A88-A3D3-25AFEDDB5757}"/>
            </a:ext>
          </a:extLst>
        </xdr:cNvPr>
        <xdr:cNvSpPr/>
      </xdr:nvSpPr>
      <xdr:spPr>
        <a:xfrm>
          <a:off x="9398000" y="104282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5351</xdr:rowOff>
    </xdr:from>
    <xdr:ext cx="469744" cy="259045"/>
    <xdr:sp macro="" textlink="">
      <xdr:nvSpPr>
        <xdr:cNvPr id="149" name="【体育館・プール】&#10;一人当たり面積該当値テキスト">
          <a:extLst>
            <a:ext uri="{FF2B5EF4-FFF2-40B4-BE49-F238E27FC236}">
              <a16:creationId xmlns:a16="http://schemas.microsoft.com/office/drawing/2014/main" id="{AE4CE687-BC9E-40BA-AF7F-50A61655C779}"/>
            </a:ext>
          </a:extLst>
        </xdr:cNvPr>
        <xdr:cNvSpPr txBox="1"/>
      </xdr:nvSpPr>
      <xdr:spPr>
        <a:xfrm>
          <a:off x="9467850" y="1040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32149</xdr:rowOff>
    </xdr:from>
    <xdr:to>
      <xdr:col>50</xdr:col>
      <xdr:colOff>165100</xdr:colOff>
      <xdr:row>63</xdr:row>
      <xdr:rowOff>133749</xdr:rowOff>
    </xdr:to>
    <xdr:sp macro="" textlink="">
      <xdr:nvSpPr>
        <xdr:cNvPr id="150" name="楕円 149">
          <a:extLst>
            <a:ext uri="{FF2B5EF4-FFF2-40B4-BE49-F238E27FC236}">
              <a16:creationId xmlns:a16="http://schemas.microsoft.com/office/drawing/2014/main" id="{07BF5AB6-2420-4EF6-A76D-3A499373558F}"/>
            </a:ext>
          </a:extLst>
        </xdr:cNvPr>
        <xdr:cNvSpPr/>
      </xdr:nvSpPr>
      <xdr:spPr>
        <a:xfrm>
          <a:off x="8636000" y="1043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77724</xdr:rowOff>
    </xdr:from>
    <xdr:to>
      <xdr:col>55</xdr:col>
      <xdr:colOff>0</xdr:colOff>
      <xdr:row>63</xdr:row>
      <xdr:rowOff>82949</xdr:rowOff>
    </xdr:to>
    <xdr:cxnSp macro="">
      <xdr:nvCxnSpPr>
        <xdr:cNvPr id="151" name="直線コネクタ 150">
          <a:extLst>
            <a:ext uri="{FF2B5EF4-FFF2-40B4-BE49-F238E27FC236}">
              <a16:creationId xmlns:a16="http://schemas.microsoft.com/office/drawing/2014/main" id="{ED3EE842-D6F0-435B-B0FB-DE12D0C2F9EB}"/>
            </a:ext>
          </a:extLst>
        </xdr:cNvPr>
        <xdr:cNvCxnSpPr/>
      </xdr:nvCxnSpPr>
      <xdr:spPr>
        <a:xfrm flipV="1">
          <a:off x="8686800" y="10479024"/>
          <a:ext cx="74295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34761</xdr:rowOff>
    </xdr:from>
    <xdr:to>
      <xdr:col>46</xdr:col>
      <xdr:colOff>38100</xdr:colOff>
      <xdr:row>63</xdr:row>
      <xdr:rowOff>136361</xdr:rowOff>
    </xdr:to>
    <xdr:sp macro="" textlink="">
      <xdr:nvSpPr>
        <xdr:cNvPr id="152" name="楕円 151">
          <a:extLst>
            <a:ext uri="{FF2B5EF4-FFF2-40B4-BE49-F238E27FC236}">
              <a16:creationId xmlns:a16="http://schemas.microsoft.com/office/drawing/2014/main" id="{3BE1D65B-9E70-4B7C-800A-00F5A879B093}"/>
            </a:ext>
          </a:extLst>
        </xdr:cNvPr>
        <xdr:cNvSpPr/>
      </xdr:nvSpPr>
      <xdr:spPr>
        <a:xfrm>
          <a:off x="7842250" y="104360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82949</xdr:rowOff>
    </xdr:from>
    <xdr:to>
      <xdr:col>50</xdr:col>
      <xdr:colOff>114300</xdr:colOff>
      <xdr:row>63</xdr:row>
      <xdr:rowOff>85561</xdr:rowOff>
    </xdr:to>
    <xdr:cxnSp macro="">
      <xdr:nvCxnSpPr>
        <xdr:cNvPr id="153" name="直線コネクタ 152">
          <a:extLst>
            <a:ext uri="{FF2B5EF4-FFF2-40B4-BE49-F238E27FC236}">
              <a16:creationId xmlns:a16="http://schemas.microsoft.com/office/drawing/2014/main" id="{DE9B5715-C765-47AB-9728-66533AF44F2B}"/>
            </a:ext>
          </a:extLst>
        </xdr:cNvPr>
        <xdr:cNvCxnSpPr/>
      </xdr:nvCxnSpPr>
      <xdr:spPr>
        <a:xfrm flipV="1">
          <a:off x="7886700" y="10484249"/>
          <a:ext cx="8001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37701</xdr:rowOff>
    </xdr:from>
    <xdr:to>
      <xdr:col>41</xdr:col>
      <xdr:colOff>101600</xdr:colOff>
      <xdr:row>63</xdr:row>
      <xdr:rowOff>139301</xdr:rowOff>
    </xdr:to>
    <xdr:sp macro="" textlink="">
      <xdr:nvSpPr>
        <xdr:cNvPr id="154" name="楕円 153">
          <a:extLst>
            <a:ext uri="{FF2B5EF4-FFF2-40B4-BE49-F238E27FC236}">
              <a16:creationId xmlns:a16="http://schemas.microsoft.com/office/drawing/2014/main" id="{2629A9A1-183A-490F-9A54-1E03E4EE4DC6}"/>
            </a:ext>
          </a:extLst>
        </xdr:cNvPr>
        <xdr:cNvSpPr/>
      </xdr:nvSpPr>
      <xdr:spPr>
        <a:xfrm>
          <a:off x="7029450" y="104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85561</xdr:rowOff>
    </xdr:from>
    <xdr:to>
      <xdr:col>45</xdr:col>
      <xdr:colOff>177800</xdr:colOff>
      <xdr:row>63</xdr:row>
      <xdr:rowOff>88501</xdr:rowOff>
    </xdr:to>
    <xdr:cxnSp macro="">
      <xdr:nvCxnSpPr>
        <xdr:cNvPr id="155" name="直線コネクタ 154">
          <a:extLst>
            <a:ext uri="{FF2B5EF4-FFF2-40B4-BE49-F238E27FC236}">
              <a16:creationId xmlns:a16="http://schemas.microsoft.com/office/drawing/2014/main" id="{1038EAF8-8364-4FDE-99B8-EACAA8F79B12}"/>
            </a:ext>
          </a:extLst>
        </xdr:cNvPr>
        <xdr:cNvCxnSpPr/>
      </xdr:nvCxnSpPr>
      <xdr:spPr>
        <a:xfrm flipV="1">
          <a:off x="7080250" y="10486861"/>
          <a:ext cx="806450" cy="2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40313</xdr:rowOff>
    </xdr:from>
    <xdr:to>
      <xdr:col>36</xdr:col>
      <xdr:colOff>165100</xdr:colOff>
      <xdr:row>63</xdr:row>
      <xdr:rowOff>141913</xdr:rowOff>
    </xdr:to>
    <xdr:sp macro="" textlink="">
      <xdr:nvSpPr>
        <xdr:cNvPr id="156" name="楕円 155">
          <a:extLst>
            <a:ext uri="{FF2B5EF4-FFF2-40B4-BE49-F238E27FC236}">
              <a16:creationId xmlns:a16="http://schemas.microsoft.com/office/drawing/2014/main" id="{B5190203-A668-4E45-9C7E-5B7179A49D16}"/>
            </a:ext>
          </a:extLst>
        </xdr:cNvPr>
        <xdr:cNvSpPr/>
      </xdr:nvSpPr>
      <xdr:spPr>
        <a:xfrm>
          <a:off x="6235700" y="1044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88501</xdr:rowOff>
    </xdr:from>
    <xdr:to>
      <xdr:col>41</xdr:col>
      <xdr:colOff>50800</xdr:colOff>
      <xdr:row>63</xdr:row>
      <xdr:rowOff>91113</xdr:rowOff>
    </xdr:to>
    <xdr:cxnSp macro="">
      <xdr:nvCxnSpPr>
        <xdr:cNvPr id="157" name="直線コネクタ 156">
          <a:extLst>
            <a:ext uri="{FF2B5EF4-FFF2-40B4-BE49-F238E27FC236}">
              <a16:creationId xmlns:a16="http://schemas.microsoft.com/office/drawing/2014/main" id="{66FC6B50-EBE6-4912-AC93-500D65C2F225}"/>
            </a:ext>
          </a:extLst>
        </xdr:cNvPr>
        <xdr:cNvCxnSpPr/>
      </xdr:nvCxnSpPr>
      <xdr:spPr>
        <a:xfrm flipV="1">
          <a:off x="6286500" y="10489801"/>
          <a:ext cx="7937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158" name="n_1aveValue【体育館・プール】&#10;一人当たり面積">
          <a:extLst>
            <a:ext uri="{FF2B5EF4-FFF2-40B4-BE49-F238E27FC236}">
              <a16:creationId xmlns:a16="http://schemas.microsoft.com/office/drawing/2014/main" id="{AFF93D95-96C7-457B-81DE-EB30BD68704F}"/>
            </a:ext>
          </a:extLst>
        </xdr:cNvPr>
        <xdr:cNvSpPr txBox="1"/>
      </xdr:nvSpPr>
      <xdr:spPr>
        <a:xfrm>
          <a:off x="8458277" y="1010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159" name="n_2aveValue【体育館・プール】&#10;一人当たり面積">
          <a:extLst>
            <a:ext uri="{FF2B5EF4-FFF2-40B4-BE49-F238E27FC236}">
              <a16:creationId xmlns:a16="http://schemas.microsoft.com/office/drawing/2014/main" id="{4CECD773-E853-49AE-B374-BDDCC56BADC7}"/>
            </a:ext>
          </a:extLst>
        </xdr:cNvPr>
        <xdr:cNvSpPr txBox="1"/>
      </xdr:nvSpPr>
      <xdr:spPr>
        <a:xfrm>
          <a:off x="7677227" y="1011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160" name="n_3aveValue【体育館・プール】&#10;一人当たり面積">
          <a:extLst>
            <a:ext uri="{FF2B5EF4-FFF2-40B4-BE49-F238E27FC236}">
              <a16:creationId xmlns:a16="http://schemas.microsoft.com/office/drawing/2014/main" id="{28EA6399-7CEA-42F6-A709-41CC8A45B40A}"/>
            </a:ext>
          </a:extLst>
        </xdr:cNvPr>
        <xdr:cNvSpPr txBox="1"/>
      </xdr:nvSpPr>
      <xdr:spPr>
        <a:xfrm>
          <a:off x="6864427" y="1011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23893</xdr:rowOff>
    </xdr:from>
    <xdr:ext cx="469744" cy="259045"/>
    <xdr:sp macro="" textlink="">
      <xdr:nvSpPr>
        <xdr:cNvPr id="161" name="n_4aveValue【体育館・プール】&#10;一人当たり面積">
          <a:extLst>
            <a:ext uri="{FF2B5EF4-FFF2-40B4-BE49-F238E27FC236}">
              <a16:creationId xmlns:a16="http://schemas.microsoft.com/office/drawing/2014/main" id="{EE6A1EE4-837C-4F66-9F6B-C70C0AD25E7D}"/>
            </a:ext>
          </a:extLst>
        </xdr:cNvPr>
        <xdr:cNvSpPr txBox="1"/>
      </xdr:nvSpPr>
      <xdr:spPr>
        <a:xfrm>
          <a:off x="6070677" y="1009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124876</xdr:rowOff>
    </xdr:from>
    <xdr:ext cx="469744" cy="259045"/>
    <xdr:sp macro="" textlink="">
      <xdr:nvSpPr>
        <xdr:cNvPr id="162" name="n_1mainValue【体育館・プール】&#10;一人当たり面積">
          <a:extLst>
            <a:ext uri="{FF2B5EF4-FFF2-40B4-BE49-F238E27FC236}">
              <a16:creationId xmlns:a16="http://schemas.microsoft.com/office/drawing/2014/main" id="{EA9393A9-0C9C-4905-B482-8193641804B2}"/>
            </a:ext>
          </a:extLst>
        </xdr:cNvPr>
        <xdr:cNvSpPr txBox="1"/>
      </xdr:nvSpPr>
      <xdr:spPr>
        <a:xfrm>
          <a:off x="8458277" y="1052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127488</xdr:rowOff>
    </xdr:from>
    <xdr:ext cx="469744" cy="259045"/>
    <xdr:sp macro="" textlink="">
      <xdr:nvSpPr>
        <xdr:cNvPr id="163" name="n_2mainValue【体育館・プール】&#10;一人当たり面積">
          <a:extLst>
            <a:ext uri="{FF2B5EF4-FFF2-40B4-BE49-F238E27FC236}">
              <a16:creationId xmlns:a16="http://schemas.microsoft.com/office/drawing/2014/main" id="{C40717ED-476E-472E-BB9B-B98F7701B8E0}"/>
            </a:ext>
          </a:extLst>
        </xdr:cNvPr>
        <xdr:cNvSpPr txBox="1"/>
      </xdr:nvSpPr>
      <xdr:spPr>
        <a:xfrm>
          <a:off x="7677227" y="105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130428</xdr:rowOff>
    </xdr:from>
    <xdr:ext cx="469744" cy="259045"/>
    <xdr:sp macro="" textlink="">
      <xdr:nvSpPr>
        <xdr:cNvPr id="164" name="n_3mainValue【体育館・プール】&#10;一人当たり面積">
          <a:extLst>
            <a:ext uri="{FF2B5EF4-FFF2-40B4-BE49-F238E27FC236}">
              <a16:creationId xmlns:a16="http://schemas.microsoft.com/office/drawing/2014/main" id="{B6C9699B-B3CF-42F3-9CA9-5B2CD8183198}"/>
            </a:ext>
          </a:extLst>
        </xdr:cNvPr>
        <xdr:cNvSpPr txBox="1"/>
      </xdr:nvSpPr>
      <xdr:spPr>
        <a:xfrm>
          <a:off x="6864427" y="1053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133040</xdr:rowOff>
    </xdr:from>
    <xdr:ext cx="469744" cy="259045"/>
    <xdr:sp macro="" textlink="">
      <xdr:nvSpPr>
        <xdr:cNvPr id="165" name="n_4mainValue【体育館・プール】&#10;一人当たり面積">
          <a:extLst>
            <a:ext uri="{FF2B5EF4-FFF2-40B4-BE49-F238E27FC236}">
              <a16:creationId xmlns:a16="http://schemas.microsoft.com/office/drawing/2014/main" id="{F9CCBF6B-0E0B-40C7-B984-A77D9FFC73D6}"/>
            </a:ext>
          </a:extLst>
        </xdr:cNvPr>
        <xdr:cNvSpPr txBox="1"/>
      </xdr:nvSpPr>
      <xdr:spPr>
        <a:xfrm>
          <a:off x="6070677" y="1053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14B84D70-F17C-4F27-AEA3-17D3FBA8692F}"/>
            </a:ext>
          </a:extLst>
        </xdr:cNvPr>
        <xdr:cNvSpPr/>
      </xdr:nvSpPr>
      <xdr:spPr>
        <a:xfrm>
          <a:off x="6858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4FB6EEA9-7D9E-479C-A43F-7756C14BCF69}"/>
            </a:ext>
          </a:extLst>
        </xdr:cNvPr>
        <xdr:cNvSpPr/>
      </xdr:nvSpPr>
      <xdr:spPr>
        <a:xfrm>
          <a:off x="8128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ADBFF5DB-69F8-4E41-9982-936B8FE7CF3E}"/>
            </a:ext>
          </a:extLst>
        </xdr:cNvPr>
        <xdr:cNvSpPr/>
      </xdr:nvSpPr>
      <xdr:spPr>
        <a:xfrm>
          <a:off x="8128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D5E232F1-D9A8-420C-9528-708C9A673CCA}"/>
            </a:ext>
          </a:extLst>
        </xdr:cNvPr>
        <xdr:cNvSpPr/>
      </xdr:nvSpPr>
      <xdr:spPr>
        <a:xfrm>
          <a:off x="17145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1D900E70-3B3A-4D6F-BB69-2A041A243E6A}"/>
            </a:ext>
          </a:extLst>
        </xdr:cNvPr>
        <xdr:cNvSpPr/>
      </xdr:nvSpPr>
      <xdr:spPr>
        <a:xfrm>
          <a:off x="17145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4644EE8F-EF25-4A11-BC51-266E832A0533}"/>
            </a:ext>
          </a:extLst>
        </xdr:cNvPr>
        <xdr:cNvSpPr/>
      </xdr:nvSpPr>
      <xdr:spPr>
        <a:xfrm>
          <a:off x="2743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263D8F99-B954-4A73-B638-966E15DAF5BC}"/>
            </a:ext>
          </a:extLst>
        </xdr:cNvPr>
        <xdr:cNvSpPr/>
      </xdr:nvSpPr>
      <xdr:spPr>
        <a:xfrm>
          <a:off x="2743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75373CFB-6960-4FE6-8DC7-9A95667F4D61}"/>
            </a:ext>
          </a:extLst>
        </xdr:cNvPr>
        <xdr:cNvSpPr/>
      </xdr:nvSpPr>
      <xdr:spPr>
        <a:xfrm>
          <a:off x="6858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a:extLst>
            <a:ext uri="{FF2B5EF4-FFF2-40B4-BE49-F238E27FC236}">
              <a16:creationId xmlns:a16="http://schemas.microsoft.com/office/drawing/2014/main" id="{3E338756-97A6-46A2-B7B8-8A4C35ABC2BB}"/>
            </a:ext>
          </a:extLst>
        </xdr:cNvPr>
        <xdr:cNvSpPr txBox="1"/>
      </xdr:nvSpPr>
      <xdr:spPr>
        <a:xfrm>
          <a:off x="6667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a:extLst>
            <a:ext uri="{FF2B5EF4-FFF2-40B4-BE49-F238E27FC236}">
              <a16:creationId xmlns:a16="http://schemas.microsoft.com/office/drawing/2014/main" id="{E794CC72-BE4F-4FB5-BB25-072531806F3F}"/>
            </a:ext>
          </a:extLst>
        </xdr:cNvPr>
        <xdr:cNvCxnSpPr/>
      </xdr:nvCxnSpPr>
      <xdr:spPr>
        <a:xfrm>
          <a:off x="6858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a:extLst>
            <a:ext uri="{FF2B5EF4-FFF2-40B4-BE49-F238E27FC236}">
              <a16:creationId xmlns:a16="http://schemas.microsoft.com/office/drawing/2014/main" id="{664BC779-9A4B-4204-8BFA-AA9897A5094E}"/>
            </a:ext>
          </a:extLst>
        </xdr:cNvPr>
        <xdr:cNvSpPr txBox="1"/>
      </xdr:nvSpPr>
      <xdr:spPr>
        <a:xfrm>
          <a:off x="27577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7" name="直線コネクタ 176">
          <a:extLst>
            <a:ext uri="{FF2B5EF4-FFF2-40B4-BE49-F238E27FC236}">
              <a16:creationId xmlns:a16="http://schemas.microsoft.com/office/drawing/2014/main" id="{468ED314-3F8E-4A30-A776-745060FB7D6C}"/>
            </a:ext>
          </a:extLst>
        </xdr:cNvPr>
        <xdr:cNvCxnSpPr/>
      </xdr:nvCxnSpPr>
      <xdr:spPr>
        <a:xfrm>
          <a:off x="685800" y="143609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8" name="テキスト ボックス 177">
          <a:extLst>
            <a:ext uri="{FF2B5EF4-FFF2-40B4-BE49-F238E27FC236}">
              <a16:creationId xmlns:a16="http://schemas.microsoft.com/office/drawing/2014/main" id="{CC0756A9-044E-471F-ACE2-E0445DA379E1}"/>
            </a:ext>
          </a:extLst>
        </xdr:cNvPr>
        <xdr:cNvSpPr txBox="1"/>
      </xdr:nvSpPr>
      <xdr:spPr>
        <a:xfrm>
          <a:off x="27577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9" name="直線コネクタ 178">
          <a:extLst>
            <a:ext uri="{FF2B5EF4-FFF2-40B4-BE49-F238E27FC236}">
              <a16:creationId xmlns:a16="http://schemas.microsoft.com/office/drawing/2014/main" id="{11B5E482-84C3-447C-8728-C0A6210DC778}"/>
            </a:ext>
          </a:extLst>
        </xdr:cNvPr>
        <xdr:cNvCxnSpPr/>
      </xdr:nvCxnSpPr>
      <xdr:spPr>
        <a:xfrm>
          <a:off x="685800" y="140471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80" name="テキスト ボックス 179">
          <a:extLst>
            <a:ext uri="{FF2B5EF4-FFF2-40B4-BE49-F238E27FC236}">
              <a16:creationId xmlns:a16="http://schemas.microsoft.com/office/drawing/2014/main" id="{F5EC7468-3BD5-431D-A3E2-DC4439416BF8}"/>
            </a:ext>
          </a:extLst>
        </xdr:cNvPr>
        <xdr:cNvSpPr txBox="1"/>
      </xdr:nvSpPr>
      <xdr:spPr>
        <a:xfrm>
          <a:off x="3398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1" name="直線コネクタ 180">
          <a:extLst>
            <a:ext uri="{FF2B5EF4-FFF2-40B4-BE49-F238E27FC236}">
              <a16:creationId xmlns:a16="http://schemas.microsoft.com/office/drawing/2014/main" id="{660DA796-2A45-4A9A-9029-7729B73AF0BA}"/>
            </a:ext>
          </a:extLst>
        </xdr:cNvPr>
        <xdr:cNvCxnSpPr/>
      </xdr:nvCxnSpPr>
      <xdr:spPr>
        <a:xfrm>
          <a:off x="685800" y="137332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2" name="テキスト ボックス 181">
          <a:extLst>
            <a:ext uri="{FF2B5EF4-FFF2-40B4-BE49-F238E27FC236}">
              <a16:creationId xmlns:a16="http://schemas.microsoft.com/office/drawing/2014/main" id="{9A973888-4A3C-4811-A691-F426F2D1BCA2}"/>
            </a:ext>
          </a:extLst>
        </xdr:cNvPr>
        <xdr:cNvSpPr txBox="1"/>
      </xdr:nvSpPr>
      <xdr:spPr>
        <a:xfrm>
          <a:off x="3398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3" name="直線コネクタ 182">
          <a:extLst>
            <a:ext uri="{FF2B5EF4-FFF2-40B4-BE49-F238E27FC236}">
              <a16:creationId xmlns:a16="http://schemas.microsoft.com/office/drawing/2014/main" id="{F12A28C1-E8B2-4BD6-8A49-BB0C93DB7F78}"/>
            </a:ext>
          </a:extLst>
        </xdr:cNvPr>
        <xdr:cNvCxnSpPr/>
      </xdr:nvCxnSpPr>
      <xdr:spPr>
        <a:xfrm>
          <a:off x="685800" y="13419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4" name="テキスト ボックス 183">
          <a:extLst>
            <a:ext uri="{FF2B5EF4-FFF2-40B4-BE49-F238E27FC236}">
              <a16:creationId xmlns:a16="http://schemas.microsoft.com/office/drawing/2014/main" id="{D00974F6-031E-4DA3-90B8-F3417B734AC6}"/>
            </a:ext>
          </a:extLst>
        </xdr:cNvPr>
        <xdr:cNvSpPr txBox="1"/>
      </xdr:nvSpPr>
      <xdr:spPr>
        <a:xfrm>
          <a:off x="3398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5" name="直線コネクタ 184">
          <a:extLst>
            <a:ext uri="{FF2B5EF4-FFF2-40B4-BE49-F238E27FC236}">
              <a16:creationId xmlns:a16="http://schemas.microsoft.com/office/drawing/2014/main" id="{60AEDDBD-D6E0-44D8-86E1-01BD093D2632}"/>
            </a:ext>
          </a:extLst>
        </xdr:cNvPr>
        <xdr:cNvCxnSpPr/>
      </xdr:nvCxnSpPr>
      <xdr:spPr>
        <a:xfrm>
          <a:off x="685800" y="131054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6" name="テキスト ボックス 185">
          <a:extLst>
            <a:ext uri="{FF2B5EF4-FFF2-40B4-BE49-F238E27FC236}">
              <a16:creationId xmlns:a16="http://schemas.microsoft.com/office/drawing/2014/main" id="{709BE76C-F4E7-4197-B608-FEE940847CEE}"/>
            </a:ext>
          </a:extLst>
        </xdr:cNvPr>
        <xdr:cNvSpPr txBox="1"/>
      </xdr:nvSpPr>
      <xdr:spPr>
        <a:xfrm>
          <a:off x="3398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7" name="直線コネクタ 186">
          <a:extLst>
            <a:ext uri="{FF2B5EF4-FFF2-40B4-BE49-F238E27FC236}">
              <a16:creationId xmlns:a16="http://schemas.microsoft.com/office/drawing/2014/main" id="{63221FA9-3EF3-4779-B265-8726B6D65600}"/>
            </a:ext>
          </a:extLst>
        </xdr:cNvPr>
        <xdr:cNvCxnSpPr/>
      </xdr:nvCxnSpPr>
      <xdr:spPr>
        <a:xfrm>
          <a:off x="685800" y="1279162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8" name="テキスト ボックス 187">
          <a:extLst>
            <a:ext uri="{FF2B5EF4-FFF2-40B4-BE49-F238E27FC236}">
              <a16:creationId xmlns:a16="http://schemas.microsoft.com/office/drawing/2014/main" id="{CD0BD391-9EC1-4B93-A49A-99DE9681A77D}"/>
            </a:ext>
          </a:extLst>
        </xdr:cNvPr>
        <xdr:cNvSpPr txBox="1"/>
      </xdr:nvSpPr>
      <xdr:spPr>
        <a:xfrm>
          <a:off x="38496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9" name="直線コネクタ 188">
          <a:extLst>
            <a:ext uri="{FF2B5EF4-FFF2-40B4-BE49-F238E27FC236}">
              <a16:creationId xmlns:a16="http://schemas.microsoft.com/office/drawing/2014/main" id="{6A4BA821-7E05-4E78-B25C-6944B870FAEC}"/>
            </a:ext>
          </a:extLst>
        </xdr:cNvPr>
        <xdr:cNvCxnSpPr/>
      </xdr:nvCxnSpPr>
      <xdr:spPr>
        <a:xfrm>
          <a:off x="6858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2A5322B9-223F-4BEF-B6BD-380B598B8391}"/>
            </a:ext>
          </a:extLst>
        </xdr:cNvPr>
        <xdr:cNvSpPr/>
      </xdr:nvSpPr>
      <xdr:spPr>
        <a:xfrm>
          <a:off x="6858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191" name="直線コネクタ 190">
          <a:extLst>
            <a:ext uri="{FF2B5EF4-FFF2-40B4-BE49-F238E27FC236}">
              <a16:creationId xmlns:a16="http://schemas.microsoft.com/office/drawing/2014/main" id="{F75428B2-DC8D-4654-A1AF-D6781890977C}"/>
            </a:ext>
          </a:extLst>
        </xdr:cNvPr>
        <xdr:cNvCxnSpPr/>
      </xdr:nvCxnSpPr>
      <xdr:spPr>
        <a:xfrm flipV="1">
          <a:off x="4177665" y="1293549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98A61C09-C616-4316-83E2-0F5C3230A16E}"/>
            </a:ext>
          </a:extLst>
        </xdr:cNvPr>
        <xdr:cNvSpPr txBox="1"/>
      </xdr:nvSpPr>
      <xdr:spPr>
        <a:xfrm>
          <a:off x="421640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3" name="直線コネクタ 192">
          <a:extLst>
            <a:ext uri="{FF2B5EF4-FFF2-40B4-BE49-F238E27FC236}">
              <a16:creationId xmlns:a16="http://schemas.microsoft.com/office/drawing/2014/main" id="{E310133D-4F65-4134-80F2-D629A2DEC4B9}"/>
            </a:ext>
          </a:extLst>
        </xdr:cNvPr>
        <xdr:cNvCxnSpPr/>
      </xdr:nvCxnSpPr>
      <xdr:spPr>
        <a:xfrm>
          <a:off x="41084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194" name="【福祉施設】&#10;有形固定資産減価償却率最大値テキスト">
          <a:extLst>
            <a:ext uri="{FF2B5EF4-FFF2-40B4-BE49-F238E27FC236}">
              <a16:creationId xmlns:a16="http://schemas.microsoft.com/office/drawing/2014/main" id="{DFF29C2A-EA85-4EB4-9EA3-86C48D4A970E}"/>
            </a:ext>
          </a:extLst>
        </xdr:cNvPr>
        <xdr:cNvSpPr txBox="1"/>
      </xdr:nvSpPr>
      <xdr:spPr>
        <a:xfrm>
          <a:off x="4216400" y="12717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195" name="直線コネクタ 194">
          <a:extLst>
            <a:ext uri="{FF2B5EF4-FFF2-40B4-BE49-F238E27FC236}">
              <a16:creationId xmlns:a16="http://schemas.microsoft.com/office/drawing/2014/main" id="{D06303F3-7903-47D9-A4BC-C609160CD115}"/>
            </a:ext>
          </a:extLst>
        </xdr:cNvPr>
        <xdr:cNvCxnSpPr/>
      </xdr:nvCxnSpPr>
      <xdr:spPr>
        <a:xfrm>
          <a:off x="4108450" y="1293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87760751-7FD8-4466-BEF7-B14EAE999B76}"/>
            </a:ext>
          </a:extLst>
        </xdr:cNvPr>
        <xdr:cNvSpPr txBox="1"/>
      </xdr:nvSpPr>
      <xdr:spPr>
        <a:xfrm>
          <a:off x="4216400" y="135139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197" name="フローチャート: 判断 196">
          <a:extLst>
            <a:ext uri="{FF2B5EF4-FFF2-40B4-BE49-F238E27FC236}">
              <a16:creationId xmlns:a16="http://schemas.microsoft.com/office/drawing/2014/main" id="{4E88EA24-7445-4C28-8695-30A15D7B0280}"/>
            </a:ext>
          </a:extLst>
        </xdr:cNvPr>
        <xdr:cNvSpPr/>
      </xdr:nvSpPr>
      <xdr:spPr>
        <a:xfrm>
          <a:off x="4127500" y="136561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198" name="フローチャート: 判断 197">
          <a:extLst>
            <a:ext uri="{FF2B5EF4-FFF2-40B4-BE49-F238E27FC236}">
              <a16:creationId xmlns:a16="http://schemas.microsoft.com/office/drawing/2014/main" id="{04C24A60-ADEA-4A57-B26E-99C34C6CAD2A}"/>
            </a:ext>
          </a:extLst>
        </xdr:cNvPr>
        <xdr:cNvSpPr/>
      </xdr:nvSpPr>
      <xdr:spPr>
        <a:xfrm>
          <a:off x="3384550" y="136136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199" name="フローチャート: 判断 198">
          <a:extLst>
            <a:ext uri="{FF2B5EF4-FFF2-40B4-BE49-F238E27FC236}">
              <a16:creationId xmlns:a16="http://schemas.microsoft.com/office/drawing/2014/main" id="{36E93663-F10A-4E69-A907-8B8505085429}"/>
            </a:ext>
          </a:extLst>
        </xdr:cNvPr>
        <xdr:cNvSpPr/>
      </xdr:nvSpPr>
      <xdr:spPr>
        <a:xfrm>
          <a:off x="2571750" y="1357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23223</xdr:rowOff>
    </xdr:from>
    <xdr:to>
      <xdr:col>10</xdr:col>
      <xdr:colOff>165100</xdr:colOff>
      <xdr:row>82</xdr:row>
      <xdr:rowOff>124823</xdr:rowOff>
    </xdr:to>
    <xdr:sp macro="" textlink="">
      <xdr:nvSpPr>
        <xdr:cNvPr id="200" name="フローチャート: 判断 199">
          <a:extLst>
            <a:ext uri="{FF2B5EF4-FFF2-40B4-BE49-F238E27FC236}">
              <a16:creationId xmlns:a16="http://schemas.microsoft.com/office/drawing/2014/main" id="{97C77097-339D-4B73-A5CD-B1D64EB7D7D7}"/>
            </a:ext>
          </a:extLst>
        </xdr:cNvPr>
        <xdr:cNvSpPr/>
      </xdr:nvSpPr>
      <xdr:spPr>
        <a:xfrm>
          <a:off x="1778000" y="135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148952</xdr:rowOff>
    </xdr:from>
    <xdr:to>
      <xdr:col>6</xdr:col>
      <xdr:colOff>38100</xdr:colOff>
      <xdr:row>82</xdr:row>
      <xdr:rowOff>79102</xdr:rowOff>
    </xdr:to>
    <xdr:sp macro="" textlink="">
      <xdr:nvSpPr>
        <xdr:cNvPr id="201" name="フローチャート: 判断 200">
          <a:extLst>
            <a:ext uri="{FF2B5EF4-FFF2-40B4-BE49-F238E27FC236}">
              <a16:creationId xmlns:a16="http://schemas.microsoft.com/office/drawing/2014/main" id="{AB14BFAB-F312-42CF-85E6-2924CAE2FF64}"/>
            </a:ext>
          </a:extLst>
        </xdr:cNvPr>
        <xdr:cNvSpPr/>
      </xdr:nvSpPr>
      <xdr:spPr>
        <a:xfrm>
          <a:off x="984250" y="13522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07B5DD7-92B0-4CF5-8BFC-71474841EFA6}"/>
            </a:ext>
          </a:extLst>
        </xdr:cNvPr>
        <xdr:cNvSpPr txBox="1"/>
      </xdr:nvSpPr>
      <xdr:spPr>
        <a:xfrm>
          <a:off x="40068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12A61745-A5B0-4BD5-808E-C7B16C46C3A2}"/>
            </a:ext>
          </a:extLst>
        </xdr:cNvPr>
        <xdr:cNvSpPr txBox="1"/>
      </xdr:nvSpPr>
      <xdr:spPr>
        <a:xfrm>
          <a:off x="32575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27B33F87-3536-452C-B22B-5ABEEF7DDF30}"/>
            </a:ext>
          </a:extLst>
        </xdr:cNvPr>
        <xdr:cNvSpPr txBox="1"/>
      </xdr:nvSpPr>
      <xdr:spPr>
        <a:xfrm>
          <a:off x="24511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60B71C9E-7BB3-44E5-A151-02053F13E564}"/>
            </a:ext>
          </a:extLst>
        </xdr:cNvPr>
        <xdr:cNvSpPr txBox="1"/>
      </xdr:nvSpPr>
      <xdr:spPr>
        <a:xfrm>
          <a:off x="1657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DC053C0B-E510-48CC-BE88-D64D60015CF6}"/>
            </a:ext>
          </a:extLst>
        </xdr:cNvPr>
        <xdr:cNvSpPr txBox="1"/>
      </xdr:nvSpPr>
      <xdr:spPr>
        <a:xfrm>
          <a:off x="857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07" name="楕円 206">
          <a:extLst>
            <a:ext uri="{FF2B5EF4-FFF2-40B4-BE49-F238E27FC236}">
              <a16:creationId xmlns:a16="http://schemas.microsoft.com/office/drawing/2014/main" id="{FC1F06F5-70CC-4B43-AE5D-0A0822618137}"/>
            </a:ext>
          </a:extLst>
        </xdr:cNvPr>
        <xdr:cNvSpPr/>
      </xdr:nvSpPr>
      <xdr:spPr>
        <a:xfrm>
          <a:off x="4127500" y="137706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627A3F7A-B1EC-4C43-9041-59AC99A9FFA3}"/>
            </a:ext>
          </a:extLst>
        </xdr:cNvPr>
        <xdr:cNvSpPr txBox="1"/>
      </xdr:nvSpPr>
      <xdr:spPr>
        <a:xfrm>
          <a:off x="42164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21589</xdr:rowOff>
    </xdr:from>
    <xdr:to>
      <xdr:col>20</xdr:col>
      <xdr:colOff>38100</xdr:colOff>
      <xdr:row>83</xdr:row>
      <xdr:rowOff>123189</xdr:rowOff>
    </xdr:to>
    <xdr:sp macro="" textlink="">
      <xdr:nvSpPr>
        <xdr:cNvPr id="209" name="楕円 208">
          <a:extLst>
            <a:ext uri="{FF2B5EF4-FFF2-40B4-BE49-F238E27FC236}">
              <a16:creationId xmlns:a16="http://schemas.microsoft.com/office/drawing/2014/main" id="{0A48514D-539F-43EA-82B8-CFCC9DF2BB28}"/>
            </a:ext>
          </a:extLst>
        </xdr:cNvPr>
        <xdr:cNvSpPr/>
      </xdr:nvSpPr>
      <xdr:spPr>
        <a:xfrm>
          <a:off x="3384550" y="137248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72389</xdr:rowOff>
    </xdr:from>
    <xdr:to>
      <xdr:col>24</xdr:col>
      <xdr:colOff>63500</xdr:colOff>
      <xdr:row>83</xdr:row>
      <xdr:rowOff>118111</xdr:rowOff>
    </xdr:to>
    <xdr:cxnSp macro="">
      <xdr:nvCxnSpPr>
        <xdr:cNvPr id="210" name="直線コネクタ 209">
          <a:extLst>
            <a:ext uri="{FF2B5EF4-FFF2-40B4-BE49-F238E27FC236}">
              <a16:creationId xmlns:a16="http://schemas.microsoft.com/office/drawing/2014/main" id="{BE4DB10E-B5E8-4ECA-9200-531CBFA89BD6}"/>
            </a:ext>
          </a:extLst>
        </xdr:cNvPr>
        <xdr:cNvCxnSpPr/>
      </xdr:nvCxnSpPr>
      <xdr:spPr>
        <a:xfrm>
          <a:off x="3429000" y="13775689"/>
          <a:ext cx="7493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211" name="楕円 210">
          <a:extLst>
            <a:ext uri="{FF2B5EF4-FFF2-40B4-BE49-F238E27FC236}">
              <a16:creationId xmlns:a16="http://schemas.microsoft.com/office/drawing/2014/main" id="{3911F249-2740-460C-B61A-0C35DE654332}"/>
            </a:ext>
          </a:extLst>
        </xdr:cNvPr>
        <xdr:cNvSpPr/>
      </xdr:nvSpPr>
      <xdr:spPr>
        <a:xfrm>
          <a:off x="2571750" y="13499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83</xdr:row>
      <xdr:rowOff>72389</xdr:rowOff>
    </xdr:to>
    <xdr:cxnSp macro="">
      <xdr:nvCxnSpPr>
        <xdr:cNvPr id="212" name="直線コネクタ 211">
          <a:extLst>
            <a:ext uri="{FF2B5EF4-FFF2-40B4-BE49-F238E27FC236}">
              <a16:creationId xmlns:a16="http://schemas.microsoft.com/office/drawing/2014/main" id="{A4D7FD81-4C84-4322-93DA-1C78DBDF0116}"/>
            </a:ext>
          </a:extLst>
        </xdr:cNvPr>
        <xdr:cNvCxnSpPr/>
      </xdr:nvCxnSpPr>
      <xdr:spPr>
        <a:xfrm>
          <a:off x="2622550" y="13543643"/>
          <a:ext cx="806450" cy="232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96701</xdr:rowOff>
    </xdr:from>
    <xdr:to>
      <xdr:col>10</xdr:col>
      <xdr:colOff>165100</xdr:colOff>
      <xdr:row>82</xdr:row>
      <xdr:rowOff>26851</xdr:rowOff>
    </xdr:to>
    <xdr:sp macro="" textlink="">
      <xdr:nvSpPr>
        <xdr:cNvPr id="213" name="楕円 212">
          <a:extLst>
            <a:ext uri="{FF2B5EF4-FFF2-40B4-BE49-F238E27FC236}">
              <a16:creationId xmlns:a16="http://schemas.microsoft.com/office/drawing/2014/main" id="{FE9527B1-3609-4630-B725-8E670AFDAE5A}"/>
            </a:ext>
          </a:extLst>
        </xdr:cNvPr>
        <xdr:cNvSpPr/>
      </xdr:nvSpPr>
      <xdr:spPr>
        <a:xfrm>
          <a:off x="1778000" y="134698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147501</xdr:rowOff>
    </xdr:from>
    <xdr:to>
      <xdr:col>15</xdr:col>
      <xdr:colOff>50800</xdr:colOff>
      <xdr:row>82</xdr:row>
      <xdr:rowOff>5443</xdr:rowOff>
    </xdr:to>
    <xdr:cxnSp macro="">
      <xdr:nvCxnSpPr>
        <xdr:cNvPr id="214" name="直線コネクタ 213">
          <a:extLst>
            <a:ext uri="{FF2B5EF4-FFF2-40B4-BE49-F238E27FC236}">
              <a16:creationId xmlns:a16="http://schemas.microsoft.com/office/drawing/2014/main" id="{A12ACB67-2921-43F0-B1F8-624B06A8C6E7}"/>
            </a:ext>
          </a:extLst>
        </xdr:cNvPr>
        <xdr:cNvCxnSpPr/>
      </xdr:nvCxnSpPr>
      <xdr:spPr>
        <a:xfrm>
          <a:off x="1828800" y="13520601"/>
          <a:ext cx="793750" cy="2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163649</xdr:rowOff>
    </xdr:from>
    <xdr:to>
      <xdr:col>6</xdr:col>
      <xdr:colOff>38100</xdr:colOff>
      <xdr:row>82</xdr:row>
      <xdr:rowOff>93799</xdr:rowOff>
    </xdr:to>
    <xdr:sp macro="" textlink="">
      <xdr:nvSpPr>
        <xdr:cNvPr id="215" name="楕円 214">
          <a:extLst>
            <a:ext uri="{FF2B5EF4-FFF2-40B4-BE49-F238E27FC236}">
              <a16:creationId xmlns:a16="http://schemas.microsoft.com/office/drawing/2014/main" id="{69703A55-4FC2-426C-9C97-C390F19C0E00}"/>
            </a:ext>
          </a:extLst>
        </xdr:cNvPr>
        <xdr:cNvSpPr/>
      </xdr:nvSpPr>
      <xdr:spPr>
        <a:xfrm>
          <a:off x="984250" y="13536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147501</xdr:rowOff>
    </xdr:from>
    <xdr:to>
      <xdr:col>10</xdr:col>
      <xdr:colOff>114300</xdr:colOff>
      <xdr:row>82</xdr:row>
      <xdr:rowOff>42999</xdr:rowOff>
    </xdr:to>
    <xdr:cxnSp macro="">
      <xdr:nvCxnSpPr>
        <xdr:cNvPr id="216" name="直線コネクタ 215">
          <a:extLst>
            <a:ext uri="{FF2B5EF4-FFF2-40B4-BE49-F238E27FC236}">
              <a16:creationId xmlns:a16="http://schemas.microsoft.com/office/drawing/2014/main" id="{C3FE1058-E139-4687-A78F-C6DBD228F6D7}"/>
            </a:ext>
          </a:extLst>
        </xdr:cNvPr>
        <xdr:cNvCxnSpPr/>
      </xdr:nvCxnSpPr>
      <xdr:spPr>
        <a:xfrm flipV="1">
          <a:off x="1028700" y="13520601"/>
          <a:ext cx="800100" cy="6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217" name="n_1aveValue【福祉施設】&#10;有形固定資産減価償却率">
          <a:extLst>
            <a:ext uri="{FF2B5EF4-FFF2-40B4-BE49-F238E27FC236}">
              <a16:creationId xmlns:a16="http://schemas.microsoft.com/office/drawing/2014/main" id="{95D887BC-8338-4D8E-94D8-1FC6DF3359A8}"/>
            </a:ext>
          </a:extLst>
        </xdr:cNvPr>
        <xdr:cNvSpPr txBox="1"/>
      </xdr:nvSpPr>
      <xdr:spPr>
        <a:xfrm>
          <a:off x="3239144" y="1339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127379</xdr:rowOff>
    </xdr:from>
    <xdr:ext cx="405111" cy="259045"/>
    <xdr:sp macro="" textlink="">
      <xdr:nvSpPr>
        <xdr:cNvPr id="218" name="n_2aveValue【福祉施設】&#10;有形固定資産減価償却率">
          <a:extLst>
            <a:ext uri="{FF2B5EF4-FFF2-40B4-BE49-F238E27FC236}">
              <a16:creationId xmlns:a16="http://schemas.microsoft.com/office/drawing/2014/main" id="{D7E6C170-5011-4609-B2D5-BC943CAA018F}"/>
            </a:ext>
          </a:extLst>
        </xdr:cNvPr>
        <xdr:cNvSpPr txBox="1"/>
      </xdr:nvSpPr>
      <xdr:spPr>
        <a:xfrm>
          <a:off x="2439044" y="1366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115950</xdr:rowOff>
    </xdr:from>
    <xdr:ext cx="405111" cy="259045"/>
    <xdr:sp macro="" textlink="">
      <xdr:nvSpPr>
        <xdr:cNvPr id="219" name="n_3aveValue【福祉施設】&#10;有形固定資産減価償却率">
          <a:extLst>
            <a:ext uri="{FF2B5EF4-FFF2-40B4-BE49-F238E27FC236}">
              <a16:creationId xmlns:a16="http://schemas.microsoft.com/office/drawing/2014/main" id="{C58B1869-A128-4583-A4BA-1A83F78B05E8}"/>
            </a:ext>
          </a:extLst>
        </xdr:cNvPr>
        <xdr:cNvSpPr txBox="1"/>
      </xdr:nvSpPr>
      <xdr:spPr>
        <a:xfrm>
          <a:off x="1645294" y="13654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95629</xdr:rowOff>
    </xdr:from>
    <xdr:ext cx="405111" cy="259045"/>
    <xdr:sp macro="" textlink="">
      <xdr:nvSpPr>
        <xdr:cNvPr id="220" name="n_4aveValue【福祉施設】&#10;有形固定資産減価償却率">
          <a:extLst>
            <a:ext uri="{FF2B5EF4-FFF2-40B4-BE49-F238E27FC236}">
              <a16:creationId xmlns:a16="http://schemas.microsoft.com/office/drawing/2014/main" id="{EC454E04-1E82-48B0-B587-19D3E232B4F0}"/>
            </a:ext>
          </a:extLst>
        </xdr:cNvPr>
        <xdr:cNvSpPr txBox="1"/>
      </xdr:nvSpPr>
      <xdr:spPr>
        <a:xfrm>
          <a:off x="851544" y="1330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114316</xdr:rowOff>
    </xdr:from>
    <xdr:ext cx="405111" cy="259045"/>
    <xdr:sp macro="" textlink="">
      <xdr:nvSpPr>
        <xdr:cNvPr id="221" name="n_1mainValue【福祉施設】&#10;有形固定資産減価償却率">
          <a:extLst>
            <a:ext uri="{FF2B5EF4-FFF2-40B4-BE49-F238E27FC236}">
              <a16:creationId xmlns:a16="http://schemas.microsoft.com/office/drawing/2014/main" id="{DBC749A9-E768-41F8-8F4C-8237ED4F2209}"/>
            </a:ext>
          </a:extLst>
        </xdr:cNvPr>
        <xdr:cNvSpPr txBox="1"/>
      </xdr:nvSpPr>
      <xdr:spPr>
        <a:xfrm>
          <a:off x="32391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222" name="n_2mainValue【福祉施設】&#10;有形固定資産減価償却率">
          <a:extLst>
            <a:ext uri="{FF2B5EF4-FFF2-40B4-BE49-F238E27FC236}">
              <a16:creationId xmlns:a16="http://schemas.microsoft.com/office/drawing/2014/main" id="{F28282A1-57F3-4381-AFD0-144EDB54FA3C}"/>
            </a:ext>
          </a:extLst>
        </xdr:cNvPr>
        <xdr:cNvSpPr txBox="1"/>
      </xdr:nvSpPr>
      <xdr:spPr>
        <a:xfrm>
          <a:off x="2439044" y="1328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43378</xdr:rowOff>
    </xdr:from>
    <xdr:ext cx="405111" cy="259045"/>
    <xdr:sp macro="" textlink="">
      <xdr:nvSpPr>
        <xdr:cNvPr id="223" name="n_3mainValue【福祉施設】&#10;有形固定資産減価償却率">
          <a:extLst>
            <a:ext uri="{FF2B5EF4-FFF2-40B4-BE49-F238E27FC236}">
              <a16:creationId xmlns:a16="http://schemas.microsoft.com/office/drawing/2014/main" id="{435DAA0A-D597-49E0-BCBF-6AE00555D562}"/>
            </a:ext>
          </a:extLst>
        </xdr:cNvPr>
        <xdr:cNvSpPr txBox="1"/>
      </xdr:nvSpPr>
      <xdr:spPr>
        <a:xfrm>
          <a:off x="1645294" y="13251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84926</xdr:rowOff>
    </xdr:from>
    <xdr:ext cx="405111" cy="259045"/>
    <xdr:sp macro="" textlink="">
      <xdr:nvSpPr>
        <xdr:cNvPr id="224" name="n_4mainValue【福祉施設】&#10;有形固定資産減価償却率">
          <a:extLst>
            <a:ext uri="{FF2B5EF4-FFF2-40B4-BE49-F238E27FC236}">
              <a16:creationId xmlns:a16="http://schemas.microsoft.com/office/drawing/2014/main" id="{AADF861A-D76C-4354-B27D-0AEB27D2F4A2}"/>
            </a:ext>
          </a:extLst>
        </xdr:cNvPr>
        <xdr:cNvSpPr txBox="1"/>
      </xdr:nvSpPr>
      <xdr:spPr>
        <a:xfrm>
          <a:off x="851544" y="13623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316F5730-BBA8-4FF2-B3C1-4DFD5DF9F539}"/>
            </a:ext>
          </a:extLst>
        </xdr:cNvPr>
        <xdr:cNvSpPr/>
      </xdr:nvSpPr>
      <xdr:spPr>
        <a:xfrm>
          <a:off x="595630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0B3B3380-0524-4EF1-911B-A105BA331EA0}"/>
            </a:ext>
          </a:extLst>
        </xdr:cNvPr>
        <xdr:cNvSpPr/>
      </xdr:nvSpPr>
      <xdr:spPr>
        <a:xfrm>
          <a:off x="60642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0BF4CB9-ABB7-4ACC-8FD8-7E483F340E81}"/>
            </a:ext>
          </a:extLst>
        </xdr:cNvPr>
        <xdr:cNvSpPr/>
      </xdr:nvSpPr>
      <xdr:spPr>
        <a:xfrm>
          <a:off x="60642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70968364-527E-49C6-8E4D-F132C50E288B}"/>
            </a:ext>
          </a:extLst>
        </xdr:cNvPr>
        <xdr:cNvSpPr/>
      </xdr:nvSpPr>
      <xdr:spPr>
        <a:xfrm>
          <a:off x="69850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0377377B-105B-48C7-ACE9-1E4014702342}"/>
            </a:ext>
          </a:extLst>
        </xdr:cNvPr>
        <xdr:cNvSpPr/>
      </xdr:nvSpPr>
      <xdr:spPr>
        <a:xfrm>
          <a:off x="69850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C02DDDA0-E717-4EEF-A3F3-F79176D72EC1}"/>
            </a:ext>
          </a:extLst>
        </xdr:cNvPr>
        <xdr:cNvSpPr/>
      </xdr:nvSpPr>
      <xdr:spPr>
        <a:xfrm>
          <a:off x="8013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8D635CDE-3D21-4E35-95BF-DE730B9D6910}"/>
            </a:ext>
          </a:extLst>
        </xdr:cNvPr>
        <xdr:cNvSpPr/>
      </xdr:nvSpPr>
      <xdr:spPr>
        <a:xfrm>
          <a:off x="8013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0F0B49EB-11AE-4E12-9FA3-760FC8A8B03D}"/>
            </a:ext>
          </a:extLst>
        </xdr:cNvPr>
        <xdr:cNvSpPr/>
      </xdr:nvSpPr>
      <xdr:spPr>
        <a:xfrm>
          <a:off x="595630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6BFE83B1-2F49-44D1-A38D-9D41BE92E958}"/>
            </a:ext>
          </a:extLst>
        </xdr:cNvPr>
        <xdr:cNvSpPr txBox="1"/>
      </xdr:nvSpPr>
      <xdr:spPr>
        <a:xfrm>
          <a:off x="591820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B3BA5D90-0D37-4FA0-B50A-B3369A573771}"/>
            </a:ext>
          </a:extLst>
        </xdr:cNvPr>
        <xdr:cNvCxnSpPr/>
      </xdr:nvCxnSpPr>
      <xdr:spPr>
        <a:xfrm>
          <a:off x="5956300" y="1468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C7B4A22D-7712-40A9-B10C-E4B2D2D2F459}"/>
            </a:ext>
          </a:extLst>
        </xdr:cNvPr>
        <xdr:cNvCxnSpPr/>
      </xdr:nvCxnSpPr>
      <xdr:spPr>
        <a:xfrm>
          <a:off x="5956300" y="14312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9A712A28-0FB6-4921-BE93-83346A8D162A}"/>
            </a:ext>
          </a:extLst>
        </xdr:cNvPr>
        <xdr:cNvSpPr txBox="1"/>
      </xdr:nvSpPr>
      <xdr:spPr>
        <a:xfrm>
          <a:off x="552722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28D92540-AEDA-4FB5-94F7-86A030818E2A}"/>
            </a:ext>
          </a:extLst>
        </xdr:cNvPr>
        <xdr:cNvCxnSpPr/>
      </xdr:nvCxnSpPr>
      <xdr:spPr>
        <a:xfrm>
          <a:off x="5956300" y="1394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9CA58AC2-53E3-4F74-88D0-E0C651F38D0B}"/>
            </a:ext>
          </a:extLst>
        </xdr:cNvPr>
        <xdr:cNvSpPr txBox="1"/>
      </xdr:nvSpPr>
      <xdr:spPr>
        <a:xfrm>
          <a:off x="552722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C80E5ED1-44EC-48FA-A5AC-423E88EB4B36}"/>
            </a:ext>
          </a:extLst>
        </xdr:cNvPr>
        <xdr:cNvCxnSpPr/>
      </xdr:nvCxnSpPr>
      <xdr:spPr>
        <a:xfrm>
          <a:off x="5956300" y="13576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9198E0B-98AB-488C-8525-973912F29D90}"/>
            </a:ext>
          </a:extLst>
        </xdr:cNvPr>
        <xdr:cNvSpPr txBox="1"/>
      </xdr:nvSpPr>
      <xdr:spPr>
        <a:xfrm>
          <a:off x="552722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386D00D4-5404-4AF8-BFAB-19DC50F0C8D7}"/>
            </a:ext>
          </a:extLst>
        </xdr:cNvPr>
        <xdr:cNvCxnSpPr/>
      </xdr:nvCxnSpPr>
      <xdr:spPr>
        <a:xfrm>
          <a:off x="5956300" y="1320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1754428E-2A7D-4BA7-A41B-4B88A887EB7C}"/>
            </a:ext>
          </a:extLst>
        </xdr:cNvPr>
        <xdr:cNvSpPr txBox="1"/>
      </xdr:nvSpPr>
      <xdr:spPr>
        <a:xfrm>
          <a:off x="552722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0AFEFAE0-589D-438C-8429-A0B2C2CB45B4}"/>
            </a:ext>
          </a:extLst>
        </xdr:cNvPr>
        <xdr:cNvCxnSpPr/>
      </xdr:nvCxnSpPr>
      <xdr:spPr>
        <a:xfrm>
          <a:off x="5956300" y="12846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4359DFA7-8304-4723-9C0B-F45C45646528}"/>
            </a:ext>
          </a:extLst>
        </xdr:cNvPr>
        <xdr:cNvSpPr txBox="1"/>
      </xdr:nvSpPr>
      <xdr:spPr>
        <a:xfrm>
          <a:off x="552722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B345D5F1-B2D1-4BF7-BE61-10A90DD64A1F}"/>
            </a:ext>
          </a:extLst>
        </xdr:cNvPr>
        <xdr:cNvCxnSpPr/>
      </xdr:nvCxnSpPr>
      <xdr:spPr>
        <a:xfrm>
          <a:off x="5956300" y="12477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58A7D020-9115-4CC8-AA11-49A42BB74E46}"/>
            </a:ext>
          </a:extLst>
        </xdr:cNvPr>
        <xdr:cNvSpPr txBox="1"/>
      </xdr:nvSpPr>
      <xdr:spPr>
        <a:xfrm>
          <a:off x="552722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6221304F-44F0-4F02-A5BD-B20AEEDFF9CE}"/>
            </a:ext>
          </a:extLst>
        </xdr:cNvPr>
        <xdr:cNvSpPr/>
      </xdr:nvSpPr>
      <xdr:spPr>
        <a:xfrm>
          <a:off x="595630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248" name="直線コネクタ 247">
          <a:extLst>
            <a:ext uri="{FF2B5EF4-FFF2-40B4-BE49-F238E27FC236}">
              <a16:creationId xmlns:a16="http://schemas.microsoft.com/office/drawing/2014/main" id="{D3AA8640-6744-4EE6-8B85-DD266E148EE4}"/>
            </a:ext>
          </a:extLst>
        </xdr:cNvPr>
        <xdr:cNvCxnSpPr/>
      </xdr:nvCxnSpPr>
      <xdr:spPr>
        <a:xfrm flipV="1">
          <a:off x="9429115" y="12745847"/>
          <a:ext cx="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249" name="【福祉施設】&#10;一人当たり面積最小値テキスト">
          <a:extLst>
            <a:ext uri="{FF2B5EF4-FFF2-40B4-BE49-F238E27FC236}">
              <a16:creationId xmlns:a16="http://schemas.microsoft.com/office/drawing/2014/main" id="{4090F200-D5CF-4D43-B7F1-D2AA72ABF935}"/>
            </a:ext>
          </a:extLst>
        </xdr:cNvPr>
        <xdr:cNvSpPr txBox="1"/>
      </xdr:nvSpPr>
      <xdr:spPr>
        <a:xfrm>
          <a:off x="946785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250" name="直線コネクタ 249">
          <a:extLst>
            <a:ext uri="{FF2B5EF4-FFF2-40B4-BE49-F238E27FC236}">
              <a16:creationId xmlns:a16="http://schemas.microsoft.com/office/drawing/2014/main" id="{E5A15BCD-37F6-4B0A-BA24-7599937CE312}"/>
            </a:ext>
          </a:extLst>
        </xdr:cNvPr>
        <xdr:cNvCxnSpPr/>
      </xdr:nvCxnSpPr>
      <xdr:spPr>
        <a:xfrm>
          <a:off x="9359900" y="143007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251" name="【福祉施設】&#10;一人当たり面積最大値テキスト">
          <a:extLst>
            <a:ext uri="{FF2B5EF4-FFF2-40B4-BE49-F238E27FC236}">
              <a16:creationId xmlns:a16="http://schemas.microsoft.com/office/drawing/2014/main" id="{80CC2734-7C96-439C-A5E1-476BA95E17EC}"/>
            </a:ext>
          </a:extLst>
        </xdr:cNvPr>
        <xdr:cNvSpPr txBox="1"/>
      </xdr:nvSpPr>
      <xdr:spPr>
        <a:xfrm>
          <a:off x="9467850" y="1253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252" name="直線コネクタ 251">
          <a:extLst>
            <a:ext uri="{FF2B5EF4-FFF2-40B4-BE49-F238E27FC236}">
              <a16:creationId xmlns:a16="http://schemas.microsoft.com/office/drawing/2014/main" id="{0DA7F947-E943-4935-BE28-B9200DC466A9}"/>
            </a:ext>
          </a:extLst>
        </xdr:cNvPr>
        <xdr:cNvCxnSpPr/>
      </xdr:nvCxnSpPr>
      <xdr:spPr>
        <a:xfrm>
          <a:off x="9359900" y="1274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253" name="【福祉施設】&#10;一人当たり面積平均値テキスト">
          <a:extLst>
            <a:ext uri="{FF2B5EF4-FFF2-40B4-BE49-F238E27FC236}">
              <a16:creationId xmlns:a16="http://schemas.microsoft.com/office/drawing/2014/main" id="{45B0E06F-7BAA-41D1-903B-7AE87B39ECC9}"/>
            </a:ext>
          </a:extLst>
        </xdr:cNvPr>
        <xdr:cNvSpPr txBox="1"/>
      </xdr:nvSpPr>
      <xdr:spPr>
        <a:xfrm>
          <a:off x="9467850" y="13824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254" name="フローチャート: 判断 253">
          <a:extLst>
            <a:ext uri="{FF2B5EF4-FFF2-40B4-BE49-F238E27FC236}">
              <a16:creationId xmlns:a16="http://schemas.microsoft.com/office/drawing/2014/main" id="{0649402F-1E5E-4A6F-B717-0474BCA76C67}"/>
            </a:ext>
          </a:extLst>
        </xdr:cNvPr>
        <xdr:cNvSpPr/>
      </xdr:nvSpPr>
      <xdr:spPr>
        <a:xfrm>
          <a:off x="9398000" y="1396657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255" name="フローチャート: 判断 254">
          <a:extLst>
            <a:ext uri="{FF2B5EF4-FFF2-40B4-BE49-F238E27FC236}">
              <a16:creationId xmlns:a16="http://schemas.microsoft.com/office/drawing/2014/main" id="{21CE0AA3-FB7F-473D-99CA-403A82A9C359}"/>
            </a:ext>
          </a:extLst>
        </xdr:cNvPr>
        <xdr:cNvSpPr/>
      </xdr:nvSpPr>
      <xdr:spPr>
        <a:xfrm>
          <a:off x="8636000" y="13974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256" name="フローチャート: 判断 255">
          <a:extLst>
            <a:ext uri="{FF2B5EF4-FFF2-40B4-BE49-F238E27FC236}">
              <a16:creationId xmlns:a16="http://schemas.microsoft.com/office/drawing/2014/main" id="{60E258CF-A110-4403-9A68-CFD2A9AD97B5}"/>
            </a:ext>
          </a:extLst>
        </xdr:cNvPr>
        <xdr:cNvSpPr/>
      </xdr:nvSpPr>
      <xdr:spPr>
        <a:xfrm>
          <a:off x="7842250" y="1397800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69214</xdr:rowOff>
    </xdr:from>
    <xdr:to>
      <xdr:col>41</xdr:col>
      <xdr:colOff>101600</xdr:colOff>
      <xdr:row>84</xdr:row>
      <xdr:rowOff>170814</xdr:rowOff>
    </xdr:to>
    <xdr:sp macro="" textlink="">
      <xdr:nvSpPr>
        <xdr:cNvPr id="257" name="フローチャート: 判断 256">
          <a:extLst>
            <a:ext uri="{FF2B5EF4-FFF2-40B4-BE49-F238E27FC236}">
              <a16:creationId xmlns:a16="http://schemas.microsoft.com/office/drawing/2014/main" id="{EA873C38-89FA-465F-BCC4-4932697CA840}"/>
            </a:ext>
          </a:extLst>
        </xdr:cNvPr>
        <xdr:cNvSpPr/>
      </xdr:nvSpPr>
      <xdr:spPr>
        <a:xfrm>
          <a:off x="7029450" y="139376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46737</xdr:rowOff>
    </xdr:from>
    <xdr:to>
      <xdr:col>36</xdr:col>
      <xdr:colOff>165100</xdr:colOff>
      <xdr:row>84</xdr:row>
      <xdr:rowOff>148337</xdr:rowOff>
    </xdr:to>
    <xdr:sp macro="" textlink="">
      <xdr:nvSpPr>
        <xdr:cNvPr id="258" name="フローチャート: 判断 257">
          <a:extLst>
            <a:ext uri="{FF2B5EF4-FFF2-40B4-BE49-F238E27FC236}">
              <a16:creationId xmlns:a16="http://schemas.microsoft.com/office/drawing/2014/main" id="{31E89540-33F5-4292-925B-F63D2EE48799}"/>
            </a:ext>
          </a:extLst>
        </xdr:cNvPr>
        <xdr:cNvSpPr/>
      </xdr:nvSpPr>
      <xdr:spPr>
        <a:xfrm>
          <a:off x="6235700" y="1391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B4C1BF7-0982-471E-AB13-3E526672E568}"/>
            </a:ext>
          </a:extLst>
        </xdr:cNvPr>
        <xdr:cNvSpPr txBox="1"/>
      </xdr:nvSpPr>
      <xdr:spPr>
        <a:xfrm>
          <a:off x="92583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7BE17D8-960C-4C7F-8FA5-1B9DA2D464FF}"/>
            </a:ext>
          </a:extLst>
        </xdr:cNvPr>
        <xdr:cNvSpPr txBox="1"/>
      </xdr:nvSpPr>
      <xdr:spPr>
        <a:xfrm>
          <a:off x="85153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C334F11D-8F1F-4D31-B667-F018D8983B86}"/>
            </a:ext>
          </a:extLst>
        </xdr:cNvPr>
        <xdr:cNvSpPr txBox="1"/>
      </xdr:nvSpPr>
      <xdr:spPr>
        <a:xfrm>
          <a:off x="7715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1C01550-2DA6-4D39-A121-4BE51E57C069}"/>
            </a:ext>
          </a:extLst>
        </xdr:cNvPr>
        <xdr:cNvSpPr txBox="1"/>
      </xdr:nvSpPr>
      <xdr:spPr>
        <a:xfrm>
          <a:off x="690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8FC6010B-5B3B-40BC-9662-36CD0CAE2F52}"/>
            </a:ext>
          </a:extLst>
        </xdr:cNvPr>
        <xdr:cNvSpPr txBox="1"/>
      </xdr:nvSpPr>
      <xdr:spPr>
        <a:xfrm>
          <a:off x="6115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142367</xdr:rowOff>
    </xdr:from>
    <xdr:to>
      <xdr:col>55</xdr:col>
      <xdr:colOff>50800</xdr:colOff>
      <xdr:row>86</xdr:row>
      <xdr:rowOff>72517</xdr:rowOff>
    </xdr:to>
    <xdr:sp macro="" textlink="">
      <xdr:nvSpPr>
        <xdr:cNvPr id="264" name="楕円 263">
          <a:extLst>
            <a:ext uri="{FF2B5EF4-FFF2-40B4-BE49-F238E27FC236}">
              <a16:creationId xmlns:a16="http://schemas.microsoft.com/office/drawing/2014/main" id="{2A296065-0794-4572-AC07-5CA1958F8F56}"/>
            </a:ext>
          </a:extLst>
        </xdr:cNvPr>
        <xdr:cNvSpPr/>
      </xdr:nvSpPr>
      <xdr:spPr>
        <a:xfrm>
          <a:off x="9398000" y="1417586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57294</xdr:rowOff>
    </xdr:from>
    <xdr:ext cx="469744" cy="259045"/>
    <xdr:sp macro="" textlink="">
      <xdr:nvSpPr>
        <xdr:cNvPr id="265" name="【福祉施設】&#10;一人当たり面積該当値テキスト">
          <a:extLst>
            <a:ext uri="{FF2B5EF4-FFF2-40B4-BE49-F238E27FC236}">
              <a16:creationId xmlns:a16="http://schemas.microsoft.com/office/drawing/2014/main" id="{B7605B35-E348-49FB-A3B3-100654F633D3}"/>
            </a:ext>
          </a:extLst>
        </xdr:cNvPr>
        <xdr:cNvSpPr txBox="1"/>
      </xdr:nvSpPr>
      <xdr:spPr>
        <a:xfrm>
          <a:off x="9467850" y="1409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144653</xdr:rowOff>
    </xdr:from>
    <xdr:to>
      <xdr:col>50</xdr:col>
      <xdr:colOff>165100</xdr:colOff>
      <xdr:row>86</xdr:row>
      <xdr:rowOff>74803</xdr:rowOff>
    </xdr:to>
    <xdr:sp macro="" textlink="">
      <xdr:nvSpPr>
        <xdr:cNvPr id="266" name="楕円 265">
          <a:extLst>
            <a:ext uri="{FF2B5EF4-FFF2-40B4-BE49-F238E27FC236}">
              <a16:creationId xmlns:a16="http://schemas.microsoft.com/office/drawing/2014/main" id="{8020268A-FB1F-4D70-B636-5D331FF4E8C4}"/>
            </a:ext>
          </a:extLst>
        </xdr:cNvPr>
        <xdr:cNvSpPr/>
      </xdr:nvSpPr>
      <xdr:spPr>
        <a:xfrm>
          <a:off x="8636000" y="14178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21717</xdr:rowOff>
    </xdr:from>
    <xdr:to>
      <xdr:col>55</xdr:col>
      <xdr:colOff>0</xdr:colOff>
      <xdr:row>86</xdr:row>
      <xdr:rowOff>24003</xdr:rowOff>
    </xdr:to>
    <xdr:cxnSp macro="">
      <xdr:nvCxnSpPr>
        <xdr:cNvPr id="267" name="直線コネクタ 266">
          <a:extLst>
            <a:ext uri="{FF2B5EF4-FFF2-40B4-BE49-F238E27FC236}">
              <a16:creationId xmlns:a16="http://schemas.microsoft.com/office/drawing/2014/main" id="{8537946F-61A5-44D5-AFA9-6AF2ED329628}"/>
            </a:ext>
          </a:extLst>
        </xdr:cNvPr>
        <xdr:cNvCxnSpPr/>
      </xdr:nvCxnSpPr>
      <xdr:spPr>
        <a:xfrm flipV="1">
          <a:off x="8686800" y="14220317"/>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145796</xdr:rowOff>
    </xdr:from>
    <xdr:to>
      <xdr:col>46</xdr:col>
      <xdr:colOff>38100</xdr:colOff>
      <xdr:row>86</xdr:row>
      <xdr:rowOff>75946</xdr:rowOff>
    </xdr:to>
    <xdr:sp macro="" textlink="">
      <xdr:nvSpPr>
        <xdr:cNvPr id="268" name="楕円 267">
          <a:extLst>
            <a:ext uri="{FF2B5EF4-FFF2-40B4-BE49-F238E27FC236}">
              <a16:creationId xmlns:a16="http://schemas.microsoft.com/office/drawing/2014/main" id="{542F9DA3-AD21-47BD-822E-BE58C62F51A4}"/>
            </a:ext>
          </a:extLst>
        </xdr:cNvPr>
        <xdr:cNvSpPr/>
      </xdr:nvSpPr>
      <xdr:spPr>
        <a:xfrm>
          <a:off x="7842250" y="14179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24003</xdr:rowOff>
    </xdr:from>
    <xdr:to>
      <xdr:col>50</xdr:col>
      <xdr:colOff>114300</xdr:colOff>
      <xdr:row>86</xdr:row>
      <xdr:rowOff>25146</xdr:rowOff>
    </xdr:to>
    <xdr:cxnSp macro="">
      <xdr:nvCxnSpPr>
        <xdr:cNvPr id="269" name="直線コネクタ 268">
          <a:extLst>
            <a:ext uri="{FF2B5EF4-FFF2-40B4-BE49-F238E27FC236}">
              <a16:creationId xmlns:a16="http://schemas.microsoft.com/office/drawing/2014/main" id="{57E5F38C-B4F6-444C-BF92-59E72F4974D6}"/>
            </a:ext>
          </a:extLst>
        </xdr:cNvPr>
        <xdr:cNvCxnSpPr/>
      </xdr:nvCxnSpPr>
      <xdr:spPr>
        <a:xfrm flipV="1">
          <a:off x="7886700" y="14222603"/>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146938</xdr:rowOff>
    </xdr:from>
    <xdr:to>
      <xdr:col>41</xdr:col>
      <xdr:colOff>101600</xdr:colOff>
      <xdr:row>86</xdr:row>
      <xdr:rowOff>77088</xdr:rowOff>
    </xdr:to>
    <xdr:sp macro="" textlink="">
      <xdr:nvSpPr>
        <xdr:cNvPr id="270" name="楕円 269">
          <a:extLst>
            <a:ext uri="{FF2B5EF4-FFF2-40B4-BE49-F238E27FC236}">
              <a16:creationId xmlns:a16="http://schemas.microsoft.com/office/drawing/2014/main" id="{513E912B-CEDE-4762-892E-98ADAC1AF5E5}"/>
            </a:ext>
          </a:extLst>
        </xdr:cNvPr>
        <xdr:cNvSpPr/>
      </xdr:nvSpPr>
      <xdr:spPr>
        <a:xfrm>
          <a:off x="7029450" y="141804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25146</xdr:rowOff>
    </xdr:from>
    <xdr:to>
      <xdr:col>45</xdr:col>
      <xdr:colOff>177800</xdr:colOff>
      <xdr:row>86</xdr:row>
      <xdr:rowOff>26288</xdr:rowOff>
    </xdr:to>
    <xdr:cxnSp macro="">
      <xdr:nvCxnSpPr>
        <xdr:cNvPr id="271" name="直線コネクタ 270">
          <a:extLst>
            <a:ext uri="{FF2B5EF4-FFF2-40B4-BE49-F238E27FC236}">
              <a16:creationId xmlns:a16="http://schemas.microsoft.com/office/drawing/2014/main" id="{94820E31-617E-4A7D-9FE1-D9E234012235}"/>
            </a:ext>
          </a:extLst>
        </xdr:cNvPr>
        <xdr:cNvCxnSpPr/>
      </xdr:nvCxnSpPr>
      <xdr:spPr>
        <a:xfrm flipV="1">
          <a:off x="7080250" y="14223746"/>
          <a:ext cx="80645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148082</xdr:rowOff>
    </xdr:from>
    <xdr:to>
      <xdr:col>36</xdr:col>
      <xdr:colOff>165100</xdr:colOff>
      <xdr:row>86</xdr:row>
      <xdr:rowOff>78232</xdr:rowOff>
    </xdr:to>
    <xdr:sp macro="" textlink="">
      <xdr:nvSpPr>
        <xdr:cNvPr id="272" name="楕円 271">
          <a:extLst>
            <a:ext uri="{FF2B5EF4-FFF2-40B4-BE49-F238E27FC236}">
              <a16:creationId xmlns:a16="http://schemas.microsoft.com/office/drawing/2014/main" id="{1C46CB44-6626-43E4-98E2-FDA3652DB018}"/>
            </a:ext>
          </a:extLst>
        </xdr:cNvPr>
        <xdr:cNvSpPr/>
      </xdr:nvSpPr>
      <xdr:spPr>
        <a:xfrm>
          <a:off x="6235700" y="14181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26288</xdr:rowOff>
    </xdr:from>
    <xdr:to>
      <xdr:col>41</xdr:col>
      <xdr:colOff>50800</xdr:colOff>
      <xdr:row>86</xdr:row>
      <xdr:rowOff>27432</xdr:rowOff>
    </xdr:to>
    <xdr:cxnSp macro="">
      <xdr:nvCxnSpPr>
        <xdr:cNvPr id="273" name="直線コネクタ 272">
          <a:extLst>
            <a:ext uri="{FF2B5EF4-FFF2-40B4-BE49-F238E27FC236}">
              <a16:creationId xmlns:a16="http://schemas.microsoft.com/office/drawing/2014/main" id="{DEBD4934-F4B9-47A3-A30D-3FD1D6E9B120}"/>
            </a:ext>
          </a:extLst>
        </xdr:cNvPr>
        <xdr:cNvCxnSpPr/>
      </xdr:nvCxnSpPr>
      <xdr:spPr>
        <a:xfrm flipV="1">
          <a:off x="6286500" y="14224888"/>
          <a:ext cx="7937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274" name="n_1aveValue【福祉施設】&#10;一人当たり面積">
          <a:extLst>
            <a:ext uri="{FF2B5EF4-FFF2-40B4-BE49-F238E27FC236}">
              <a16:creationId xmlns:a16="http://schemas.microsoft.com/office/drawing/2014/main" id="{B268F626-FB58-4C36-8AA1-12E21C37735B}"/>
            </a:ext>
          </a:extLst>
        </xdr:cNvPr>
        <xdr:cNvSpPr txBox="1"/>
      </xdr:nvSpPr>
      <xdr:spPr>
        <a:xfrm>
          <a:off x="8458277" y="137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275" name="n_2aveValue【福祉施設】&#10;一人当たり面積">
          <a:extLst>
            <a:ext uri="{FF2B5EF4-FFF2-40B4-BE49-F238E27FC236}">
              <a16:creationId xmlns:a16="http://schemas.microsoft.com/office/drawing/2014/main" id="{771B5F33-1058-4559-B3C1-8BED73AFB5D1}"/>
            </a:ext>
          </a:extLst>
        </xdr:cNvPr>
        <xdr:cNvSpPr txBox="1"/>
      </xdr:nvSpPr>
      <xdr:spPr>
        <a:xfrm>
          <a:off x="7677227" y="13759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15891</xdr:rowOff>
    </xdr:from>
    <xdr:ext cx="469744" cy="259045"/>
    <xdr:sp macro="" textlink="">
      <xdr:nvSpPr>
        <xdr:cNvPr id="276" name="n_3aveValue【福祉施設】&#10;一人当たり面積">
          <a:extLst>
            <a:ext uri="{FF2B5EF4-FFF2-40B4-BE49-F238E27FC236}">
              <a16:creationId xmlns:a16="http://schemas.microsoft.com/office/drawing/2014/main" id="{914BB638-708C-487B-8160-E990FF21347D}"/>
            </a:ext>
          </a:extLst>
        </xdr:cNvPr>
        <xdr:cNvSpPr txBox="1"/>
      </xdr:nvSpPr>
      <xdr:spPr>
        <a:xfrm>
          <a:off x="6864427" y="1371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164864</xdr:rowOff>
    </xdr:from>
    <xdr:ext cx="469744" cy="259045"/>
    <xdr:sp macro="" textlink="">
      <xdr:nvSpPr>
        <xdr:cNvPr id="277" name="n_4aveValue【福祉施設】&#10;一人当たり面積">
          <a:extLst>
            <a:ext uri="{FF2B5EF4-FFF2-40B4-BE49-F238E27FC236}">
              <a16:creationId xmlns:a16="http://schemas.microsoft.com/office/drawing/2014/main" id="{E9F2CEAC-D52C-492A-9828-49FC9B77A067}"/>
            </a:ext>
          </a:extLst>
        </xdr:cNvPr>
        <xdr:cNvSpPr txBox="1"/>
      </xdr:nvSpPr>
      <xdr:spPr>
        <a:xfrm>
          <a:off x="6070677" y="1370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65930</xdr:rowOff>
    </xdr:from>
    <xdr:ext cx="469744" cy="259045"/>
    <xdr:sp macro="" textlink="">
      <xdr:nvSpPr>
        <xdr:cNvPr id="278" name="n_1mainValue【福祉施設】&#10;一人当たり面積">
          <a:extLst>
            <a:ext uri="{FF2B5EF4-FFF2-40B4-BE49-F238E27FC236}">
              <a16:creationId xmlns:a16="http://schemas.microsoft.com/office/drawing/2014/main" id="{591CDAB7-B9CC-422C-A129-466C0FEE8AAB}"/>
            </a:ext>
          </a:extLst>
        </xdr:cNvPr>
        <xdr:cNvSpPr txBox="1"/>
      </xdr:nvSpPr>
      <xdr:spPr>
        <a:xfrm>
          <a:off x="8458277" y="1426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67073</xdr:rowOff>
    </xdr:from>
    <xdr:ext cx="469744" cy="259045"/>
    <xdr:sp macro="" textlink="">
      <xdr:nvSpPr>
        <xdr:cNvPr id="279" name="n_2mainValue【福祉施設】&#10;一人当たり面積">
          <a:extLst>
            <a:ext uri="{FF2B5EF4-FFF2-40B4-BE49-F238E27FC236}">
              <a16:creationId xmlns:a16="http://schemas.microsoft.com/office/drawing/2014/main" id="{3D9021EA-4662-4C68-BE14-472BC9DDB950}"/>
            </a:ext>
          </a:extLst>
        </xdr:cNvPr>
        <xdr:cNvSpPr txBox="1"/>
      </xdr:nvSpPr>
      <xdr:spPr>
        <a:xfrm>
          <a:off x="7677227" y="1426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68215</xdr:rowOff>
    </xdr:from>
    <xdr:ext cx="469744" cy="259045"/>
    <xdr:sp macro="" textlink="">
      <xdr:nvSpPr>
        <xdr:cNvPr id="280" name="n_3mainValue【福祉施設】&#10;一人当たり面積">
          <a:extLst>
            <a:ext uri="{FF2B5EF4-FFF2-40B4-BE49-F238E27FC236}">
              <a16:creationId xmlns:a16="http://schemas.microsoft.com/office/drawing/2014/main" id="{06A544C3-D570-4BEC-B078-493EC45E6927}"/>
            </a:ext>
          </a:extLst>
        </xdr:cNvPr>
        <xdr:cNvSpPr txBox="1"/>
      </xdr:nvSpPr>
      <xdr:spPr>
        <a:xfrm>
          <a:off x="6864427" y="1426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69359</xdr:rowOff>
    </xdr:from>
    <xdr:ext cx="469744" cy="259045"/>
    <xdr:sp macro="" textlink="">
      <xdr:nvSpPr>
        <xdr:cNvPr id="281" name="n_4mainValue【福祉施設】&#10;一人当たり面積">
          <a:extLst>
            <a:ext uri="{FF2B5EF4-FFF2-40B4-BE49-F238E27FC236}">
              <a16:creationId xmlns:a16="http://schemas.microsoft.com/office/drawing/2014/main" id="{9C4E7AD5-DC88-4F75-BFA7-570A47B36758}"/>
            </a:ext>
          </a:extLst>
        </xdr:cNvPr>
        <xdr:cNvSpPr txBox="1"/>
      </xdr:nvSpPr>
      <xdr:spPr>
        <a:xfrm>
          <a:off x="6070677" y="1426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846D8DF7-C817-475B-98D2-8975D59EAA8C}"/>
            </a:ext>
          </a:extLst>
        </xdr:cNvPr>
        <xdr:cNvSpPr/>
      </xdr:nvSpPr>
      <xdr:spPr>
        <a:xfrm>
          <a:off x="6858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854144D4-87D5-41C4-9B4C-C14CF9C08F33}"/>
            </a:ext>
          </a:extLst>
        </xdr:cNvPr>
        <xdr:cNvSpPr/>
      </xdr:nvSpPr>
      <xdr:spPr>
        <a:xfrm>
          <a:off x="8128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A77C5614-C3CD-48D9-9D87-28BAE013DA40}"/>
            </a:ext>
          </a:extLst>
        </xdr:cNvPr>
        <xdr:cNvSpPr/>
      </xdr:nvSpPr>
      <xdr:spPr>
        <a:xfrm>
          <a:off x="8128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6C9CC7B6-C979-439D-9DA8-0B975FA91E66}"/>
            </a:ext>
          </a:extLst>
        </xdr:cNvPr>
        <xdr:cNvSpPr/>
      </xdr:nvSpPr>
      <xdr:spPr>
        <a:xfrm>
          <a:off x="17145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133FB2C-2940-42DC-961C-397C5BD15FE2}"/>
            </a:ext>
          </a:extLst>
        </xdr:cNvPr>
        <xdr:cNvSpPr/>
      </xdr:nvSpPr>
      <xdr:spPr>
        <a:xfrm>
          <a:off x="17145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D1B00CC1-29BC-4CCD-9642-88488E6F6EC3}"/>
            </a:ext>
          </a:extLst>
        </xdr:cNvPr>
        <xdr:cNvSpPr/>
      </xdr:nvSpPr>
      <xdr:spPr>
        <a:xfrm>
          <a:off x="2743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CB0D07DB-2470-421E-A5D7-03716EDD4949}"/>
            </a:ext>
          </a:extLst>
        </xdr:cNvPr>
        <xdr:cNvSpPr/>
      </xdr:nvSpPr>
      <xdr:spPr>
        <a:xfrm>
          <a:off x="2743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8217DCA-C14D-49EE-960C-45520E2DB642}"/>
            </a:ext>
          </a:extLst>
        </xdr:cNvPr>
        <xdr:cNvSpPr/>
      </xdr:nvSpPr>
      <xdr:spPr>
        <a:xfrm>
          <a:off x="6858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7F1D100D-27A9-4C86-8214-EFA4F93E59E4}"/>
            </a:ext>
          </a:extLst>
        </xdr:cNvPr>
        <xdr:cNvSpPr txBox="1"/>
      </xdr:nvSpPr>
      <xdr:spPr>
        <a:xfrm>
          <a:off x="6667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7F146B25-5DF1-41D8-B17E-F29C8D13CFFC}"/>
            </a:ext>
          </a:extLst>
        </xdr:cNvPr>
        <xdr:cNvCxnSpPr/>
      </xdr:nvCxnSpPr>
      <xdr:spPr>
        <a:xfrm>
          <a:off x="6858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DFEE6434-9AED-4E8F-9634-F070E309588C}"/>
            </a:ext>
          </a:extLst>
        </xdr:cNvPr>
        <xdr:cNvSpPr txBox="1"/>
      </xdr:nvSpPr>
      <xdr:spPr>
        <a:xfrm>
          <a:off x="27577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0888D228-8F83-49AE-A165-8D3C2305524F}"/>
            </a:ext>
          </a:extLst>
        </xdr:cNvPr>
        <xdr:cNvCxnSpPr/>
      </xdr:nvCxnSpPr>
      <xdr:spPr>
        <a:xfrm>
          <a:off x="6858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885A9457-32B5-4E82-971C-F3108636F0FB}"/>
            </a:ext>
          </a:extLst>
        </xdr:cNvPr>
        <xdr:cNvSpPr txBox="1"/>
      </xdr:nvSpPr>
      <xdr:spPr>
        <a:xfrm>
          <a:off x="275771" y="1777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AA2EED96-8966-46AE-9215-1F7B839F5E95}"/>
            </a:ext>
          </a:extLst>
        </xdr:cNvPr>
        <xdr:cNvCxnSpPr/>
      </xdr:nvCxnSpPr>
      <xdr:spPr>
        <a:xfrm>
          <a:off x="685800" y="17468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F7BE7F61-5B1D-4098-A324-59F9437DDA53}"/>
            </a:ext>
          </a:extLst>
        </xdr:cNvPr>
        <xdr:cNvSpPr txBox="1"/>
      </xdr:nvSpPr>
      <xdr:spPr>
        <a:xfrm>
          <a:off x="339891" y="17332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F386B4B0-6FDF-4031-9087-65899CA9BDCF}"/>
            </a:ext>
          </a:extLst>
        </xdr:cNvPr>
        <xdr:cNvCxnSpPr/>
      </xdr:nvCxnSpPr>
      <xdr:spPr>
        <a:xfrm>
          <a:off x="685800" y="1702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5F76F12A-94D9-49DA-A167-92A20317F811}"/>
            </a:ext>
          </a:extLst>
        </xdr:cNvPr>
        <xdr:cNvSpPr txBox="1"/>
      </xdr:nvSpPr>
      <xdr:spPr>
        <a:xfrm>
          <a:off x="339891" y="1688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4E40397A-209E-4D50-8D5D-7A88625FB1DB}"/>
            </a:ext>
          </a:extLst>
        </xdr:cNvPr>
        <xdr:cNvCxnSpPr/>
      </xdr:nvCxnSpPr>
      <xdr:spPr>
        <a:xfrm>
          <a:off x="685800" y="16586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4B89AD4B-242A-4A94-A370-DC70875A1C66}"/>
            </a:ext>
          </a:extLst>
        </xdr:cNvPr>
        <xdr:cNvSpPr txBox="1"/>
      </xdr:nvSpPr>
      <xdr:spPr>
        <a:xfrm>
          <a:off x="339891" y="16450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9CC62D05-AB55-4165-ADDC-FADE5B049A8E}"/>
            </a:ext>
          </a:extLst>
        </xdr:cNvPr>
        <xdr:cNvCxnSpPr/>
      </xdr:nvCxnSpPr>
      <xdr:spPr>
        <a:xfrm>
          <a:off x="6858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C077AE7B-E6BB-43D9-AFBE-1627B408A7FD}"/>
            </a:ext>
          </a:extLst>
        </xdr:cNvPr>
        <xdr:cNvSpPr txBox="1"/>
      </xdr:nvSpPr>
      <xdr:spPr>
        <a:xfrm>
          <a:off x="339891" y="16012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8A7AA9D0-84F1-4B95-88AA-68032C64BB23}"/>
            </a:ext>
          </a:extLst>
        </xdr:cNvPr>
        <xdr:cNvSpPr/>
      </xdr:nvSpPr>
      <xdr:spPr>
        <a:xfrm>
          <a:off x="6858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4378228B-68F6-407A-B7ED-BA191D4FCFB6}"/>
            </a:ext>
          </a:extLst>
        </xdr:cNvPr>
        <xdr:cNvCxnSpPr/>
      </xdr:nvCxnSpPr>
      <xdr:spPr>
        <a:xfrm flipV="1">
          <a:off x="4177665" y="16595344"/>
          <a:ext cx="0" cy="131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73C7BA3C-9A27-4E83-AD05-E1B1B8582BC5}"/>
            </a:ext>
          </a:extLst>
        </xdr:cNvPr>
        <xdr:cNvSpPr txBox="1"/>
      </xdr:nvSpPr>
      <xdr:spPr>
        <a:xfrm>
          <a:off x="4216400" y="1791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C9B1E5BC-046F-42FF-B765-E9D9C949804F}"/>
            </a:ext>
          </a:extLst>
        </xdr:cNvPr>
        <xdr:cNvCxnSpPr/>
      </xdr:nvCxnSpPr>
      <xdr:spPr>
        <a:xfrm>
          <a:off x="4108450" y="17907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61D85F3F-7D2C-45A1-9FEF-6A759DBC3BF3}"/>
            </a:ext>
          </a:extLst>
        </xdr:cNvPr>
        <xdr:cNvSpPr txBox="1"/>
      </xdr:nvSpPr>
      <xdr:spPr>
        <a:xfrm>
          <a:off x="4216400" y="16376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308" name="直線コネクタ 307">
          <a:extLst>
            <a:ext uri="{FF2B5EF4-FFF2-40B4-BE49-F238E27FC236}">
              <a16:creationId xmlns:a16="http://schemas.microsoft.com/office/drawing/2014/main" id="{DC7E99CD-41BF-42FF-9CA6-A8AB4599B88A}"/>
            </a:ext>
          </a:extLst>
        </xdr:cNvPr>
        <xdr:cNvCxnSpPr/>
      </xdr:nvCxnSpPr>
      <xdr:spPr>
        <a:xfrm>
          <a:off x="4108450" y="165953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E1FFB041-D608-4A42-909F-DD66B2FE49FA}"/>
            </a:ext>
          </a:extLst>
        </xdr:cNvPr>
        <xdr:cNvSpPr txBox="1"/>
      </xdr:nvSpPr>
      <xdr:spPr>
        <a:xfrm>
          <a:off x="4216400" y="17005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310" name="フローチャート: 判断 309">
          <a:extLst>
            <a:ext uri="{FF2B5EF4-FFF2-40B4-BE49-F238E27FC236}">
              <a16:creationId xmlns:a16="http://schemas.microsoft.com/office/drawing/2014/main" id="{7FA8B6FC-F7DB-4320-B7D5-075215CEE5DB}"/>
            </a:ext>
          </a:extLst>
        </xdr:cNvPr>
        <xdr:cNvSpPr/>
      </xdr:nvSpPr>
      <xdr:spPr>
        <a:xfrm>
          <a:off x="4127500" y="171472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311" name="フローチャート: 判断 310">
          <a:extLst>
            <a:ext uri="{FF2B5EF4-FFF2-40B4-BE49-F238E27FC236}">
              <a16:creationId xmlns:a16="http://schemas.microsoft.com/office/drawing/2014/main" id="{C0DA5E26-5DF6-4FFE-8696-FC17DBB50011}"/>
            </a:ext>
          </a:extLst>
        </xdr:cNvPr>
        <xdr:cNvSpPr/>
      </xdr:nvSpPr>
      <xdr:spPr>
        <a:xfrm>
          <a:off x="3384550" y="17092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312" name="フローチャート: 判断 311">
          <a:extLst>
            <a:ext uri="{FF2B5EF4-FFF2-40B4-BE49-F238E27FC236}">
              <a16:creationId xmlns:a16="http://schemas.microsoft.com/office/drawing/2014/main" id="{B0D6EED4-1EF0-4127-9003-B7ACE788295A}"/>
            </a:ext>
          </a:extLst>
        </xdr:cNvPr>
        <xdr:cNvSpPr/>
      </xdr:nvSpPr>
      <xdr:spPr>
        <a:xfrm>
          <a:off x="2571750" y="170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xdr:rowOff>
    </xdr:from>
    <xdr:to>
      <xdr:col>10</xdr:col>
      <xdr:colOff>165100</xdr:colOff>
      <xdr:row>103</xdr:row>
      <xdr:rowOff>101854</xdr:rowOff>
    </xdr:to>
    <xdr:sp macro="" textlink="">
      <xdr:nvSpPr>
        <xdr:cNvPr id="313" name="フローチャート: 判断 312">
          <a:extLst>
            <a:ext uri="{FF2B5EF4-FFF2-40B4-BE49-F238E27FC236}">
              <a16:creationId xmlns:a16="http://schemas.microsoft.com/office/drawing/2014/main" id="{C94AFAAB-ACDF-4BB7-90BE-615CABB26311}"/>
            </a:ext>
          </a:extLst>
        </xdr:cNvPr>
        <xdr:cNvSpPr/>
      </xdr:nvSpPr>
      <xdr:spPr>
        <a:xfrm>
          <a:off x="1778000" y="1700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91694</xdr:rowOff>
    </xdr:from>
    <xdr:to>
      <xdr:col>6</xdr:col>
      <xdr:colOff>38100</xdr:colOff>
      <xdr:row>103</xdr:row>
      <xdr:rowOff>21844</xdr:rowOff>
    </xdr:to>
    <xdr:sp macro="" textlink="">
      <xdr:nvSpPr>
        <xdr:cNvPr id="314" name="フローチャート: 判断 313">
          <a:extLst>
            <a:ext uri="{FF2B5EF4-FFF2-40B4-BE49-F238E27FC236}">
              <a16:creationId xmlns:a16="http://schemas.microsoft.com/office/drawing/2014/main" id="{502FC498-09E6-4DFF-BA6B-6D743DA41406}"/>
            </a:ext>
          </a:extLst>
        </xdr:cNvPr>
        <xdr:cNvSpPr/>
      </xdr:nvSpPr>
      <xdr:spPr>
        <a:xfrm>
          <a:off x="984250" y="1693189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B64CF85A-8FBD-489B-88A6-104A4B0AB4D0}"/>
            </a:ext>
          </a:extLst>
        </xdr:cNvPr>
        <xdr:cNvSpPr txBox="1"/>
      </xdr:nvSpPr>
      <xdr:spPr>
        <a:xfrm>
          <a:off x="40068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92B7FCAF-9C54-4681-8EB3-BDD037F454E5}"/>
            </a:ext>
          </a:extLst>
        </xdr:cNvPr>
        <xdr:cNvSpPr txBox="1"/>
      </xdr:nvSpPr>
      <xdr:spPr>
        <a:xfrm>
          <a:off x="32575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0C2E7FDB-B746-440C-823E-A9961E96110D}"/>
            </a:ext>
          </a:extLst>
        </xdr:cNvPr>
        <xdr:cNvSpPr txBox="1"/>
      </xdr:nvSpPr>
      <xdr:spPr>
        <a:xfrm>
          <a:off x="24511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9DBC1DA-E8C5-4A5E-AE41-F6AA039E195B}"/>
            </a:ext>
          </a:extLst>
        </xdr:cNvPr>
        <xdr:cNvSpPr txBox="1"/>
      </xdr:nvSpPr>
      <xdr:spPr>
        <a:xfrm>
          <a:off x="1657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67BBE71-F378-47B0-BCCC-63D3E3869C2C}"/>
            </a:ext>
          </a:extLst>
        </xdr:cNvPr>
        <xdr:cNvSpPr txBox="1"/>
      </xdr:nvSpPr>
      <xdr:spPr>
        <a:xfrm>
          <a:off x="857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11685</xdr:rowOff>
    </xdr:from>
    <xdr:to>
      <xdr:col>24</xdr:col>
      <xdr:colOff>114300</xdr:colOff>
      <xdr:row>104</xdr:row>
      <xdr:rowOff>113285</xdr:rowOff>
    </xdr:to>
    <xdr:sp macro="" textlink="">
      <xdr:nvSpPr>
        <xdr:cNvPr id="320" name="楕円 319">
          <a:extLst>
            <a:ext uri="{FF2B5EF4-FFF2-40B4-BE49-F238E27FC236}">
              <a16:creationId xmlns:a16="http://schemas.microsoft.com/office/drawing/2014/main" id="{F7DEC499-4884-4B29-BCA9-9D80E6FD328C}"/>
            </a:ext>
          </a:extLst>
        </xdr:cNvPr>
        <xdr:cNvSpPr/>
      </xdr:nvSpPr>
      <xdr:spPr>
        <a:xfrm>
          <a:off x="4127500" y="171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161562</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654F10D9-953D-4FA9-BDC1-968D3A119D73}"/>
            </a:ext>
          </a:extLst>
        </xdr:cNvPr>
        <xdr:cNvSpPr txBox="1"/>
      </xdr:nvSpPr>
      <xdr:spPr>
        <a:xfrm>
          <a:off x="4216400" y="1716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125985</xdr:rowOff>
    </xdr:from>
    <xdr:to>
      <xdr:col>20</xdr:col>
      <xdr:colOff>38100</xdr:colOff>
      <xdr:row>104</xdr:row>
      <xdr:rowOff>56135</xdr:rowOff>
    </xdr:to>
    <xdr:sp macro="" textlink="">
      <xdr:nvSpPr>
        <xdr:cNvPr id="322" name="楕円 321">
          <a:extLst>
            <a:ext uri="{FF2B5EF4-FFF2-40B4-BE49-F238E27FC236}">
              <a16:creationId xmlns:a16="http://schemas.microsoft.com/office/drawing/2014/main" id="{27669E7D-9D64-4749-8AE8-E0F6C7EC3883}"/>
            </a:ext>
          </a:extLst>
        </xdr:cNvPr>
        <xdr:cNvSpPr/>
      </xdr:nvSpPr>
      <xdr:spPr>
        <a:xfrm>
          <a:off x="3384550" y="171312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5335</xdr:rowOff>
    </xdr:from>
    <xdr:to>
      <xdr:col>24</xdr:col>
      <xdr:colOff>63500</xdr:colOff>
      <xdr:row>104</xdr:row>
      <xdr:rowOff>62485</xdr:rowOff>
    </xdr:to>
    <xdr:cxnSp macro="">
      <xdr:nvCxnSpPr>
        <xdr:cNvPr id="323" name="直線コネクタ 322">
          <a:extLst>
            <a:ext uri="{FF2B5EF4-FFF2-40B4-BE49-F238E27FC236}">
              <a16:creationId xmlns:a16="http://schemas.microsoft.com/office/drawing/2014/main" id="{5AA476FE-31E8-4E7A-A09C-B36A2E0499A4}"/>
            </a:ext>
          </a:extLst>
        </xdr:cNvPr>
        <xdr:cNvCxnSpPr/>
      </xdr:nvCxnSpPr>
      <xdr:spPr>
        <a:xfrm>
          <a:off x="3429000" y="17175735"/>
          <a:ext cx="7493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66548</xdr:rowOff>
    </xdr:from>
    <xdr:to>
      <xdr:col>15</xdr:col>
      <xdr:colOff>101600</xdr:colOff>
      <xdr:row>103</xdr:row>
      <xdr:rowOff>168148</xdr:rowOff>
    </xdr:to>
    <xdr:sp macro="" textlink="">
      <xdr:nvSpPr>
        <xdr:cNvPr id="324" name="楕円 323">
          <a:extLst>
            <a:ext uri="{FF2B5EF4-FFF2-40B4-BE49-F238E27FC236}">
              <a16:creationId xmlns:a16="http://schemas.microsoft.com/office/drawing/2014/main" id="{A2C7E8DD-1266-4DFC-9659-E3247FDF1A28}"/>
            </a:ext>
          </a:extLst>
        </xdr:cNvPr>
        <xdr:cNvSpPr/>
      </xdr:nvSpPr>
      <xdr:spPr>
        <a:xfrm>
          <a:off x="2571750" y="1707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117348</xdr:rowOff>
    </xdr:from>
    <xdr:to>
      <xdr:col>19</xdr:col>
      <xdr:colOff>177800</xdr:colOff>
      <xdr:row>104</xdr:row>
      <xdr:rowOff>5335</xdr:rowOff>
    </xdr:to>
    <xdr:cxnSp macro="">
      <xdr:nvCxnSpPr>
        <xdr:cNvPr id="325" name="直線コネクタ 324">
          <a:extLst>
            <a:ext uri="{FF2B5EF4-FFF2-40B4-BE49-F238E27FC236}">
              <a16:creationId xmlns:a16="http://schemas.microsoft.com/office/drawing/2014/main" id="{64299D1A-7702-46F1-9F98-CE04B51418BF}"/>
            </a:ext>
          </a:extLst>
        </xdr:cNvPr>
        <xdr:cNvCxnSpPr/>
      </xdr:nvCxnSpPr>
      <xdr:spPr>
        <a:xfrm>
          <a:off x="2622550" y="17122648"/>
          <a:ext cx="80645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7113</xdr:rowOff>
    </xdr:from>
    <xdr:to>
      <xdr:col>10</xdr:col>
      <xdr:colOff>165100</xdr:colOff>
      <xdr:row>103</xdr:row>
      <xdr:rowOff>108713</xdr:rowOff>
    </xdr:to>
    <xdr:sp macro="" textlink="">
      <xdr:nvSpPr>
        <xdr:cNvPr id="326" name="楕円 325">
          <a:extLst>
            <a:ext uri="{FF2B5EF4-FFF2-40B4-BE49-F238E27FC236}">
              <a16:creationId xmlns:a16="http://schemas.microsoft.com/office/drawing/2014/main" id="{D45DFDE4-101A-44FF-A39E-649EBB6DBE21}"/>
            </a:ext>
          </a:extLst>
        </xdr:cNvPr>
        <xdr:cNvSpPr/>
      </xdr:nvSpPr>
      <xdr:spPr>
        <a:xfrm>
          <a:off x="1778000" y="170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57913</xdr:rowOff>
    </xdr:from>
    <xdr:to>
      <xdr:col>15</xdr:col>
      <xdr:colOff>50800</xdr:colOff>
      <xdr:row>103</xdr:row>
      <xdr:rowOff>117348</xdr:rowOff>
    </xdr:to>
    <xdr:cxnSp macro="">
      <xdr:nvCxnSpPr>
        <xdr:cNvPr id="327" name="直線コネクタ 326">
          <a:extLst>
            <a:ext uri="{FF2B5EF4-FFF2-40B4-BE49-F238E27FC236}">
              <a16:creationId xmlns:a16="http://schemas.microsoft.com/office/drawing/2014/main" id="{70FCCDAD-6590-4ABF-BD7C-C60C7A660679}"/>
            </a:ext>
          </a:extLst>
        </xdr:cNvPr>
        <xdr:cNvCxnSpPr/>
      </xdr:nvCxnSpPr>
      <xdr:spPr>
        <a:xfrm>
          <a:off x="1828800" y="17063213"/>
          <a:ext cx="79375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116839</xdr:rowOff>
    </xdr:from>
    <xdr:to>
      <xdr:col>6</xdr:col>
      <xdr:colOff>38100</xdr:colOff>
      <xdr:row>103</xdr:row>
      <xdr:rowOff>46989</xdr:rowOff>
    </xdr:to>
    <xdr:sp macro="" textlink="">
      <xdr:nvSpPr>
        <xdr:cNvPr id="328" name="楕円 327">
          <a:extLst>
            <a:ext uri="{FF2B5EF4-FFF2-40B4-BE49-F238E27FC236}">
              <a16:creationId xmlns:a16="http://schemas.microsoft.com/office/drawing/2014/main" id="{4C07E3A4-1FC7-44AC-8412-DCE8F2ECBBF2}"/>
            </a:ext>
          </a:extLst>
        </xdr:cNvPr>
        <xdr:cNvSpPr/>
      </xdr:nvSpPr>
      <xdr:spPr>
        <a:xfrm>
          <a:off x="984250" y="169570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167639</xdr:rowOff>
    </xdr:from>
    <xdr:to>
      <xdr:col>10</xdr:col>
      <xdr:colOff>114300</xdr:colOff>
      <xdr:row>103</xdr:row>
      <xdr:rowOff>57913</xdr:rowOff>
    </xdr:to>
    <xdr:cxnSp macro="">
      <xdr:nvCxnSpPr>
        <xdr:cNvPr id="329" name="直線コネクタ 328">
          <a:extLst>
            <a:ext uri="{FF2B5EF4-FFF2-40B4-BE49-F238E27FC236}">
              <a16:creationId xmlns:a16="http://schemas.microsoft.com/office/drawing/2014/main" id="{640BABA5-6223-4DE0-907A-B418596FF3C4}"/>
            </a:ext>
          </a:extLst>
        </xdr:cNvPr>
        <xdr:cNvCxnSpPr/>
      </xdr:nvCxnSpPr>
      <xdr:spPr>
        <a:xfrm>
          <a:off x="1028700" y="17007839"/>
          <a:ext cx="800100" cy="5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330" name="n_1aveValue【市民会館】&#10;有形固定資産減価償却率">
          <a:extLst>
            <a:ext uri="{FF2B5EF4-FFF2-40B4-BE49-F238E27FC236}">
              <a16:creationId xmlns:a16="http://schemas.microsoft.com/office/drawing/2014/main" id="{9F553CE6-656B-4153-95E0-AFC43C71056A}"/>
            </a:ext>
          </a:extLst>
        </xdr:cNvPr>
        <xdr:cNvSpPr txBox="1"/>
      </xdr:nvSpPr>
      <xdr:spPr>
        <a:xfrm>
          <a:off x="3239144" y="1687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331" name="n_2aveValue【市民会館】&#10;有形固定資産減価償却率">
          <a:extLst>
            <a:ext uri="{FF2B5EF4-FFF2-40B4-BE49-F238E27FC236}">
              <a16:creationId xmlns:a16="http://schemas.microsoft.com/office/drawing/2014/main" id="{FA410180-A42A-40F7-AC9D-A214A253E297}"/>
            </a:ext>
          </a:extLst>
        </xdr:cNvPr>
        <xdr:cNvSpPr txBox="1"/>
      </xdr:nvSpPr>
      <xdr:spPr>
        <a:xfrm>
          <a:off x="2439044" y="16839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118381</xdr:rowOff>
    </xdr:from>
    <xdr:ext cx="405111" cy="259045"/>
    <xdr:sp macro="" textlink="">
      <xdr:nvSpPr>
        <xdr:cNvPr id="332" name="n_3aveValue【市民会館】&#10;有形固定資産減価償却率">
          <a:extLst>
            <a:ext uri="{FF2B5EF4-FFF2-40B4-BE49-F238E27FC236}">
              <a16:creationId xmlns:a16="http://schemas.microsoft.com/office/drawing/2014/main" id="{2A794CC1-8B18-462A-97BB-6F45DD91506F}"/>
            </a:ext>
          </a:extLst>
        </xdr:cNvPr>
        <xdr:cNvSpPr txBox="1"/>
      </xdr:nvSpPr>
      <xdr:spPr>
        <a:xfrm>
          <a:off x="1645294" y="16793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38371</xdr:rowOff>
    </xdr:from>
    <xdr:ext cx="405111" cy="259045"/>
    <xdr:sp macro="" textlink="">
      <xdr:nvSpPr>
        <xdr:cNvPr id="333" name="n_4aveValue【市民会館】&#10;有形固定資産減価償却率">
          <a:extLst>
            <a:ext uri="{FF2B5EF4-FFF2-40B4-BE49-F238E27FC236}">
              <a16:creationId xmlns:a16="http://schemas.microsoft.com/office/drawing/2014/main" id="{DC99506A-EACF-4C9F-B56E-9E2C2AAB1CC0}"/>
            </a:ext>
          </a:extLst>
        </xdr:cNvPr>
        <xdr:cNvSpPr txBox="1"/>
      </xdr:nvSpPr>
      <xdr:spPr>
        <a:xfrm>
          <a:off x="851544" y="1671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47262</xdr:rowOff>
    </xdr:from>
    <xdr:ext cx="405111" cy="259045"/>
    <xdr:sp macro="" textlink="">
      <xdr:nvSpPr>
        <xdr:cNvPr id="334" name="n_1mainValue【市民会館】&#10;有形固定資産減価償却率">
          <a:extLst>
            <a:ext uri="{FF2B5EF4-FFF2-40B4-BE49-F238E27FC236}">
              <a16:creationId xmlns:a16="http://schemas.microsoft.com/office/drawing/2014/main" id="{6DBCD44A-E423-424F-8AD8-789E876419CF}"/>
            </a:ext>
          </a:extLst>
        </xdr:cNvPr>
        <xdr:cNvSpPr txBox="1"/>
      </xdr:nvSpPr>
      <xdr:spPr>
        <a:xfrm>
          <a:off x="3239144" y="1721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159275</xdr:rowOff>
    </xdr:from>
    <xdr:ext cx="405111" cy="259045"/>
    <xdr:sp macro="" textlink="">
      <xdr:nvSpPr>
        <xdr:cNvPr id="335" name="n_2mainValue【市民会館】&#10;有形固定資産減価償却率">
          <a:extLst>
            <a:ext uri="{FF2B5EF4-FFF2-40B4-BE49-F238E27FC236}">
              <a16:creationId xmlns:a16="http://schemas.microsoft.com/office/drawing/2014/main" id="{F3F59D9E-915B-447E-AA07-A1C5ED2565EA}"/>
            </a:ext>
          </a:extLst>
        </xdr:cNvPr>
        <xdr:cNvSpPr txBox="1"/>
      </xdr:nvSpPr>
      <xdr:spPr>
        <a:xfrm>
          <a:off x="2439044" y="17164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99840</xdr:rowOff>
    </xdr:from>
    <xdr:ext cx="405111" cy="259045"/>
    <xdr:sp macro="" textlink="">
      <xdr:nvSpPr>
        <xdr:cNvPr id="336" name="n_3mainValue【市民会館】&#10;有形固定資産減価償却率">
          <a:extLst>
            <a:ext uri="{FF2B5EF4-FFF2-40B4-BE49-F238E27FC236}">
              <a16:creationId xmlns:a16="http://schemas.microsoft.com/office/drawing/2014/main" id="{377C5791-0A7E-40A0-A2A6-DA2E4AAD83ED}"/>
            </a:ext>
          </a:extLst>
        </xdr:cNvPr>
        <xdr:cNvSpPr txBox="1"/>
      </xdr:nvSpPr>
      <xdr:spPr>
        <a:xfrm>
          <a:off x="1645294" y="17105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38116</xdr:rowOff>
    </xdr:from>
    <xdr:ext cx="405111" cy="259045"/>
    <xdr:sp macro="" textlink="">
      <xdr:nvSpPr>
        <xdr:cNvPr id="337" name="n_4mainValue【市民会館】&#10;有形固定資産減価償却率">
          <a:extLst>
            <a:ext uri="{FF2B5EF4-FFF2-40B4-BE49-F238E27FC236}">
              <a16:creationId xmlns:a16="http://schemas.microsoft.com/office/drawing/2014/main" id="{0BF7A52B-7AB7-4386-B0F4-120847C57C31}"/>
            </a:ext>
          </a:extLst>
        </xdr:cNvPr>
        <xdr:cNvSpPr txBox="1"/>
      </xdr:nvSpPr>
      <xdr:spPr>
        <a:xfrm>
          <a:off x="851544" y="1704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B491681F-DEE7-4855-99E2-E806C1BBA46A}"/>
            </a:ext>
          </a:extLst>
        </xdr:cNvPr>
        <xdr:cNvSpPr/>
      </xdr:nvSpPr>
      <xdr:spPr>
        <a:xfrm>
          <a:off x="595630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89F7D52-8445-40DE-9E69-EF1370251C97}"/>
            </a:ext>
          </a:extLst>
        </xdr:cNvPr>
        <xdr:cNvSpPr/>
      </xdr:nvSpPr>
      <xdr:spPr>
        <a:xfrm>
          <a:off x="60642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0F5CF4C8-994C-41F9-B915-D8E90D6CF0BA}"/>
            </a:ext>
          </a:extLst>
        </xdr:cNvPr>
        <xdr:cNvSpPr/>
      </xdr:nvSpPr>
      <xdr:spPr>
        <a:xfrm>
          <a:off x="60642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7ECB4FC-18A8-458B-8F98-F662D47D59C8}"/>
            </a:ext>
          </a:extLst>
        </xdr:cNvPr>
        <xdr:cNvSpPr/>
      </xdr:nvSpPr>
      <xdr:spPr>
        <a:xfrm>
          <a:off x="69850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A9D324EC-DC6E-446A-8FBC-4B2A0FCD8E82}"/>
            </a:ext>
          </a:extLst>
        </xdr:cNvPr>
        <xdr:cNvSpPr/>
      </xdr:nvSpPr>
      <xdr:spPr>
        <a:xfrm>
          <a:off x="69850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6AD52B6E-98F1-4054-8C26-452107C30DE3}"/>
            </a:ext>
          </a:extLst>
        </xdr:cNvPr>
        <xdr:cNvSpPr/>
      </xdr:nvSpPr>
      <xdr:spPr>
        <a:xfrm>
          <a:off x="8013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D385D836-969B-419B-8CE1-67B6F25871DE}"/>
            </a:ext>
          </a:extLst>
        </xdr:cNvPr>
        <xdr:cNvSpPr/>
      </xdr:nvSpPr>
      <xdr:spPr>
        <a:xfrm>
          <a:off x="8013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25D162AD-423E-4AC8-BA93-2A12D358BAB7}"/>
            </a:ext>
          </a:extLst>
        </xdr:cNvPr>
        <xdr:cNvSpPr/>
      </xdr:nvSpPr>
      <xdr:spPr>
        <a:xfrm>
          <a:off x="595630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6FC84557-38B9-4721-8575-4F6C25227081}"/>
            </a:ext>
          </a:extLst>
        </xdr:cNvPr>
        <xdr:cNvSpPr txBox="1"/>
      </xdr:nvSpPr>
      <xdr:spPr>
        <a:xfrm>
          <a:off x="591820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ED8B6D47-6D59-418D-8F82-D39611DB1D1A}"/>
            </a:ext>
          </a:extLst>
        </xdr:cNvPr>
        <xdr:cNvCxnSpPr/>
      </xdr:nvCxnSpPr>
      <xdr:spPr>
        <a:xfrm>
          <a:off x="5956300" y="18345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3A55D652-D5C5-4986-9460-F3786F173F08}"/>
            </a:ext>
          </a:extLst>
        </xdr:cNvPr>
        <xdr:cNvCxnSpPr/>
      </xdr:nvCxnSpPr>
      <xdr:spPr>
        <a:xfrm>
          <a:off x="5956300" y="1798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8AF57E03-5C81-423F-B125-EE3B4C28AFBA}"/>
            </a:ext>
          </a:extLst>
        </xdr:cNvPr>
        <xdr:cNvSpPr txBox="1"/>
      </xdr:nvSpPr>
      <xdr:spPr>
        <a:xfrm>
          <a:off x="55272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793BA9CD-7A57-4222-8DDE-8D97DF51CEDC}"/>
            </a:ext>
          </a:extLst>
        </xdr:cNvPr>
        <xdr:cNvCxnSpPr/>
      </xdr:nvCxnSpPr>
      <xdr:spPr>
        <a:xfrm>
          <a:off x="5956300" y="1761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7F3EFB63-D9B8-44F0-9BE6-8B8AEDF26B93}"/>
            </a:ext>
          </a:extLst>
        </xdr:cNvPr>
        <xdr:cNvSpPr txBox="1"/>
      </xdr:nvSpPr>
      <xdr:spPr>
        <a:xfrm>
          <a:off x="55272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13682EF4-A7BF-4059-8FE6-199A2B0C6CD0}"/>
            </a:ext>
          </a:extLst>
        </xdr:cNvPr>
        <xdr:cNvCxnSpPr/>
      </xdr:nvCxnSpPr>
      <xdr:spPr>
        <a:xfrm>
          <a:off x="5956300" y="17246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7982AAB7-68B1-4D21-A53C-437B1B9E38BB}"/>
            </a:ext>
          </a:extLst>
        </xdr:cNvPr>
        <xdr:cNvSpPr txBox="1"/>
      </xdr:nvSpPr>
      <xdr:spPr>
        <a:xfrm>
          <a:off x="552722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A1ED7ED4-41DF-47C0-B01E-2F842BC9CC37}"/>
            </a:ext>
          </a:extLst>
        </xdr:cNvPr>
        <xdr:cNvCxnSpPr/>
      </xdr:nvCxnSpPr>
      <xdr:spPr>
        <a:xfrm>
          <a:off x="5956300" y="16878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82DEB7C-3E8F-4AC6-BD3D-E6FD5491EC04}"/>
            </a:ext>
          </a:extLst>
        </xdr:cNvPr>
        <xdr:cNvSpPr txBox="1"/>
      </xdr:nvSpPr>
      <xdr:spPr>
        <a:xfrm>
          <a:off x="552722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F4E6B7AC-0753-43A0-BB0A-9BAA6D47F46D}"/>
            </a:ext>
          </a:extLst>
        </xdr:cNvPr>
        <xdr:cNvCxnSpPr/>
      </xdr:nvCxnSpPr>
      <xdr:spPr>
        <a:xfrm>
          <a:off x="5956300" y="1651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8BC81F60-3710-4D47-A2EF-BBE6AE654F1B}"/>
            </a:ext>
          </a:extLst>
        </xdr:cNvPr>
        <xdr:cNvSpPr txBox="1"/>
      </xdr:nvSpPr>
      <xdr:spPr>
        <a:xfrm>
          <a:off x="552722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E5E4377A-10CF-4813-B081-840227F8708F}"/>
            </a:ext>
          </a:extLst>
        </xdr:cNvPr>
        <xdr:cNvCxnSpPr/>
      </xdr:nvCxnSpPr>
      <xdr:spPr>
        <a:xfrm>
          <a:off x="5956300" y="16148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99D86C00-2993-4736-A3D1-532B396884EB}"/>
            </a:ext>
          </a:extLst>
        </xdr:cNvPr>
        <xdr:cNvSpPr txBox="1"/>
      </xdr:nvSpPr>
      <xdr:spPr>
        <a:xfrm>
          <a:off x="552722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69C4E0F7-76EB-44BC-A8B5-E68CCFC20010}"/>
            </a:ext>
          </a:extLst>
        </xdr:cNvPr>
        <xdr:cNvSpPr/>
      </xdr:nvSpPr>
      <xdr:spPr>
        <a:xfrm>
          <a:off x="595630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361" name="直線コネクタ 360">
          <a:extLst>
            <a:ext uri="{FF2B5EF4-FFF2-40B4-BE49-F238E27FC236}">
              <a16:creationId xmlns:a16="http://schemas.microsoft.com/office/drawing/2014/main" id="{1099E09F-8064-464A-80A0-C481D8F2BAEE}"/>
            </a:ext>
          </a:extLst>
        </xdr:cNvPr>
        <xdr:cNvCxnSpPr/>
      </xdr:nvCxnSpPr>
      <xdr:spPr>
        <a:xfrm flipV="1">
          <a:off x="9429115" y="16713200"/>
          <a:ext cx="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362" name="【市民会館】&#10;一人当たり面積最小値テキスト">
          <a:extLst>
            <a:ext uri="{FF2B5EF4-FFF2-40B4-BE49-F238E27FC236}">
              <a16:creationId xmlns:a16="http://schemas.microsoft.com/office/drawing/2014/main" id="{D23D2729-686B-43AE-BFD5-968F57DDD19A}"/>
            </a:ext>
          </a:extLst>
        </xdr:cNvPr>
        <xdr:cNvSpPr txBox="1"/>
      </xdr:nvSpPr>
      <xdr:spPr>
        <a:xfrm>
          <a:off x="9467850" y="1796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363" name="直線コネクタ 362">
          <a:extLst>
            <a:ext uri="{FF2B5EF4-FFF2-40B4-BE49-F238E27FC236}">
              <a16:creationId xmlns:a16="http://schemas.microsoft.com/office/drawing/2014/main" id="{5EE32F89-91B4-40D9-853F-C707C8A11F81}"/>
            </a:ext>
          </a:extLst>
        </xdr:cNvPr>
        <xdr:cNvCxnSpPr/>
      </xdr:nvCxnSpPr>
      <xdr:spPr>
        <a:xfrm>
          <a:off x="9359900" y="17958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364" name="【市民会館】&#10;一人当たり面積最大値テキスト">
          <a:extLst>
            <a:ext uri="{FF2B5EF4-FFF2-40B4-BE49-F238E27FC236}">
              <a16:creationId xmlns:a16="http://schemas.microsoft.com/office/drawing/2014/main" id="{EABC8315-FDFD-48C2-908F-1BFA3C725534}"/>
            </a:ext>
          </a:extLst>
        </xdr:cNvPr>
        <xdr:cNvSpPr txBox="1"/>
      </xdr:nvSpPr>
      <xdr:spPr>
        <a:xfrm>
          <a:off x="9467850" y="1650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365" name="直線コネクタ 364">
          <a:extLst>
            <a:ext uri="{FF2B5EF4-FFF2-40B4-BE49-F238E27FC236}">
              <a16:creationId xmlns:a16="http://schemas.microsoft.com/office/drawing/2014/main" id="{FA437FF5-EB90-4E2D-B943-941A324AFF33}"/>
            </a:ext>
          </a:extLst>
        </xdr:cNvPr>
        <xdr:cNvCxnSpPr/>
      </xdr:nvCxnSpPr>
      <xdr:spPr>
        <a:xfrm>
          <a:off x="9359900" y="1671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366" name="【市民会館】&#10;一人当たり面積平均値テキスト">
          <a:extLst>
            <a:ext uri="{FF2B5EF4-FFF2-40B4-BE49-F238E27FC236}">
              <a16:creationId xmlns:a16="http://schemas.microsoft.com/office/drawing/2014/main" id="{CA34CE31-6B5A-458A-94B5-BFA2E161DAD6}"/>
            </a:ext>
          </a:extLst>
        </xdr:cNvPr>
        <xdr:cNvSpPr txBox="1"/>
      </xdr:nvSpPr>
      <xdr:spPr>
        <a:xfrm>
          <a:off x="9467850" y="174184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367" name="フローチャート: 判断 366">
          <a:extLst>
            <a:ext uri="{FF2B5EF4-FFF2-40B4-BE49-F238E27FC236}">
              <a16:creationId xmlns:a16="http://schemas.microsoft.com/office/drawing/2014/main" id="{086B2C4D-3D43-4207-9217-752891912667}"/>
            </a:ext>
          </a:extLst>
        </xdr:cNvPr>
        <xdr:cNvSpPr/>
      </xdr:nvSpPr>
      <xdr:spPr>
        <a:xfrm>
          <a:off x="9398000" y="175606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368" name="フローチャート: 判断 367">
          <a:extLst>
            <a:ext uri="{FF2B5EF4-FFF2-40B4-BE49-F238E27FC236}">
              <a16:creationId xmlns:a16="http://schemas.microsoft.com/office/drawing/2014/main" id="{22A39BE6-D72D-49B4-9921-A675D7D48957}"/>
            </a:ext>
          </a:extLst>
        </xdr:cNvPr>
        <xdr:cNvSpPr/>
      </xdr:nvSpPr>
      <xdr:spPr>
        <a:xfrm>
          <a:off x="8636000" y="1757286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369" name="フローチャート: 判断 368">
          <a:extLst>
            <a:ext uri="{FF2B5EF4-FFF2-40B4-BE49-F238E27FC236}">
              <a16:creationId xmlns:a16="http://schemas.microsoft.com/office/drawing/2014/main" id="{628815A3-34E8-406C-BE80-51F077F5B8C7}"/>
            </a:ext>
          </a:extLst>
        </xdr:cNvPr>
        <xdr:cNvSpPr/>
      </xdr:nvSpPr>
      <xdr:spPr>
        <a:xfrm>
          <a:off x="7842250" y="1763534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95504</xdr:rowOff>
    </xdr:from>
    <xdr:to>
      <xdr:col>41</xdr:col>
      <xdr:colOff>101600</xdr:colOff>
      <xdr:row>107</xdr:row>
      <xdr:rowOff>25654</xdr:rowOff>
    </xdr:to>
    <xdr:sp macro="" textlink="">
      <xdr:nvSpPr>
        <xdr:cNvPr id="370" name="フローチャート: 判断 369">
          <a:extLst>
            <a:ext uri="{FF2B5EF4-FFF2-40B4-BE49-F238E27FC236}">
              <a16:creationId xmlns:a16="http://schemas.microsoft.com/office/drawing/2014/main" id="{450497BE-2733-4DF3-9773-87DBC6AD8481}"/>
            </a:ext>
          </a:extLst>
        </xdr:cNvPr>
        <xdr:cNvSpPr/>
      </xdr:nvSpPr>
      <xdr:spPr>
        <a:xfrm>
          <a:off x="7029450" y="175961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81026</xdr:rowOff>
    </xdr:from>
    <xdr:to>
      <xdr:col>36</xdr:col>
      <xdr:colOff>165100</xdr:colOff>
      <xdr:row>107</xdr:row>
      <xdr:rowOff>11176</xdr:rowOff>
    </xdr:to>
    <xdr:sp macro="" textlink="">
      <xdr:nvSpPr>
        <xdr:cNvPr id="371" name="フローチャート: 判断 370">
          <a:extLst>
            <a:ext uri="{FF2B5EF4-FFF2-40B4-BE49-F238E27FC236}">
              <a16:creationId xmlns:a16="http://schemas.microsoft.com/office/drawing/2014/main" id="{54651782-1F8D-4BD1-A4E5-6B3B40519E50}"/>
            </a:ext>
          </a:extLst>
        </xdr:cNvPr>
        <xdr:cNvSpPr/>
      </xdr:nvSpPr>
      <xdr:spPr>
        <a:xfrm>
          <a:off x="6235700" y="17581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2064C5B4-2AE5-46DF-B893-0D098DE9A128}"/>
            </a:ext>
          </a:extLst>
        </xdr:cNvPr>
        <xdr:cNvSpPr txBox="1"/>
      </xdr:nvSpPr>
      <xdr:spPr>
        <a:xfrm>
          <a:off x="92583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888657E-5F21-4E0B-90DA-291807D202DE}"/>
            </a:ext>
          </a:extLst>
        </xdr:cNvPr>
        <xdr:cNvSpPr txBox="1"/>
      </xdr:nvSpPr>
      <xdr:spPr>
        <a:xfrm>
          <a:off x="85153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290A3114-B118-4B3D-ABB8-847ED27615BF}"/>
            </a:ext>
          </a:extLst>
        </xdr:cNvPr>
        <xdr:cNvSpPr txBox="1"/>
      </xdr:nvSpPr>
      <xdr:spPr>
        <a:xfrm>
          <a:off x="7715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E6D2D7D-33CA-4E6F-94BD-FB1A5E81FBC9}"/>
            </a:ext>
          </a:extLst>
        </xdr:cNvPr>
        <xdr:cNvSpPr txBox="1"/>
      </xdr:nvSpPr>
      <xdr:spPr>
        <a:xfrm>
          <a:off x="690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C2FF01C8-6F31-49CD-83A0-1DF2D5607DE9}"/>
            </a:ext>
          </a:extLst>
        </xdr:cNvPr>
        <xdr:cNvSpPr txBox="1"/>
      </xdr:nvSpPr>
      <xdr:spPr>
        <a:xfrm>
          <a:off x="6115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98933</xdr:rowOff>
    </xdr:from>
    <xdr:to>
      <xdr:col>55</xdr:col>
      <xdr:colOff>50800</xdr:colOff>
      <xdr:row>108</xdr:row>
      <xdr:rowOff>29083</xdr:rowOff>
    </xdr:to>
    <xdr:sp macro="" textlink="">
      <xdr:nvSpPr>
        <xdr:cNvPr id="377" name="楕円 376">
          <a:extLst>
            <a:ext uri="{FF2B5EF4-FFF2-40B4-BE49-F238E27FC236}">
              <a16:creationId xmlns:a16="http://schemas.microsoft.com/office/drawing/2014/main" id="{91074916-869E-4DCE-89FE-5F726B987700}"/>
            </a:ext>
          </a:extLst>
        </xdr:cNvPr>
        <xdr:cNvSpPr/>
      </xdr:nvSpPr>
      <xdr:spPr>
        <a:xfrm>
          <a:off x="9398000" y="177646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77360</xdr:rowOff>
    </xdr:from>
    <xdr:ext cx="469744" cy="259045"/>
    <xdr:sp macro="" textlink="">
      <xdr:nvSpPr>
        <xdr:cNvPr id="378" name="【市民会館】&#10;一人当たり面積該当値テキスト">
          <a:extLst>
            <a:ext uri="{FF2B5EF4-FFF2-40B4-BE49-F238E27FC236}">
              <a16:creationId xmlns:a16="http://schemas.microsoft.com/office/drawing/2014/main" id="{08B0BB0E-48A0-4E0D-8E90-1136F5FB56B7}"/>
            </a:ext>
          </a:extLst>
        </xdr:cNvPr>
        <xdr:cNvSpPr txBox="1"/>
      </xdr:nvSpPr>
      <xdr:spPr>
        <a:xfrm>
          <a:off x="9467850" y="177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103124</xdr:rowOff>
    </xdr:from>
    <xdr:to>
      <xdr:col>50</xdr:col>
      <xdr:colOff>165100</xdr:colOff>
      <xdr:row>108</xdr:row>
      <xdr:rowOff>33274</xdr:rowOff>
    </xdr:to>
    <xdr:sp macro="" textlink="">
      <xdr:nvSpPr>
        <xdr:cNvPr id="379" name="楕円 378">
          <a:extLst>
            <a:ext uri="{FF2B5EF4-FFF2-40B4-BE49-F238E27FC236}">
              <a16:creationId xmlns:a16="http://schemas.microsoft.com/office/drawing/2014/main" id="{8A5A6966-4CB0-4A79-B3B4-2AAE64A0DD0B}"/>
            </a:ext>
          </a:extLst>
        </xdr:cNvPr>
        <xdr:cNvSpPr/>
      </xdr:nvSpPr>
      <xdr:spPr>
        <a:xfrm>
          <a:off x="8636000" y="177688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149733</xdr:rowOff>
    </xdr:from>
    <xdr:to>
      <xdr:col>55</xdr:col>
      <xdr:colOff>0</xdr:colOff>
      <xdr:row>107</xdr:row>
      <xdr:rowOff>153924</xdr:rowOff>
    </xdr:to>
    <xdr:cxnSp macro="">
      <xdr:nvCxnSpPr>
        <xdr:cNvPr id="380" name="直線コネクタ 379">
          <a:extLst>
            <a:ext uri="{FF2B5EF4-FFF2-40B4-BE49-F238E27FC236}">
              <a16:creationId xmlns:a16="http://schemas.microsoft.com/office/drawing/2014/main" id="{BDE9C415-5A4B-48C3-9FEF-D7F3D6CC9310}"/>
            </a:ext>
          </a:extLst>
        </xdr:cNvPr>
        <xdr:cNvCxnSpPr/>
      </xdr:nvCxnSpPr>
      <xdr:spPr>
        <a:xfrm flipV="1">
          <a:off x="8686800" y="17815433"/>
          <a:ext cx="74295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105029</xdr:rowOff>
    </xdr:from>
    <xdr:to>
      <xdr:col>46</xdr:col>
      <xdr:colOff>38100</xdr:colOff>
      <xdr:row>108</xdr:row>
      <xdr:rowOff>35179</xdr:rowOff>
    </xdr:to>
    <xdr:sp macro="" textlink="">
      <xdr:nvSpPr>
        <xdr:cNvPr id="381" name="楕円 380">
          <a:extLst>
            <a:ext uri="{FF2B5EF4-FFF2-40B4-BE49-F238E27FC236}">
              <a16:creationId xmlns:a16="http://schemas.microsoft.com/office/drawing/2014/main" id="{6AB7D401-EEE5-47E8-A699-2E05B099782D}"/>
            </a:ext>
          </a:extLst>
        </xdr:cNvPr>
        <xdr:cNvSpPr/>
      </xdr:nvSpPr>
      <xdr:spPr>
        <a:xfrm>
          <a:off x="7842250" y="1777072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153924</xdr:rowOff>
    </xdr:from>
    <xdr:to>
      <xdr:col>50</xdr:col>
      <xdr:colOff>114300</xdr:colOff>
      <xdr:row>107</xdr:row>
      <xdr:rowOff>155829</xdr:rowOff>
    </xdr:to>
    <xdr:cxnSp macro="">
      <xdr:nvCxnSpPr>
        <xdr:cNvPr id="382" name="直線コネクタ 381">
          <a:extLst>
            <a:ext uri="{FF2B5EF4-FFF2-40B4-BE49-F238E27FC236}">
              <a16:creationId xmlns:a16="http://schemas.microsoft.com/office/drawing/2014/main" id="{E1C2674E-5F89-4076-BD8A-A899769B0C2E}"/>
            </a:ext>
          </a:extLst>
        </xdr:cNvPr>
        <xdr:cNvCxnSpPr/>
      </xdr:nvCxnSpPr>
      <xdr:spPr>
        <a:xfrm flipV="1">
          <a:off x="7886700" y="17819624"/>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107314</xdr:rowOff>
    </xdr:from>
    <xdr:to>
      <xdr:col>41</xdr:col>
      <xdr:colOff>101600</xdr:colOff>
      <xdr:row>108</xdr:row>
      <xdr:rowOff>37464</xdr:rowOff>
    </xdr:to>
    <xdr:sp macro="" textlink="">
      <xdr:nvSpPr>
        <xdr:cNvPr id="383" name="楕円 382">
          <a:extLst>
            <a:ext uri="{FF2B5EF4-FFF2-40B4-BE49-F238E27FC236}">
              <a16:creationId xmlns:a16="http://schemas.microsoft.com/office/drawing/2014/main" id="{69303BBD-8EE4-49A0-85D8-5B001AA598A7}"/>
            </a:ext>
          </a:extLst>
        </xdr:cNvPr>
        <xdr:cNvSpPr/>
      </xdr:nvSpPr>
      <xdr:spPr>
        <a:xfrm>
          <a:off x="7029450" y="177730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155829</xdr:rowOff>
    </xdr:from>
    <xdr:to>
      <xdr:col>45</xdr:col>
      <xdr:colOff>177800</xdr:colOff>
      <xdr:row>107</xdr:row>
      <xdr:rowOff>158114</xdr:rowOff>
    </xdr:to>
    <xdr:cxnSp macro="">
      <xdr:nvCxnSpPr>
        <xdr:cNvPr id="384" name="直線コネクタ 383">
          <a:extLst>
            <a:ext uri="{FF2B5EF4-FFF2-40B4-BE49-F238E27FC236}">
              <a16:creationId xmlns:a16="http://schemas.microsoft.com/office/drawing/2014/main" id="{8C9AE4A6-EDC0-4B8C-9DC1-114465059F94}"/>
            </a:ext>
          </a:extLst>
        </xdr:cNvPr>
        <xdr:cNvCxnSpPr/>
      </xdr:nvCxnSpPr>
      <xdr:spPr>
        <a:xfrm flipV="1">
          <a:off x="7080250" y="17821529"/>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109220</xdr:rowOff>
    </xdr:from>
    <xdr:to>
      <xdr:col>36</xdr:col>
      <xdr:colOff>165100</xdr:colOff>
      <xdr:row>108</xdr:row>
      <xdr:rowOff>39370</xdr:rowOff>
    </xdr:to>
    <xdr:sp macro="" textlink="">
      <xdr:nvSpPr>
        <xdr:cNvPr id="385" name="楕円 384">
          <a:extLst>
            <a:ext uri="{FF2B5EF4-FFF2-40B4-BE49-F238E27FC236}">
              <a16:creationId xmlns:a16="http://schemas.microsoft.com/office/drawing/2014/main" id="{0CF8365D-B60F-4C0C-A819-1C010008B792}"/>
            </a:ext>
          </a:extLst>
        </xdr:cNvPr>
        <xdr:cNvSpPr/>
      </xdr:nvSpPr>
      <xdr:spPr>
        <a:xfrm>
          <a:off x="6235700" y="1777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158114</xdr:rowOff>
    </xdr:from>
    <xdr:to>
      <xdr:col>41</xdr:col>
      <xdr:colOff>50800</xdr:colOff>
      <xdr:row>107</xdr:row>
      <xdr:rowOff>160020</xdr:rowOff>
    </xdr:to>
    <xdr:cxnSp macro="">
      <xdr:nvCxnSpPr>
        <xdr:cNvPr id="386" name="直線コネクタ 385">
          <a:extLst>
            <a:ext uri="{FF2B5EF4-FFF2-40B4-BE49-F238E27FC236}">
              <a16:creationId xmlns:a16="http://schemas.microsoft.com/office/drawing/2014/main" id="{DCDD0B43-8B0C-434D-85FE-74978864E3EA}"/>
            </a:ext>
          </a:extLst>
        </xdr:cNvPr>
        <xdr:cNvCxnSpPr/>
      </xdr:nvCxnSpPr>
      <xdr:spPr>
        <a:xfrm flipV="1">
          <a:off x="6286500" y="17823814"/>
          <a:ext cx="79375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387" name="n_1aveValue【市民会館】&#10;一人当たり面積">
          <a:extLst>
            <a:ext uri="{FF2B5EF4-FFF2-40B4-BE49-F238E27FC236}">
              <a16:creationId xmlns:a16="http://schemas.microsoft.com/office/drawing/2014/main" id="{F41C7A1E-14C3-4BEF-849B-30D22D8F0559}"/>
            </a:ext>
          </a:extLst>
        </xdr:cNvPr>
        <xdr:cNvSpPr txBox="1"/>
      </xdr:nvSpPr>
      <xdr:spPr>
        <a:xfrm>
          <a:off x="8458277" y="173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388" name="n_2aveValue【市民会館】&#10;一人当たり面積">
          <a:extLst>
            <a:ext uri="{FF2B5EF4-FFF2-40B4-BE49-F238E27FC236}">
              <a16:creationId xmlns:a16="http://schemas.microsoft.com/office/drawing/2014/main" id="{13AB8895-3909-4C3D-A490-3F98D8087630}"/>
            </a:ext>
          </a:extLst>
        </xdr:cNvPr>
        <xdr:cNvSpPr txBox="1"/>
      </xdr:nvSpPr>
      <xdr:spPr>
        <a:xfrm>
          <a:off x="7677227" y="1741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42181</xdr:rowOff>
    </xdr:from>
    <xdr:ext cx="469744" cy="259045"/>
    <xdr:sp macro="" textlink="">
      <xdr:nvSpPr>
        <xdr:cNvPr id="389" name="n_3aveValue【市民会館】&#10;一人当たり面積">
          <a:extLst>
            <a:ext uri="{FF2B5EF4-FFF2-40B4-BE49-F238E27FC236}">
              <a16:creationId xmlns:a16="http://schemas.microsoft.com/office/drawing/2014/main" id="{25B980F1-BF38-4678-90D9-5D466CE6E63B}"/>
            </a:ext>
          </a:extLst>
        </xdr:cNvPr>
        <xdr:cNvSpPr txBox="1"/>
      </xdr:nvSpPr>
      <xdr:spPr>
        <a:xfrm>
          <a:off x="6864427" y="173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27703</xdr:rowOff>
    </xdr:from>
    <xdr:ext cx="469744" cy="259045"/>
    <xdr:sp macro="" textlink="">
      <xdr:nvSpPr>
        <xdr:cNvPr id="390" name="n_4aveValue【市民会館】&#10;一人当たり面積">
          <a:extLst>
            <a:ext uri="{FF2B5EF4-FFF2-40B4-BE49-F238E27FC236}">
              <a16:creationId xmlns:a16="http://schemas.microsoft.com/office/drawing/2014/main" id="{1E5F3B9D-96FB-4C1A-8180-A323596CAB8B}"/>
            </a:ext>
          </a:extLst>
        </xdr:cNvPr>
        <xdr:cNvSpPr txBox="1"/>
      </xdr:nvSpPr>
      <xdr:spPr>
        <a:xfrm>
          <a:off x="6070677" y="173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24401</xdr:rowOff>
    </xdr:from>
    <xdr:ext cx="469744" cy="259045"/>
    <xdr:sp macro="" textlink="">
      <xdr:nvSpPr>
        <xdr:cNvPr id="391" name="n_1mainValue【市民会館】&#10;一人当たり面積">
          <a:extLst>
            <a:ext uri="{FF2B5EF4-FFF2-40B4-BE49-F238E27FC236}">
              <a16:creationId xmlns:a16="http://schemas.microsoft.com/office/drawing/2014/main" id="{61B9FEEF-9F40-44DD-A9EC-BC44E39E4CCE}"/>
            </a:ext>
          </a:extLst>
        </xdr:cNvPr>
        <xdr:cNvSpPr txBox="1"/>
      </xdr:nvSpPr>
      <xdr:spPr>
        <a:xfrm>
          <a:off x="8458277" y="1785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26306</xdr:rowOff>
    </xdr:from>
    <xdr:ext cx="469744" cy="259045"/>
    <xdr:sp macro="" textlink="">
      <xdr:nvSpPr>
        <xdr:cNvPr id="392" name="n_2mainValue【市民会館】&#10;一人当たり面積">
          <a:extLst>
            <a:ext uri="{FF2B5EF4-FFF2-40B4-BE49-F238E27FC236}">
              <a16:creationId xmlns:a16="http://schemas.microsoft.com/office/drawing/2014/main" id="{CB48C7D0-FFEB-486F-B0F1-648D6E0EC556}"/>
            </a:ext>
          </a:extLst>
        </xdr:cNvPr>
        <xdr:cNvSpPr txBox="1"/>
      </xdr:nvSpPr>
      <xdr:spPr>
        <a:xfrm>
          <a:off x="7677227" y="1785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28591</xdr:rowOff>
    </xdr:from>
    <xdr:ext cx="469744" cy="259045"/>
    <xdr:sp macro="" textlink="">
      <xdr:nvSpPr>
        <xdr:cNvPr id="393" name="n_3mainValue【市民会館】&#10;一人当たり面積">
          <a:extLst>
            <a:ext uri="{FF2B5EF4-FFF2-40B4-BE49-F238E27FC236}">
              <a16:creationId xmlns:a16="http://schemas.microsoft.com/office/drawing/2014/main" id="{09A90730-A72B-45F7-B5C5-91DFF94788A0}"/>
            </a:ext>
          </a:extLst>
        </xdr:cNvPr>
        <xdr:cNvSpPr txBox="1"/>
      </xdr:nvSpPr>
      <xdr:spPr>
        <a:xfrm>
          <a:off x="6864427" y="1785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30497</xdr:rowOff>
    </xdr:from>
    <xdr:ext cx="469744" cy="259045"/>
    <xdr:sp macro="" textlink="">
      <xdr:nvSpPr>
        <xdr:cNvPr id="394" name="n_4mainValue【市民会館】&#10;一人当たり面積">
          <a:extLst>
            <a:ext uri="{FF2B5EF4-FFF2-40B4-BE49-F238E27FC236}">
              <a16:creationId xmlns:a16="http://schemas.microsoft.com/office/drawing/2014/main" id="{518B8008-A783-4179-BD69-47594CAB4821}"/>
            </a:ext>
          </a:extLst>
        </xdr:cNvPr>
        <xdr:cNvSpPr txBox="1"/>
      </xdr:nvSpPr>
      <xdr:spPr>
        <a:xfrm>
          <a:off x="607067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C7CB214A-B8B8-4000-A1A2-8317F49FE945}"/>
            </a:ext>
          </a:extLst>
        </xdr:cNvPr>
        <xdr:cNvSpPr/>
      </xdr:nvSpPr>
      <xdr:spPr>
        <a:xfrm>
          <a:off x="11207750" y="40386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517E1AA-D221-4CA8-9C9D-F0187A17C917}"/>
            </a:ext>
          </a:extLst>
        </xdr:cNvPr>
        <xdr:cNvSpPr/>
      </xdr:nvSpPr>
      <xdr:spPr>
        <a:xfrm>
          <a:off x="113157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BCE69560-1CC2-4871-A1A6-875518EAB697}"/>
            </a:ext>
          </a:extLst>
        </xdr:cNvPr>
        <xdr:cNvSpPr/>
      </xdr:nvSpPr>
      <xdr:spPr>
        <a:xfrm>
          <a:off x="113157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8A868AF-EB82-4BA2-A41D-3ED1545D0C51}"/>
            </a:ext>
          </a:extLst>
        </xdr:cNvPr>
        <xdr:cNvSpPr/>
      </xdr:nvSpPr>
      <xdr:spPr>
        <a:xfrm>
          <a:off x="122364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AC48667F-5C0F-42E5-932E-49C0B8C1EEB6}"/>
            </a:ext>
          </a:extLst>
        </xdr:cNvPr>
        <xdr:cNvSpPr/>
      </xdr:nvSpPr>
      <xdr:spPr>
        <a:xfrm>
          <a:off x="122364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8B5DDF97-186D-4E03-A42E-FDE05F198748}"/>
            </a:ext>
          </a:extLst>
        </xdr:cNvPr>
        <xdr:cNvSpPr/>
      </xdr:nvSpPr>
      <xdr:spPr>
        <a:xfrm>
          <a:off x="1326515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02CAEB6-46DE-48BD-ACB0-67EBE8CB7F04}"/>
            </a:ext>
          </a:extLst>
        </xdr:cNvPr>
        <xdr:cNvSpPr/>
      </xdr:nvSpPr>
      <xdr:spPr>
        <a:xfrm>
          <a:off x="1326515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43DBA89-11E4-4ED9-9CDD-00B5CDE51EE5}"/>
            </a:ext>
          </a:extLst>
        </xdr:cNvPr>
        <xdr:cNvSpPr/>
      </xdr:nvSpPr>
      <xdr:spPr>
        <a:xfrm>
          <a:off x="11207750" y="51371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2748675-F68A-43D8-8DA7-4FDB31B320DA}"/>
            </a:ext>
          </a:extLst>
        </xdr:cNvPr>
        <xdr:cNvSpPr txBox="1"/>
      </xdr:nvSpPr>
      <xdr:spPr>
        <a:xfrm>
          <a:off x="11169650" y="4953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E9BEDDF-C8C4-4E83-9EE1-DA84FC716F3C}"/>
            </a:ext>
          </a:extLst>
        </xdr:cNvPr>
        <xdr:cNvCxnSpPr/>
      </xdr:nvCxnSpPr>
      <xdr:spPr>
        <a:xfrm>
          <a:off x="11207750" y="7340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E759838-94B8-44D3-AD36-041B735BA845}"/>
            </a:ext>
          </a:extLst>
        </xdr:cNvPr>
        <xdr:cNvSpPr txBox="1"/>
      </xdr:nvSpPr>
      <xdr:spPr>
        <a:xfrm>
          <a:off x="10797721" y="7204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0C914CA-F37B-4539-A0AA-26AF9D12E40F}"/>
            </a:ext>
          </a:extLst>
        </xdr:cNvPr>
        <xdr:cNvCxnSpPr/>
      </xdr:nvCxnSpPr>
      <xdr:spPr>
        <a:xfrm>
          <a:off x="11207750" y="70267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B5A86D65-AC97-4713-B934-482280F7A35D}"/>
            </a:ext>
          </a:extLst>
        </xdr:cNvPr>
        <xdr:cNvSpPr txBox="1"/>
      </xdr:nvSpPr>
      <xdr:spPr>
        <a:xfrm>
          <a:off x="10797721" y="6890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749A028-299A-4B39-8C97-105EF0B735B5}"/>
            </a:ext>
          </a:extLst>
        </xdr:cNvPr>
        <xdr:cNvCxnSpPr/>
      </xdr:nvCxnSpPr>
      <xdr:spPr>
        <a:xfrm>
          <a:off x="11207750" y="67128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D86D6B2C-5E4A-4D55-8323-259126058003}"/>
            </a:ext>
          </a:extLst>
        </xdr:cNvPr>
        <xdr:cNvSpPr txBox="1"/>
      </xdr:nvSpPr>
      <xdr:spPr>
        <a:xfrm>
          <a:off x="10842791" y="6576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C9B8113C-376B-464D-8F50-E7E61CC288F0}"/>
            </a:ext>
          </a:extLst>
        </xdr:cNvPr>
        <xdr:cNvCxnSpPr/>
      </xdr:nvCxnSpPr>
      <xdr:spPr>
        <a:xfrm>
          <a:off x="11207750" y="63989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94041101-52F8-45E0-9FBE-A91B24AE12A7}"/>
            </a:ext>
          </a:extLst>
        </xdr:cNvPr>
        <xdr:cNvSpPr txBox="1"/>
      </xdr:nvSpPr>
      <xdr:spPr>
        <a:xfrm>
          <a:off x="10842791" y="62631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2774F36-5A42-40AF-979E-1BCE22F1A897}"/>
            </a:ext>
          </a:extLst>
        </xdr:cNvPr>
        <xdr:cNvCxnSpPr/>
      </xdr:nvCxnSpPr>
      <xdr:spPr>
        <a:xfrm>
          <a:off x="11207750" y="60851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D73A3616-BD9D-4BF8-9F7A-1990B62A65CB}"/>
            </a:ext>
          </a:extLst>
        </xdr:cNvPr>
        <xdr:cNvSpPr txBox="1"/>
      </xdr:nvSpPr>
      <xdr:spPr>
        <a:xfrm>
          <a:off x="10842791" y="59428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5E81C42-C3F7-468D-ADC1-9CB3C9AA40C2}"/>
            </a:ext>
          </a:extLst>
        </xdr:cNvPr>
        <xdr:cNvCxnSpPr/>
      </xdr:nvCxnSpPr>
      <xdr:spPr>
        <a:xfrm>
          <a:off x="11207750" y="57712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C280BA19-0A85-4F9F-900E-6473C2A6E1BC}"/>
            </a:ext>
          </a:extLst>
        </xdr:cNvPr>
        <xdr:cNvSpPr txBox="1"/>
      </xdr:nvSpPr>
      <xdr:spPr>
        <a:xfrm>
          <a:off x="10842791" y="56290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292F6BCB-790F-4EE2-86CD-BE03547995FC}"/>
            </a:ext>
          </a:extLst>
        </xdr:cNvPr>
        <xdr:cNvCxnSpPr/>
      </xdr:nvCxnSpPr>
      <xdr:spPr>
        <a:xfrm>
          <a:off x="11207750" y="54510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818CB6EF-6220-4F84-82EC-BFFD40107EEC}"/>
            </a:ext>
          </a:extLst>
        </xdr:cNvPr>
        <xdr:cNvSpPr txBox="1"/>
      </xdr:nvSpPr>
      <xdr:spPr>
        <a:xfrm>
          <a:off x="10906911" y="53151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DA07C352-8F18-4A77-B7DE-CFB275AA8F0A}"/>
            </a:ext>
          </a:extLst>
        </xdr:cNvPr>
        <xdr:cNvCxnSpPr/>
      </xdr:nvCxnSpPr>
      <xdr:spPr>
        <a:xfrm>
          <a:off x="11207750" y="5137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AA9EECD6-EA9E-4C81-B0D4-3DDD6A537FC9}"/>
            </a:ext>
          </a:extLst>
        </xdr:cNvPr>
        <xdr:cNvSpPr/>
      </xdr:nvSpPr>
      <xdr:spPr>
        <a:xfrm>
          <a:off x="11207750" y="51371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E47CFFCF-C10B-4213-A9D6-87562A8EC731}"/>
            </a:ext>
          </a:extLst>
        </xdr:cNvPr>
        <xdr:cNvCxnSpPr/>
      </xdr:nvCxnSpPr>
      <xdr:spPr>
        <a:xfrm flipV="1">
          <a:off x="14699614" y="5552258"/>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BC122944-6BC2-4719-A4A3-CF0FA02B240F}"/>
            </a:ext>
          </a:extLst>
        </xdr:cNvPr>
        <xdr:cNvSpPr txBox="1"/>
      </xdr:nvSpPr>
      <xdr:spPr>
        <a:xfrm>
          <a:off x="14738350" y="703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739516A2-5D4A-4C45-AB89-AF8C8BC21E0F}"/>
            </a:ext>
          </a:extLst>
        </xdr:cNvPr>
        <xdr:cNvCxnSpPr/>
      </xdr:nvCxnSpPr>
      <xdr:spPr>
        <a:xfrm>
          <a:off x="14611350" y="70267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7FB50D42-6DF3-48D8-BFC2-73C7F618DF18}"/>
            </a:ext>
          </a:extLst>
        </xdr:cNvPr>
        <xdr:cNvSpPr txBox="1"/>
      </xdr:nvSpPr>
      <xdr:spPr>
        <a:xfrm>
          <a:off x="14738350" y="5333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424" name="直線コネクタ 423">
          <a:extLst>
            <a:ext uri="{FF2B5EF4-FFF2-40B4-BE49-F238E27FC236}">
              <a16:creationId xmlns:a16="http://schemas.microsoft.com/office/drawing/2014/main" id="{FF8C1CC6-6E6E-427A-BF53-F348253D6084}"/>
            </a:ext>
          </a:extLst>
        </xdr:cNvPr>
        <xdr:cNvCxnSpPr/>
      </xdr:nvCxnSpPr>
      <xdr:spPr>
        <a:xfrm>
          <a:off x="14611350" y="5552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1C3256BD-A3FB-44F3-B3B2-EAB991BE9117}"/>
            </a:ext>
          </a:extLst>
        </xdr:cNvPr>
        <xdr:cNvSpPr txBox="1"/>
      </xdr:nvSpPr>
      <xdr:spPr>
        <a:xfrm>
          <a:off x="14738350" y="6214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26" name="フローチャート: 判断 425">
          <a:extLst>
            <a:ext uri="{FF2B5EF4-FFF2-40B4-BE49-F238E27FC236}">
              <a16:creationId xmlns:a16="http://schemas.microsoft.com/office/drawing/2014/main" id="{3B676121-60F2-4589-9E33-216B1029C6B0}"/>
            </a:ext>
          </a:extLst>
        </xdr:cNvPr>
        <xdr:cNvSpPr/>
      </xdr:nvSpPr>
      <xdr:spPr>
        <a:xfrm>
          <a:off x="14649450" y="63563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427" name="フローチャート: 判断 426">
          <a:extLst>
            <a:ext uri="{FF2B5EF4-FFF2-40B4-BE49-F238E27FC236}">
              <a16:creationId xmlns:a16="http://schemas.microsoft.com/office/drawing/2014/main" id="{84F00D45-C37F-4624-9257-131DEFA9D3DE}"/>
            </a:ext>
          </a:extLst>
        </xdr:cNvPr>
        <xdr:cNvSpPr/>
      </xdr:nvSpPr>
      <xdr:spPr>
        <a:xfrm>
          <a:off x="13887450" y="629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8" name="フローチャート: 判断 427">
          <a:extLst>
            <a:ext uri="{FF2B5EF4-FFF2-40B4-BE49-F238E27FC236}">
              <a16:creationId xmlns:a16="http://schemas.microsoft.com/office/drawing/2014/main" id="{7951744C-8455-46B6-B4D2-462CF5136066}"/>
            </a:ext>
          </a:extLst>
        </xdr:cNvPr>
        <xdr:cNvSpPr/>
      </xdr:nvSpPr>
      <xdr:spPr>
        <a:xfrm>
          <a:off x="13093700" y="630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30299</xdr:rowOff>
    </xdr:from>
    <xdr:to>
      <xdr:col>72</xdr:col>
      <xdr:colOff>38100</xdr:colOff>
      <xdr:row>38</xdr:row>
      <xdr:rowOff>131899</xdr:rowOff>
    </xdr:to>
    <xdr:sp macro="" textlink="">
      <xdr:nvSpPr>
        <xdr:cNvPr id="429" name="フローチャート: 判断 428">
          <a:extLst>
            <a:ext uri="{FF2B5EF4-FFF2-40B4-BE49-F238E27FC236}">
              <a16:creationId xmlns:a16="http://schemas.microsoft.com/office/drawing/2014/main" id="{037CC3E1-BDD7-44AD-9B9C-17496869731C}"/>
            </a:ext>
          </a:extLst>
        </xdr:cNvPr>
        <xdr:cNvSpPr/>
      </xdr:nvSpPr>
      <xdr:spPr>
        <a:xfrm>
          <a:off x="12299950" y="63040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157661</xdr:rowOff>
    </xdr:from>
    <xdr:to>
      <xdr:col>67</xdr:col>
      <xdr:colOff>101600</xdr:colOff>
      <xdr:row>38</xdr:row>
      <xdr:rowOff>87812</xdr:rowOff>
    </xdr:to>
    <xdr:sp macro="" textlink="">
      <xdr:nvSpPr>
        <xdr:cNvPr id="430" name="フローチャート: 判断 429">
          <a:extLst>
            <a:ext uri="{FF2B5EF4-FFF2-40B4-BE49-F238E27FC236}">
              <a16:creationId xmlns:a16="http://schemas.microsoft.com/office/drawing/2014/main" id="{E7E9242F-F493-4626-8570-9B48A1199498}"/>
            </a:ext>
          </a:extLst>
        </xdr:cNvPr>
        <xdr:cNvSpPr/>
      </xdr:nvSpPr>
      <xdr:spPr>
        <a:xfrm>
          <a:off x="11487150" y="62663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EC4DD063-8F66-4D13-ABEA-432A99FE2970}"/>
            </a:ext>
          </a:extLst>
        </xdr:cNvPr>
        <xdr:cNvSpPr txBox="1"/>
      </xdr:nvSpPr>
      <xdr:spPr>
        <a:xfrm>
          <a:off x="14528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E0EB9C61-88D4-418A-8796-F8F19C947DD3}"/>
            </a:ext>
          </a:extLst>
        </xdr:cNvPr>
        <xdr:cNvSpPr txBox="1"/>
      </xdr:nvSpPr>
      <xdr:spPr>
        <a:xfrm>
          <a:off x="137668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2393E9B0-9746-4A2F-A65E-3B196038A9D6}"/>
            </a:ext>
          </a:extLst>
        </xdr:cNvPr>
        <xdr:cNvSpPr txBox="1"/>
      </xdr:nvSpPr>
      <xdr:spPr>
        <a:xfrm>
          <a:off x="129730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7EA4D98-03CD-47CF-9E90-4BC85E4EEF65}"/>
            </a:ext>
          </a:extLst>
        </xdr:cNvPr>
        <xdr:cNvSpPr txBox="1"/>
      </xdr:nvSpPr>
      <xdr:spPr>
        <a:xfrm>
          <a:off x="12172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81E7728C-CBC1-4803-A6C1-04E94DFAB8ED}"/>
            </a:ext>
          </a:extLst>
        </xdr:cNvPr>
        <xdr:cNvSpPr txBox="1"/>
      </xdr:nvSpPr>
      <xdr:spPr>
        <a:xfrm>
          <a:off x="11366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43362</xdr:rowOff>
    </xdr:from>
    <xdr:to>
      <xdr:col>85</xdr:col>
      <xdr:colOff>177800</xdr:colOff>
      <xdr:row>39</xdr:row>
      <xdr:rowOff>144962</xdr:rowOff>
    </xdr:to>
    <xdr:sp macro="" textlink="">
      <xdr:nvSpPr>
        <xdr:cNvPr id="436" name="楕円 435">
          <a:extLst>
            <a:ext uri="{FF2B5EF4-FFF2-40B4-BE49-F238E27FC236}">
              <a16:creationId xmlns:a16="http://schemas.microsoft.com/office/drawing/2014/main" id="{44A7732C-3143-430C-BA99-F7551A2153CF}"/>
            </a:ext>
          </a:extLst>
        </xdr:cNvPr>
        <xdr:cNvSpPr/>
      </xdr:nvSpPr>
      <xdr:spPr>
        <a:xfrm>
          <a:off x="14649450" y="648226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21789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96918A69-435C-4F8D-83DF-FA09241AB09F}"/>
            </a:ext>
          </a:extLst>
        </xdr:cNvPr>
        <xdr:cNvSpPr txBox="1"/>
      </xdr:nvSpPr>
      <xdr:spPr>
        <a:xfrm>
          <a:off x="14738350" y="6460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146231</xdr:rowOff>
    </xdr:from>
    <xdr:to>
      <xdr:col>81</xdr:col>
      <xdr:colOff>101600</xdr:colOff>
      <xdr:row>39</xdr:row>
      <xdr:rowOff>76381</xdr:rowOff>
    </xdr:to>
    <xdr:sp macro="" textlink="">
      <xdr:nvSpPr>
        <xdr:cNvPr id="438" name="楕円 437">
          <a:extLst>
            <a:ext uri="{FF2B5EF4-FFF2-40B4-BE49-F238E27FC236}">
              <a16:creationId xmlns:a16="http://schemas.microsoft.com/office/drawing/2014/main" id="{55559FF5-8914-4464-8AAA-DB3BD0D64943}"/>
            </a:ext>
          </a:extLst>
        </xdr:cNvPr>
        <xdr:cNvSpPr/>
      </xdr:nvSpPr>
      <xdr:spPr>
        <a:xfrm>
          <a:off x="13887450" y="64200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25581</xdr:rowOff>
    </xdr:from>
    <xdr:to>
      <xdr:col>85</xdr:col>
      <xdr:colOff>127000</xdr:colOff>
      <xdr:row>39</xdr:row>
      <xdr:rowOff>94162</xdr:rowOff>
    </xdr:to>
    <xdr:cxnSp macro="">
      <xdr:nvCxnSpPr>
        <xdr:cNvPr id="439" name="直線コネクタ 438">
          <a:extLst>
            <a:ext uri="{FF2B5EF4-FFF2-40B4-BE49-F238E27FC236}">
              <a16:creationId xmlns:a16="http://schemas.microsoft.com/office/drawing/2014/main" id="{08334A35-EB44-4B4E-A272-2009FE1678FB}"/>
            </a:ext>
          </a:extLst>
        </xdr:cNvPr>
        <xdr:cNvCxnSpPr/>
      </xdr:nvCxnSpPr>
      <xdr:spPr>
        <a:xfrm>
          <a:off x="13938250" y="6464481"/>
          <a:ext cx="762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85816</xdr:rowOff>
    </xdr:from>
    <xdr:to>
      <xdr:col>76</xdr:col>
      <xdr:colOff>165100</xdr:colOff>
      <xdr:row>39</xdr:row>
      <xdr:rowOff>15966</xdr:rowOff>
    </xdr:to>
    <xdr:sp macro="" textlink="">
      <xdr:nvSpPr>
        <xdr:cNvPr id="440" name="楕円 439">
          <a:extLst>
            <a:ext uri="{FF2B5EF4-FFF2-40B4-BE49-F238E27FC236}">
              <a16:creationId xmlns:a16="http://schemas.microsoft.com/office/drawing/2014/main" id="{8CAAD41D-C871-494C-B6F0-2E593A47AEE4}"/>
            </a:ext>
          </a:extLst>
        </xdr:cNvPr>
        <xdr:cNvSpPr/>
      </xdr:nvSpPr>
      <xdr:spPr>
        <a:xfrm>
          <a:off x="13093700" y="63596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136616</xdr:rowOff>
    </xdr:from>
    <xdr:to>
      <xdr:col>81</xdr:col>
      <xdr:colOff>50800</xdr:colOff>
      <xdr:row>39</xdr:row>
      <xdr:rowOff>25581</xdr:rowOff>
    </xdr:to>
    <xdr:cxnSp macro="">
      <xdr:nvCxnSpPr>
        <xdr:cNvPr id="441" name="直線コネクタ 440">
          <a:extLst>
            <a:ext uri="{FF2B5EF4-FFF2-40B4-BE49-F238E27FC236}">
              <a16:creationId xmlns:a16="http://schemas.microsoft.com/office/drawing/2014/main" id="{081BE0E1-6FE6-4966-AFD6-A3842D1CB689}"/>
            </a:ext>
          </a:extLst>
        </xdr:cNvPr>
        <xdr:cNvCxnSpPr/>
      </xdr:nvCxnSpPr>
      <xdr:spPr>
        <a:xfrm>
          <a:off x="13144500" y="6410416"/>
          <a:ext cx="793750" cy="5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42" name="楕円 441">
          <a:extLst>
            <a:ext uri="{FF2B5EF4-FFF2-40B4-BE49-F238E27FC236}">
              <a16:creationId xmlns:a16="http://schemas.microsoft.com/office/drawing/2014/main" id="{A865B055-73CF-411F-BF0F-60092D304072}"/>
            </a:ext>
          </a:extLst>
        </xdr:cNvPr>
        <xdr:cNvSpPr/>
      </xdr:nvSpPr>
      <xdr:spPr>
        <a:xfrm>
          <a:off x="12299950" y="63008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136616</xdr:rowOff>
    </xdr:to>
    <xdr:cxnSp macro="">
      <xdr:nvCxnSpPr>
        <xdr:cNvPr id="443" name="直線コネクタ 442">
          <a:extLst>
            <a:ext uri="{FF2B5EF4-FFF2-40B4-BE49-F238E27FC236}">
              <a16:creationId xmlns:a16="http://schemas.microsoft.com/office/drawing/2014/main" id="{4500DF28-9EBA-40BD-B1B7-262FA9711A29}"/>
            </a:ext>
          </a:extLst>
        </xdr:cNvPr>
        <xdr:cNvCxnSpPr/>
      </xdr:nvCxnSpPr>
      <xdr:spPr>
        <a:xfrm>
          <a:off x="12344400" y="6351633"/>
          <a:ext cx="8001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35197</xdr:rowOff>
    </xdr:from>
    <xdr:to>
      <xdr:col>67</xdr:col>
      <xdr:colOff>101600</xdr:colOff>
      <xdr:row>41</xdr:row>
      <xdr:rowOff>136797</xdr:rowOff>
    </xdr:to>
    <xdr:sp macro="" textlink="">
      <xdr:nvSpPr>
        <xdr:cNvPr id="444" name="楕円 443">
          <a:extLst>
            <a:ext uri="{FF2B5EF4-FFF2-40B4-BE49-F238E27FC236}">
              <a16:creationId xmlns:a16="http://schemas.microsoft.com/office/drawing/2014/main" id="{94B55793-0347-475D-A722-B8E0EC6BD725}"/>
            </a:ext>
          </a:extLst>
        </xdr:cNvPr>
        <xdr:cNvSpPr/>
      </xdr:nvSpPr>
      <xdr:spPr>
        <a:xfrm>
          <a:off x="11487150" y="680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77833</xdr:rowOff>
    </xdr:from>
    <xdr:to>
      <xdr:col>71</xdr:col>
      <xdr:colOff>177800</xdr:colOff>
      <xdr:row>41</xdr:row>
      <xdr:rowOff>85997</xdr:rowOff>
    </xdr:to>
    <xdr:cxnSp macro="">
      <xdr:nvCxnSpPr>
        <xdr:cNvPr id="445" name="直線コネクタ 444">
          <a:extLst>
            <a:ext uri="{FF2B5EF4-FFF2-40B4-BE49-F238E27FC236}">
              <a16:creationId xmlns:a16="http://schemas.microsoft.com/office/drawing/2014/main" id="{D1D1B08A-7DAE-4276-8D0B-86E63406C37A}"/>
            </a:ext>
          </a:extLst>
        </xdr:cNvPr>
        <xdr:cNvCxnSpPr/>
      </xdr:nvCxnSpPr>
      <xdr:spPr>
        <a:xfrm flipV="1">
          <a:off x="11537950" y="6351633"/>
          <a:ext cx="806450" cy="50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ECD24CE9-3E91-4323-A474-B9E22E4B3304}"/>
            </a:ext>
          </a:extLst>
        </xdr:cNvPr>
        <xdr:cNvSpPr txBox="1"/>
      </xdr:nvSpPr>
      <xdr:spPr>
        <a:xfrm>
          <a:off x="13742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F0737E22-76C8-4EB2-9F3D-EA14CFC32C6E}"/>
            </a:ext>
          </a:extLst>
        </xdr:cNvPr>
        <xdr:cNvSpPr txBox="1"/>
      </xdr:nvSpPr>
      <xdr:spPr>
        <a:xfrm>
          <a:off x="1296099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123026</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FB09D2EC-23F7-4DB5-89FB-320D7817C8AC}"/>
            </a:ext>
          </a:extLst>
        </xdr:cNvPr>
        <xdr:cNvSpPr txBox="1"/>
      </xdr:nvSpPr>
      <xdr:spPr>
        <a:xfrm>
          <a:off x="12167244" y="639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104338</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E38B2568-4CF7-413C-884E-78E1F64F9A81}"/>
            </a:ext>
          </a:extLst>
        </xdr:cNvPr>
        <xdr:cNvSpPr txBox="1"/>
      </xdr:nvSpPr>
      <xdr:spPr>
        <a:xfrm>
          <a:off x="113544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67508</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0E9BA005-38B4-491C-B96B-458C110E063E}"/>
            </a:ext>
          </a:extLst>
        </xdr:cNvPr>
        <xdr:cNvSpPr txBox="1"/>
      </xdr:nvSpPr>
      <xdr:spPr>
        <a:xfrm>
          <a:off x="13742044" y="6506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7093</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258DEAE5-C815-4951-9E32-0EFF5E96EB02}"/>
            </a:ext>
          </a:extLst>
        </xdr:cNvPr>
        <xdr:cNvSpPr txBox="1"/>
      </xdr:nvSpPr>
      <xdr:spPr>
        <a:xfrm>
          <a:off x="12960994" y="6445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32A36218-3F5A-4F4E-B9FD-2A7D2256627C}"/>
            </a:ext>
          </a:extLst>
        </xdr:cNvPr>
        <xdr:cNvSpPr txBox="1"/>
      </xdr:nvSpPr>
      <xdr:spPr>
        <a:xfrm>
          <a:off x="121672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127924</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9D0A9A36-CFF0-47CA-B0BF-9CF093101E2E}"/>
            </a:ext>
          </a:extLst>
        </xdr:cNvPr>
        <xdr:cNvSpPr txBox="1"/>
      </xdr:nvSpPr>
      <xdr:spPr>
        <a:xfrm>
          <a:off x="11354444" y="6897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2A0863B2-1286-4799-B36D-CAA9EFAAE97E}"/>
            </a:ext>
          </a:extLst>
        </xdr:cNvPr>
        <xdr:cNvSpPr/>
      </xdr:nvSpPr>
      <xdr:spPr>
        <a:xfrm>
          <a:off x="16459200" y="40386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CC66A4A-2B6A-4EDB-956E-B389153F493F}"/>
            </a:ext>
          </a:extLst>
        </xdr:cNvPr>
        <xdr:cNvSpPr/>
      </xdr:nvSpPr>
      <xdr:spPr>
        <a:xfrm>
          <a:off x="165862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A3229303-7793-4D04-9722-69F246F024E9}"/>
            </a:ext>
          </a:extLst>
        </xdr:cNvPr>
        <xdr:cNvSpPr/>
      </xdr:nvSpPr>
      <xdr:spPr>
        <a:xfrm>
          <a:off x="165862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53779D18-84A3-4F01-9F65-9BD34FA93E6C}"/>
            </a:ext>
          </a:extLst>
        </xdr:cNvPr>
        <xdr:cNvSpPr/>
      </xdr:nvSpPr>
      <xdr:spPr>
        <a:xfrm>
          <a:off x="174879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52F7BE1-CA43-4CC7-9242-929820E9B8F5}"/>
            </a:ext>
          </a:extLst>
        </xdr:cNvPr>
        <xdr:cNvSpPr/>
      </xdr:nvSpPr>
      <xdr:spPr>
        <a:xfrm>
          <a:off x="174879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56296E34-795A-4841-B6FD-FA7C894D954D}"/>
            </a:ext>
          </a:extLst>
        </xdr:cNvPr>
        <xdr:cNvSpPr/>
      </xdr:nvSpPr>
      <xdr:spPr>
        <a:xfrm>
          <a:off x="18516600" y="46736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6C3D665A-824F-4702-A6CE-4CA43BF95180}"/>
            </a:ext>
          </a:extLst>
        </xdr:cNvPr>
        <xdr:cNvSpPr/>
      </xdr:nvSpPr>
      <xdr:spPr>
        <a:xfrm>
          <a:off x="18516600" y="48704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54ED10F8-5108-49A0-A878-7F244B02B182}"/>
            </a:ext>
          </a:extLst>
        </xdr:cNvPr>
        <xdr:cNvSpPr/>
      </xdr:nvSpPr>
      <xdr:spPr>
        <a:xfrm>
          <a:off x="16459200" y="51371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5C614D39-065C-4971-B96B-1790FAE1158B}"/>
            </a:ext>
          </a:extLst>
        </xdr:cNvPr>
        <xdr:cNvSpPr txBox="1"/>
      </xdr:nvSpPr>
      <xdr:spPr>
        <a:xfrm>
          <a:off x="16440150" y="4953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92AA83B7-624F-470C-9A3E-400527FE6C16}"/>
            </a:ext>
          </a:extLst>
        </xdr:cNvPr>
        <xdr:cNvCxnSpPr/>
      </xdr:nvCxnSpPr>
      <xdr:spPr>
        <a:xfrm>
          <a:off x="16459200" y="7340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F02EF9F6-001C-4356-AF09-424D0BB66BF5}"/>
            </a:ext>
          </a:extLst>
        </xdr:cNvPr>
        <xdr:cNvCxnSpPr/>
      </xdr:nvCxnSpPr>
      <xdr:spPr>
        <a:xfrm>
          <a:off x="16459200" y="6902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BB85DADB-427A-456A-9B3A-F67461E0E343}"/>
            </a:ext>
          </a:extLst>
        </xdr:cNvPr>
        <xdr:cNvSpPr txBox="1"/>
      </xdr:nvSpPr>
      <xdr:spPr>
        <a:xfrm>
          <a:off x="16248514" y="6766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1FE32C4C-2ABC-44B7-B407-1CC77271CAEA}"/>
            </a:ext>
          </a:extLst>
        </xdr:cNvPr>
        <xdr:cNvCxnSpPr/>
      </xdr:nvCxnSpPr>
      <xdr:spPr>
        <a:xfrm>
          <a:off x="16459200" y="6457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7" name="テキスト ボックス 466">
          <a:extLst>
            <a:ext uri="{FF2B5EF4-FFF2-40B4-BE49-F238E27FC236}">
              <a16:creationId xmlns:a16="http://schemas.microsoft.com/office/drawing/2014/main" id="{EC2DB281-2815-4147-85E3-172F38BBECD8}"/>
            </a:ext>
          </a:extLst>
        </xdr:cNvPr>
        <xdr:cNvSpPr txBox="1"/>
      </xdr:nvSpPr>
      <xdr:spPr>
        <a:xfrm>
          <a:off x="15939981" y="6322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E119A602-9D00-4D94-A7D4-8CA4BBB2E128}"/>
            </a:ext>
          </a:extLst>
        </xdr:cNvPr>
        <xdr:cNvCxnSpPr/>
      </xdr:nvCxnSpPr>
      <xdr:spPr>
        <a:xfrm>
          <a:off x="16459200" y="6019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EEAE9660-6385-4C26-A025-7EA8E71FF371}"/>
            </a:ext>
          </a:extLst>
        </xdr:cNvPr>
        <xdr:cNvSpPr txBox="1"/>
      </xdr:nvSpPr>
      <xdr:spPr>
        <a:xfrm>
          <a:off x="15849828" y="5883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57851CB8-5B3F-4DA2-BB25-F6CE7B245D58}"/>
            </a:ext>
          </a:extLst>
        </xdr:cNvPr>
        <xdr:cNvCxnSpPr/>
      </xdr:nvCxnSpPr>
      <xdr:spPr>
        <a:xfrm>
          <a:off x="16459200" y="558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D5995243-E26C-44C2-B57D-1F4EC197437D}"/>
            </a:ext>
          </a:extLst>
        </xdr:cNvPr>
        <xdr:cNvSpPr txBox="1"/>
      </xdr:nvSpPr>
      <xdr:spPr>
        <a:xfrm>
          <a:off x="15849828" y="54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B3659D46-2297-4B03-BC5F-1FC9DB6B45CD}"/>
            </a:ext>
          </a:extLst>
        </xdr:cNvPr>
        <xdr:cNvCxnSpPr/>
      </xdr:nvCxnSpPr>
      <xdr:spPr>
        <a:xfrm>
          <a:off x="16459200" y="5137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1F6539E8-4D25-4C13-9FFE-70514569D0F7}"/>
            </a:ext>
          </a:extLst>
        </xdr:cNvPr>
        <xdr:cNvSpPr txBox="1"/>
      </xdr:nvSpPr>
      <xdr:spPr>
        <a:xfrm>
          <a:off x="15849828" y="5001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6024844E-5045-401E-AC9A-93988EC91123}"/>
            </a:ext>
          </a:extLst>
        </xdr:cNvPr>
        <xdr:cNvSpPr/>
      </xdr:nvSpPr>
      <xdr:spPr>
        <a:xfrm>
          <a:off x="16459200" y="51371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475" name="直線コネクタ 474">
          <a:extLst>
            <a:ext uri="{FF2B5EF4-FFF2-40B4-BE49-F238E27FC236}">
              <a16:creationId xmlns:a16="http://schemas.microsoft.com/office/drawing/2014/main" id="{1CDAB8F6-E67A-40BE-9C3B-A7F53581F25F}"/>
            </a:ext>
          </a:extLst>
        </xdr:cNvPr>
        <xdr:cNvCxnSpPr/>
      </xdr:nvCxnSpPr>
      <xdr:spPr>
        <a:xfrm flipV="1">
          <a:off x="19951064" y="5567434"/>
          <a:ext cx="0" cy="133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00E401A5-48B4-454F-9E6F-01A292922315}"/>
            </a:ext>
          </a:extLst>
        </xdr:cNvPr>
        <xdr:cNvSpPr txBox="1"/>
      </xdr:nvSpPr>
      <xdr:spPr>
        <a:xfrm>
          <a:off x="19989800" y="69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477" name="直線コネクタ 476">
          <a:extLst>
            <a:ext uri="{FF2B5EF4-FFF2-40B4-BE49-F238E27FC236}">
              <a16:creationId xmlns:a16="http://schemas.microsoft.com/office/drawing/2014/main" id="{9A5E695C-05BD-43F2-BAA7-400AE3683AB7}"/>
            </a:ext>
          </a:extLst>
        </xdr:cNvPr>
        <xdr:cNvCxnSpPr/>
      </xdr:nvCxnSpPr>
      <xdr:spPr>
        <a:xfrm>
          <a:off x="19881850" y="69004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1142C739-5E83-4558-8641-C359C4D947E6}"/>
            </a:ext>
          </a:extLst>
        </xdr:cNvPr>
        <xdr:cNvSpPr txBox="1"/>
      </xdr:nvSpPr>
      <xdr:spPr>
        <a:xfrm>
          <a:off x="19989800" y="53490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479" name="直線コネクタ 478">
          <a:extLst>
            <a:ext uri="{FF2B5EF4-FFF2-40B4-BE49-F238E27FC236}">
              <a16:creationId xmlns:a16="http://schemas.microsoft.com/office/drawing/2014/main" id="{BE9FF9B4-8FA1-46F1-9ED5-B492AA3D145C}"/>
            </a:ext>
          </a:extLst>
        </xdr:cNvPr>
        <xdr:cNvCxnSpPr/>
      </xdr:nvCxnSpPr>
      <xdr:spPr>
        <a:xfrm>
          <a:off x="19881850" y="55674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7ED7D21C-EB3B-403A-BE10-3D811C6AC33B}"/>
            </a:ext>
          </a:extLst>
        </xdr:cNvPr>
        <xdr:cNvSpPr txBox="1"/>
      </xdr:nvSpPr>
      <xdr:spPr>
        <a:xfrm>
          <a:off x="19989800" y="6544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481" name="フローチャート: 判断 480">
          <a:extLst>
            <a:ext uri="{FF2B5EF4-FFF2-40B4-BE49-F238E27FC236}">
              <a16:creationId xmlns:a16="http://schemas.microsoft.com/office/drawing/2014/main" id="{E6BFC18D-0408-4AE3-AE9A-3847BA481C63}"/>
            </a:ext>
          </a:extLst>
        </xdr:cNvPr>
        <xdr:cNvSpPr/>
      </xdr:nvSpPr>
      <xdr:spPr>
        <a:xfrm>
          <a:off x="19900900" y="66870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482" name="フローチャート: 判断 481">
          <a:extLst>
            <a:ext uri="{FF2B5EF4-FFF2-40B4-BE49-F238E27FC236}">
              <a16:creationId xmlns:a16="http://schemas.microsoft.com/office/drawing/2014/main" id="{E188835B-DA31-4D9C-A61A-BB30C3342842}"/>
            </a:ext>
          </a:extLst>
        </xdr:cNvPr>
        <xdr:cNvSpPr/>
      </xdr:nvSpPr>
      <xdr:spPr>
        <a:xfrm>
          <a:off x="19157950" y="66971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483" name="フローチャート: 判断 482">
          <a:extLst>
            <a:ext uri="{FF2B5EF4-FFF2-40B4-BE49-F238E27FC236}">
              <a16:creationId xmlns:a16="http://schemas.microsoft.com/office/drawing/2014/main" id="{5C06791C-EEE9-435D-B457-342DB9B54922}"/>
            </a:ext>
          </a:extLst>
        </xdr:cNvPr>
        <xdr:cNvSpPr/>
      </xdr:nvSpPr>
      <xdr:spPr>
        <a:xfrm>
          <a:off x="18345150" y="67147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110010</xdr:rowOff>
    </xdr:from>
    <xdr:to>
      <xdr:col>102</xdr:col>
      <xdr:colOff>165100</xdr:colOff>
      <xdr:row>41</xdr:row>
      <xdr:rowOff>40160</xdr:rowOff>
    </xdr:to>
    <xdr:sp macro="" textlink="">
      <xdr:nvSpPr>
        <xdr:cNvPr id="484" name="フローチャート: 判断 483">
          <a:extLst>
            <a:ext uri="{FF2B5EF4-FFF2-40B4-BE49-F238E27FC236}">
              <a16:creationId xmlns:a16="http://schemas.microsoft.com/office/drawing/2014/main" id="{DED09A89-3576-406F-AEA1-8A40948EE2CB}"/>
            </a:ext>
          </a:extLst>
        </xdr:cNvPr>
        <xdr:cNvSpPr/>
      </xdr:nvSpPr>
      <xdr:spPr>
        <a:xfrm>
          <a:off x="17551400" y="67140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116606</xdr:rowOff>
    </xdr:from>
    <xdr:to>
      <xdr:col>98</xdr:col>
      <xdr:colOff>38100</xdr:colOff>
      <xdr:row>41</xdr:row>
      <xdr:rowOff>46756</xdr:rowOff>
    </xdr:to>
    <xdr:sp macro="" textlink="">
      <xdr:nvSpPr>
        <xdr:cNvPr id="485" name="フローチャート: 判断 484">
          <a:extLst>
            <a:ext uri="{FF2B5EF4-FFF2-40B4-BE49-F238E27FC236}">
              <a16:creationId xmlns:a16="http://schemas.microsoft.com/office/drawing/2014/main" id="{03B69E7B-7428-49BB-812A-99619104CE74}"/>
            </a:ext>
          </a:extLst>
        </xdr:cNvPr>
        <xdr:cNvSpPr/>
      </xdr:nvSpPr>
      <xdr:spPr>
        <a:xfrm>
          <a:off x="16757650" y="67206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F9D76D5-CA53-47DB-B574-651869943DDA}"/>
            </a:ext>
          </a:extLst>
        </xdr:cNvPr>
        <xdr:cNvSpPr txBox="1"/>
      </xdr:nvSpPr>
      <xdr:spPr>
        <a:xfrm>
          <a:off x="197802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A1E4AA6-4800-4E99-9421-D06EAE84C092}"/>
            </a:ext>
          </a:extLst>
        </xdr:cNvPr>
        <xdr:cNvSpPr txBox="1"/>
      </xdr:nvSpPr>
      <xdr:spPr>
        <a:xfrm>
          <a:off x="190309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ED81034-0833-47ED-A04C-74723B8F0BE3}"/>
            </a:ext>
          </a:extLst>
        </xdr:cNvPr>
        <xdr:cNvSpPr txBox="1"/>
      </xdr:nvSpPr>
      <xdr:spPr>
        <a:xfrm>
          <a:off x="182245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607E663-B975-4F90-AD0E-84F3E4B9CC4E}"/>
            </a:ext>
          </a:extLst>
        </xdr:cNvPr>
        <xdr:cNvSpPr txBox="1"/>
      </xdr:nvSpPr>
      <xdr:spPr>
        <a:xfrm>
          <a:off x="174307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2C8FAD3-E3DD-4960-A2A6-DAA6EC3D1BBB}"/>
            </a:ext>
          </a:extLst>
        </xdr:cNvPr>
        <xdr:cNvSpPr txBox="1"/>
      </xdr:nvSpPr>
      <xdr:spPr>
        <a:xfrm>
          <a:off x="1663065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79246</xdr:rowOff>
    </xdr:from>
    <xdr:to>
      <xdr:col>116</xdr:col>
      <xdr:colOff>114300</xdr:colOff>
      <xdr:row>42</xdr:row>
      <xdr:rowOff>9396</xdr:rowOff>
    </xdr:to>
    <xdr:sp macro="" textlink="">
      <xdr:nvSpPr>
        <xdr:cNvPr id="491" name="楕円 490">
          <a:extLst>
            <a:ext uri="{FF2B5EF4-FFF2-40B4-BE49-F238E27FC236}">
              <a16:creationId xmlns:a16="http://schemas.microsoft.com/office/drawing/2014/main" id="{D16CE9B5-1BBC-487A-87EE-F3064B3561A0}"/>
            </a:ext>
          </a:extLst>
        </xdr:cNvPr>
        <xdr:cNvSpPr/>
      </xdr:nvSpPr>
      <xdr:spPr>
        <a:xfrm>
          <a:off x="19900900" y="6848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165623</xdr:rowOff>
    </xdr:from>
    <xdr:ext cx="469744" cy="259045"/>
    <xdr:sp macro="" textlink="">
      <xdr:nvSpPr>
        <xdr:cNvPr id="492" name="【一般廃棄物処理施設】&#10;一人当たり有形固定資産（償却資産）額該当値テキスト">
          <a:extLst>
            <a:ext uri="{FF2B5EF4-FFF2-40B4-BE49-F238E27FC236}">
              <a16:creationId xmlns:a16="http://schemas.microsoft.com/office/drawing/2014/main" id="{B8D6E727-3A8A-4F0F-9D8C-8DB870329334}"/>
            </a:ext>
          </a:extLst>
        </xdr:cNvPr>
        <xdr:cNvSpPr txBox="1"/>
      </xdr:nvSpPr>
      <xdr:spPr>
        <a:xfrm>
          <a:off x="19989800" y="676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79324</xdr:rowOff>
    </xdr:from>
    <xdr:to>
      <xdr:col>112</xdr:col>
      <xdr:colOff>38100</xdr:colOff>
      <xdr:row>42</xdr:row>
      <xdr:rowOff>9474</xdr:rowOff>
    </xdr:to>
    <xdr:sp macro="" textlink="">
      <xdr:nvSpPr>
        <xdr:cNvPr id="493" name="楕円 492">
          <a:extLst>
            <a:ext uri="{FF2B5EF4-FFF2-40B4-BE49-F238E27FC236}">
              <a16:creationId xmlns:a16="http://schemas.microsoft.com/office/drawing/2014/main" id="{A05E12C9-7B17-484E-A840-229D50BA81D0}"/>
            </a:ext>
          </a:extLst>
        </xdr:cNvPr>
        <xdr:cNvSpPr/>
      </xdr:nvSpPr>
      <xdr:spPr>
        <a:xfrm>
          <a:off x="19157950" y="68484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130046</xdr:rowOff>
    </xdr:from>
    <xdr:to>
      <xdr:col>116</xdr:col>
      <xdr:colOff>63500</xdr:colOff>
      <xdr:row>41</xdr:row>
      <xdr:rowOff>130124</xdr:rowOff>
    </xdr:to>
    <xdr:cxnSp macro="">
      <xdr:nvCxnSpPr>
        <xdr:cNvPr id="494" name="直線コネクタ 493">
          <a:extLst>
            <a:ext uri="{FF2B5EF4-FFF2-40B4-BE49-F238E27FC236}">
              <a16:creationId xmlns:a16="http://schemas.microsoft.com/office/drawing/2014/main" id="{547225E5-7744-469C-B626-28AE5EA4FC64}"/>
            </a:ext>
          </a:extLst>
        </xdr:cNvPr>
        <xdr:cNvCxnSpPr/>
      </xdr:nvCxnSpPr>
      <xdr:spPr>
        <a:xfrm flipV="1">
          <a:off x="19202400" y="6899146"/>
          <a:ext cx="7493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79363</xdr:rowOff>
    </xdr:from>
    <xdr:to>
      <xdr:col>107</xdr:col>
      <xdr:colOff>101600</xdr:colOff>
      <xdr:row>42</xdr:row>
      <xdr:rowOff>9513</xdr:rowOff>
    </xdr:to>
    <xdr:sp macro="" textlink="">
      <xdr:nvSpPr>
        <xdr:cNvPr id="495" name="楕円 494">
          <a:extLst>
            <a:ext uri="{FF2B5EF4-FFF2-40B4-BE49-F238E27FC236}">
              <a16:creationId xmlns:a16="http://schemas.microsoft.com/office/drawing/2014/main" id="{307FA748-0161-4B27-987F-6384DE071299}"/>
            </a:ext>
          </a:extLst>
        </xdr:cNvPr>
        <xdr:cNvSpPr/>
      </xdr:nvSpPr>
      <xdr:spPr>
        <a:xfrm>
          <a:off x="18345150" y="68484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130124</xdr:rowOff>
    </xdr:from>
    <xdr:to>
      <xdr:col>111</xdr:col>
      <xdr:colOff>177800</xdr:colOff>
      <xdr:row>41</xdr:row>
      <xdr:rowOff>130163</xdr:rowOff>
    </xdr:to>
    <xdr:cxnSp macro="">
      <xdr:nvCxnSpPr>
        <xdr:cNvPr id="496" name="直線コネクタ 495">
          <a:extLst>
            <a:ext uri="{FF2B5EF4-FFF2-40B4-BE49-F238E27FC236}">
              <a16:creationId xmlns:a16="http://schemas.microsoft.com/office/drawing/2014/main" id="{8E03B7E3-0765-44D1-A76D-833C685ABA68}"/>
            </a:ext>
          </a:extLst>
        </xdr:cNvPr>
        <xdr:cNvCxnSpPr/>
      </xdr:nvCxnSpPr>
      <xdr:spPr>
        <a:xfrm flipV="1">
          <a:off x="18395950" y="6899224"/>
          <a:ext cx="80645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79406</xdr:rowOff>
    </xdr:from>
    <xdr:to>
      <xdr:col>102</xdr:col>
      <xdr:colOff>165100</xdr:colOff>
      <xdr:row>42</xdr:row>
      <xdr:rowOff>9556</xdr:rowOff>
    </xdr:to>
    <xdr:sp macro="" textlink="">
      <xdr:nvSpPr>
        <xdr:cNvPr id="497" name="楕円 496">
          <a:extLst>
            <a:ext uri="{FF2B5EF4-FFF2-40B4-BE49-F238E27FC236}">
              <a16:creationId xmlns:a16="http://schemas.microsoft.com/office/drawing/2014/main" id="{20D475DA-7AD4-4447-AF28-9EB631486E01}"/>
            </a:ext>
          </a:extLst>
        </xdr:cNvPr>
        <xdr:cNvSpPr/>
      </xdr:nvSpPr>
      <xdr:spPr>
        <a:xfrm>
          <a:off x="17551400" y="68485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130163</xdr:rowOff>
    </xdr:from>
    <xdr:to>
      <xdr:col>107</xdr:col>
      <xdr:colOff>50800</xdr:colOff>
      <xdr:row>41</xdr:row>
      <xdr:rowOff>130206</xdr:rowOff>
    </xdr:to>
    <xdr:cxnSp macro="">
      <xdr:nvCxnSpPr>
        <xdr:cNvPr id="498" name="直線コネクタ 497">
          <a:extLst>
            <a:ext uri="{FF2B5EF4-FFF2-40B4-BE49-F238E27FC236}">
              <a16:creationId xmlns:a16="http://schemas.microsoft.com/office/drawing/2014/main" id="{DCB62555-0C9F-43A8-BF4B-0CFCB02C187E}"/>
            </a:ext>
          </a:extLst>
        </xdr:cNvPr>
        <xdr:cNvCxnSpPr/>
      </xdr:nvCxnSpPr>
      <xdr:spPr>
        <a:xfrm flipV="1">
          <a:off x="17602200" y="6899263"/>
          <a:ext cx="793750" cy="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80631</xdr:rowOff>
    </xdr:from>
    <xdr:to>
      <xdr:col>98</xdr:col>
      <xdr:colOff>38100</xdr:colOff>
      <xdr:row>42</xdr:row>
      <xdr:rowOff>10781</xdr:rowOff>
    </xdr:to>
    <xdr:sp macro="" textlink="">
      <xdr:nvSpPr>
        <xdr:cNvPr id="499" name="楕円 498">
          <a:extLst>
            <a:ext uri="{FF2B5EF4-FFF2-40B4-BE49-F238E27FC236}">
              <a16:creationId xmlns:a16="http://schemas.microsoft.com/office/drawing/2014/main" id="{D2D96DEB-BC9D-446E-9290-67D56D168B9D}"/>
            </a:ext>
          </a:extLst>
        </xdr:cNvPr>
        <xdr:cNvSpPr/>
      </xdr:nvSpPr>
      <xdr:spPr>
        <a:xfrm>
          <a:off x="16757650" y="68497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130206</xdr:rowOff>
    </xdr:from>
    <xdr:to>
      <xdr:col>102</xdr:col>
      <xdr:colOff>114300</xdr:colOff>
      <xdr:row>41</xdr:row>
      <xdr:rowOff>131431</xdr:rowOff>
    </xdr:to>
    <xdr:cxnSp macro="">
      <xdr:nvCxnSpPr>
        <xdr:cNvPr id="500" name="直線コネクタ 499">
          <a:extLst>
            <a:ext uri="{FF2B5EF4-FFF2-40B4-BE49-F238E27FC236}">
              <a16:creationId xmlns:a16="http://schemas.microsoft.com/office/drawing/2014/main" id="{E705A2A9-EB4F-4263-A655-F3FB21DF1CBE}"/>
            </a:ext>
          </a:extLst>
        </xdr:cNvPr>
        <xdr:cNvCxnSpPr/>
      </xdr:nvCxnSpPr>
      <xdr:spPr>
        <a:xfrm flipV="1">
          <a:off x="16802100" y="6899306"/>
          <a:ext cx="8001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996E1042-E9D8-436F-89FB-2C0404390A10}"/>
            </a:ext>
          </a:extLst>
        </xdr:cNvPr>
        <xdr:cNvSpPr txBox="1"/>
      </xdr:nvSpPr>
      <xdr:spPr>
        <a:xfrm>
          <a:off x="18915595" y="647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5F5F7E4C-6047-4B08-8F67-24E40ACCB680}"/>
            </a:ext>
          </a:extLst>
        </xdr:cNvPr>
        <xdr:cNvSpPr txBox="1"/>
      </xdr:nvSpPr>
      <xdr:spPr>
        <a:xfrm>
          <a:off x="18134545" y="649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56687</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9D55B466-0F21-4B8B-93D8-5DE077858EEB}"/>
            </a:ext>
          </a:extLst>
        </xdr:cNvPr>
        <xdr:cNvSpPr txBox="1"/>
      </xdr:nvSpPr>
      <xdr:spPr>
        <a:xfrm>
          <a:off x="17321745" y="649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63283</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756F9936-097E-4E95-9AD5-D54873E4AD15}"/>
            </a:ext>
          </a:extLst>
        </xdr:cNvPr>
        <xdr:cNvSpPr txBox="1"/>
      </xdr:nvSpPr>
      <xdr:spPr>
        <a:xfrm>
          <a:off x="16527995" y="65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601</xdr:rowOff>
    </xdr:from>
    <xdr:ext cx="469744" cy="259045"/>
    <xdr:sp macro="" textlink="">
      <xdr:nvSpPr>
        <xdr:cNvPr id="505" name="n_1mainValue【一般廃棄物処理施設】&#10;一人当たり有形固定資産（償却資産）額">
          <a:extLst>
            <a:ext uri="{FF2B5EF4-FFF2-40B4-BE49-F238E27FC236}">
              <a16:creationId xmlns:a16="http://schemas.microsoft.com/office/drawing/2014/main" id="{A1B206F7-C8AD-4995-A6EA-71DF3E676342}"/>
            </a:ext>
          </a:extLst>
        </xdr:cNvPr>
        <xdr:cNvSpPr txBox="1"/>
      </xdr:nvSpPr>
      <xdr:spPr>
        <a:xfrm>
          <a:off x="18980228" y="693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640</xdr:rowOff>
    </xdr:from>
    <xdr:ext cx="469744" cy="259045"/>
    <xdr:sp macro="" textlink="">
      <xdr:nvSpPr>
        <xdr:cNvPr id="506" name="n_2mainValue【一般廃棄物処理施設】&#10;一人当たり有形固定資産（償却資産）額">
          <a:extLst>
            <a:ext uri="{FF2B5EF4-FFF2-40B4-BE49-F238E27FC236}">
              <a16:creationId xmlns:a16="http://schemas.microsoft.com/office/drawing/2014/main" id="{E7E65482-FAA2-400F-B957-8A3211DDAF7C}"/>
            </a:ext>
          </a:extLst>
        </xdr:cNvPr>
        <xdr:cNvSpPr txBox="1"/>
      </xdr:nvSpPr>
      <xdr:spPr>
        <a:xfrm>
          <a:off x="18180128" y="693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683</xdr:rowOff>
    </xdr:from>
    <xdr:ext cx="469744" cy="259045"/>
    <xdr:sp macro="" textlink="">
      <xdr:nvSpPr>
        <xdr:cNvPr id="507" name="n_3mainValue【一般廃棄物処理施設】&#10;一人当たり有形固定資産（償却資産）額">
          <a:extLst>
            <a:ext uri="{FF2B5EF4-FFF2-40B4-BE49-F238E27FC236}">
              <a16:creationId xmlns:a16="http://schemas.microsoft.com/office/drawing/2014/main" id="{210714F2-DE70-4F6B-A25B-457C6B0A1F95}"/>
            </a:ext>
          </a:extLst>
        </xdr:cNvPr>
        <xdr:cNvSpPr txBox="1"/>
      </xdr:nvSpPr>
      <xdr:spPr>
        <a:xfrm>
          <a:off x="17386378" y="693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1908</xdr:rowOff>
    </xdr:from>
    <xdr:ext cx="469744" cy="259045"/>
    <xdr:sp macro="" textlink="">
      <xdr:nvSpPr>
        <xdr:cNvPr id="508" name="n_4mainValue【一般廃棄物処理施設】&#10;一人当たり有形固定資産（償却資産）額">
          <a:extLst>
            <a:ext uri="{FF2B5EF4-FFF2-40B4-BE49-F238E27FC236}">
              <a16:creationId xmlns:a16="http://schemas.microsoft.com/office/drawing/2014/main" id="{E96E8A61-9978-489A-B526-3ADB9B67B4EC}"/>
            </a:ext>
          </a:extLst>
        </xdr:cNvPr>
        <xdr:cNvSpPr txBox="1"/>
      </xdr:nvSpPr>
      <xdr:spPr>
        <a:xfrm>
          <a:off x="16592628" y="693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335C667E-0831-455F-9C13-DD5F3E742BC8}"/>
            </a:ext>
          </a:extLst>
        </xdr:cNvPr>
        <xdr:cNvSpPr/>
      </xdr:nvSpPr>
      <xdr:spPr>
        <a:xfrm>
          <a:off x="11207750" y="77089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A3CA0F4F-383E-4FDA-8A4F-ED2DA812AE10}"/>
            </a:ext>
          </a:extLst>
        </xdr:cNvPr>
        <xdr:cNvSpPr/>
      </xdr:nvSpPr>
      <xdr:spPr>
        <a:xfrm>
          <a:off x="113157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BD480BAB-E467-4DB6-ABAF-9E7EB147BFC2}"/>
            </a:ext>
          </a:extLst>
        </xdr:cNvPr>
        <xdr:cNvSpPr/>
      </xdr:nvSpPr>
      <xdr:spPr>
        <a:xfrm>
          <a:off x="113157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8484D206-C0D0-4D13-A17F-8EF018C7DF9E}"/>
            </a:ext>
          </a:extLst>
        </xdr:cNvPr>
        <xdr:cNvSpPr/>
      </xdr:nvSpPr>
      <xdr:spPr>
        <a:xfrm>
          <a:off x="122364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97CCD060-F760-4D41-AC55-95CC1B776E9F}"/>
            </a:ext>
          </a:extLst>
        </xdr:cNvPr>
        <xdr:cNvSpPr/>
      </xdr:nvSpPr>
      <xdr:spPr>
        <a:xfrm>
          <a:off x="122364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AC372216-46C9-43CE-AB04-F8003B18F0B6}"/>
            </a:ext>
          </a:extLst>
        </xdr:cNvPr>
        <xdr:cNvSpPr/>
      </xdr:nvSpPr>
      <xdr:spPr>
        <a:xfrm>
          <a:off x="1326515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3B5D68EB-FB5A-48FA-A85E-FF0F1C0EB866}"/>
            </a:ext>
          </a:extLst>
        </xdr:cNvPr>
        <xdr:cNvSpPr/>
      </xdr:nvSpPr>
      <xdr:spPr>
        <a:xfrm>
          <a:off x="1326515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DBE809FE-5291-44A6-B4B1-DFC8F5627C5B}"/>
            </a:ext>
          </a:extLst>
        </xdr:cNvPr>
        <xdr:cNvSpPr/>
      </xdr:nvSpPr>
      <xdr:spPr>
        <a:xfrm>
          <a:off x="11207750" y="88074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2459E10D-093F-4E27-9AD7-090342A6D0FE}"/>
            </a:ext>
          </a:extLst>
        </xdr:cNvPr>
        <xdr:cNvSpPr txBox="1"/>
      </xdr:nvSpPr>
      <xdr:spPr>
        <a:xfrm>
          <a:off x="11169650" y="86233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E1DEA3E4-FA8F-47E1-B6A1-D0C2D889F615}"/>
            </a:ext>
          </a:extLst>
        </xdr:cNvPr>
        <xdr:cNvCxnSpPr/>
      </xdr:nvCxnSpPr>
      <xdr:spPr>
        <a:xfrm>
          <a:off x="11207750" y="11010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F0E07A5-EA8E-4434-8EA9-9AD702BC2F00}"/>
            </a:ext>
          </a:extLst>
        </xdr:cNvPr>
        <xdr:cNvSpPr txBox="1"/>
      </xdr:nvSpPr>
      <xdr:spPr>
        <a:xfrm>
          <a:off x="10797721" y="1087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a:extLst>
            <a:ext uri="{FF2B5EF4-FFF2-40B4-BE49-F238E27FC236}">
              <a16:creationId xmlns:a16="http://schemas.microsoft.com/office/drawing/2014/main" id="{73A81401-B563-46D4-AB7B-D4342D55A60A}"/>
            </a:ext>
          </a:extLst>
        </xdr:cNvPr>
        <xdr:cNvCxnSpPr/>
      </xdr:nvCxnSpPr>
      <xdr:spPr>
        <a:xfrm>
          <a:off x="11207750" y="1069702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a:extLst>
            <a:ext uri="{FF2B5EF4-FFF2-40B4-BE49-F238E27FC236}">
              <a16:creationId xmlns:a16="http://schemas.microsoft.com/office/drawing/2014/main" id="{6C0EE85E-6D2E-421E-8B59-630AD74805B3}"/>
            </a:ext>
          </a:extLst>
        </xdr:cNvPr>
        <xdr:cNvSpPr txBox="1"/>
      </xdr:nvSpPr>
      <xdr:spPr>
        <a:xfrm>
          <a:off x="10797721" y="105611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a:extLst>
            <a:ext uri="{FF2B5EF4-FFF2-40B4-BE49-F238E27FC236}">
              <a16:creationId xmlns:a16="http://schemas.microsoft.com/office/drawing/2014/main" id="{26909478-45C7-4DCD-9FBE-B76C2035A47F}"/>
            </a:ext>
          </a:extLst>
        </xdr:cNvPr>
        <xdr:cNvCxnSpPr/>
      </xdr:nvCxnSpPr>
      <xdr:spPr>
        <a:xfrm>
          <a:off x="11207750" y="103831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a:extLst>
            <a:ext uri="{FF2B5EF4-FFF2-40B4-BE49-F238E27FC236}">
              <a16:creationId xmlns:a16="http://schemas.microsoft.com/office/drawing/2014/main" id="{DC7CBEA5-B9BF-4434-9927-516065F3F5A9}"/>
            </a:ext>
          </a:extLst>
        </xdr:cNvPr>
        <xdr:cNvSpPr txBox="1"/>
      </xdr:nvSpPr>
      <xdr:spPr>
        <a:xfrm>
          <a:off x="10842791" y="102409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a:extLst>
            <a:ext uri="{FF2B5EF4-FFF2-40B4-BE49-F238E27FC236}">
              <a16:creationId xmlns:a16="http://schemas.microsoft.com/office/drawing/2014/main" id="{CBAC5DB5-58F0-4FA4-9FAF-CF6F262771CF}"/>
            </a:ext>
          </a:extLst>
        </xdr:cNvPr>
        <xdr:cNvCxnSpPr/>
      </xdr:nvCxnSpPr>
      <xdr:spPr>
        <a:xfrm>
          <a:off x="11207750" y="1006928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a:extLst>
            <a:ext uri="{FF2B5EF4-FFF2-40B4-BE49-F238E27FC236}">
              <a16:creationId xmlns:a16="http://schemas.microsoft.com/office/drawing/2014/main" id="{DD56321F-DAFF-4067-9560-755A96AFE78A}"/>
            </a:ext>
          </a:extLst>
        </xdr:cNvPr>
        <xdr:cNvSpPr txBox="1"/>
      </xdr:nvSpPr>
      <xdr:spPr>
        <a:xfrm>
          <a:off x="10842791" y="9927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a:extLst>
            <a:ext uri="{FF2B5EF4-FFF2-40B4-BE49-F238E27FC236}">
              <a16:creationId xmlns:a16="http://schemas.microsoft.com/office/drawing/2014/main" id="{970053A8-A9D3-43D7-AA46-A08D1A7F22C3}"/>
            </a:ext>
          </a:extLst>
        </xdr:cNvPr>
        <xdr:cNvCxnSpPr/>
      </xdr:nvCxnSpPr>
      <xdr:spPr>
        <a:xfrm>
          <a:off x="11207750" y="974906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a:extLst>
            <a:ext uri="{FF2B5EF4-FFF2-40B4-BE49-F238E27FC236}">
              <a16:creationId xmlns:a16="http://schemas.microsoft.com/office/drawing/2014/main" id="{83E9FF63-6341-47E8-8607-5C621AA1C4BA}"/>
            </a:ext>
          </a:extLst>
        </xdr:cNvPr>
        <xdr:cNvSpPr txBox="1"/>
      </xdr:nvSpPr>
      <xdr:spPr>
        <a:xfrm>
          <a:off x="10842791" y="96131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a:extLst>
            <a:ext uri="{FF2B5EF4-FFF2-40B4-BE49-F238E27FC236}">
              <a16:creationId xmlns:a16="http://schemas.microsoft.com/office/drawing/2014/main" id="{F7CA7599-4EAF-452F-AF65-C6FE59CEC424}"/>
            </a:ext>
          </a:extLst>
        </xdr:cNvPr>
        <xdr:cNvCxnSpPr/>
      </xdr:nvCxnSpPr>
      <xdr:spPr>
        <a:xfrm>
          <a:off x="11207750" y="94351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a:extLst>
            <a:ext uri="{FF2B5EF4-FFF2-40B4-BE49-F238E27FC236}">
              <a16:creationId xmlns:a16="http://schemas.microsoft.com/office/drawing/2014/main" id="{627E33F3-DBD4-4E8C-8575-C356E9A5334E}"/>
            </a:ext>
          </a:extLst>
        </xdr:cNvPr>
        <xdr:cNvSpPr txBox="1"/>
      </xdr:nvSpPr>
      <xdr:spPr>
        <a:xfrm>
          <a:off x="10842791" y="92993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a:extLst>
            <a:ext uri="{FF2B5EF4-FFF2-40B4-BE49-F238E27FC236}">
              <a16:creationId xmlns:a16="http://schemas.microsoft.com/office/drawing/2014/main" id="{659BC580-2EAF-4B8B-B120-FD2A1D418770}"/>
            </a:ext>
          </a:extLst>
        </xdr:cNvPr>
        <xdr:cNvCxnSpPr/>
      </xdr:nvCxnSpPr>
      <xdr:spPr>
        <a:xfrm>
          <a:off x="11207750" y="912132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a:extLst>
            <a:ext uri="{FF2B5EF4-FFF2-40B4-BE49-F238E27FC236}">
              <a16:creationId xmlns:a16="http://schemas.microsoft.com/office/drawing/2014/main" id="{59DFEA07-D267-4F42-8ECE-D344EF0648E8}"/>
            </a:ext>
          </a:extLst>
        </xdr:cNvPr>
        <xdr:cNvSpPr txBox="1"/>
      </xdr:nvSpPr>
      <xdr:spPr>
        <a:xfrm>
          <a:off x="10906911" y="89854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DD52A628-8A47-45F3-9D78-3BFEA0460203}"/>
            </a:ext>
          </a:extLst>
        </xdr:cNvPr>
        <xdr:cNvCxnSpPr/>
      </xdr:nvCxnSpPr>
      <xdr:spPr>
        <a:xfrm>
          <a:off x="11207750" y="8807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保健センター・保健所】&#10;有形固定資産減価償却率グラフ枠">
          <a:extLst>
            <a:ext uri="{FF2B5EF4-FFF2-40B4-BE49-F238E27FC236}">
              <a16:creationId xmlns:a16="http://schemas.microsoft.com/office/drawing/2014/main" id="{74CDC812-BC11-4D38-95BC-DD5E2E3AA519}"/>
            </a:ext>
          </a:extLst>
        </xdr:cNvPr>
        <xdr:cNvSpPr/>
      </xdr:nvSpPr>
      <xdr:spPr>
        <a:xfrm>
          <a:off x="11207750" y="88074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534" name="直線コネクタ 533">
          <a:extLst>
            <a:ext uri="{FF2B5EF4-FFF2-40B4-BE49-F238E27FC236}">
              <a16:creationId xmlns:a16="http://schemas.microsoft.com/office/drawing/2014/main" id="{7BA0640D-F7FD-49EE-8C61-3DA2226B988A}"/>
            </a:ext>
          </a:extLst>
        </xdr:cNvPr>
        <xdr:cNvCxnSpPr/>
      </xdr:nvCxnSpPr>
      <xdr:spPr>
        <a:xfrm flipV="1">
          <a:off x="14699614" y="9310915"/>
          <a:ext cx="0" cy="138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5" name="【保健センター・保健所】&#10;有形固定資産減価償却率最小値テキスト">
          <a:extLst>
            <a:ext uri="{FF2B5EF4-FFF2-40B4-BE49-F238E27FC236}">
              <a16:creationId xmlns:a16="http://schemas.microsoft.com/office/drawing/2014/main" id="{1A7E81EA-FF4A-4A38-8E04-A59C6A943D83}"/>
            </a:ext>
          </a:extLst>
        </xdr:cNvPr>
        <xdr:cNvSpPr txBox="1"/>
      </xdr:nvSpPr>
      <xdr:spPr>
        <a:xfrm>
          <a:off x="14738350" y="1070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6" name="直線コネクタ 535">
          <a:extLst>
            <a:ext uri="{FF2B5EF4-FFF2-40B4-BE49-F238E27FC236}">
              <a16:creationId xmlns:a16="http://schemas.microsoft.com/office/drawing/2014/main" id="{7C67DBE2-3B9F-4512-BE9C-2D0E73BC2A8F}"/>
            </a:ext>
          </a:extLst>
        </xdr:cNvPr>
        <xdr:cNvCxnSpPr/>
      </xdr:nvCxnSpPr>
      <xdr:spPr>
        <a:xfrm>
          <a:off x="14611350" y="106970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537" name="【保健センター・保健所】&#10;有形固定資産減価償却率最大値テキスト">
          <a:extLst>
            <a:ext uri="{FF2B5EF4-FFF2-40B4-BE49-F238E27FC236}">
              <a16:creationId xmlns:a16="http://schemas.microsoft.com/office/drawing/2014/main" id="{7CF1620E-F6D7-44BA-98C8-4A3F22F0961E}"/>
            </a:ext>
          </a:extLst>
        </xdr:cNvPr>
        <xdr:cNvSpPr txBox="1"/>
      </xdr:nvSpPr>
      <xdr:spPr>
        <a:xfrm>
          <a:off x="14738350" y="909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538" name="直線コネクタ 537">
          <a:extLst>
            <a:ext uri="{FF2B5EF4-FFF2-40B4-BE49-F238E27FC236}">
              <a16:creationId xmlns:a16="http://schemas.microsoft.com/office/drawing/2014/main" id="{DA46676B-560C-458D-855E-B25FC7AEC103}"/>
            </a:ext>
          </a:extLst>
        </xdr:cNvPr>
        <xdr:cNvCxnSpPr/>
      </xdr:nvCxnSpPr>
      <xdr:spPr>
        <a:xfrm>
          <a:off x="14611350" y="9310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539" name="【保健センター・保健所】&#10;有形固定資産減価償却率平均値テキスト">
          <a:extLst>
            <a:ext uri="{FF2B5EF4-FFF2-40B4-BE49-F238E27FC236}">
              <a16:creationId xmlns:a16="http://schemas.microsoft.com/office/drawing/2014/main" id="{7F1E4005-42EB-4F73-B82D-27535EB0685D}"/>
            </a:ext>
          </a:extLst>
        </xdr:cNvPr>
        <xdr:cNvSpPr txBox="1"/>
      </xdr:nvSpPr>
      <xdr:spPr>
        <a:xfrm>
          <a:off x="14738350" y="9760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540" name="フローチャート: 判断 539">
          <a:extLst>
            <a:ext uri="{FF2B5EF4-FFF2-40B4-BE49-F238E27FC236}">
              <a16:creationId xmlns:a16="http://schemas.microsoft.com/office/drawing/2014/main" id="{F3C1F3BF-503B-4447-A9CF-DEB1B020732F}"/>
            </a:ext>
          </a:extLst>
        </xdr:cNvPr>
        <xdr:cNvSpPr/>
      </xdr:nvSpPr>
      <xdr:spPr>
        <a:xfrm>
          <a:off x="14649450" y="990890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541" name="フローチャート: 判断 540">
          <a:extLst>
            <a:ext uri="{FF2B5EF4-FFF2-40B4-BE49-F238E27FC236}">
              <a16:creationId xmlns:a16="http://schemas.microsoft.com/office/drawing/2014/main" id="{D0EF919C-4F71-48CD-A9F0-38C0F8BD2A82}"/>
            </a:ext>
          </a:extLst>
        </xdr:cNvPr>
        <xdr:cNvSpPr/>
      </xdr:nvSpPr>
      <xdr:spPr>
        <a:xfrm>
          <a:off x="13887450" y="99023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2" name="フローチャート: 判断 541">
          <a:extLst>
            <a:ext uri="{FF2B5EF4-FFF2-40B4-BE49-F238E27FC236}">
              <a16:creationId xmlns:a16="http://schemas.microsoft.com/office/drawing/2014/main" id="{2426D989-3F05-4778-B37B-AFD325755EE8}"/>
            </a:ext>
          </a:extLst>
        </xdr:cNvPr>
        <xdr:cNvSpPr/>
      </xdr:nvSpPr>
      <xdr:spPr>
        <a:xfrm>
          <a:off x="13093700" y="99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3" name="フローチャート: 判断 542">
          <a:extLst>
            <a:ext uri="{FF2B5EF4-FFF2-40B4-BE49-F238E27FC236}">
              <a16:creationId xmlns:a16="http://schemas.microsoft.com/office/drawing/2014/main" id="{D4E114D0-5E70-4D98-BF50-27A79A79C4F6}"/>
            </a:ext>
          </a:extLst>
        </xdr:cNvPr>
        <xdr:cNvSpPr/>
      </xdr:nvSpPr>
      <xdr:spPr>
        <a:xfrm>
          <a:off x="12299950" y="988930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123916</xdr:rowOff>
    </xdr:from>
    <xdr:to>
      <xdr:col>67</xdr:col>
      <xdr:colOff>101600</xdr:colOff>
      <xdr:row>60</xdr:row>
      <xdr:rowOff>54066</xdr:rowOff>
    </xdr:to>
    <xdr:sp macro="" textlink="">
      <xdr:nvSpPr>
        <xdr:cNvPr id="544" name="フローチャート: 判断 543">
          <a:extLst>
            <a:ext uri="{FF2B5EF4-FFF2-40B4-BE49-F238E27FC236}">
              <a16:creationId xmlns:a16="http://schemas.microsoft.com/office/drawing/2014/main" id="{10CEC914-B18D-4C1D-8352-E06B6949DA62}"/>
            </a:ext>
          </a:extLst>
        </xdr:cNvPr>
        <xdr:cNvSpPr/>
      </xdr:nvSpPr>
      <xdr:spPr>
        <a:xfrm>
          <a:off x="11487150" y="98648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AA63B2DB-7FAA-484F-9D70-A782EEF0B813}"/>
            </a:ext>
          </a:extLst>
        </xdr:cNvPr>
        <xdr:cNvSpPr txBox="1"/>
      </xdr:nvSpPr>
      <xdr:spPr>
        <a:xfrm>
          <a:off x="14528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8F9F954B-5D91-47C5-9D8B-BD092699F1E7}"/>
            </a:ext>
          </a:extLst>
        </xdr:cNvPr>
        <xdr:cNvSpPr txBox="1"/>
      </xdr:nvSpPr>
      <xdr:spPr>
        <a:xfrm>
          <a:off x="137668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FDE5B850-A0CA-468D-AE60-6D6AB8308C5A}"/>
            </a:ext>
          </a:extLst>
        </xdr:cNvPr>
        <xdr:cNvSpPr txBox="1"/>
      </xdr:nvSpPr>
      <xdr:spPr>
        <a:xfrm>
          <a:off x="129730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F7D31CAF-F652-4DA6-A416-34739DF93799}"/>
            </a:ext>
          </a:extLst>
        </xdr:cNvPr>
        <xdr:cNvSpPr txBox="1"/>
      </xdr:nvSpPr>
      <xdr:spPr>
        <a:xfrm>
          <a:off x="12172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6F91D39-66BE-4067-B4DD-AAF46CD96F26}"/>
            </a:ext>
          </a:extLst>
        </xdr:cNvPr>
        <xdr:cNvSpPr txBox="1"/>
      </xdr:nvSpPr>
      <xdr:spPr>
        <a:xfrm>
          <a:off x="11366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55335</xdr:rowOff>
    </xdr:from>
    <xdr:to>
      <xdr:col>85</xdr:col>
      <xdr:colOff>177800</xdr:colOff>
      <xdr:row>61</xdr:row>
      <xdr:rowOff>156935</xdr:rowOff>
    </xdr:to>
    <xdr:sp macro="" textlink="">
      <xdr:nvSpPr>
        <xdr:cNvPr id="550" name="楕円 549">
          <a:extLst>
            <a:ext uri="{FF2B5EF4-FFF2-40B4-BE49-F238E27FC236}">
              <a16:creationId xmlns:a16="http://schemas.microsoft.com/office/drawing/2014/main" id="{CC3232BC-1BB9-43DA-857C-8770C9A9A6BA}"/>
            </a:ext>
          </a:extLst>
        </xdr:cNvPr>
        <xdr:cNvSpPr/>
      </xdr:nvSpPr>
      <xdr:spPr>
        <a:xfrm>
          <a:off x="14649450" y="101264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33762</xdr:rowOff>
    </xdr:from>
    <xdr:ext cx="405111" cy="259045"/>
    <xdr:sp macro="" textlink="">
      <xdr:nvSpPr>
        <xdr:cNvPr id="551" name="【保健センター・保健所】&#10;有形固定資産減価償却率該当値テキスト">
          <a:extLst>
            <a:ext uri="{FF2B5EF4-FFF2-40B4-BE49-F238E27FC236}">
              <a16:creationId xmlns:a16="http://schemas.microsoft.com/office/drawing/2014/main" id="{F600DC52-EB04-47A4-B650-273E241025A3}"/>
            </a:ext>
          </a:extLst>
        </xdr:cNvPr>
        <xdr:cNvSpPr txBox="1"/>
      </xdr:nvSpPr>
      <xdr:spPr>
        <a:xfrm>
          <a:off x="14738350" y="1010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552" name="楕円 551">
          <a:extLst>
            <a:ext uri="{FF2B5EF4-FFF2-40B4-BE49-F238E27FC236}">
              <a16:creationId xmlns:a16="http://schemas.microsoft.com/office/drawing/2014/main" id="{A3C5A465-85EC-48FC-B59E-AAE07D33521A}"/>
            </a:ext>
          </a:extLst>
        </xdr:cNvPr>
        <xdr:cNvSpPr/>
      </xdr:nvSpPr>
      <xdr:spPr>
        <a:xfrm>
          <a:off x="13887450" y="1009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76744</xdr:rowOff>
    </xdr:from>
    <xdr:to>
      <xdr:col>85</xdr:col>
      <xdr:colOff>127000</xdr:colOff>
      <xdr:row>61</xdr:row>
      <xdr:rowOff>106135</xdr:rowOff>
    </xdr:to>
    <xdr:cxnSp macro="">
      <xdr:nvCxnSpPr>
        <xdr:cNvPr id="553" name="直線コネクタ 552">
          <a:extLst>
            <a:ext uri="{FF2B5EF4-FFF2-40B4-BE49-F238E27FC236}">
              <a16:creationId xmlns:a16="http://schemas.microsoft.com/office/drawing/2014/main" id="{6E77EA9D-C4EA-4B82-93A4-6968074189FB}"/>
            </a:ext>
          </a:extLst>
        </xdr:cNvPr>
        <xdr:cNvCxnSpPr/>
      </xdr:nvCxnSpPr>
      <xdr:spPr>
        <a:xfrm>
          <a:off x="13938250" y="10147844"/>
          <a:ext cx="762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54" name="楕円 553">
          <a:extLst>
            <a:ext uri="{FF2B5EF4-FFF2-40B4-BE49-F238E27FC236}">
              <a16:creationId xmlns:a16="http://schemas.microsoft.com/office/drawing/2014/main" id="{8B624957-D602-4911-8B08-0AA3A18CBC55}"/>
            </a:ext>
          </a:extLst>
        </xdr:cNvPr>
        <xdr:cNvSpPr/>
      </xdr:nvSpPr>
      <xdr:spPr>
        <a:xfrm>
          <a:off x="13093700" y="100511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76744</xdr:rowOff>
    </xdr:to>
    <xdr:cxnSp macro="">
      <xdr:nvCxnSpPr>
        <xdr:cNvPr id="555" name="直線コネクタ 554">
          <a:extLst>
            <a:ext uri="{FF2B5EF4-FFF2-40B4-BE49-F238E27FC236}">
              <a16:creationId xmlns:a16="http://schemas.microsoft.com/office/drawing/2014/main" id="{D82CD4D1-88EC-432D-8746-C1C857728E37}"/>
            </a:ext>
          </a:extLst>
        </xdr:cNvPr>
        <xdr:cNvCxnSpPr/>
      </xdr:nvCxnSpPr>
      <xdr:spPr>
        <a:xfrm>
          <a:off x="13144500" y="10095593"/>
          <a:ext cx="79375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56" name="楕円 555">
          <a:extLst>
            <a:ext uri="{FF2B5EF4-FFF2-40B4-BE49-F238E27FC236}">
              <a16:creationId xmlns:a16="http://schemas.microsoft.com/office/drawing/2014/main" id="{34B44856-FE43-4F2A-B361-5A4B2C0E35A1}"/>
            </a:ext>
          </a:extLst>
        </xdr:cNvPr>
        <xdr:cNvSpPr/>
      </xdr:nvSpPr>
      <xdr:spPr>
        <a:xfrm>
          <a:off x="12299950" y="100184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57" name="直線コネクタ 556">
          <a:extLst>
            <a:ext uri="{FF2B5EF4-FFF2-40B4-BE49-F238E27FC236}">
              <a16:creationId xmlns:a16="http://schemas.microsoft.com/office/drawing/2014/main" id="{29550A78-5284-45D4-A62F-5221FF9FB955}"/>
            </a:ext>
          </a:extLst>
        </xdr:cNvPr>
        <xdr:cNvCxnSpPr/>
      </xdr:nvCxnSpPr>
      <xdr:spPr>
        <a:xfrm>
          <a:off x="12344400" y="10069285"/>
          <a:ext cx="800100" cy="26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79828</xdr:rowOff>
    </xdr:from>
    <xdr:to>
      <xdr:col>67</xdr:col>
      <xdr:colOff>101600</xdr:colOff>
      <xdr:row>61</xdr:row>
      <xdr:rowOff>9978</xdr:rowOff>
    </xdr:to>
    <xdr:sp macro="" textlink="">
      <xdr:nvSpPr>
        <xdr:cNvPr id="558" name="楕円 557">
          <a:extLst>
            <a:ext uri="{FF2B5EF4-FFF2-40B4-BE49-F238E27FC236}">
              <a16:creationId xmlns:a16="http://schemas.microsoft.com/office/drawing/2014/main" id="{25158DC2-417C-4341-A0F5-3166321B4ED2}"/>
            </a:ext>
          </a:extLst>
        </xdr:cNvPr>
        <xdr:cNvSpPr/>
      </xdr:nvSpPr>
      <xdr:spPr>
        <a:xfrm>
          <a:off x="11487150" y="99858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130628</xdr:rowOff>
    </xdr:from>
    <xdr:to>
      <xdr:col>71</xdr:col>
      <xdr:colOff>177800</xdr:colOff>
      <xdr:row>60</xdr:row>
      <xdr:rowOff>163285</xdr:rowOff>
    </xdr:to>
    <xdr:cxnSp macro="">
      <xdr:nvCxnSpPr>
        <xdr:cNvPr id="559" name="直線コネクタ 558">
          <a:extLst>
            <a:ext uri="{FF2B5EF4-FFF2-40B4-BE49-F238E27FC236}">
              <a16:creationId xmlns:a16="http://schemas.microsoft.com/office/drawing/2014/main" id="{2E755E74-A826-4F3E-8F78-BEFAEE6D8A86}"/>
            </a:ext>
          </a:extLst>
        </xdr:cNvPr>
        <xdr:cNvCxnSpPr/>
      </xdr:nvCxnSpPr>
      <xdr:spPr>
        <a:xfrm>
          <a:off x="11537950" y="10036628"/>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560" name="n_1aveValue【保健センター・保健所】&#10;有形固定資産減価償却率">
          <a:extLst>
            <a:ext uri="{FF2B5EF4-FFF2-40B4-BE49-F238E27FC236}">
              <a16:creationId xmlns:a16="http://schemas.microsoft.com/office/drawing/2014/main" id="{96F52F9B-2CCC-4BE5-9CFC-4481DBB7D48D}"/>
            </a:ext>
          </a:extLst>
        </xdr:cNvPr>
        <xdr:cNvSpPr txBox="1"/>
      </xdr:nvSpPr>
      <xdr:spPr>
        <a:xfrm>
          <a:off x="13742044" y="968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561" name="n_2aveValue【保健センター・保健所】&#10;有形固定資産減価償却率">
          <a:extLst>
            <a:ext uri="{FF2B5EF4-FFF2-40B4-BE49-F238E27FC236}">
              <a16:creationId xmlns:a16="http://schemas.microsoft.com/office/drawing/2014/main" id="{A8021062-F9B1-4D7A-AA25-33FE0AFD8ED5}"/>
            </a:ext>
          </a:extLst>
        </xdr:cNvPr>
        <xdr:cNvSpPr txBox="1"/>
      </xdr:nvSpPr>
      <xdr:spPr>
        <a:xfrm>
          <a:off x="12960994" y="969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62" name="n_3aveValue【保健センター・保健所】&#10;有形固定資産減価償却率">
          <a:extLst>
            <a:ext uri="{FF2B5EF4-FFF2-40B4-BE49-F238E27FC236}">
              <a16:creationId xmlns:a16="http://schemas.microsoft.com/office/drawing/2014/main" id="{5ACF3464-1963-4678-BBFF-EA9ADF282035}"/>
            </a:ext>
          </a:extLst>
        </xdr:cNvPr>
        <xdr:cNvSpPr txBox="1"/>
      </xdr:nvSpPr>
      <xdr:spPr>
        <a:xfrm>
          <a:off x="12167244" y="9670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70593</xdr:rowOff>
    </xdr:from>
    <xdr:ext cx="405111" cy="259045"/>
    <xdr:sp macro="" textlink="">
      <xdr:nvSpPr>
        <xdr:cNvPr id="563" name="n_4aveValue【保健センター・保健所】&#10;有形固定資産減価償却率">
          <a:extLst>
            <a:ext uri="{FF2B5EF4-FFF2-40B4-BE49-F238E27FC236}">
              <a16:creationId xmlns:a16="http://schemas.microsoft.com/office/drawing/2014/main" id="{FFEF9EC4-86AE-46C0-BD07-33863DA88D03}"/>
            </a:ext>
          </a:extLst>
        </xdr:cNvPr>
        <xdr:cNvSpPr txBox="1"/>
      </xdr:nvSpPr>
      <xdr:spPr>
        <a:xfrm>
          <a:off x="11354444" y="9646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564" name="n_1mainValue【保健センター・保健所】&#10;有形固定資産減価償却率">
          <a:extLst>
            <a:ext uri="{FF2B5EF4-FFF2-40B4-BE49-F238E27FC236}">
              <a16:creationId xmlns:a16="http://schemas.microsoft.com/office/drawing/2014/main" id="{786C535F-77E6-4BC0-90EA-A59D27C498FD}"/>
            </a:ext>
          </a:extLst>
        </xdr:cNvPr>
        <xdr:cNvSpPr txBox="1"/>
      </xdr:nvSpPr>
      <xdr:spPr>
        <a:xfrm>
          <a:off x="13742044" y="10189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65" name="n_2mainValue【保健センター・保健所】&#10;有形固定資産減価償却率">
          <a:extLst>
            <a:ext uri="{FF2B5EF4-FFF2-40B4-BE49-F238E27FC236}">
              <a16:creationId xmlns:a16="http://schemas.microsoft.com/office/drawing/2014/main" id="{ABAAA664-65A5-44E1-82BE-1830753FA032}"/>
            </a:ext>
          </a:extLst>
        </xdr:cNvPr>
        <xdr:cNvSpPr txBox="1"/>
      </xdr:nvSpPr>
      <xdr:spPr>
        <a:xfrm>
          <a:off x="12960994" y="10137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6" name="n_3mainValue【保健センター・保健所】&#10;有形固定資産減価償却率">
          <a:extLst>
            <a:ext uri="{FF2B5EF4-FFF2-40B4-BE49-F238E27FC236}">
              <a16:creationId xmlns:a16="http://schemas.microsoft.com/office/drawing/2014/main" id="{D6B61F8C-2625-4E8D-BDCB-541A301CE79E}"/>
            </a:ext>
          </a:extLst>
        </xdr:cNvPr>
        <xdr:cNvSpPr txBox="1"/>
      </xdr:nvSpPr>
      <xdr:spPr>
        <a:xfrm>
          <a:off x="12167244" y="1010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1105</xdr:rowOff>
    </xdr:from>
    <xdr:ext cx="405111" cy="259045"/>
    <xdr:sp macro="" textlink="">
      <xdr:nvSpPr>
        <xdr:cNvPr id="567" name="n_4mainValue【保健センター・保健所】&#10;有形固定資産減価償却率">
          <a:extLst>
            <a:ext uri="{FF2B5EF4-FFF2-40B4-BE49-F238E27FC236}">
              <a16:creationId xmlns:a16="http://schemas.microsoft.com/office/drawing/2014/main" id="{8D6D9C7B-F526-4AC1-9F35-32E1C6D5C947}"/>
            </a:ext>
          </a:extLst>
        </xdr:cNvPr>
        <xdr:cNvSpPr txBox="1"/>
      </xdr:nvSpPr>
      <xdr:spPr>
        <a:xfrm>
          <a:off x="11354444" y="10072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71D74E3C-1B9A-4EE3-BCCD-B208B5485AA8}"/>
            </a:ext>
          </a:extLst>
        </xdr:cNvPr>
        <xdr:cNvSpPr/>
      </xdr:nvSpPr>
      <xdr:spPr>
        <a:xfrm>
          <a:off x="16459200" y="77089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46540F0A-24BD-4218-B8DA-4BEF806448D0}"/>
            </a:ext>
          </a:extLst>
        </xdr:cNvPr>
        <xdr:cNvSpPr/>
      </xdr:nvSpPr>
      <xdr:spPr>
        <a:xfrm>
          <a:off x="165862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832F9A9D-7C90-42A6-9CC4-D4F944AC4506}"/>
            </a:ext>
          </a:extLst>
        </xdr:cNvPr>
        <xdr:cNvSpPr/>
      </xdr:nvSpPr>
      <xdr:spPr>
        <a:xfrm>
          <a:off x="165862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6E013B3-5BE2-4EA5-9C13-AAECEB1D492D}"/>
            </a:ext>
          </a:extLst>
        </xdr:cNvPr>
        <xdr:cNvSpPr/>
      </xdr:nvSpPr>
      <xdr:spPr>
        <a:xfrm>
          <a:off x="174879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19B372F-DC25-4DEB-9AE2-FC265F093099}"/>
            </a:ext>
          </a:extLst>
        </xdr:cNvPr>
        <xdr:cNvSpPr/>
      </xdr:nvSpPr>
      <xdr:spPr>
        <a:xfrm>
          <a:off x="174879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9D5FF257-760F-43F6-92CA-DD291762B11D}"/>
            </a:ext>
          </a:extLst>
        </xdr:cNvPr>
        <xdr:cNvSpPr/>
      </xdr:nvSpPr>
      <xdr:spPr>
        <a:xfrm>
          <a:off x="18516600" y="83439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30DC586-9B0F-46CE-B7DB-40F7A6BFC53E}"/>
            </a:ext>
          </a:extLst>
        </xdr:cNvPr>
        <xdr:cNvSpPr/>
      </xdr:nvSpPr>
      <xdr:spPr>
        <a:xfrm>
          <a:off x="18516600" y="85407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4ABEB16B-317A-4109-8812-4FA26482F4E1}"/>
            </a:ext>
          </a:extLst>
        </xdr:cNvPr>
        <xdr:cNvSpPr/>
      </xdr:nvSpPr>
      <xdr:spPr>
        <a:xfrm>
          <a:off x="16459200" y="88074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E7A69BB-2ED8-43C8-A574-D232261961B2}"/>
            </a:ext>
          </a:extLst>
        </xdr:cNvPr>
        <xdr:cNvSpPr txBox="1"/>
      </xdr:nvSpPr>
      <xdr:spPr>
        <a:xfrm>
          <a:off x="16440150" y="86233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7FFBC547-1AF4-4ACF-8B91-A8E871AFC393}"/>
            </a:ext>
          </a:extLst>
        </xdr:cNvPr>
        <xdr:cNvCxnSpPr/>
      </xdr:nvCxnSpPr>
      <xdr:spPr>
        <a:xfrm>
          <a:off x="16459200" y="1101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a:extLst>
            <a:ext uri="{FF2B5EF4-FFF2-40B4-BE49-F238E27FC236}">
              <a16:creationId xmlns:a16="http://schemas.microsoft.com/office/drawing/2014/main" id="{A38933E8-F4EE-4C39-BB61-73B78597ED88}"/>
            </a:ext>
          </a:extLst>
        </xdr:cNvPr>
        <xdr:cNvCxnSpPr/>
      </xdr:nvCxnSpPr>
      <xdr:spPr>
        <a:xfrm>
          <a:off x="16459200" y="10458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a:extLst>
            <a:ext uri="{FF2B5EF4-FFF2-40B4-BE49-F238E27FC236}">
              <a16:creationId xmlns:a16="http://schemas.microsoft.com/office/drawing/2014/main" id="{4245B36B-E93F-4A82-AB9B-ED005A8D6E16}"/>
            </a:ext>
          </a:extLst>
        </xdr:cNvPr>
        <xdr:cNvSpPr txBox="1"/>
      </xdr:nvSpPr>
      <xdr:spPr>
        <a:xfrm>
          <a:off x="16049171" y="1032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D21410BB-81E0-4CF3-A9E1-6C171B175C8D}"/>
            </a:ext>
          </a:extLst>
        </xdr:cNvPr>
        <xdr:cNvCxnSpPr/>
      </xdr:nvCxnSpPr>
      <xdr:spPr>
        <a:xfrm>
          <a:off x="16459200" y="990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6C959415-D205-4785-8FD1-06078EFAA281}"/>
            </a:ext>
          </a:extLst>
        </xdr:cNvPr>
        <xdr:cNvSpPr txBox="1"/>
      </xdr:nvSpPr>
      <xdr:spPr>
        <a:xfrm>
          <a:off x="16049171" y="977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2" name="直線コネクタ 581">
          <a:extLst>
            <a:ext uri="{FF2B5EF4-FFF2-40B4-BE49-F238E27FC236}">
              <a16:creationId xmlns:a16="http://schemas.microsoft.com/office/drawing/2014/main" id="{FE1EA0EC-2D7B-4BEA-847A-6FD2199EFEF3}"/>
            </a:ext>
          </a:extLst>
        </xdr:cNvPr>
        <xdr:cNvCxnSpPr/>
      </xdr:nvCxnSpPr>
      <xdr:spPr>
        <a:xfrm>
          <a:off x="16459200" y="9359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3" name="テキスト ボックス 582">
          <a:extLst>
            <a:ext uri="{FF2B5EF4-FFF2-40B4-BE49-F238E27FC236}">
              <a16:creationId xmlns:a16="http://schemas.microsoft.com/office/drawing/2014/main" id="{9BA46A0C-E344-4445-91BF-1EBBE3D4182F}"/>
            </a:ext>
          </a:extLst>
        </xdr:cNvPr>
        <xdr:cNvSpPr txBox="1"/>
      </xdr:nvSpPr>
      <xdr:spPr>
        <a:xfrm>
          <a:off x="16049171" y="922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8812BFBD-B4BD-4830-9F14-CDE6CDA7DD31}"/>
            </a:ext>
          </a:extLst>
        </xdr:cNvPr>
        <xdr:cNvCxnSpPr/>
      </xdr:nvCxnSpPr>
      <xdr:spPr>
        <a:xfrm>
          <a:off x="16459200" y="880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5" name="テキスト ボックス 584">
          <a:extLst>
            <a:ext uri="{FF2B5EF4-FFF2-40B4-BE49-F238E27FC236}">
              <a16:creationId xmlns:a16="http://schemas.microsoft.com/office/drawing/2014/main" id="{F370EE5A-D8EF-4C1C-A314-1269EB427652}"/>
            </a:ext>
          </a:extLst>
        </xdr:cNvPr>
        <xdr:cNvSpPr txBox="1"/>
      </xdr:nvSpPr>
      <xdr:spPr>
        <a:xfrm>
          <a:off x="16049171" y="867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保健センター・保健所】&#10;一人当たり面積グラフ枠">
          <a:extLst>
            <a:ext uri="{FF2B5EF4-FFF2-40B4-BE49-F238E27FC236}">
              <a16:creationId xmlns:a16="http://schemas.microsoft.com/office/drawing/2014/main" id="{78738291-54CF-4E50-B16C-6322972DB414}"/>
            </a:ext>
          </a:extLst>
        </xdr:cNvPr>
        <xdr:cNvSpPr/>
      </xdr:nvSpPr>
      <xdr:spPr>
        <a:xfrm>
          <a:off x="16459200" y="88074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587" name="直線コネクタ 586">
          <a:extLst>
            <a:ext uri="{FF2B5EF4-FFF2-40B4-BE49-F238E27FC236}">
              <a16:creationId xmlns:a16="http://schemas.microsoft.com/office/drawing/2014/main" id="{23A44670-306C-438C-AE8C-7673DFF38079}"/>
            </a:ext>
          </a:extLst>
        </xdr:cNvPr>
        <xdr:cNvCxnSpPr/>
      </xdr:nvCxnSpPr>
      <xdr:spPr>
        <a:xfrm flipV="1">
          <a:off x="19951064" y="9246171"/>
          <a:ext cx="0" cy="120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588" name="【保健センター・保健所】&#10;一人当たり面積最小値テキスト">
          <a:extLst>
            <a:ext uri="{FF2B5EF4-FFF2-40B4-BE49-F238E27FC236}">
              <a16:creationId xmlns:a16="http://schemas.microsoft.com/office/drawing/2014/main" id="{AF222EE9-D816-46D7-AD2D-4DD762AB90EE}"/>
            </a:ext>
          </a:extLst>
        </xdr:cNvPr>
        <xdr:cNvSpPr txBox="1"/>
      </xdr:nvSpPr>
      <xdr:spPr>
        <a:xfrm>
          <a:off x="19989800" y="1045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589" name="直線コネクタ 588">
          <a:extLst>
            <a:ext uri="{FF2B5EF4-FFF2-40B4-BE49-F238E27FC236}">
              <a16:creationId xmlns:a16="http://schemas.microsoft.com/office/drawing/2014/main" id="{4E0EFE9B-1B67-44B0-8B42-C5239F5D743D}"/>
            </a:ext>
          </a:extLst>
        </xdr:cNvPr>
        <xdr:cNvCxnSpPr/>
      </xdr:nvCxnSpPr>
      <xdr:spPr>
        <a:xfrm>
          <a:off x="19881850" y="104481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590" name="【保健センター・保健所】&#10;一人当たり面積最大値テキスト">
          <a:extLst>
            <a:ext uri="{FF2B5EF4-FFF2-40B4-BE49-F238E27FC236}">
              <a16:creationId xmlns:a16="http://schemas.microsoft.com/office/drawing/2014/main" id="{0AAB3F37-57BA-493C-8920-3C03A59F81A2}"/>
            </a:ext>
          </a:extLst>
        </xdr:cNvPr>
        <xdr:cNvSpPr txBox="1"/>
      </xdr:nvSpPr>
      <xdr:spPr>
        <a:xfrm>
          <a:off x="19989800" y="90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591" name="直線コネクタ 590">
          <a:extLst>
            <a:ext uri="{FF2B5EF4-FFF2-40B4-BE49-F238E27FC236}">
              <a16:creationId xmlns:a16="http://schemas.microsoft.com/office/drawing/2014/main" id="{EC1F4A05-D0DF-4E7C-BBEF-62192BD9B771}"/>
            </a:ext>
          </a:extLst>
        </xdr:cNvPr>
        <xdr:cNvCxnSpPr/>
      </xdr:nvCxnSpPr>
      <xdr:spPr>
        <a:xfrm>
          <a:off x="19881850" y="92461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592" name="【保健センター・保健所】&#10;一人当たり面積平均値テキスト">
          <a:extLst>
            <a:ext uri="{FF2B5EF4-FFF2-40B4-BE49-F238E27FC236}">
              <a16:creationId xmlns:a16="http://schemas.microsoft.com/office/drawing/2014/main" id="{085728A7-A487-48FA-9A0B-0E3E7CBA727C}"/>
            </a:ext>
          </a:extLst>
        </xdr:cNvPr>
        <xdr:cNvSpPr txBox="1"/>
      </xdr:nvSpPr>
      <xdr:spPr>
        <a:xfrm>
          <a:off x="19989800" y="10011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593" name="フローチャート: 判断 592">
          <a:extLst>
            <a:ext uri="{FF2B5EF4-FFF2-40B4-BE49-F238E27FC236}">
              <a16:creationId xmlns:a16="http://schemas.microsoft.com/office/drawing/2014/main" id="{5A748E53-26FA-4970-9AAF-CD455BD8758B}"/>
            </a:ext>
          </a:extLst>
        </xdr:cNvPr>
        <xdr:cNvSpPr/>
      </xdr:nvSpPr>
      <xdr:spPr>
        <a:xfrm>
          <a:off x="19900900" y="10154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594" name="フローチャート: 判断 593">
          <a:extLst>
            <a:ext uri="{FF2B5EF4-FFF2-40B4-BE49-F238E27FC236}">
              <a16:creationId xmlns:a16="http://schemas.microsoft.com/office/drawing/2014/main" id="{F4D14314-4B1E-4109-B273-0BCB9A79E838}"/>
            </a:ext>
          </a:extLst>
        </xdr:cNvPr>
        <xdr:cNvSpPr/>
      </xdr:nvSpPr>
      <xdr:spPr>
        <a:xfrm>
          <a:off x="19157950" y="101637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595" name="フローチャート: 判断 594">
          <a:extLst>
            <a:ext uri="{FF2B5EF4-FFF2-40B4-BE49-F238E27FC236}">
              <a16:creationId xmlns:a16="http://schemas.microsoft.com/office/drawing/2014/main" id="{EA35C023-6540-4E45-90EB-44B7EE71A4B2}"/>
            </a:ext>
          </a:extLst>
        </xdr:cNvPr>
        <xdr:cNvSpPr/>
      </xdr:nvSpPr>
      <xdr:spPr>
        <a:xfrm>
          <a:off x="18345150" y="10182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134938</xdr:rowOff>
    </xdr:from>
    <xdr:to>
      <xdr:col>102</xdr:col>
      <xdr:colOff>165100</xdr:colOff>
      <xdr:row>62</xdr:row>
      <xdr:rowOff>65088</xdr:rowOff>
    </xdr:to>
    <xdr:sp macro="" textlink="">
      <xdr:nvSpPr>
        <xdr:cNvPr id="596" name="フローチャート: 判断 595">
          <a:extLst>
            <a:ext uri="{FF2B5EF4-FFF2-40B4-BE49-F238E27FC236}">
              <a16:creationId xmlns:a16="http://schemas.microsoft.com/office/drawing/2014/main" id="{EE05C357-3B58-4D2E-BEDB-D4BAE4C45B7D}"/>
            </a:ext>
          </a:extLst>
        </xdr:cNvPr>
        <xdr:cNvSpPr/>
      </xdr:nvSpPr>
      <xdr:spPr>
        <a:xfrm>
          <a:off x="17551400" y="102060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116078</xdr:rowOff>
    </xdr:from>
    <xdr:to>
      <xdr:col>98</xdr:col>
      <xdr:colOff>38100</xdr:colOff>
      <xdr:row>62</xdr:row>
      <xdr:rowOff>46228</xdr:rowOff>
    </xdr:to>
    <xdr:sp macro="" textlink="">
      <xdr:nvSpPr>
        <xdr:cNvPr id="597" name="フローチャート: 判断 596">
          <a:extLst>
            <a:ext uri="{FF2B5EF4-FFF2-40B4-BE49-F238E27FC236}">
              <a16:creationId xmlns:a16="http://schemas.microsoft.com/office/drawing/2014/main" id="{00EE3405-DBCB-4DA0-AF2B-37CEE991B9A2}"/>
            </a:ext>
          </a:extLst>
        </xdr:cNvPr>
        <xdr:cNvSpPr/>
      </xdr:nvSpPr>
      <xdr:spPr>
        <a:xfrm>
          <a:off x="16757650" y="10187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80A3676-C9C7-4742-920F-36421EEE27AB}"/>
            </a:ext>
          </a:extLst>
        </xdr:cNvPr>
        <xdr:cNvSpPr txBox="1"/>
      </xdr:nvSpPr>
      <xdr:spPr>
        <a:xfrm>
          <a:off x="197802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3F4C105B-FCBF-40EC-92EC-ACCFDF30662B}"/>
            </a:ext>
          </a:extLst>
        </xdr:cNvPr>
        <xdr:cNvSpPr txBox="1"/>
      </xdr:nvSpPr>
      <xdr:spPr>
        <a:xfrm>
          <a:off x="190309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41C1C08-0BFF-4491-A6C4-A34AF7743707}"/>
            </a:ext>
          </a:extLst>
        </xdr:cNvPr>
        <xdr:cNvSpPr txBox="1"/>
      </xdr:nvSpPr>
      <xdr:spPr>
        <a:xfrm>
          <a:off x="182245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5596A6C8-461A-468F-8B92-A5A6F4E0610C}"/>
            </a:ext>
          </a:extLst>
        </xdr:cNvPr>
        <xdr:cNvSpPr txBox="1"/>
      </xdr:nvSpPr>
      <xdr:spPr>
        <a:xfrm>
          <a:off x="174307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E74536D7-435B-44B7-82D4-5F64896F9363}"/>
            </a:ext>
          </a:extLst>
        </xdr:cNvPr>
        <xdr:cNvSpPr txBox="1"/>
      </xdr:nvSpPr>
      <xdr:spPr>
        <a:xfrm>
          <a:off x="1663065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84645</xdr:rowOff>
    </xdr:from>
    <xdr:to>
      <xdr:col>116</xdr:col>
      <xdr:colOff>114300</xdr:colOff>
      <xdr:row>63</xdr:row>
      <xdr:rowOff>14795</xdr:rowOff>
    </xdr:to>
    <xdr:sp macro="" textlink="">
      <xdr:nvSpPr>
        <xdr:cNvPr id="603" name="楕円 602">
          <a:extLst>
            <a:ext uri="{FF2B5EF4-FFF2-40B4-BE49-F238E27FC236}">
              <a16:creationId xmlns:a16="http://schemas.microsoft.com/office/drawing/2014/main" id="{6B2DCE2F-2324-4F67-974C-4B7FE798DDE4}"/>
            </a:ext>
          </a:extLst>
        </xdr:cNvPr>
        <xdr:cNvSpPr/>
      </xdr:nvSpPr>
      <xdr:spPr>
        <a:xfrm>
          <a:off x="19900900" y="103208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171022</xdr:rowOff>
    </xdr:from>
    <xdr:ext cx="469744" cy="259045"/>
    <xdr:sp macro="" textlink="">
      <xdr:nvSpPr>
        <xdr:cNvPr id="604" name="【保健センター・保健所】&#10;一人当たり面積該当値テキスト">
          <a:extLst>
            <a:ext uri="{FF2B5EF4-FFF2-40B4-BE49-F238E27FC236}">
              <a16:creationId xmlns:a16="http://schemas.microsoft.com/office/drawing/2014/main" id="{570FC891-C84D-4E92-AD32-E4D651759B33}"/>
            </a:ext>
          </a:extLst>
        </xdr:cNvPr>
        <xdr:cNvSpPr txBox="1"/>
      </xdr:nvSpPr>
      <xdr:spPr>
        <a:xfrm>
          <a:off x="19989800" y="1023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86931</xdr:rowOff>
    </xdr:from>
    <xdr:to>
      <xdr:col>112</xdr:col>
      <xdr:colOff>38100</xdr:colOff>
      <xdr:row>63</xdr:row>
      <xdr:rowOff>17081</xdr:rowOff>
    </xdr:to>
    <xdr:sp macro="" textlink="">
      <xdr:nvSpPr>
        <xdr:cNvPr id="605" name="楕円 604">
          <a:extLst>
            <a:ext uri="{FF2B5EF4-FFF2-40B4-BE49-F238E27FC236}">
              <a16:creationId xmlns:a16="http://schemas.microsoft.com/office/drawing/2014/main" id="{31EBBED0-107B-4080-BD56-05A3DDC87F35}"/>
            </a:ext>
          </a:extLst>
        </xdr:cNvPr>
        <xdr:cNvSpPr/>
      </xdr:nvSpPr>
      <xdr:spPr>
        <a:xfrm>
          <a:off x="19157950" y="103231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135445</xdr:rowOff>
    </xdr:from>
    <xdr:to>
      <xdr:col>116</xdr:col>
      <xdr:colOff>63500</xdr:colOff>
      <xdr:row>62</xdr:row>
      <xdr:rowOff>137731</xdr:rowOff>
    </xdr:to>
    <xdr:cxnSp macro="">
      <xdr:nvCxnSpPr>
        <xdr:cNvPr id="606" name="直線コネクタ 605">
          <a:extLst>
            <a:ext uri="{FF2B5EF4-FFF2-40B4-BE49-F238E27FC236}">
              <a16:creationId xmlns:a16="http://schemas.microsoft.com/office/drawing/2014/main" id="{90A12CF2-2037-42D3-B04D-D0B8F3D3EFD6}"/>
            </a:ext>
          </a:extLst>
        </xdr:cNvPr>
        <xdr:cNvCxnSpPr/>
      </xdr:nvCxnSpPr>
      <xdr:spPr>
        <a:xfrm flipV="1">
          <a:off x="19202400" y="10371645"/>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88074</xdr:rowOff>
    </xdr:from>
    <xdr:to>
      <xdr:col>107</xdr:col>
      <xdr:colOff>101600</xdr:colOff>
      <xdr:row>63</xdr:row>
      <xdr:rowOff>18224</xdr:rowOff>
    </xdr:to>
    <xdr:sp macro="" textlink="">
      <xdr:nvSpPr>
        <xdr:cNvPr id="607" name="楕円 606">
          <a:extLst>
            <a:ext uri="{FF2B5EF4-FFF2-40B4-BE49-F238E27FC236}">
              <a16:creationId xmlns:a16="http://schemas.microsoft.com/office/drawing/2014/main" id="{1D3677D3-3C8F-460F-B2DD-28071C15FEFA}"/>
            </a:ext>
          </a:extLst>
        </xdr:cNvPr>
        <xdr:cNvSpPr/>
      </xdr:nvSpPr>
      <xdr:spPr>
        <a:xfrm>
          <a:off x="18345150" y="10324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137731</xdr:rowOff>
    </xdr:from>
    <xdr:to>
      <xdr:col>111</xdr:col>
      <xdr:colOff>177800</xdr:colOff>
      <xdr:row>62</xdr:row>
      <xdr:rowOff>138874</xdr:rowOff>
    </xdr:to>
    <xdr:cxnSp macro="">
      <xdr:nvCxnSpPr>
        <xdr:cNvPr id="608" name="直線コネクタ 607">
          <a:extLst>
            <a:ext uri="{FF2B5EF4-FFF2-40B4-BE49-F238E27FC236}">
              <a16:creationId xmlns:a16="http://schemas.microsoft.com/office/drawing/2014/main" id="{FA96F968-59E5-4A8F-8A4E-75FB18B98831}"/>
            </a:ext>
          </a:extLst>
        </xdr:cNvPr>
        <xdr:cNvCxnSpPr/>
      </xdr:nvCxnSpPr>
      <xdr:spPr>
        <a:xfrm flipV="1">
          <a:off x="18395950" y="10373931"/>
          <a:ext cx="8064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89218</xdr:rowOff>
    </xdr:from>
    <xdr:to>
      <xdr:col>102</xdr:col>
      <xdr:colOff>165100</xdr:colOff>
      <xdr:row>63</xdr:row>
      <xdr:rowOff>19368</xdr:rowOff>
    </xdr:to>
    <xdr:sp macro="" textlink="">
      <xdr:nvSpPr>
        <xdr:cNvPr id="609" name="楕円 608">
          <a:extLst>
            <a:ext uri="{FF2B5EF4-FFF2-40B4-BE49-F238E27FC236}">
              <a16:creationId xmlns:a16="http://schemas.microsoft.com/office/drawing/2014/main" id="{DC364FC6-6713-4B8B-B54C-D6F066EF1ECC}"/>
            </a:ext>
          </a:extLst>
        </xdr:cNvPr>
        <xdr:cNvSpPr/>
      </xdr:nvSpPr>
      <xdr:spPr>
        <a:xfrm>
          <a:off x="17551400" y="103254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138874</xdr:rowOff>
    </xdr:from>
    <xdr:to>
      <xdr:col>107</xdr:col>
      <xdr:colOff>50800</xdr:colOff>
      <xdr:row>62</xdr:row>
      <xdr:rowOff>140018</xdr:rowOff>
    </xdr:to>
    <xdr:cxnSp macro="">
      <xdr:nvCxnSpPr>
        <xdr:cNvPr id="610" name="直線コネクタ 609">
          <a:extLst>
            <a:ext uri="{FF2B5EF4-FFF2-40B4-BE49-F238E27FC236}">
              <a16:creationId xmlns:a16="http://schemas.microsoft.com/office/drawing/2014/main" id="{BE9AA7B0-E0CE-4051-A2A5-57A98D88D5A4}"/>
            </a:ext>
          </a:extLst>
        </xdr:cNvPr>
        <xdr:cNvCxnSpPr/>
      </xdr:nvCxnSpPr>
      <xdr:spPr>
        <a:xfrm flipV="1">
          <a:off x="17602200" y="10375074"/>
          <a:ext cx="7937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90360</xdr:rowOff>
    </xdr:from>
    <xdr:to>
      <xdr:col>98</xdr:col>
      <xdr:colOff>38100</xdr:colOff>
      <xdr:row>63</xdr:row>
      <xdr:rowOff>20510</xdr:rowOff>
    </xdr:to>
    <xdr:sp macro="" textlink="">
      <xdr:nvSpPr>
        <xdr:cNvPr id="611" name="楕円 610">
          <a:extLst>
            <a:ext uri="{FF2B5EF4-FFF2-40B4-BE49-F238E27FC236}">
              <a16:creationId xmlns:a16="http://schemas.microsoft.com/office/drawing/2014/main" id="{129CDB37-DE35-41BA-AC71-815437FA015A}"/>
            </a:ext>
          </a:extLst>
        </xdr:cNvPr>
        <xdr:cNvSpPr/>
      </xdr:nvSpPr>
      <xdr:spPr>
        <a:xfrm>
          <a:off x="16757650" y="10326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140018</xdr:rowOff>
    </xdr:from>
    <xdr:to>
      <xdr:col>102</xdr:col>
      <xdr:colOff>114300</xdr:colOff>
      <xdr:row>62</xdr:row>
      <xdr:rowOff>141160</xdr:rowOff>
    </xdr:to>
    <xdr:cxnSp macro="">
      <xdr:nvCxnSpPr>
        <xdr:cNvPr id="612" name="直線コネクタ 611">
          <a:extLst>
            <a:ext uri="{FF2B5EF4-FFF2-40B4-BE49-F238E27FC236}">
              <a16:creationId xmlns:a16="http://schemas.microsoft.com/office/drawing/2014/main" id="{4F337C94-037D-405F-9AA9-21C9789898F7}"/>
            </a:ext>
          </a:extLst>
        </xdr:cNvPr>
        <xdr:cNvCxnSpPr/>
      </xdr:nvCxnSpPr>
      <xdr:spPr>
        <a:xfrm flipV="1">
          <a:off x="16802100" y="10376218"/>
          <a:ext cx="8001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613" name="n_1aveValue【保健センター・保健所】&#10;一人当たり面積">
          <a:extLst>
            <a:ext uri="{FF2B5EF4-FFF2-40B4-BE49-F238E27FC236}">
              <a16:creationId xmlns:a16="http://schemas.microsoft.com/office/drawing/2014/main" id="{F9728997-928C-4E9E-A9F1-A539B8E57438}"/>
            </a:ext>
          </a:extLst>
        </xdr:cNvPr>
        <xdr:cNvSpPr txBox="1"/>
      </xdr:nvSpPr>
      <xdr:spPr>
        <a:xfrm>
          <a:off x="18980227" y="994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614" name="n_2aveValue【保健センター・保健所】&#10;一人当たり面積">
          <a:extLst>
            <a:ext uri="{FF2B5EF4-FFF2-40B4-BE49-F238E27FC236}">
              <a16:creationId xmlns:a16="http://schemas.microsoft.com/office/drawing/2014/main" id="{DB27B723-C29B-43B9-85B3-25EE1F1A4147}"/>
            </a:ext>
          </a:extLst>
        </xdr:cNvPr>
        <xdr:cNvSpPr txBox="1"/>
      </xdr:nvSpPr>
      <xdr:spPr>
        <a:xfrm>
          <a:off x="18180127" y="996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81615</xdr:rowOff>
    </xdr:from>
    <xdr:ext cx="469744" cy="259045"/>
    <xdr:sp macro="" textlink="">
      <xdr:nvSpPr>
        <xdr:cNvPr id="615" name="n_3aveValue【保健センター・保健所】&#10;一人当たり面積">
          <a:extLst>
            <a:ext uri="{FF2B5EF4-FFF2-40B4-BE49-F238E27FC236}">
              <a16:creationId xmlns:a16="http://schemas.microsoft.com/office/drawing/2014/main" id="{C8B26650-6EC4-4E0C-8F93-34F4BB369DEC}"/>
            </a:ext>
          </a:extLst>
        </xdr:cNvPr>
        <xdr:cNvSpPr txBox="1"/>
      </xdr:nvSpPr>
      <xdr:spPr>
        <a:xfrm>
          <a:off x="17386377" y="998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62755</xdr:rowOff>
    </xdr:from>
    <xdr:ext cx="469744" cy="259045"/>
    <xdr:sp macro="" textlink="">
      <xdr:nvSpPr>
        <xdr:cNvPr id="616" name="n_4aveValue【保健センター・保健所】&#10;一人当たり面積">
          <a:extLst>
            <a:ext uri="{FF2B5EF4-FFF2-40B4-BE49-F238E27FC236}">
              <a16:creationId xmlns:a16="http://schemas.microsoft.com/office/drawing/2014/main" id="{5DE4AD36-7B3D-4FA4-AFDF-B3144E1453CC}"/>
            </a:ext>
          </a:extLst>
        </xdr:cNvPr>
        <xdr:cNvSpPr txBox="1"/>
      </xdr:nvSpPr>
      <xdr:spPr>
        <a:xfrm>
          <a:off x="16592627" y="99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8208</xdr:rowOff>
    </xdr:from>
    <xdr:ext cx="469744" cy="259045"/>
    <xdr:sp macro="" textlink="">
      <xdr:nvSpPr>
        <xdr:cNvPr id="617" name="n_1mainValue【保健センター・保健所】&#10;一人当たり面積">
          <a:extLst>
            <a:ext uri="{FF2B5EF4-FFF2-40B4-BE49-F238E27FC236}">
              <a16:creationId xmlns:a16="http://schemas.microsoft.com/office/drawing/2014/main" id="{6D1EDA51-1811-4337-BEDF-6B3BB5D776E6}"/>
            </a:ext>
          </a:extLst>
        </xdr:cNvPr>
        <xdr:cNvSpPr txBox="1"/>
      </xdr:nvSpPr>
      <xdr:spPr>
        <a:xfrm>
          <a:off x="18980227" y="1040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9351</xdr:rowOff>
    </xdr:from>
    <xdr:ext cx="469744" cy="259045"/>
    <xdr:sp macro="" textlink="">
      <xdr:nvSpPr>
        <xdr:cNvPr id="618" name="n_2mainValue【保健センター・保健所】&#10;一人当たり面積">
          <a:extLst>
            <a:ext uri="{FF2B5EF4-FFF2-40B4-BE49-F238E27FC236}">
              <a16:creationId xmlns:a16="http://schemas.microsoft.com/office/drawing/2014/main" id="{86684DCA-1F80-499D-828E-9D18B22979E5}"/>
            </a:ext>
          </a:extLst>
        </xdr:cNvPr>
        <xdr:cNvSpPr txBox="1"/>
      </xdr:nvSpPr>
      <xdr:spPr>
        <a:xfrm>
          <a:off x="18180127" y="1041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10495</xdr:rowOff>
    </xdr:from>
    <xdr:ext cx="469744" cy="259045"/>
    <xdr:sp macro="" textlink="">
      <xdr:nvSpPr>
        <xdr:cNvPr id="619" name="n_3mainValue【保健センター・保健所】&#10;一人当たり面積">
          <a:extLst>
            <a:ext uri="{FF2B5EF4-FFF2-40B4-BE49-F238E27FC236}">
              <a16:creationId xmlns:a16="http://schemas.microsoft.com/office/drawing/2014/main" id="{791198DD-A270-4ADD-AE77-1F1B5F2EEAB2}"/>
            </a:ext>
          </a:extLst>
        </xdr:cNvPr>
        <xdr:cNvSpPr txBox="1"/>
      </xdr:nvSpPr>
      <xdr:spPr>
        <a:xfrm>
          <a:off x="17386377" y="1041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11637</xdr:rowOff>
    </xdr:from>
    <xdr:ext cx="469744" cy="259045"/>
    <xdr:sp macro="" textlink="">
      <xdr:nvSpPr>
        <xdr:cNvPr id="620" name="n_4mainValue【保健センター・保健所】&#10;一人当たり面積">
          <a:extLst>
            <a:ext uri="{FF2B5EF4-FFF2-40B4-BE49-F238E27FC236}">
              <a16:creationId xmlns:a16="http://schemas.microsoft.com/office/drawing/2014/main" id="{840339E5-40E5-4A3E-8AC9-BE6D9FAE4218}"/>
            </a:ext>
          </a:extLst>
        </xdr:cNvPr>
        <xdr:cNvSpPr txBox="1"/>
      </xdr:nvSpPr>
      <xdr:spPr>
        <a:xfrm>
          <a:off x="16592627" y="1041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97B6521E-3515-4C13-8E23-8E7AE958C818}"/>
            </a:ext>
          </a:extLst>
        </xdr:cNvPr>
        <xdr:cNvSpPr/>
      </xdr:nvSpPr>
      <xdr:spPr>
        <a:xfrm>
          <a:off x="11207750" y="1137920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CDD73B78-03BE-40A1-8C4B-CDC32FF4E638}"/>
            </a:ext>
          </a:extLst>
        </xdr:cNvPr>
        <xdr:cNvSpPr/>
      </xdr:nvSpPr>
      <xdr:spPr>
        <a:xfrm>
          <a:off x="113157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C7335FEB-8BBA-41D7-8A30-0E743E264565}"/>
            </a:ext>
          </a:extLst>
        </xdr:cNvPr>
        <xdr:cNvSpPr/>
      </xdr:nvSpPr>
      <xdr:spPr>
        <a:xfrm>
          <a:off x="113157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3C22D0AC-7418-439E-9565-6D3D70995BE7}"/>
            </a:ext>
          </a:extLst>
        </xdr:cNvPr>
        <xdr:cNvSpPr/>
      </xdr:nvSpPr>
      <xdr:spPr>
        <a:xfrm>
          <a:off x="122364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E9B14805-5C28-4F4F-B5FD-C22385F74291}"/>
            </a:ext>
          </a:extLst>
        </xdr:cNvPr>
        <xdr:cNvSpPr/>
      </xdr:nvSpPr>
      <xdr:spPr>
        <a:xfrm>
          <a:off x="122364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ED62623-1240-460F-9646-8891580FA557}"/>
            </a:ext>
          </a:extLst>
        </xdr:cNvPr>
        <xdr:cNvSpPr/>
      </xdr:nvSpPr>
      <xdr:spPr>
        <a:xfrm>
          <a:off x="1326515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F3D38DC0-49FD-4AAF-B6A9-6B7177049F46}"/>
            </a:ext>
          </a:extLst>
        </xdr:cNvPr>
        <xdr:cNvSpPr/>
      </xdr:nvSpPr>
      <xdr:spPr>
        <a:xfrm>
          <a:off x="1326515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C909BDF9-16FF-4AB0-98EE-434884E99C17}"/>
            </a:ext>
          </a:extLst>
        </xdr:cNvPr>
        <xdr:cNvSpPr/>
      </xdr:nvSpPr>
      <xdr:spPr>
        <a:xfrm>
          <a:off x="11207750" y="1247775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B9A6840D-65B2-4E59-884D-F87EE64CBE6E}"/>
            </a:ext>
          </a:extLst>
        </xdr:cNvPr>
        <xdr:cNvSpPr txBox="1"/>
      </xdr:nvSpPr>
      <xdr:spPr>
        <a:xfrm>
          <a:off x="11169650" y="122936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5B24CD97-C5FB-4A46-A982-6F67BADBB068}"/>
            </a:ext>
          </a:extLst>
        </xdr:cNvPr>
        <xdr:cNvCxnSpPr/>
      </xdr:nvCxnSpPr>
      <xdr:spPr>
        <a:xfrm>
          <a:off x="11207750" y="14681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6348381F-13AB-46AF-A685-EE55AA8F679F}"/>
            </a:ext>
          </a:extLst>
        </xdr:cNvPr>
        <xdr:cNvSpPr txBox="1"/>
      </xdr:nvSpPr>
      <xdr:spPr>
        <a:xfrm>
          <a:off x="10797721" y="1453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DE0DA639-6296-4CA1-9D94-47458AECD6EF}"/>
            </a:ext>
          </a:extLst>
        </xdr:cNvPr>
        <xdr:cNvCxnSpPr/>
      </xdr:nvCxnSpPr>
      <xdr:spPr>
        <a:xfrm>
          <a:off x="11207750" y="1436097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23BED040-45C5-4B47-9E6E-BF8F26F7F472}"/>
            </a:ext>
          </a:extLst>
        </xdr:cNvPr>
        <xdr:cNvSpPr txBox="1"/>
      </xdr:nvSpPr>
      <xdr:spPr>
        <a:xfrm>
          <a:off x="10797721" y="142251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C6735C71-C514-4800-8E73-040D5EA5A87E}"/>
            </a:ext>
          </a:extLst>
        </xdr:cNvPr>
        <xdr:cNvCxnSpPr/>
      </xdr:nvCxnSpPr>
      <xdr:spPr>
        <a:xfrm>
          <a:off x="11207750" y="140471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3712F4C0-27F1-4884-9E1C-CDDEE2221160}"/>
            </a:ext>
          </a:extLst>
        </xdr:cNvPr>
        <xdr:cNvSpPr txBox="1"/>
      </xdr:nvSpPr>
      <xdr:spPr>
        <a:xfrm>
          <a:off x="10842791" y="139112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4DFD421A-C070-4AFC-A0DC-72F7992F5AB4}"/>
            </a:ext>
          </a:extLst>
        </xdr:cNvPr>
        <xdr:cNvCxnSpPr/>
      </xdr:nvCxnSpPr>
      <xdr:spPr>
        <a:xfrm>
          <a:off x="11207750" y="1373323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975E5296-ABA8-4692-8038-D80B3EED507A}"/>
            </a:ext>
          </a:extLst>
        </xdr:cNvPr>
        <xdr:cNvSpPr txBox="1"/>
      </xdr:nvSpPr>
      <xdr:spPr>
        <a:xfrm>
          <a:off x="10842791" y="135973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FFEBBF62-B50A-4E4F-96D2-FF9B4FE0C129}"/>
            </a:ext>
          </a:extLst>
        </xdr:cNvPr>
        <xdr:cNvCxnSpPr/>
      </xdr:nvCxnSpPr>
      <xdr:spPr>
        <a:xfrm>
          <a:off x="11207750" y="134193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8039C392-5740-4962-868C-49A624DAFAC6}"/>
            </a:ext>
          </a:extLst>
        </xdr:cNvPr>
        <xdr:cNvSpPr txBox="1"/>
      </xdr:nvSpPr>
      <xdr:spPr>
        <a:xfrm>
          <a:off x="10842791" y="13283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713E4F2-DE06-4A49-AED7-72C4AB4E0900}"/>
            </a:ext>
          </a:extLst>
        </xdr:cNvPr>
        <xdr:cNvCxnSpPr/>
      </xdr:nvCxnSpPr>
      <xdr:spPr>
        <a:xfrm>
          <a:off x="11207750" y="131054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69F5F5A8-2F59-48BC-904D-74EBEEDF87D9}"/>
            </a:ext>
          </a:extLst>
        </xdr:cNvPr>
        <xdr:cNvSpPr txBox="1"/>
      </xdr:nvSpPr>
      <xdr:spPr>
        <a:xfrm>
          <a:off x="10842791" y="129696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4FE5177C-00B2-4564-8757-43F5138BE390}"/>
            </a:ext>
          </a:extLst>
        </xdr:cNvPr>
        <xdr:cNvCxnSpPr/>
      </xdr:nvCxnSpPr>
      <xdr:spPr>
        <a:xfrm>
          <a:off x="11207750" y="1279162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245E0B5A-5BB1-44F6-B5D5-B314B7FC68DA}"/>
            </a:ext>
          </a:extLst>
        </xdr:cNvPr>
        <xdr:cNvSpPr txBox="1"/>
      </xdr:nvSpPr>
      <xdr:spPr>
        <a:xfrm>
          <a:off x="10906911" y="126557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52A1D6DE-05F6-4728-89F1-FE03D4E865BC}"/>
            </a:ext>
          </a:extLst>
        </xdr:cNvPr>
        <xdr:cNvCxnSpPr/>
      </xdr:nvCxnSpPr>
      <xdr:spPr>
        <a:xfrm>
          <a:off x="11207750" y="12477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951D6B9C-1D35-416E-A7CE-22F802A223B3}"/>
            </a:ext>
          </a:extLst>
        </xdr:cNvPr>
        <xdr:cNvSpPr/>
      </xdr:nvSpPr>
      <xdr:spPr>
        <a:xfrm>
          <a:off x="11207750" y="1247775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3B2A907-6124-4271-928D-B2D61B3E1518}"/>
            </a:ext>
          </a:extLst>
        </xdr:cNvPr>
        <xdr:cNvCxnSpPr/>
      </xdr:nvCxnSpPr>
      <xdr:spPr>
        <a:xfrm flipV="1">
          <a:off x="14699614" y="12822645"/>
          <a:ext cx="0" cy="153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88091DFC-3C39-49B7-AF24-9FC53F5ACBD3}"/>
            </a:ext>
          </a:extLst>
        </xdr:cNvPr>
        <xdr:cNvSpPr txBox="1"/>
      </xdr:nvSpPr>
      <xdr:spPr>
        <a:xfrm>
          <a:off x="14738350" y="1436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67976B1D-57D6-489E-A86B-53F26B8EC5CB}"/>
            </a:ext>
          </a:extLst>
        </xdr:cNvPr>
        <xdr:cNvCxnSpPr/>
      </xdr:nvCxnSpPr>
      <xdr:spPr>
        <a:xfrm>
          <a:off x="14611350" y="143609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96E40A6B-310D-47C3-B2DA-2EC363ECB4D1}"/>
            </a:ext>
          </a:extLst>
        </xdr:cNvPr>
        <xdr:cNvSpPr txBox="1"/>
      </xdr:nvSpPr>
      <xdr:spPr>
        <a:xfrm>
          <a:off x="14738350" y="126042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650" name="直線コネクタ 649">
          <a:extLst>
            <a:ext uri="{FF2B5EF4-FFF2-40B4-BE49-F238E27FC236}">
              <a16:creationId xmlns:a16="http://schemas.microsoft.com/office/drawing/2014/main" id="{E002DAF0-C9E3-48E5-91E6-DEC6ED6C848D}"/>
            </a:ext>
          </a:extLst>
        </xdr:cNvPr>
        <xdr:cNvCxnSpPr/>
      </xdr:nvCxnSpPr>
      <xdr:spPr>
        <a:xfrm>
          <a:off x="14611350" y="128226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685EFF6C-6569-4692-A6F4-D40508A24537}"/>
            </a:ext>
          </a:extLst>
        </xdr:cNvPr>
        <xdr:cNvSpPr txBox="1"/>
      </xdr:nvSpPr>
      <xdr:spPr>
        <a:xfrm>
          <a:off x="14738350" y="13545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652" name="フローチャート: 判断 651">
          <a:extLst>
            <a:ext uri="{FF2B5EF4-FFF2-40B4-BE49-F238E27FC236}">
              <a16:creationId xmlns:a16="http://schemas.microsoft.com/office/drawing/2014/main" id="{65C38BAC-357A-4F25-ACD1-EB0CCF8CC7D9}"/>
            </a:ext>
          </a:extLst>
        </xdr:cNvPr>
        <xdr:cNvSpPr/>
      </xdr:nvSpPr>
      <xdr:spPr>
        <a:xfrm>
          <a:off x="14649450" y="1369368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3" name="フローチャート: 判断 652">
          <a:extLst>
            <a:ext uri="{FF2B5EF4-FFF2-40B4-BE49-F238E27FC236}">
              <a16:creationId xmlns:a16="http://schemas.microsoft.com/office/drawing/2014/main" id="{428FD2F2-7FF0-4A29-8C81-12BA185D4C85}"/>
            </a:ext>
          </a:extLst>
        </xdr:cNvPr>
        <xdr:cNvSpPr/>
      </xdr:nvSpPr>
      <xdr:spPr>
        <a:xfrm>
          <a:off x="13887450" y="136544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654" name="フローチャート: 判断 653">
          <a:extLst>
            <a:ext uri="{FF2B5EF4-FFF2-40B4-BE49-F238E27FC236}">
              <a16:creationId xmlns:a16="http://schemas.microsoft.com/office/drawing/2014/main" id="{30B338D8-C0B8-4EEB-8DC2-DECBFF6D1118}"/>
            </a:ext>
          </a:extLst>
        </xdr:cNvPr>
        <xdr:cNvSpPr/>
      </xdr:nvSpPr>
      <xdr:spPr>
        <a:xfrm>
          <a:off x="13093700" y="136757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55" name="フローチャート: 判断 654">
          <a:extLst>
            <a:ext uri="{FF2B5EF4-FFF2-40B4-BE49-F238E27FC236}">
              <a16:creationId xmlns:a16="http://schemas.microsoft.com/office/drawing/2014/main" id="{D8A3B6E4-FBB5-4EEB-8696-04E495215BDA}"/>
            </a:ext>
          </a:extLst>
        </xdr:cNvPr>
        <xdr:cNvSpPr/>
      </xdr:nvSpPr>
      <xdr:spPr>
        <a:xfrm>
          <a:off x="12299950" y="1373142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5262</xdr:rowOff>
    </xdr:from>
    <xdr:to>
      <xdr:col>67</xdr:col>
      <xdr:colOff>101600</xdr:colOff>
      <xdr:row>83</xdr:row>
      <xdr:rowOff>106862</xdr:rowOff>
    </xdr:to>
    <xdr:sp macro="" textlink="">
      <xdr:nvSpPr>
        <xdr:cNvPr id="656" name="フローチャート: 判断 655">
          <a:extLst>
            <a:ext uri="{FF2B5EF4-FFF2-40B4-BE49-F238E27FC236}">
              <a16:creationId xmlns:a16="http://schemas.microsoft.com/office/drawing/2014/main" id="{21DA3AD4-117C-4620-90C5-75AE0E56DEE5}"/>
            </a:ext>
          </a:extLst>
        </xdr:cNvPr>
        <xdr:cNvSpPr/>
      </xdr:nvSpPr>
      <xdr:spPr>
        <a:xfrm>
          <a:off x="11487150" y="1370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9369827-8299-4524-92CF-0101BF4A094D}"/>
            </a:ext>
          </a:extLst>
        </xdr:cNvPr>
        <xdr:cNvSpPr txBox="1"/>
      </xdr:nvSpPr>
      <xdr:spPr>
        <a:xfrm>
          <a:off x="14528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CFD5B8B-A74E-4C7B-B9D8-C31E1588183B}"/>
            </a:ext>
          </a:extLst>
        </xdr:cNvPr>
        <xdr:cNvSpPr txBox="1"/>
      </xdr:nvSpPr>
      <xdr:spPr>
        <a:xfrm>
          <a:off x="137668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48C72BB-2849-46ED-9150-C13F037B7427}"/>
            </a:ext>
          </a:extLst>
        </xdr:cNvPr>
        <xdr:cNvSpPr txBox="1"/>
      </xdr:nvSpPr>
      <xdr:spPr>
        <a:xfrm>
          <a:off x="129730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8D92B71F-B5A1-4EC8-818C-EEDD614F6D72}"/>
            </a:ext>
          </a:extLst>
        </xdr:cNvPr>
        <xdr:cNvSpPr txBox="1"/>
      </xdr:nvSpPr>
      <xdr:spPr>
        <a:xfrm>
          <a:off x="12172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C43E32-43FE-4833-80EF-6D65BE3E045C}"/>
            </a:ext>
          </a:extLst>
        </xdr:cNvPr>
        <xdr:cNvSpPr txBox="1"/>
      </xdr:nvSpPr>
      <xdr:spPr>
        <a:xfrm>
          <a:off x="11366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6894</xdr:rowOff>
    </xdr:from>
    <xdr:to>
      <xdr:col>85</xdr:col>
      <xdr:colOff>177800</xdr:colOff>
      <xdr:row>83</xdr:row>
      <xdr:rowOff>108494</xdr:rowOff>
    </xdr:to>
    <xdr:sp macro="" textlink="">
      <xdr:nvSpPr>
        <xdr:cNvPr id="662" name="楕円 661">
          <a:extLst>
            <a:ext uri="{FF2B5EF4-FFF2-40B4-BE49-F238E27FC236}">
              <a16:creationId xmlns:a16="http://schemas.microsoft.com/office/drawing/2014/main" id="{D639BA30-2B6D-4609-AF76-5D2193FB4AC9}"/>
            </a:ext>
          </a:extLst>
        </xdr:cNvPr>
        <xdr:cNvSpPr/>
      </xdr:nvSpPr>
      <xdr:spPr>
        <a:xfrm>
          <a:off x="14649450" y="1371019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156771</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2EBC386E-7DF9-42FF-8C0D-8BA21A74C046}"/>
            </a:ext>
          </a:extLst>
        </xdr:cNvPr>
        <xdr:cNvSpPr txBox="1"/>
      </xdr:nvSpPr>
      <xdr:spPr>
        <a:xfrm>
          <a:off x="14738350" y="13694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41184</xdr:rowOff>
    </xdr:from>
    <xdr:to>
      <xdr:col>81</xdr:col>
      <xdr:colOff>101600</xdr:colOff>
      <xdr:row>82</xdr:row>
      <xdr:rowOff>142784</xdr:rowOff>
    </xdr:to>
    <xdr:sp macro="" textlink="">
      <xdr:nvSpPr>
        <xdr:cNvPr id="664" name="楕円 663">
          <a:extLst>
            <a:ext uri="{FF2B5EF4-FFF2-40B4-BE49-F238E27FC236}">
              <a16:creationId xmlns:a16="http://schemas.microsoft.com/office/drawing/2014/main" id="{643FD536-AAAB-4267-B82B-99769E8B5937}"/>
            </a:ext>
          </a:extLst>
        </xdr:cNvPr>
        <xdr:cNvSpPr/>
      </xdr:nvSpPr>
      <xdr:spPr>
        <a:xfrm>
          <a:off x="13887450" y="135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91984</xdr:rowOff>
    </xdr:from>
    <xdr:to>
      <xdr:col>85</xdr:col>
      <xdr:colOff>127000</xdr:colOff>
      <xdr:row>83</xdr:row>
      <xdr:rowOff>57694</xdr:rowOff>
    </xdr:to>
    <xdr:cxnSp macro="">
      <xdr:nvCxnSpPr>
        <xdr:cNvPr id="665" name="直線コネクタ 664">
          <a:extLst>
            <a:ext uri="{FF2B5EF4-FFF2-40B4-BE49-F238E27FC236}">
              <a16:creationId xmlns:a16="http://schemas.microsoft.com/office/drawing/2014/main" id="{5003CC41-8E4F-45F9-B386-18BFB5E8B841}"/>
            </a:ext>
          </a:extLst>
        </xdr:cNvPr>
        <xdr:cNvCxnSpPr/>
      </xdr:nvCxnSpPr>
      <xdr:spPr>
        <a:xfrm>
          <a:off x="13938250" y="13630184"/>
          <a:ext cx="762000"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134257</xdr:rowOff>
    </xdr:from>
    <xdr:to>
      <xdr:col>76</xdr:col>
      <xdr:colOff>165100</xdr:colOff>
      <xdr:row>82</xdr:row>
      <xdr:rowOff>64407</xdr:rowOff>
    </xdr:to>
    <xdr:sp macro="" textlink="">
      <xdr:nvSpPr>
        <xdr:cNvPr id="666" name="楕円 665">
          <a:extLst>
            <a:ext uri="{FF2B5EF4-FFF2-40B4-BE49-F238E27FC236}">
              <a16:creationId xmlns:a16="http://schemas.microsoft.com/office/drawing/2014/main" id="{8500BCBF-3D4E-4AD6-94AC-10E0C52D0518}"/>
            </a:ext>
          </a:extLst>
        </xdr:cNvPr>
        <xdr:cNvSpPr/>
      </xdr:nvSpPr>
      <xdr:spPr>
        <a:xfrm>
          <a:off x="13093700" y="135073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13607</xdr:rowOff>
    </xdr:from>
    <xdr:to>
      <xdr:col>81</xdr:col>
      <xdr:colOff>50800</xdr:colOff>
      <xdr:row>82</xdr:row>
      <xdr:rowOff>91984</xdr:rowOff>
    </xdr:to>
    <xdr:cxnSp macro="">
      <xdr:nvCxnSpPr>
        <xdr:cNvPr id="667" name="直線コネクタ 666">
          <a:extLst>
            <a:ext uri="{FF2B5EF4-FFF2-40B4-BE49-F238E27FC236}">
              <a16:creationId xmlns:a16="http://schemas.microsoft.com/office/drawing/2014/main" id="{C3A35888-D820-4F3B-B9C4-A21117EAE9CA}"/>
            </a:ext>
          </a:extLst>
        </xdr:cNvPr>
        <xdr:cNvCxnSpPr/>
      </xdr:nvCxnSpPr>
      <xdr:spPr>
        <a:xfrm>
          <a:off x="13144500" y="13551807"/>
          <a:ext cx="79375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144055</xdr:rowOff>
    </xdr:from>
    <xdr:to>
      <xdr:col>72</xdr:col>
      <xdr:colOff>38100</xdr:colOff>
      <xdr:row>79</xdr:row>
      <xdr:rowOff>74205</xdr:rowOff>
    </xdr:to>
    <xdr:sp macro="" textlink="">
      <xdr:nvSpPr>
        <xdr:cNvPr id="668" name="楕円 667">
          <a:extLst>
            <a:ext uri="{FF2B5EF4-FFF2-40B4-BE49-F238E27FC236}">
              <a16:creationId xmlns:a16="http://schemas.microsoft.com/office/drawing/2014/main" id="{8D8FFD83-8AC8-43FC-85BE-B1AAF0254DC5}"/>
            </a:ext>
          </a:extLst>
        </xdr:cNvPr>
        <xdr:cNvSpPr/>
      </xdr:nvSpPr>
      <xdr:spPr>
        <a:xfrm>
          <a:off x="12299950" y="130218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23405</xdr:rowOff>
    </xdr:from>
    <xdr:to>
      <xdr:col>76</xdr:col>
      <xdr:colOff>114300</xdr:colOff>
      <xdr:row>82</xdr:row>
      <xdr:rowOff>13607</xdr:rowOff>
    </xdr:to>
    <xdr:cxnSp macro="">
      <xdr:nvCxnSpPr>
        <xdr:cNvPr id="669" name="直線コネクタ 668">
          <a:extLst>
            <a:ext uri="{FF2B5EF4-FFF2-40B4-BE49-F238E27FC236}">
              <a16:creationId xmlns:a16="http://schemas.microsoft.com/office/drawing/2014/main" id="{F18A2AD2-AE41-4558-AFE2-2875C4949CB9}"/>
            </a:ext>
          </a:extLst>
        </xdr:cNvPr>
        <xdr:cNvCxnSpPr/>
      </xdr:nvCxnSpPr>
      <xdr:spPr>
        <a:xfrm>
          <a:off x="12344400" y="13066305"/>
          <a:ext cx="800100" cy="48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108131</xdr:rowOff>
    </xdr:from>
    <xdr:to>
      <xdr:col>67</xdr:col>
      <xdr:colOff>101600</xdr:colOff>
      <xdr:row>79</xdr:row>
      <xdr:rowOff>38281</xdr:rowOff>
    </xdr:to>
    <xdr:sp macro="" textlink="">
      <xdr:nvSpPr>
        <xdr:cNvPr id="670" name="楕円 669">
          <a:extLst>
            <a:ext uri="{FF2B5EF4-FFF2-40B4-BE49-F238E27FC236}">
              <a16:creationId xmlns:a16="http://schemas.microsoft.com/office/drawing/2014/main" id="{98E63A2B-29CF-4408-BBD8-F55F2EC5C588}"/>
            </a:ext>
          </a:extLst>
        </xdr:cNvPr>
        <xdr:cNvSpPr/>
      </xdr:nvSpPr>
      <xdr:spPr>
        <a:xfrm>
          <a:off x="11487150" y="129859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158931</xdr:rowOff>
    </xdr:from>
    <xdr:to>
      <xdr:col>71</xdr:col>
      <xdr:colOff>177800</xdr:colOff>
      <xdr:row>79</xdr:row>
      <xdr:rowOff>23405</xdr:rowOff>
    </xdr:to>
    <xdr:cxnSp macro="">
      <xdr:nvCxnSpPr>
        <xdr:cNvPr id="671" name="直線コネクタ 670">
          <a:extLst>
            <a:ext uri="{FF2B5EF4-FFF2-40B4-BE49-F238E27FC236}">
              <a16:creationId xmlns:a16="http://schemas.microsoft.com/office/drawing/2014/main" id="{9EA0791A-B6A7-45AA-85CC-8411DDF993FC}"/>
            </a:ext>
          </a:extLst>
        </xdr:cNvPr>
        <xdr:cNvCxnSpPr/>
      </xdr:nvCxnSpPr>
      <xdr:spPr>
        <a:xfrm>
          <a:off x="11537950" y="13036731"/>
          <a:ext cx="80645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672" name="n_1aveValue【消防施設】&#10;有形固定資産減価償却率">
          <a:extLst>
            <a:ext uri="{FF2B5EF4-FFF2-40B4-BE49-F238E27FC236}">
              <a16:creationId xmlns:a16="http://schemas.microsoft.com/office/drawing/2014/main" id="{7869509B-1591-4B0E-A281-DFC30470B954}"/>
            </a:ext>
          </a:extLst>
        </xdr:cNvPr>
        <xdr:cNvSpPr txBox="1"/>
      </xdr:nvSpPr>
      <xdr:spPr>
        <a:xfrm>
          <a:off x="13742044" y="137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673" name="n_2aveValue【消防施設】&#10;有形固定資産減価償却率">
          <a:extLst>
            <a:ext uri="{FF2B5EF4-FFF2-40B4-BE49-F238E27FC236}">
              <a16:creationId xmlns:a16="http://schemas.microsoft.com/office/drawing/2014/main" id="{4A914304-A5BC-4EB7-BDD4-FB83E302CC5C}"/>
            </a:ext>
          </a:extLst>
        </xdr:cNvPr>
        <xdr:cNvSpPr txBox="1"/>
      </xdr:nvSpPr>
      <xdr:spPr>
        <a:xfrm>
          <a:off x="12960994" y="1376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4" name="n_3aveValue【消防施設】&#10;有形固定資産減価償却率">
          <a:extLst>
            <a:ext uri="{FF2B5EF4-FFF2-40B4-BE49-F238E27FC236}">
              <a16:creationId xmlns:a16="http://schemas.microsoft.com/office/drawing/2014/main" id="{57E751F7-A28E-409D-93B0-A660E99AFADE}"/>
            </a:ext>
          </a:extLst>
        </xdr:cNvPr>
        <xdr:cNvSpPr txBox="1"/>
      </xdr:nvSpPr>
      <xdr:spPr>
        <a:xfrm>
          <a:off x="12167244"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97989</xdr:rowOff>
    </xdr:from>
    <xdr:ext cx="405111" cy="259045"/>
    <xdr:sp macro="" textlink="">
      <xdr:nvSpPr>
        <xdr:cNvPr id="675" name="n_4aveValue【消防施設】&#10;有形固定資産減価償却率">
          <a:extLst>
            <a:ext uri="{FF2B5EF4-FFF2-40B4-BE49-F238E27FC236}">
              <a16:creationId xmlns:a16="http://schemas.microsoft.com/office/drawing/2014/main" id="{9B6C56C9-BD9A-4B5A-9B3C-DBB8A12BA866}"/>
            </a:ext>
          </a:extLst>
        </xdr:cNvPr>
        <xdr:cNvSpPr txBox="1"/>
      </xdr:nvSpPr>
      <xdr:spPr>
        <a:xfrm>
          <a:off x="11354444" y="13801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159311</xdr:rowOff>
    </xdr:from>
    <xdr:ext cx="405111" cy="259045"/>
    <xdr:sp macro="" textlink="">
      <xdr:nvSpPr>
        <xdr:cNvPr id="676" name="n_1mainValue【消防施設】&#10;有形固定資産減価償却率">
          <a:extLst>
            <a:ext uri="{FF2B5EF4-FFF2-40B4-BE49-F238E27FC236}">
              <a16:creationId xmlns:a16="http://schemas.microsoft.com/office/drawing/2014/main" id="{30055AE8-2DAF-4C9A-BC79-EE86FF9EF763}"/>
            </a:ext>
          </a:extLst>
        </xdr:cNvPr>
        <xdr:cNvSpPr txBox="1"/>
      </xdr:nvSpPr>
      <xdr:spPr>
        <a:xfrm>
          <a:off x="13742044" y="13367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677" name="n_2mainValue【消防施設】&#10;有形固定資産減価償却率">
          <a:extLst>
            <a:ext uri="{FF2B5EF4-FFF2-40B4-BE49-F238E27FC236}">
              <a16:creationId xmlns:a16="http://schemas.microsoft.com/office/drawing/2014/main" id="{3561ABB0-85DE-45D8-9FF2-485E7A591645}"/>
            </a:ext>
          </a:extLst>
        </xdr:cNvPr>
        <xdr:cNvSpPr txBox="1"/>
      </xdr:nvSpPr>
      <xdr:spPr>
        <a:xfrm>
          <a:off x="12960994" y="13288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90732</xdr:rowOff>
    </xdr:from>
    <xdr:ext cx="405111" cy="259045"/>
    <xdr:sp macro="" textlink="">
      <xdr:nvSpPr>
        <xdr:cNvPr id="678" name="n_3mainValue【消防施設】&#10;有形固定資産減価償却率">
          <a:extLst>
            <a:ext uri="{FF2B5EF4-FFF2-40B4-BE49-F238E27FC236}">
              <a16:creationId xmlns:a16="http://schemas.microsoft.com/office/drawing/2014/main" id="{031711AD-978B-4F10-A5F1-A538DF8AFF63}"/>
            </a:ext>
          </a:extLst>
        </xdr:cNvPr>
        <xdr:cNvSpPr txBox="1"/>
      </xdr:nvSpPr>
      <xdr:spPr>
        <a:xfrm>
          <a:off x="12167244" y="12803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54808</xdr:rowOff>
    </xdr:from>
    <xdr:ext cx="405111" cy="259045"/>
    <xdr:sp macro="" textlink="">
      <xdr:nvSpPr>
        <xdr:cNvPr id="679" name="n_4mainValue【消防施設】&#10;有形固定資産減価償却率">
          <a:extLst>
            <a:ext uri="{FF2B5EF4-FFF2-40B4-BE49-F238E27FC236}">
              <a16:creationId xmlns:a16="http://schemas.microsoft.com/office/drawing/2014/main" id="{BA7C19D8-B09D-4715-91FB-965DC2648F36}"/>
            </a:ext>
          </a:extLst>
        </xdr:cNvPr>
        <xdr:cNvSpPr txBox="1"/>
      </xdr:nvSpPr>
      <xdr:spPr>
        <a:xfrm>
          <a:off x="11354444" y="12767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4927047C-02C8-46F0-9FCD-4F4737C0BD1F}"/>
            </a:ext>
          </a:extLst>
        </xdr:cNvPr>
        <xdr:cNvSpPr/>
      </xdr:nvSpPr>
      <xdr:spPr>
        <a:xfrm>
          <a:off x="16459200" y="1137920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69E5011F-AC1E-4448-8B46-21900057A48F}"/>
            </a:ext>
          </a:extLst>
        </xdr:cNvPr>
        <xdr:cNvSpPr/>
      </xdr:nvSpPr>
      <xdr:spPr>
        <a:xfrm>
          <a:off x="165862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D87701B4-7CDB-4E66-BEE8-285F0E60E132}"/>
            </a:ext>
          </a:extLst>
        </xdr:cNvPr>
        <xdr:cNvSpPr/>
      </xdr:nvSpPr>
      <xdr:spPr>
        <a:xfrm>
          <a:off x="165862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7F2D2E53-2781-4A52-9FDB-DE2447CD1504}"/>
            </a:ext>
          </a:extLst>
        </xdr:cNvPr>
        <xdr:cNvSpPr/>
      </xdr:nvSpPr>
      <xdr:spPr>
        <a:xfrm>
          <a:off x="174879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CE61BE5C-87CE-49B3-8945-B384383F371B}"/>
            </a:ext>
          </a:extLst>
        </xdr:cNvPr>
        <xdr:cNvSpPr/>
      </xdr:nvSpPr>
      <xdr:spPr>
        <a:xfrm>
          <a:off x="174879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BDE1FA34-0EE4-4861-BEE4-C0DC2046BFAA}"/>
            </a:ext>
          </a:extLst>
        </xdr:cNvPr>
        <xdr:cNvSpPr/>
      </xdr:nvSpPr>
      <xdr:spPr>
        <a:xfrm>
          <a:off x="18516600" y="120142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DFAD9AD2-C621-4260-B056-B662EC1D6D20}"/>
            </a:ext>
          </a:extLst>
        </xdr:cNvPr>
        <xdr:cNvSpPr/>
      </xdr:nvSpPr>
      <xdr:spPr>
        <a:xfrm>
          <a:off x="18516600" y="122110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D933570D-9389-4B6B-B984-DE7A07E9AE9A}"/>
            </a:ext>
          </a:extLst>
        </xdr:cNvPr>
        <xdr:cNvSpPr/>
      </xdr:nvSpPr>
      <xdr:spPr>
        <a:xfrm>
          <a:off x="16459200" y="1247775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8BC297C8-86ED-4E68-ADD3-50A5CB772128}"/>
            </a:ext>
          </a:extLst>
        </xdr:cNvPr>
        <xdr:cNvSpPr txBox="1"/>
      </xdr:nvSpPr>
      <xdr:spPr>
        <a:xfrm>
          <a:off x="16440150" y="122936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BD53CF43-B199-4C3A-8E1F-A83AE3A637C7}"/>
            </a:ext>
          </a:extLst>
        </xdr:cNvPr>
        <xdr:cNvCxnSpPr/>
      </xdr:nvCxnSpPr>
      <xdr:spPr>
        <a:xfrm>
          <a:off x="16459200" y="1468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FF31FD53-5FD2-4988-B7FF-6D78B801B451}"/>
            </a:ext>
          </a:extLst>
        </xdr:cNvPr>
        <xdr:cNvCxnSpPr/>
      </xdr:nvCxnSpPr>
      <xdr:spPr>
        <a:xfrm>
          <a:off x="16459200" y="14312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26CB627C-89FD-472F-B9E4-83EF0406B30C}"/>
            </a:ext>
          </a:extLst>
        </xdr:cNvPr>
        <xdr:cNvSpPr txBox="1"/>
      </xdr:nvSpPr>
      <xdr:spPr>
        <a:xfrm>
          <a:off x="16049171" y="14177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329D7E05-7C6B-407B-A127-65BC9523402E}"/>
            </a:ext>
          </a:extLst>
        </xdr:cNvPr>
        <xdr:cNvCxnSpPr/>
      </xdr:nvCxnSpPr>
      <xdr:spPr>
        <a:xfrm>
          <a:off x="16459200" y="1394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854BCC54-6FC7-4DA5-9EBD-507D027173F5}"/>
            </a:ext>
          </a:extLst>
        </xdr:cNvPr>
        <xdr:cNvSpPr txBox="1"/>
      </xdr:nvSpPr>
      <xdr:spPr>
        <a:xfrm>
          <a:off x="16049171" y="1380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F94F96C5-8B46-4248-940B-5E990547A90E}"/>
            </a:ext>
          </a:extLst>
        </xdr:cNvPr>
        <xdr:cNvCxnSpPr/>
      </xdr:nvCxnSpPr>
      <xdr:spPr>
        <a:xfrm>
          <a:off x="16459200" y="13576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4EE0852-0E9D-442D-9A64-8BEB3132FEF2}"/>
            </a:ext>
          </a:extLst>
        </xdr:cNvPr>
        <xdr:cNvSpPr txBox="1"/>
      </xdr:nvSpPr>
      <xdr:spPr>
        <a:xfrm>
          <a:off x="16049171" y="13440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4F8D538B-66A0-4729-8A7C-8B4CA8D8B31D}"/>
            </a:ext>
          </a:extLst>
        </xdr:cNvPr>
        <xdr:cNvCxnSpPr/>
      </xdr:nvCxnSpPr>
      <xdr:spPr>
        <a:xfrm>
          <a:off x="16459200" y="1320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E806DC30-B087-4D13-8160-9824583D685C}"/>
            </a:ext>
          </a:extLst>
        </xdr:cNvPr>
        <xdr:cNvSpPr txBox="1"/>
      </xdr:nvSpPr>
      <xdr:spPr>
        <a:xfrm>
          <a:off x="16049171" y="1307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94E304E6-80CD-4584-88B1-0FD796881734}"/>
            </a:ext>
          </a:extLst>
        </xdr:cNvPr>
        <xdr:cNvCxnSpPr/>
      </xdr:nvCxnSpPr>
      <xdr:spPr>
        <a:xfrm>
          <a:off x="16459200" y="12846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C8D53053-F090-4553-990B-4FC6EA228B02}"/>
            </a:ext>
          </a:extLst>
        </xdr:cNvPr>
        <xdr:cNvSpPr txBox="1"/>
      </xdr:nvSpPr>
      <xdr:spPr>
        <a:xfrm>
          <a:off x="16049171" y="12710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2A585762-FEF5-4051-B4B2-9C26D07D7636}"/>
            </a:ext>
          </a:extLst>
        </xdr:cNvPr>
        <xdr:cNvCxnSpPr/>
      </xdr:nvCxnSpPr>
      <xdr:spPr>
        <a:xfrm>
          <a:off x="16459200" y="12477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4AE1E55-ABDA-46D0-8615-CD7C60A77F14}"/>
            </a:ext>
          </a:extLst>
        </xdr:cNvPr>
        <xdr:cNvSpPr txBox="1"/>
      </xdr:nvSpPr>
      <xdr:spPr>
        <a:xfrm>
          <a:off x="16049171" y="1234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消防施設】&#10;一人当たり面積グラフ枠">
          <a:extLst>
            <a:ext uri="{FF2B5EF4-FFF2-40B4-BE49-F238E27FC236}">
              <a16:creationId xmlns:a16="http://schemas.microsoft.com/office/drawing/2014/main" id="{F8291888-D796-479C-9552-0B8BFF21A349}"/>
            </a:ext>
          </a:extLst>
        </xdr:cNvPr>
        <xdr:cNvSpPr/>
      </xdr:nvSpPr>
      <xdr:spPr>
        <a:xfrm>
          <a:off x="16459200" y="1247775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03" name="直線コネクタ 702">
          <a:extLst>
            <a:ext uri="{FF2B5EF4-FFF2-40B4-BE49-F238E27FC236}">
              <a16:creationId xmlns:a16="http://schemas.microsoft.com/office/drawing/2014/main" id="{F35A95C8-3054-4A55-9BCF-D5F15C50C6B7}"/>
            </a:ext>
          </a:extLst>
        </xdr:cNvPr>
        <xdr:cNvCxnSpPr/>
      </xdr:nvCxnSpPr>
      <xdr:spPr>
        <a:xfrm flipV="1">
          <a:off x="19951064" y="12979908"/>
          <a:ext cx="0" cy="132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04" name="【消防施設】&#10;一人当たり面積最小値テキスト">
          <a:extLst>
            <a:ext uri="{FF2B5EF4-FFF2-40B4-BE49-F238E27FC236}">
              <a16:creationId xmlns:a16="http://schemas.microsoft.com/office/drawing/2014/main" id="{551F81EB-CBAB-4D52-BF49-14379F2EDFF3}"/>
            </a:ext>
          </a:extLst>
        </xdr:cNvPr>
        <xdr:cNvSpPr txBox="1"/>
      </xdr:nvSpPr>
      <xdr:spPr>
        <a:xfrm>
          <a:off x="19989800" y="1431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05" name="直線コネクタ 704">
          <a:extLst>
            <a:ext uri="{FF2B5EF4-FFF2-40B4-BE49-F238E27FC236}">
              <a16:creationId xmlns:a16="http://schemas.microsoft.com/office/drawing/2014/main" id="{249D78EA-EC30-479F-9457-2A5E0BCFCFCC}"/>
            </a:ext>
          </a:extLst>
        </xdr:cNvPr>
        <xdr:cNvCxnSpPr/>
      </xdr:nvCxnSpPr>
      <xdr:spPr>
        <a:xfrm>
          <a:off x="19881850" y="14308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6" name="【消防施設】&#10;一人当たり面積最大値テキスト">
          <a:extLst>
            <a:ext uri="{FF2B5EF4-FFF2-40B4-BE49-F238E27FC236}">
              <a16:creationId xmlns:a16="http://schemas.microsoft.com/office/drawing/2014/main" id="{FDFFC77A-F5B5-4460-AA99-CE977CDC8B39}"/>
            </a:ext>
          </a:extLst>
        </xdr:cNvPr>
        <xdr:cNvSpPr txBox="1"/>
      </xdr:nvSpPr>
      <xdr:spPr>
        <a:xfrm>
          <a:off x="19989800" y="1276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7" name="直線コネクタ 706">
          <a:extLst>
            <a:ext uri="{FF2B5EF4-FFF2-40B4-BE49-F238E27FC236}">
              <a16:creationId xmlns:a16="http://schemas.microsoft.com/office/drawing/2014/main" id="{7CC361D5-DB0D-4C24-AF78-7D2E0BC3EC5B}"/>
            </a:ext>
          </a:extLst>
        </xdr:cNvPr>
        <xdr:cNvCxnSpPr/>
      </xdr:nvCxnSpPr>
      <xdr:spPr>
        <a:xfrm>
          <a:off x="19881850" y="12979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708" name="【消防施設】&#10;一人当たり面積平均値テキスト">
          <a:extLst>
            <a:ext uri="{FF2B5EF4-FFF2-40B4-BE49-F238E27FC236}">
              <a16:creationId xmlns:a16="http://schemas.microsoft.com/office/drawing/2014/main" id="{3A2D5EEC-9003-4376-84A1-27094300E10A}"/>
            </a:ext>
          </a:extLst>
        </xdr:cNvPr>
        <xdr:cNvSpPr txBox="1"/>
      </xdr:nvSpPr>
      <xdr:spPr>
        <a:xfrm>
          <a:off x="19989800" y="1387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709" name="フローチャート: 判断 708">
          <a:extLst>
            <a:ext uri="{FF2B5EF4-FFF2-40B4-BE49-F238E27FC236}">
              <a16:creationId xmlns:a16="http://schemas.microsoft.com/office/drawing/2014/main" id="{1ED4861B-8845-4BFB-87DB-BE7BFFFF0A98}"/>
            </a:ext>
          </a:extLst>
        </xdr:cNvPr>
        <xdr:cNvSpPr/>
      </xdr:nvSpPr>
      <xdr:spPr>
        <a:xfrm>
          <a:off x="19900900" y="140126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710" name="フローチャート: 判断 709">
          <a:extLst>
            <a:ext uri="{FF2B5EF4-FFF2-40B4-BE49-F238E27FC236}">
              <a16:creationId xmlns:a16="http://schemas.microsoft.com/office/drawing/2014/main" id="{6BDC9A6F-811B-4553-99D8-A34548C2FD67}"/>
            </a:ext>
          </a:extLst>
        </xdr:cNvPr>
        <xdr:cNvSpPr/>
      </xdr:nvSpPr>
      <xdr:spPr>
        <a:xfrm>
          <a:off x="19157950" y="140172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711" name="フローチャート: 判断 710">
          <a:extLst>
            <a:ext uri="{FF2B5EF4-FFF2-40B4-BE49-F238E27FC236}">
              <a16:creationId xmlns:a16="http://schemas.microsoft.com/office/drawing/2014/main" id="{E6D5DB32-703D-4DCD-8720-5E10D023ECE1}"/>
            </a:ext>
          </a:extLst>
        </xdr:cNvPr>
        <xdr:cNvSpPr/>
      </xdr:nvSpPr>
      <xdr:spPr>
        <a:xfrm>
          <a:off x="18345150" y="1404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8637</xdr:rowOff>
    </xdr:from>
    <xdr:to>
      <xdr:col>102</xdr:col>
      <xdr:colOff>165100</xdr:colOff>
      <xdr:row>85</xdr:row>
      <xdr:rowOff>110237</xdr:rowOff>
    </xdr:to>
    <xdr:sp macro="" textlink="">
      <xdr:nvSpPr>
        <xdr:cNvPr id="712" name="フローチャート: 判断 711">
          <a:extLst>
            <a:ext uri="{FF2B5EF4-FFF2-40B4-BE49-F238E27FC236}">
              <a16:creationId xmlns:a16="http://schemas.microsoft.com/office/drawing/2014/main" id="{7B97D6F5-E27C-499A-95B4-4F315AC6BEC2}"/>
            </a:ext>
          </a:extLst>
        </xdr:cNvPr>
        <xdr:cNvSpPr/>
      </xdr:nvSpPr>
      <xdr:spPr>
        <a:xfrm>
          <a:off x="17551400" y="14042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7113</xdr:rowOff>
    </xdr:from>
    <xdr:to>
      <xdr:col>98</xdr:col>
      <xdr:colOff>38100</xdr:colOff>
      <xdr:row>85</xdr:row>
      <xdr:rowOff>108713</xdr:rowOff>
    </xdr:to>
    <xdr:sp macro="" textlink="">
      <xdr:nvSpPr>
        <xdr:cNvPr id="713" name="フローチャート: 判断 712">
          <a:extLst>
            <a:ext uri="{FF2B5EF4-FFF2-40B4-BE49-F238E27FC236}">
              <a16:creationId xmlns:a16="http://schemas.microsoft.com/office/drawing/2014/main" id="{52B86DA7-A398-4C54-95F5-BB9DD3DF74E8}"/>
            </a:ext>
          </a:extLst>
        </xdr:cNvPr>
        <xdr:cNvSpPr/>
      </xdr:nvSpPr>
      <xdr:spPr>
        <a:xfrm>
          <a:off x="16757650" y="1404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A962DDA0-0FCE-4EA2-A3C2-7155FF721577}"/>
            </a:ext>
          </a:extLst>
        </xdr:cNvPr>
        <xdr:cNvSpPr txBox="1"/>
      </xdr:nvSpPr>
      <xdr:spPr>
        <a:xfrm>
          <a:off x="197802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4B4A108-BFDB-45F8-866C-692894857179}"/>
            </a:ext>
          </a:extLst>
        </xdr:cNvPr>
        <xdr:cNvSpPr txBox="1"/>
      </xdr:nvSpPr>
      <xdr:spPr>
        <a:xfrm>
          <a:off x="190309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331436B-1B8B-4194-88EB-43BB2086B8E9}"/>
            </a:ext>
          </a:extLst>
        </xdr:cNvPr>
        <xdr:cNvSpPr txBox="1"/>
      </xdr:nvSpPr>
      <xdr:spPr>
        <a:xfrm>
          <a:off x="1822450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6F24FA2-EE50-4B0A-B259-CE9C9190F1D0}"/>
            </a:ext>
          </a:extLst>
        </xdr:cNvPr>
        <xdr:cNvSpPr txBox="1"/>
      </xdr:nvSpPr>
      <xdr:spPr>
        <a:xfrm>
          <a:off x="174307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A388FC77-C650-4F0F-8527-5AA2E457BF2A}"/>
            </a:ext>
          </a:extLst>
        </xdr:cNvPr>
        <xdr:cNvSpPr txBox="1"/>
      </xdr:nvSpPr>
      <xdr:spPr>
        <a:xfrm>
          <a:off x="16630650" y="146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73406</xdr:rowOff>
    </xdr:from>
    <xdr:to>
      <xdr:col>116</xdr:col>
      <xdr:colOff>114300</xdr:colOff>
      <xdr:row>86</xdr:row>
      <xdr:rowOff>3556</xdr:rowOff>
    </xdr:to>
    <xdr:sp macro="" textlink="">
      <xdr:nvSpPr>
        <xdr:cNvPr id="719" name="楕円 718">
          <a:extLst>
            <a:ext uri="{FF2B5EF4-FFF2-40B4-BE49-F238E27FC236}">
              <a16:creationId xmlns:a16="http://schemas.microsoft.com/office/drawing/2014/main" id="{6D81DB97-4B92-4FA4-B071-4768A938265A}"/>
            </a:ext>
          </a:extLst>
        </xdr:cNvPr>
        <xdr:cNvSpPr/>
      </xdr:nvSpPr>
      <xdr:spPr>
        <a:xfrm>
          <a:off x="19900900" y="141069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51833</xdr:rowOff>
    </xdr:from>
    <xdr:ext cx="469744" cy="259045"/>
    <xdr:sp macro="" textlink="">
      <xdr:nvSpPr>
        <xdr:cNvPr id="720" name="【消防施設】&#10;一人当たり面積該当値テキスト">
          <a:extLst>
            <a:ext uri="{FF2B5EF4-FFF2-40B4-BE49-F238E27FC236}">
              <a16:creationId xmlns:a16="http://schemas.microsoft.com/office/drawing/2014/main" id="{C9FB2E7B-2B16-4D90-9DB1-E7813D92D996}"/>
            </a:ext>
          </a:extLst>
        </xdr:cNvPr>
        <xdr:cNvSpPr txBox="1"/>
      </xdr:nvSpPr>
      <xdr:spPr>
        <a:xfrm>
          <a:off x="19989800" y="14085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1" name="楕円 720">
          <a:extLst>
            <a:ext uri="{FF2B5EF4-FFF2-40B4-BE49-F238E27FC236}">
              <a16:creationId xmlns:a16="http://schemas.microsoft.com/office/drawing/2014/main" id="{92DA4EF2-A07D-4256-93AD-80ECDFA9AC07}"/>
            </a:ext>
          </a:extLst>
        </xdr:cNvPr>
        <xdr:cNvSpPr/>
      </xdr:nvSpPr>
      <xdr:spPr>
        <a:xfrm>
          <a:off x="19157950" y="141190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124206</xdr:rowOff>
    </xdr:from>
    <xdr:to>
      <xdr:col>116</xdr:col>
      <xdr:colOff>63500</xdr:colOff>
      <xdr:row>85</xdr:row>
      <xdr:rowOff>136398</xdr:rowOff>
    </xdr:to>
    <xdr:cxnSp macro="">
      <xdr:nvCxnSpPr>
        <xdr:cNvPr id="722" name="直線コネクタ 721">
          <a:extLst>
            <a:ext uri="{FF2B5EF4-FFF2-40B4-BE49-F238E27FC236}">
              <a16:creationId xmlns:a16="http://schemas.microsoft.com/office/drawing/2014/main" id="{B1023BF0-36BF-4EF2-93BC-354556BA8D20}"/>
            </a:ext>
          </a:extLst>
        </xdr:cNvPr>
        <xdr:cNvCxnSpPr/>
      </xdr:nvCxnSpPr>
      <xdr:spPr>
        <a:xfrm flipV="1">
          <a:off x="19202400" y="14157706"/>
          <a:ext cx="7493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93980</xdr:rowOff>
    </xdr:from>
    <xdr:to>
      <xdr:col>107</xdr:col>
      <xdr:colOff>101600</xdr:colOff>
      <xdr:row>86</xdr:row>
      <xdr:rowOff>24130</xdr:rowOff>
    </xdr:to>
    <xdr:sp macro="" textlink="">
      <xdr:nvSpPr>
        <xdr:cNvPr id="723" name="楕円 722">
          <a:extLst>
            <a:ext uri="{FF2B5EF4-FFF2-40B4-BE49-F238E27FC236}">
              <a16:creationId xmlns:a16="http://schemas.microsoft.com/office/drawing/2014/main" id="{6B6C3DB7-90AA-4605-AB65-C28F6CD8841F}"/>
            </a:ext>
          </a:extLst>
        </xdr:cNvPr>
        <xdr:cNvSpPr/>
      </xdr:nvSpPr>
      <xdr:spPr>
        <a:xfrm>
          <a:off x="18345150" y="141274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144780</xdr:rowOff>
    </xdr:to>
    <xdr:cxnSp macro="">
      <xdr:nvCxnSpPr>
        <xdr:cNvPr id="724" name="直線コネクタ 723">
          <a:extLst>
            <a:ext uri="{FF2B5EF4-FFF2-40B4-BE49-F238E27FC236}">
              <a16:creationId xmlns:a16="http://schemas.microsoft.com/office/drawing/2014/main" id="{8AA2DD9C-3C5E-408F-BCD6-F24030D862D4}"/>
            </a:ext>
          </a:extLst>
        </xdr:cNvPr>
        <xdr:cNvCxnSpPr/>
      </xdr:nvCxnSpPr>
      <xdr:spPr>
        <a:xfrm flipV="1">
          <a:off x="18395950" y="14169898"/>
          <a:ext cx="80645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25" name="楕円 724">
          <a:extLst>
            <a:ext uri="{FF2B5EF4-FFF2-40B4-BE49-F238E27FC236}">
              <a16:creationId xmlns:a16="http://schemas.microsoft.com/office/drawing/2014/main" id="{FCFA2EC1-C2B8-4EDD-A8E4-3D779369C17D}"/>
            </a:ext>
          </a:extLst>
        </xdr:cNvPr>
        <xdr:cNvSpPr/>
      </xdr:nvSpPr>
      <xdr:spPr>
        <a:xfrm>
          <a:off x="17551400" y="1418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144780</xdr:rowOff>
    </xdr:from>
    <xdr:to>
      <xdr:col>107</xdr:col>
      <xdr:colOff>50800</xdr:colOff>
      <xdr:row>86</xdr:row>
      <xdr:rowOff>26670</xdr:rowOff>
    </xdr:to>
    <xdr:cxnSp macro="">
      <xdr:nvCxnSpPr>
        <xdr:cNvPr id="726" name="直線コネクタ 725">
          <a:extLst>
            <a:ext uri="{FF2B5EF4-FFF2-40B4-BE49-F238E27FC236}">
              <a16:creationId xmlns:a16="http://schemas.microsoft.com/office/drawing/2014/main" id="{4E8A71A0-1025-4901-BE1C-B9C0A2C0FFED}"/>
            </a:ext>
          </a:extLst>
        </xdr:cNvPr>
        <xdr:cNvCxnSpPr/>
      </xdr:nvCxnSpPr>
      <xdr:spPr>
        <a:xfrm flipV="1">
          <a:off x="17602200" y="14178280"/>
          <a:ext cx="79375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148844</xdr:rowOff>
    </xdr:from>
    <xdr:to>
      <xdr:col>98</xdr:col>
      <xdr:colOff>38100</xdr:colOff>
      <xdr:row>86</xdr:row>
      <xdr:rowOff>78994</xdr:rowOff>
    </xdr:to>
    <xdr:sp macro="" textlink="">
      <xdr:nvSpPr>
        <xdr:cNvPr id="727" name="楕円 726">
          <a:extLst>
            <a:ext uri="{FF2B5EF4-FFF2-40B4-BE49-F238E27FC236}">
              <a16:creationId xmlns:a16="http://schemas.microsoft.com/office/drawing/2014/main" id="{5AA568C0-04E5-4DCB-B862-40455A98187A}"/>
            </a:ext>
          </a:extLst>
        </xdr:cNvPr>
        <xdr:cNvSpPr/>
      </xdr:nvSpPr>
      <xdr:spPr>
        <a:xfrm>
          <a:off x="16757650" y="14182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28194</xdr:rowOff>
    </xdr:to>
    <xdr:cxnSp macro="">
      <xdr:nvCxnSpPr>
        <xdr:cNvPr id="728" name="直線コネクタ 727">
          <a:extLst>
            <a:ext uri="{FF2B5EF4-FFF2-40B4-BE49-F238E27FC236}">
              <a16:creationId xmlns:a16="http://schemas.microsoft.com/office/drawing/2014/main" id="{A017C804-52F1-4AD2-88D1-840F6CECB096}"/>
            </a:ext>
          </a:extLst>
        </xdr:cNvPr>
        <xdr:cNvCxnSpPr/>
      </xdr:nvCxnSpPr>
      <xdr:spPr>
        <a:xfrm flipV="1">
          <a:off x="16802100" y="14225270"/>
          <a:ext cx="8001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729" name="n_1aveValue【消防施設】&#10;一人当たり面積">
          <a:extLst>
            <a:ext uri="{FF2B5EF4-FFF2-40B4-BE49-F238E27FC236}">
              <a16:creationId xmlns:a16="http://schemas.microsoft.com/office/drawing/2014/main" id="{A8FFEF8F-8532-4659-8095-C5C87AA8C058}"/>
            </a:ext>
          </a:extLst>
        </xdr:cNvPr>
        <xdr:cNvSpPr txBox="1"/>
      </xdr:nvSpPr>
      <xdr:spPr>
        <a:xfrm>
          <a:off x="18980227" y="1379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130573</xdr:rowOff>
    </xdr:from>
    <xdr:ext cx="469744" cy="259045"/>
    <xdr:sp macro="" textlink="">
      <xdr:nvSpPr>
        <xdr:cNvPr id="730" name="n_2aveValue【消防施設】&#10;一人当たり面積">
          <a:extLst>
            <a:ext uri="{FF2B5EF4-FFF2-40B4-BE49-F238E27FC236}">
              <a16:creationId xmlns:a16="http://schemas.microsoft.com/office/drawing/2014/main" id="{60EF5D0B-EE9D-45FE-AC89-D58C2E706519}"/>
            </a:ext>
          </a:extLst>
        </xdr:cNvPr>
        <xdr:cNvSpPr txBox="1"/>
      </xdr:nvSpPr>
      <xdr:spPr>
        <a:xfrm>
          <a:off x="18180127" y="1383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126764</xdr:rowOff>
    </xdr:from>
    <xdr:ext cx="469744" cy="259045"/>
    <xdr:sp macro="" textlink="">
      <xdr:nvSpPr>
        <xdr:cNvPr id="731" name="n_3aveValue【消防施設】&#10;一人当たり面積">
          <a:extLst>
            <a:ext uri="{FF2B5EF4-FFF2-40B4-BE49-F238E27FC236}">
              <a16:creationId xmlns:a16="http://schemas.microsoft.com/office/drawing/2014/main" id="{744A1F4F-7156-4147-88E0-699CD2E78726}"/>
            </a:ext>
          </a:extLst>
        </xdr:cNvPr>
        <xdr:cNvSpPr txBox="1"/>
      </xdr:nvSpPr>
      <xdr:spPr>
        <a:xfrm>
          <a:off x="17386377" y="13830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125240</xdr:rowOff>
    </xdr:from>
    <xdr:ext cx="469744" cy="259045"/>
    <xdr:sp macro="" textlink="">
      <xdr:nvSpPr>
        <xdr:cNvPr id="732" name="n_4aveValue【消防施設】&#10;一人当たり面積">
          <a:extLst>
            <a:ext uri="{FF2B5EF4-FFF2-40B4-BE49-F238E27FC236}">
              <a16:creationId xmlns:a16="http://schemas.microsoft.com/office/drawing/2014/main" id="{E75FE2D4-F212-4A17-A84C-304185569A4B}"/>
            </a:ext>
          </a:extLst>
        </xdr:cNvPr>
        <xdr:cNvSpPr txBox="1"/>
      </xdr:nvSpPr>
      <xdr:spPr>
        <a:xfrm>
          <a:off x="16592627" y="1382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3" name="n_1mainValue【消防施設】&#10;一人当たり面積">
          <a:extLst>
            <a:ext uri="{FF2B5EF4-FFF2-40B4-BE49-F238E27FC236}">
              <a16:creationId xmlns:a16="http://schemas.microsoft.com/office/drawing/2014/main" id="{39FFFAB1-0DA0-4A78-AC95-D58103E033EE}"/>
            </a:ext>
          </a:extLst>
        </xdr:cNvPr>
        <xdr:cNvSpPr txBox="1"/>
      </xdr:nvSpPr>
      <xdr:spPr>
        <a:xfrm>
          <a:off x="189802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15257</xdr:rowOff>
    </xdr:from>
    <xdr:ext cx="469744" cy="259045"/>
    <xdr:sp macro="" textlink="">
      <xdr:nvSpPr>
        <xdr:cNvPr id="734" name="n_2mainValue【消防施設】&#10;一人当たり面積">
          <a:extLst>
            <a:ext uri="{FF2B5EF4-FFF2-40B4-BE49-F238E27FC236}">
              <a16:creationId xmlns:a16="http://schemas.microsoft.com/office/drawing/2014/main" id="{DF9387B0-3E2A-4C70-91D5-E0C093DBBD1D}"/>
            </a:ext>
          </a:extLst>
        </xdr:cNvPr>
        <xdr:cNvSpPr txBox="1"/>
      </xdr:nvSpPr>
      <xdr:spPr>
        <a:xfrm>
          <a:off x="181801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35" name="n_3mainValue【消防施設】&#10;一人当たり面積">
          <a:extLst>
            <a:ext uri="{FF2B5EF4-FFF2-40B4-BE49-F238E27FC236}">
              <a16:creationId xmlns:a16="http://schemas.microsoft.com/office/drawing/2014/main" id="{64E56234-E63F-4CC8-965C-7DAC78B945FA}"/>
            </a:ext>
          </a:extLst>
        </xdr:cNvPr>
        <xdr:cNvSpPr txBox="1"/>
      </xdr:nvSpPr>
      <xdr:spPr>
        <a:xfrm>
          <a:off x="1738637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70121</xdr:rowOff>
    </xdr:from>
    <xdr:ext cx="469744" cy="259045"/>
    <xdr:sp macro="" textlink="">
      <xdr:nvSpPr>
        <xdr:cNvPr id="736" name="n_4mainValue【消防施設】&#10;一人当たり面積">
          <a:extLst>
            <a:ext uri="{FF2B5EF4-FFF2-40B4-BE49-F238E27FC236}">
              <a16:creationId xmlns:a16="http://schemas.microsoft.com/office/drawing/2014/main" id="{A5AC63E8-A978-45E0-BB27-535216DDE863}"/>
            </a:ext>
          </a:extLst>
        </xdr:cNvPr>
        <xdr:cNvSpPr txBox="1"/>
      </xdr:nvSpPr>
      <xdr:spPr>
        <a:xfrm>
          <a:off x="16592627" y="1426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60B0AF97-1AD4-4E6F-A57C-45F422D40762}"/>
            </a:ext>
          </a:extLst>
        </xdr:cNvPr>
        <xdr:cNvSpPr/>
      </xdr:nvSpPr>
      <xdr:spPr>
        <a:xfrm>
          <a:off x="11207750" y="15043150"/>
          <a:ext cx="424815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47AC56C1-6333-4780-8881-D4C4BF0A277A}"/>
            </a:ext>
          </a:extLst>
        </xdr:cNvPr>
        <xdr:cNvSpPr/>
      </xdr:nvSpPr>
      <xdr:spPr>
        <a:xfrm>
          <a:off x="113157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A6C1414F-C05F-4078-AD76-76F2A457A88F}"/>
            </a:ext>
          </a:extLst>
        </xdr:cNvPr>
        <xdr:cNvSpPr/>
      </xdr:nvSpPr>
      <xdr:spPr>
        <a:xfrm>
          <a:off x="113157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5BD3A3AC-9ED1-4D50-9299-EE2B38EC1E54}"/>
            </a:ext>
          </a:extLst>
        </xdr:cNvPr>
        <xdr:cNvSpPr/>
      </xdr:nvSpPr>
      <xdr:spPr>
        <a:xfrm>
          <a:off x="122364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4D604626-C056-41D7-8C29-55E79F74B817}"/>
            </a:ext>
          </a:extLst>
        </xdr:cNvPr>
        <xdr:cNvSpPr/>
      </xdr:nvSpPr>
      <xdr:spPr>
        <a:xfrm>
          <a:off x="122364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CAA0FE86-F021-479B-BF85-8624B83FB3B3}"/>
            </a:ext>
          </a:extLst>
        </xdr:cNvPr>
        <xdr:cNvSpPr/>
      </xdr:nvSpPr>
      <xdr:spPr>
        <a:xfrm>
          <a:off x="1326515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6E77955B-E0DB-4230-9DAA-5A21E068E33D}"/>
            </a:ext>
          </a:extLst>
        </xdr:cNvPr>
        <xdr:cNvSpPr/>
      </xdr:nvSpPr>
      <xdr:spPr>
        <a:xfrm>
          <a:off x="1326515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52C9F9C1-6FFC-4A10-8D53-57824EE679BF}"/>
            </a:ext>
          </a:extLst>
        </xdr:cNvPr>
        <xdr:cNvSpPr/>
      </xdr:nvSpPr>
      <xdr:spPr>
        <a:xfrm>
          <a:off x="11207750" y="16148050"/>
          <a:ext cx="424815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CDB3116E-F9D4-4365-BE3D-E2D61ED1EECB}"/>
            </a:ext>
          </a:extLst>
        </xdr:cNvPr>
        <xdr:cNvSpPr txBox="1"/>
      </xdr:nvSpPr>
      <xdr:spPr>
        <a:xfrm>
          <a:off x="11169650" y="15963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2C0B8565-2DCA-42DC-ABE7-97C47124DB22}"/>
            </a:ext>
          </a:extLst>
        </xdr:cNvPr>
        <xdr:cNvCxnSpPr/>
      </xdr:nvCxnSpPr>
      <xdr:spPr>
        <a:xfrm>
          <a:off x="11207750" y="183451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E70CA84F-9FD4-4ADB-A398-63DA64CAA1DC}"/>
            </a:ext>
          </a:extLst>
        </xdr:cNvPr>
        <xdr:cNvSpPr txBox="1"/>
      </xdr:nvSpPr>
      <xdr:spPr>
        <a:xfrm>
          <a:off x="10797721" y="18209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DFE3EC75-651C-449C-B051-2B85851487EC}"/>
            </a:ext>
          </a:extLst>
        </xdr:cNvPr>
        <xdr:cNvCxnSpPr/>
      </xdr:nvCxnSpPr>
      <xdr:spPr>
        <a:xfrm>
          <a:off x="11207750" y="17983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728B49E2-2881-45DA-BD77-CC793D8698F7}"/>
            </a:ext>
          </a:extLst>
        </xdr:cNvPr>
        <xdr:cNvSpPr txBox="1"/>
      </xdr:nvSpPr>
      <xdr:spPr>
        <a:xfrm>
          <a:off x="1079772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FAD9CA81-24E3-4C97-9A32-AD8F7399799A}"/>
            </a:ext>
          </a:extLst>
        </xdr:cNvPr>
        <xdr:cNvCxnSpPr/>
      </xdr:nvCxnSpPr>
      <xdr:spPr>
        <a:xfrm>
          <a:off x="11207750" y="1761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F70B4478-B7CC-4F4A-8E63-FBFFDB1BC6D8}"/>
            </a:ext>
          </a:extLst>
        </xdr:cNvPr>
        <xdr:cNvSpPr txBox="1"/>
      </xdr:nvSpPr>
      <xdr:spPr>
        <a:xfrm>
          <a:off x="1084279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EF7B530B-433F-42E9-925E-BB62EBBEB5BD}"/>
            </a:ext>
          </a:extLst>
        </xdr:cNvPr>
        <xdr:cNvCxnSpPr/>
      </xdr:nvCxnSpPr>
      <xdr:spPr>
        <a:xfrm>
          <a:off x="11207750" y="17246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30FB12D3-2B96-4575-A7A0-6B3A6150D126}"/>
            </a:ext>
          </a:extLst>
        </xdr:cNvPr>
        <xdr:cNvSpPr txBox="1"/>
      </xdr:nvSpPr>
      <xdr:spPr>
        <a:xfrm>
          <a:off x="10842791" y="17110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5E20108B-2C2A-4E7D-AE62-DD69A3393867}"/>
            </a:ext>
          </a:extLst>
        </xdr:cNvPr>
        <xdr:cNvCxnSpPr/>
      </xdr:nvCxnSpPr>
      <xdr:spPr>
        <a:xfrm>
          <a:off x="11207750" y="16878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EFA50ADC-5276-4024-A4BD-9D4C28BBBB29}"/>
            </a:ext>
          </a:extLst>
        </xdr:cNvPr>
        <xdr:cNvSpPr txBox="1"/>
      </xdr:nvSpPr>
      <xdr:spPr>
        <a:xfrm>
          <a:off x="10842791" y="16742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7DF00140-AAB0-4DD2-8C07-4CD2E56CB98A}"/>
            </a:ext>
          </a:extLst>
        </xdr:cNvPr>
        <xdr:cNvCxnSpPr/>
      </xdr:nvCxnSpPr>
      <xdr:spPr>
        <a:xfrm>
          <a:off x="11207750" y="16510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a:extLst>
            <a:ext uri="{FF2B5EF4-FFF2-40B4-BE49-F238E27FC236}">
              <a16:creationId xmlns:a16="http://schemas.microsoft.com/office/drawing/2014/main" id="{F160898F-8C22-479B-9A1E-2F013A99A04C}"/>
            </a:ext>
          </a:extLst>
        </xdr:cNvPr>
        <xdr:cNvSpPr txBox="1"/>
      </xdr:nvSpPr>
      <xdr:spPr>
        <a:xfrm>
          <a:off x="10906911" y="16374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B9CBB07-C603-4AB4-89A4-A9FE707C547D}"/>
            </a:ext>
          </a:extLst>
        </xdr:cNvPr>
        <xdr:cNvCxnSpPr/>
      </xdr:nvCxnSpPr>
      <xdr:spPr>
        <a:xfrm>
          <a:off x="11207750" y="16148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庁舎】&#10;有形固定資産減価償却率グラフ枠">
          <a:extLst>
            <a:ext uri="{FF2B5EF4-FFF2-40B4-BE49-F238E27FC236}">
              <a16:creationId xmlns:a16="http://schemas.microsoft.com/office/drawing/2014/main" id="{0AE734CE-803C-47F0-A834-37A2853EFE83}"/>
            </a:ext>
          </a:extLst>
        </xdr:cNvPr>
        <xdr:cNvSpPr/>
      </xdr:nvSpPr>
      <xdr:spPr>
        <a:xfrm>
          <a:off x="11207750" y="16148050"/>
          <a:ext cx="424815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a:extLst>
            <a:ext uri="{FF2B5EF4-FFF2-40B4-BE49-F238E27FC236}">
              <a16:creationId xmlns:a16="http://schemas.microsoft.com/office/drawing/2014/main" id="{8E3266EE-581C-4581-84EF-5DD4C4F563D6}"/>
            </a:ext>
          </a:extLst>
        </xdr:cNvPr>
        <xdr:cNvCxnSpPr/>
      </xdr:nvCxnSpPr>
      <xdr:spPr>
        <a:xfrm flipV="1">
          <a:off x="14699614" y="16510000"/>
          <a:ext cx="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庁舎】&#10;有形固定資産減価償却率最小値テキスト">
          <a:extLst>
            <a:ext uri="{FF2B5EF4-FFF2-40B4-BE49-F238E27FC236}">
              <a16:creationId xmlns:a16="http://schemas.microsoft.com/office/drawing/2014/main" id="{8ED16852-39C9-44E8-B10C-9D14ABBD98AA}"/>
            </a:ext>
          </a:extLst>
        </xdr:cNvPr>
        <xdr:cNvSpPr txBox="1"/>
      </xdr:nvSpPr>
      <xdr:spPr>
        <a:xfrm>
          <a:off x="14738350"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a:extLst>
            <a:ext uri="{FF2B5EF4-FFF2-40B4-BE49-F238E27FC236}">
              <a16:creationId xmlns:a16="http://schemas.microsoft.com/office/drawing/2014/main" id="{2A50E8A3-9BF9-4218-9FB6-52D1E022556D}"/>
            </a:ext>
          </a:extLst>
        </xdr:cNvPr>
        <xdr:cNvCxnSpPr/>
      </xdr:nvCxnSpPr>
      <xdr:spPr>
        <a:xfrm>
          <a:off x="14611350" y="17735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庁舎】&#10;有形固定資産減価償却率最大値テキスト">
          <a:extLst>
            <a:ext uri="{FF2B5EF4-FFF2-40B4-BE49-F238E27FC236}">
              <a16:creationId xmlns:a16="http://schemas.microsoft.com/office/drawing/2014/main" id="{C5353352-108C-4C02-AD4C-E21D1E66AF0D}"/>
            </a:ext>
          </a:extLst>
        </xdr:cNvPr>
        <xdr:cNvSpPr txBox="1"/>
      </xdr:nvSpPr>
      <xdr:spPr>
        <a:xfrm>
          <a:off x="14738350" y="16297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a:extLst>
            <a:ext uri="{FF2B5EF4-FFF2-40B4-BE49-F238E27FC236}">
              <a16:creationId xmlns:a16="http://schemas.microsoft.com/office/drawing/2014/main" id="{985CE4A1-7BBA-46ED-86FA-4A05B7C2467B}"/>
            </a:ext>
          </a:extLst>
        </xdr:cNvPr>
        <xdr:cNvCxnSpPr/>
      </xdr:nvCxnSpPr>
      <xdr:spPr>
        <a:xfrm>
          <a:off x="14611350" y="16510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765" name="【庁舎】&#10;有形固定資産減価償却率平均値テキスト">
          <a:extLst>
            <a:ext uri="{FF2B5EF4-FFF2-40B4-BE49-F238E27FC236}">
              <a16:creationId xmlns:a16="http://schemas.microsoft.com/office/drawing/2014/main" id="{FE2A73BB-8566-4357-8BC2-0E69B29DC16C}"/>
            </a:ext>
          </a:extLst>
        </xdr:cNvPr>
        <xdr:cNvSpPr txBox="1"/>
      </xdr:nvSpPr>
      <xdr:spPr>
        <a:xfrm>
          <a:off x="14738350" y="1698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766" name="フローチャート: 判断 765">
          <a:extLst>
            <a:ext uri="{FF2B5EF4-FFF2-40B4-BE49-F238E27FC236}">
              <a16:creationId xmlns:a16="http://schemas.microsoft.com/office/drawing/2014/main" id="{0B36A019-410F-4387-AED7-955EEED173B8}"/>
            </a:ext>
          </a:extLst>
        </xdr:cNvPr>
        <xdr:cNvSpPr/>
      </xdr:nvSpPr>
      <xdr:spPr>
        <a:xfrm>
          <a:off x="14649450" y="171297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767" name="フローチャート: 判断 766">
          <a:extLst>
            <a:ext uri="{FF2B5EF4-FFF2-40B4-BE49-F238E27FC236}">
              <a16:creationId xmlns:a16="http://schemas.microsoft.com/office/drawing/2014/main" id="{9385BEA1-23C4-4128-9A69-9F28C1B462EA}"/>
            </a:ext>
          </a:extLst>
        </xdr:cNvPr>
        <xdr:cNvSpPr/>
      </xdr:nvSpPr>
      <xdr:spPr>
        <a:xfrm>
          <a:off x="13887450" y="17151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768" name="フローチャート: 判断 767">
          <a:extLst>
            <a:ext uri="{FF2B5EF4-FFF2-40B4-BE49-F238E27FC236}">
              <a16:creationId xmlns:a16="http://schemas.microsoft.com/office/drawing/2014/main" id="{9DB7C6CD-84C0-43BA-8C13-43E87A74143E}"/>
            </a:ext>
          </a:extLst>
        </xdr:cNvPr>
        <xdr:cNvSpPr/>
      </xdr:nvSpPr>
      <xdr:spPr>
        <a:xfrm>
          <a:off x="13093700" y="1717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24130</xdr:rowOff>
    </xdr:from>
    <xdr:to>
      <xdr:col>72</xdr:col>
      <xdr:colOff>38100</xdr:colOff>
      <xdr:row>104</xdr:row>
      <xdr:rowOff>125730</xdr:rowOff>
    </xdr:to>
    <xdr:sp macro="" textlink="">
      <xdr:nvSpPr>
        <xdr:cNvPr id="769" name="フローチャート: 判断 768">
          <a:extLst>
            <a:ext uri="{FF2B5EF4-FFF2-40B4-BE49-F238E27FC236}">
              <a16:creationId xmlns:a16="http://schemas.microsoft.com/office/drawing/2014/main" id="{967E789F-5293-4651-BC87-007E3C94EAB9}"/>
            </a:ext>
          </a:extLst>
        </xdr:cNvPr>
        <xdr:cNvSpPr/>
      </xdr:nvSpPr>
      <xdr:spPr>
        <a:xfrm>
          <a:off x="12299950" y="171945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770" name="フローチャート: 判断 769">
          <a:extLst>
            <a:ext uri="{FF2B5EF4-FFF2-40B4-BE49-F238E27FC236}">
              <a16:creationId xmlns:a16="http://schemas.microsoft.com/office/drawing/2014/main" id="{9A08AEEA-B304-4E43-A94D-764B36135E77}"/>
            </a:ext>
          </a:extLst>
        </xdr:cNvPr>
        <xdr:cNvSpPr/>
      </xdr:nvSpPr>
      <xdr:spPr>
        <a:xfrm>
          <a:off x="11487150" y="1719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AB0E1186-5946-493D-A417-5965C1CA4567}"/>
            </a:ext>
          </a:extLst>
        </xdr:cNvPr>
        <xdr:cNvSpPr txBox="1"/>
      </xdr:nvSpPr>
      <xdr:spPr>
        <a:xfrm>
          <a:off x="14528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290120F4-25B4-472E-A669-1FA0E4E52549}"/>
            </a:ext>
          </a:extLst>
        </xdr:cNvPr>
        <xdr:cNvSpPr txBox="1"/>
      </xdr:nvSpPr>
      <xdr:spPr>
        <a:xfrm>
          <a:off x="137668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BB48280F-3520-46C5-9C56-291B1838A807}"/>
            </a:ext>
          </a:extLst>
        </xdr:cNvPr>
        <xdr:cNvSpPr txBox="1"/>
      </xdr:nvSpPr>
      <xdr:spPr>
        <a:xfrm>
          <a:off x="129730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B7AF4D6C-0AD1-4206-82DF-9C71C5F98A2F}"/>
            </a:ext>
          </a:extLst>
        </xdr:cNvPr>
        <xdr:cNvSpPr txBox="1"/>
      </xdr:nvSpPr>
      <xdr:spPr>
        <a:xfrm>
          <a:off x="12172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97D0E319-9FAC-4737-948D-BEC089C7A395}"/>
            </a:ext>
          </a:extLst>
        </xdr:cNvPr>
        <xdr:cNvSpPr txBox="1"/>
      </xdr:nvSpPr>
      <xdr:spPr>
        <a:xfrm>
          <a:off x="11366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19050</xdr:rowOff>
    </xdr:from>
    <xdr:to>
      <xdr:col>85</xdr:col>
      <xdr:colOff>177800</xdr:colOff>
      <xdr:row>107</xdr:row>
      <xdr:rowOff>120650</xdr:rowOff>
    </xdr:to>
    <xdr:sp macro="" textlink="">
      <xdr:nvSpPr>
        <xdr:cNvPr id="776" name="楕円 775">
          <a:extLst>
            <a:ext uri="{FF2B5EF4-FFF2-40B4-BE49-F238E27FC236}">
              <a16:creationId xmlns:a16="http://schemas.microsoft.com/office/drawing/2014/main" id="{E37EA25D-2F76-4233-A6CF-969AB3F3B653}"/>
            </a:ext>
          </a:extLst>
        </xdr:cNvPr>
        <xdr:cNvSpPr/>
      </xdr:nvSpPr>
      <xdr:spPr>
        <a:xfrm>
          <a:off x="14649450" y="176847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105427</xdr:rowOff>
    </xdr:from>
    <xdr:ext cx="469744" cy="259045"/>
    <xdr:sp macro="" textlink="">
      <xdr:nvSpPr>
        <xdr:cNvPr id="777" name="【庁舎】&#10;有形固定資産減価償却率該当値テキスト">
          <a:extLst>
            <a:ext uri="{FF2B5EF4-FFF2-40B4-BE49-F238E27FC236}">
              <a16:creationId xmlns:a16="http://schemas.microsoft.com/office/drawing/2014/main" id="{CAA88F71-FC78-47D5-A53D-29E824CDAE95}"/>
            </a:ext>
          </a:extLst>
        </xdr:cNvPr>
        <xdr:cNvSpPr txBox="1"/>
      </xdr:nvSpPr>
      <xdr:spPr>
        <a:xfrm>
          <a:off x="1473835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19050</xdr:rowOff>
    </xdr:from>
    <xdr:to>
      <xdr:col>81</xdr:col>
      <xdr:colOff>101600</xdr:colOff>
      <xdr:row>107</xdr:row>
      <xdr:rowOff>120650</xdr:rowOff>
    </xdr:to>
    <xdr:sp macro="" textlink="">
      <xdr:nvSpPr>
        <xdr:cNvPr id="778" name="楕円 777">
          <a:extLst>
            <a:ext uri="{FF2B5EF4-FFF2-40B4-BE49-F238E27FC236}">
              <a16:creationId xmlns:a16="http://schemas.microsoft.com/office/drawing/2014/main" id="{EEDD5FDB-963C-4354-998D-7E8307BCDF21}"/>
            </a:ext>
          </a:extLst>
        </xdr:cNvPr>
        <xdr:cNvSpPr/>
      </xdr:nvSpPr>
      <xdr:spPr>
        <a:xfrm>
          <a:off x="1388745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69850</xdr:rowOff>
    </xdr:from>
    <xdr:to>
      <xdr:col>85</xdr:col>
      <xdr:colOff>127000</xdr:colOff>
      <xdr:row>107</xdr:row>
      <xdr:rowOff>69850</xdr:rowOff>
    </xdr:to>
    <xdr:cxnSp macro="">
      <xdr:nvCxnSpPr>
        <xdr:cNvPr id="779" name="直線コネクタ 778">
          <a:extLst>
            <a:ext uri="{FF2B5EF4-FFF2-40B4-BE49-F238E27FC236}">
              <a16:creationId xmlns:a16="http://schemas.microsoft.com/office/drawing/2014/main" id="{D405403F-597F-43D9-86C8-F73D045E2AC4}"/>
            </a:ext>
          </a:extLst>
        </xdr:cNvPr>
        <xdr:cNvCxnSpPr/>
      </xdr:nvCxnSpPr>
      <xdr:spPr>
        <a:xfrm>
          <a:off x="13938250" y="177355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780" name="楕円 779">
          <a:extLst>
            <a:ext uri="{FF2B5EF4-FFF2-40B4-BE49-F238E27FC236}">
              <a16:creationId xmlns:a16="http://schemas.microsoft.com/office/drawing/2014/main" id="{CEF34F9C-335A-4477-B858-AAAE024CAABE}"/>
            </a:ext>
          </a:extLst>
        </xdr:cNvPr>
        <xdr:cNvSpPr/>
      </xdr:nvSpPr>
      <xdr:spPr>
        <a:xfrm>
          <a:off x="13093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69850</xdr:rowOff>
    </xdr:to>
    <xdr:cxnSp macro="">
      <xdr:nvCxnSpPr>
        <xdr:cNvPr id="781" name="直線コネクタ 780">
          <a:extLst>
            <a:ext uri="{FF2B5EF4-FFF2-40B4-BE49-F238E27FC236}">
              <a16:creationId xmlns:a16="http://schemas.microsoft.com/office/drawing/2014/main" id="{CC391DB4-10EE-4E01-8F8B-585832CA5886}"/>
            </a:ext>
          </a:extLst>
        </xdr:cNvPr>
        <xdr:cNvCxnSpPr/>
      </xdr:nvCxnSpPr>
      <xdr:spPr>
        <a:xfrm>
          <a:off x="13144500" y="17734280"/>
          <a:ext cx="7937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2539</xdr:rowOff>
    </xdr:from>
    <xdr:to>
      <xdr:col>72</xdr:col>
      <xdr:colOff>38100</xdr:colOff>
      <xdr:row>107</xdr:row>
      <xdr:rowOff>104139</xdr:rowOff>
    </xdr:to>
    <xdr:sp macro="" textlink="">
      <xdr:nvSpPr>
        <xdr:cNvPr id="782" name="楕円 781">
          <a:extLst>
            <a:ext uri="{FF2B5EF4-FFF2-40B4-BE49-F238E27FC236}">
              <a16:creationId xmlns:a16="http://schemas.microsoft.com/office/drawing/2014/main" id="{A625EE9C-7382-4E48-ABC5-6F5BA56808AC}"/>
            </a:ext>
          </a:extLst>
        </xdr:cNvPr>
        <xdr:cNvSpPr/>
      </xdr:nvSpPr>
      <xdr:spPr>
        <a:xfrm>
          <a:off x="12299950" y="17668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53339</xdr:rowOff>
    </xdr:from>
    <xdr:to>
      <xdr:col>76</xdr:col>
      <xdr:colOff>114300</xdr:colOff>
      <xdr:row>107</xdr:row>
      <xdr:rowOff>68580</xdr:rowOff>
    </xdr:to>
    <xdr:cxnSp macro="">
      <xdr:nvCxnSpPr>
        <xdr:cNvPr id="783" name="直線コネクタ 782">
          <a:extLst>
            <a:ext uri="{FF2B5EF4-FFF2-40B4-BE49-F238E27FC236}">
              <a16:creationId xmlns:a16="http://schemas.microsoft.com/office/drawing/2014/main" id="{7C53E292-1AFF-47DC-A054-C5D852517FDA}"/>
            </a:ext>
          </a:extLst>
        </xdr:cNvPr>
        <xdr:cNvCxnSpPr/>
      </xdr:nvCxnSpPr>
      <xdr:spPr>
        <a:xfrm>
          <a:off x="12344400" y="17719039"/>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5080</xdr:rowOff>
    </xdr:from>
    <xdr:to>
      <xdr:col>67</xdr:col>
      <xdr:colOff>101600</xdr:colOff>
      <xdr:row>107</xdr:row>
      <xdr:rowOff>106680</xdr:rowOff>
    </xdr:to>
    <xdr:sp macro="" textlink="">
      <xdr:nvSpPr>
        <xdr:cNvPr id="784" name="楕円 783">
          <a:extLst>
            <a:ext uri="{FF2B5EF4-FFF2-40B4-BE49-F238E27FC236}">
              <a16:creationId xmlns:a16="http://schemas.microsoft.com/office/drawing/2014/main" id="{E5E81D85-AE0F-4F1D-8557-D3867B060DD7}"/>
            </a:ext>
          </a:extLst>
        </xdr:cNvPr>
        <xdr:cNvSpPr/>
      </xdr:nvSpPr>
      <xdr:spPr>
        <a:xfrm>
          <a:off x="11487150" y="176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55880</xdr:rowOff>
    </xdr:to>
    <xdr:cxnSp macro="">
      <xdr:nvCxnSpPr>
        <xdr:cNvPr id="785" name="直線コネクタ 784">
          <a:extLst>
            <a:ext uri="{FF2B5EF4-FFF2-40B4-BE49-F238E27FC236}">
              <a16:creationId xmlns:a16="http://schemas.microsoft.com/office/drawing/2014/main" id="{C321BED8-C1BF-4845-844E-C9ABCBB42A9D}"/>
            </a:ext>
          </a:extLst>
        </xdr:cNvPr>
        <xdr:cNvCxnSpPr/>
      </xdr:nvCxnSpPr>
      <xdr:spPr>
        <a:xfrm flipV="1">
          <a:off x="11537950" y="17719039"/>
          <a:ext cx="80645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786" name="n_1aveValue【庁舎】&#10;有形固定資産減価償却率">
          <a:extLst>
            <a:ext uri="{FF2B5EF4-FFF2-40B4-BE49-F238E27FC236}">
              <a16:creationId xmlns:a16="http://schemas.microsoft.com/office/drawing/2014/main" id="{89FA5B83-B057-460F-B340-99C0C4E0AEC3}"/>
            </a:ext>
          </a:extLst>
        </xdr:cNvPr>
        <xdr:cNvSpPr txBox="1"/>
      </xdr:nvSpPr>
      <xdr:spPr>
        <a:xfrm>
          <a:off x="13742044" y="1693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787" name="n_2aveValue【庁舎】&#10;有形固定資産減価償却率">
          <a:extLst>
            <a:ext uri="{FF2B5EF4-FFF2-40B4-BE49-F238E27FC236}">
              <a16:creationId xmlns:a16="http://schemas.microsoft.com/office/drawing/2014/main" id="{1D7D9E05-9307-458D-B15C-2D20F019D589}"/>
            </a:ext>
          </a:extLst>
        </xdr:cNvPr>
        <xdr:cNvSpPr txBox="1"/>
      </xdr:nvSpPr>
      <xdr:spPr>
        <a:xfrm>
          <a:off x="12960994" y="16959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142257</xdr:rowOff>
    </xdr:from>
    <xdr:ext cx="405111" cy="259045"/>
    <xdr:sp macro="" textlink="">
      <xdr:nvSpPr>
        <xdr:cNvPr id="788" name="n_3aveValue【庁舎】&#10;有形固定資産減価償却率">
          <a:extLst>
            <a:ext uri="{FF2B5EF4-FFF2-40B4-BE49-F238E27FC236}">
              <a16:creationId xmlns:a16="http://schemas.microsoft.com/office/drawing/2014/main" id="{7F06BB42-B57F-4E6A-978A-3A39D61504C3}"/>
            </a:ext>
          </a:extLst>
        </xdr:cNvPr>
        <xdr:cNvSpPr txBox="1"/>
      </xdr:nvSpPr>
      <xdr:spPr>
        <a:xfrm>
          <a:off x="12167244"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789" name="n_4aveValue【庁舎】&#10;有形固定資産減価償却率">
          <a:extLst>
            <a:ext uri="{FF2B5EF4-FFF2-40B4-BE49-F238E27FC236}">
              <a16:creationId xmlns:a16="http://schemas.microsoft.com/office/drawing/2014/main" id="{FEF5A83E-7724-455E-A5A8-3CCC6B690254}"/>
            </a:ext>
          </a:extLst>
        </xdr:cNvPr>
        <xdr:cNvSpPr txBox="1"/>
      </xdr:nvSpPr>
      <xdr:spPr>
        <a:xfrm>
          <a:off x="11354444" y="1698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107</xdr:row>
      <xdr:rowOff>111777</xdr:rowOff>
    </xdr:from>
    <xdr:ext cx="469744" cy="259045"/>
    <xdr:sp macro="" textlink="">
      <xdr:nvSpPr>
        <xdr:cNvPr id="790" name="n_1mainValue【庁舎】&#10;有形固定資産減価償却率">
          <a:extLst>
            <a:ext uri="{FF2B5EF4-FFF2-40B4-BE49-F238E27FC236}">
              <a16:creationId xmlns:a16="http://schemas.microsoft.com/office/drawing/2014/main" id="{24EB6A51-ADFF-4217-A33D-37A731D8B19C}"/>
            </a:ext>
          </a:extLst>
        </xdr:cNvPr>
        <xdr:cNvSpPr txBox="1"/>
      </xdr:nvSpPr>
      <xdr:spPr>
        <a:xfrm>
          <a:off x="13716077" y="1777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791" name="n_2mainValue【庁舎】&#10;有形固定資産減価償却率">
          <a:extLst>
            <a:ext uri="{FF2B5EF4-FFF2-40B4-BE49-F238E27FC236}">
              <a16:creationId xmlns:a16="http://schemas.microsoft.com/office/drawing/2014/main" id="{92CBBE05-4355-408C-A430-0C1753726F12}"/>
            </a:ext>
          </a:extLst>
        </xdr:cNvPr>
        <xdr:cNvSpPr txBox="1"/>
      </xdr:nvSpPr>
      <xdr:spPr>
        <a:xfrm>
          <a:off x="1296099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95266</xdr:rowOff>
    </xdr:from>
    <xdr:ext cx="405111" cy="259045"/>
    <xdr:sp macro="" textlink="">
      <xdr:nvSpPr>
        <xdr:cNvPr id="792" name="n_3mainValue【庁舎】&#10;有形固定資産減価償却率">
          <a:extLst>
            <a:ext uri="{FF2B5EF4-FFF2-40B4-BE49-F238E27FC236}">
              <a16:creationId xmlns:a16="http://schemas.microsoft.com/office/drawing/2014/main" id="{4A22BAB4-2608-44F3-A823-A9DDB1BA97D5}"/>
            </a:ext>
          </a:extLst>
        </xdr:cNvPr>
        <xdr:cNvSpPr txBox="1"/>
      </xdr:nvSpPr>
      <xdr:spPr>
        <a:xfrm>
          <a:off x="12167244" y="1776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97807</xdr:rowOff>
    </xdr:from>
    <xdr:ext cx="405111" cy="259045"/>
    <xdr:sp macro="" textlink="">
      <xdr:nvSpPr>
        <xdr:cNvPr id="793" name="n_4mainValue【庁舎】&#10;有形固定資産減価償却率">
          <a:extLst>
            <a:ext uri="{FF2B5EF4-FFF2-40B4-BE49-F238E27FC236}">
              <a16:creationId xmlns:a16="http://schemas.microsoft.com/office/drawing/2014/main" id="{8F89FF1B-852B-43F4-8F06-92FF9628FAC9}"/>
            </a:ext>
          </a:extLst>
        </xdr:cNvPr>
        <xdr:cNvSpPr txBox="1"/>
      </xdr:nvSpPr>
      <xdr:spPr>
        <a:xfrm>
          <a:off x="11354444" y="1776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B71D1329-D2A1-4202-AF62-D6B65B824FEB}"/>
            </a:ext>
          </a:extLst>
        </xdr:cNvPr>
        <xdr:cNvSpPr/>
      </xdr:nvSpPr>
      <xdr:spPr>
        <a:xfrm>
          <a:off x="16459200" y="15043150"/>
          <a:ext cx="4267200" cy="6159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E5CB44E0-0469-478E-9E30-20D17F0DEE66}"/>
            </a:ext>
          </a:extLst>
        </xdr:cNvPr>
        <xdr:cNvSpPr/>
      </xdr:nvSpPr>
      <xdr:spPr>
        <a:xfrm>
          <a:off x="165862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C5160003-DC46-4B6B-8DC7-E76D3D56589A}"/>
            </a:ext>
          </a:extLst>
        </xdr:cNvPr>
        <xdr:cNvSpPr/>
      </xdr:nvSpPr>
      <xdr:spPr>
        <a:xfrm>
          <a:off x="165862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69FFF3D-F72B-4F44-9804-7F1CA9A5F03D}"/>
            </a:ext>
          </a:extLst>
        </xdr:cNvPr>
        <xdr:cNvSpPr/>
      </xdr:nvSpPr>
      <xdr:spPr>
        <a:xfrm>
          <a:off x="174879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D98F25F2-F37E-4DBB-9BD1-E6E7E5826573}"/>
            </a:ext>
          </a:extLst>
        </xdr:cNvPr>
        <xdr:cNvSpPr/>
      </xdr:nvSpPr>
      <xdr:spPr>
        <a:xfrm>
          <a:off x="174879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032A9998-0D8D-4EA3-B9DD-ECE76715ABC3}"/>
            </a:ext>
          </a:extLst>
        </xdr:cNvPr>
        <xdr:cNvSpPr/>
      </xdr:nvSpPr>
      <xdr:spPr>
        <a:xfrm>
          <a:off x="18516600" y="15684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26AEB4EB-7C8F-46AA-8B55-50F363B4606B}"/>
            </a:ext>
          </a:extLst>
        </xdr:cNvPr>
        <xdr:cNvSpPr/>
      </xdr:nvSpPr>
      <xdr:spPr>
        <a:xfrm>
          <a:off x="18516600" y="158750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4BB59A5F-946A-47F6-A749-50A572519CC5}"/>
            </a:ext>
          </a:extLst>
        </xdr:cNvPr>
        <xdr:cNvSpPr/>
      </xdr:nvSpPr>
      <xdr:spPr>
        <a:xfrm>
          <a:off x="16459200" y="16148050"/>
          <a:ext cx="4267200"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FA6E9209-C961-4F73-A775-C03FF1BD1C04}"/>
            </a:ext>
          </a:extLst>
        </xdr:cNvPr>
        <xdr:cNvSpPr txBox="1"/>
      </xdr:nvSpPr>
      <xdr:spPr>
        <a:xfrm>
          <a:off x="16440150" y="15963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299BE1EB-7BE9-4E40-AB35-36D405B71FBE}"/>
            </a:ext>
          </a:extLst>
        </xdr:cNvPr>
        <xdr:cNvCxnSpPr/>
      </xdr:nvCxnSpPr>
      <xdr:spPr>
        <a:xfrm>
          <a:off x="16459200" y="18345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a:extLst>
            <a:ext uri="{FF2B5EF4-FFF2-40B4-BE49-F238E27FC236}">
              <a16:creationId xmlns:a16="http://schemas.microsoft.com/office/drawing/2014/main" id="{45A71E2A-DEAF-4E31-85B4-EA133C7B84C6}"/>
            </a:ext>
          </a:extLst>
        </xdr:cNvPr>
        <xdr:cNvCxnSpPr/>
      </xdr:nvCxnSpPr>
      <xdr:spPr>
        <a:xfrm>
          <a:off x="16459200" y="17983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a:extLst>
            <a:ext uri="{FF2B5EF4-FFF2-40B4-BE49-F238E27FC236}">
              <a16:creationId xmlns:a16="http://schemas.microsoft.com/office/drawing/2014/main" id="{853B3C55-F27F-4168-97F9-AAA6258E683E}"/>
            </a:ext>
          </a:extLst>
        </xdr:cNvPr>
        <xdr:cNvSpPr txBox="1"/>
      </xdr:nvSpPr>
      <xdr:spPr>
        <a:xfrm>
          <a:off x="16049171" y="178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a:extLst>
            <a:ext uri="{FF2B5EF4-FFF2-40B4-BE49-F238E27FC236}">
              <a16:creationId xmlns:a16="http://schemas.microsoft.com/office/drawing/2014/main" id="{2676C0AA-755C-4D0A-804F-2516ED0B71CE}"/>
            </a:ext>
          </a:extLst>
        </xdr:cNvPr>
        <xdr:cNvCxnSpPr/>
      </xdr:nvCxnSpPr>
      <xdr:spPr>
        <a:xfrm>
          <a:off x="16459200" y="1761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a:extLst>
            <a:ext uri="{FF2B5EF4-FFF2-40B4-BE49-F238E27FC236}">
              <a16:creationId xmlns:a16="http://schemas.microsoft.com/office/drawing/2014/main" id="{A2166D93-6DBF-4008-9949-02936DBE0DCB}"/>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a:extLst>
            <a:ext uri="{FF2B5EF4-FFF2-40B4-BE49-F238E27FC236}">
              <a16:creationId xmlns:a16="http://schemas.microsoft.com/office/drawing/2014/main" id="{664702C7-E352-4014-B043-9DFE926C8866}"/>
            </a:ext>
          </a:extLst>
        </xdr:cNvPr>
        <xdr:cNvCxnSpPr/>
      </xdr:nvCxnSpPr>
      <xdr:spPr>
        <a:xfrm>
          <a:off x="16459200" y="17246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a:extLst>
            <a:ext uri="{FF2B5EF4-FFF2-40B4-BE49-F238E27FC236}">
              <a16:creationId xmlns:a16="http://schemas.microsoft.com/office/drawing/2014/main" id="{2209ACB6-88E3-42CD-819C-EC00C6BD78B2}"/>
            </a:ext>
          </a:extLst>
        </xdr:cNvPr>
        <xdr:cNvSpPr txBox="1"/>
      </xdr:nvSpPr>
      <xdr:spPr>
        <a:xfrm>
          <a:off x="16049171" y="17110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a:extLst>
            <a:ext uri="{FF2B5EF4-FFF2-40B4-BE49-F238E27FC236}">
              <a16:creationId xmlns:a16="http://schemas.microsoft.com/office/drawing/2014/main" id="{E18CFA81-4AB8-4DC1-BF87-75F4A8ED7FB1}"/>
            </a:ext>
          </a:extLst>
        </xdr:cNvPr>
        <xdr:cNvCxnSpPr/>
      </xdr:nvCxnSpPr>
      <xdr:spPr>
        <a:xfrm>
          <a:off x="16459200" y="16878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a:extLst>
            <a:ext uri="{FF2B5EF4-FFF2-40B4-BE49-F238E27FC236}">
              <a16:creationId xmlns:a16="http://schemas.microsoft.com/office/drawing/2014/main" id="{E5D7FE2F-0AA1-4116-83C5-124CB4D55F6C}"/>
            </a:ext>
          </a:extLst>
        </xdr:cNvPr>
        <xdr:cNvSpPr txBox="1"/>
      </xdr:nvSpPr>
      <xdr:spPr>
        <a:xfrm>
          <a:off x="16049171" y="16742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a:extLst>
            <a:ext uri="{FF2B5EF4-FFF2-40B4-BE49-F238E27FC236}">
              <a16:creationId xmlns:a16="http://schemas.microsoft.com/office/drawing/2014/main" id="{F4D0204F-F0FA-431A-9A48-4062DC62585B}"/>
            </a:ext>
          </a:extLst>
        </xdr:cNvPr>
        <xdr:cNvCxnSpPr/>
      </xdr:nvCxnSpPr>
      <xdr:spPr>
        <a:xfrm>
          <a:off x="16459200" y="1651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a:extLst>
            <a:ext uri="{FF2B5EF4-FFF2-40B4-BE49-F238E27FC236}">
              <a16:creationId xmlns:a16="http://schemas.microsoft.com/office/drawing/2014/main" id="{6327F0B6-7287-4C9F-8BC3-C9FED5EF697F}"/>
            </a:ext>
          </a:extLst>
        </xdr:cNvPr>
        <xdr:cNvSpPr txBox="1"/>
      </xdr:nvSpPr>
      <xdr:spPr>
        <a:xfrm>
          <a:off x="16049171" y="16374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1F0B6A5-687F-4A3B-857C-C2342B90B592}"/>
            </a:ext>
          </a:extLst>
        </xdr:cNvPr>
        <xdr:cNvCxnSpPr/>
      </xdr:nvCxnSpPr>
      <xdr:spPr>
        <a:xfrm>
          <a:off x="16459200" y="16148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E34DED92-B995-423A-BB07-1906C6B6B8AD}"/>
            </a:ext>
          </a:extLst>
        </xdr:cNvPr>
        <xdr:cNvSpPr txBox="1"/>
      </xdr:nvSpPr>
      <xdr:spPr>
        <a:xfrm>
          <a:off x="16049171" y="16012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5C16BC20-DBA8-4793-A318-DF38DA622989}"/>
            </a:ext>
          </a:extLst>
        </xdr:cNvPr>
        <xdr:cNvSpPr/>
      </xdr:nvSpPr>
      <xdr:spPr>
        <a:xfrm>
          <a:off x="16459200" y="16148050"/>
          <a:ext cx="4267200"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817" name="直線コネクタ 816">
          <a:extLst>
            <a:ext uri="{FF2B5EF4-FFF2-40B4-BE49-F238E27FC236}">
              <a16:creationId xmlns:a16="http://schemas.microsoft.com/office/drawing/2014/main" id="{8F4706E9-9C0F-4AC9-8780-2DA7A4A2D00E}"/>
            </a:ext>
          </a:extLst>
        </xdr:cNvPr>
        <xdr:cNvCxnSpPr/>
      </xdr:nvCxnSpPr>
      <xdr:spPr>
        <a:xfrm flipV="1">
          <a:off x="19951064" y="16606393"/>
          <a:ext cx="0" cy="12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18" name="【庁舎】&#10;一人当たり面積最小値テキスト">
          <a:extLst>
            <a:ext uri="{FF2B5EF4-FFF2-40B4-BE49-F238E27FC236}">
              <a16:creationId xmlns:a16="http://schemas.microsoft.com/office/drawing/2014/main" id="{BC7DB40F-89B3-4719-A619-6C2CF5D4439C}"/>
            </a:ext>
          </a:extLst>
        </xdr:cNvPr>
        <xdr:cNvSpPr txBox="1"/>
      </xdr:nvSpPr>
      <xdr:spPr>
        <a:xfrm>
          <a:off x="19989800" y="1786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19" name="直線コネクタ 818">
          <a:extLst>
            <a:ext uri="{FF2B5EF4-FFF2-40B4-BE49-F238E27FC236}">
              <a16:creationId xmlns:a16="http://schemas.microsoft.com/office/drawing/2014/main" id="{EE5D3E4A-E128-4843-B8B1-E8535A03BBA2}"/>
            </a:ext>
          </a:extLst>
        </xdr:cNvPr>
        <xdr:cNvCxnSpPr/>
      </xdr:nvCxnSpPr>
      <xdr:spPr>
        <a:xfrm>
          <a:off x="19881850" y="178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820" name="【庁舎】&#10;一人当たり面積最大値テキスト">
          <a:extLst>
            <a:ext uri="{FF2B5EF4-FFF2-40B4-BE49-F238E27FC236}">
              <a16:creationId xmlns:a16="http://schemas.microsoft.com/office/drawing/2014/main" id="{3578312E-C687-4269-A843-6B070021F69E}"/>
            </a:ext>
          </a:extLst>
        </xdr:cNvPr>
        <xdr:cNvSpPr txBox="1"/>
      </xdr:nvSpPr>
      <xdr:spPr>
        <a:xfrm>
          <a:off x="19989800" y="1638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821" name="直線コネクタ 820">
          <a:extLst>
            <a:ext uri="{FF2B5EF4-FFF2-40B4-BE49-F238E27FC236}">
              <a16:creationId xmlns:a16="http://schemas.microsoft.com/office/drawing/2014/main" id="{7180F65B-7A11-4486-88F7-69464511399B}"/>
            </a:ext>
          </a:extLst>
        </xdr:cNvPr>
        <xdr:cNvCxnSpPr/>
      </xdr:nvCxnSpPr>
      <xdr:spPr>
        <a:xfrm>
          <a:off x="19881850" y="16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822" name="【庁舎】&#10;一人当たり面積平均値テキスト">
          <a:extLst>
            <a:ext uri="{FF2B5EF4-FFF2-40B4-BE49-F238E27FC236}">
              <a16:creationId xmlns:a16="http://schemas.microsoft.com/office/drawing/2014/main" id="{C62943BF-6E81-4087-91EC-CFD1BCB99730}"/>
            </a:ext>
          </a:extLst>
        </xdr:cNvPr>
        <xdr:cNvSpPr txBox="1"/>
      </xdr:nvSpPr>
      <xdr:spPr>
        <a:xfrm>
          <a:off x="19989800" y="17413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823" name="フローチャート: 判断 822">
          <a:extLst>
            <a:ext uri="{FF2B5EF4-FFF2-40B4-BE49-F238E27FC236}">
              <a16:creationId xmlns:a16="http://schemas.microsoft.com/office/drawing/2014/main" id="{DF061C70-84DD-4E60-A5C9-249F2D2EB2FD}"/>
            </a:ext>
          </a:extLst>
        </xdr:cNvPr>
        <xdr:cNvSpPr/>
      </xdr:nvSpPr>
      <xdr:spPr>
        <a:xfrm>
          <a:off x="19900900" y="1755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824" name="フローチャート: 判断 823">
          <a:extLst>
            <a:ext uri="{FF2B5EF4-FFF2-40B4-BE49-F238E27FC236}">
              <a16:creationId xmlns:a16="http://schemas.microsoft.com/office/drawing/2014/main" id="{9717E453-21D8-4983-B17E-F7542DD22BF4}"/>
            </a:ext>
          </a:extLst>
        </xdr:cNvPr>
        <xdr:cNvSpPr/>
      </xdr:nvSpPr>
      <xdr:spPr>
        <a:xfrm>
          <a:off x="19157950" y="175778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25" name="フローチャート: 判断 824">
          <a:extLst>
            <a:ext uri="{FF2B5EF4-FFF2-40B4-BE49-F238E27FC236}">
              <a16:creationId xmlns:a16="http://schemas.microsoft.com/office/drawing/2014/main" id="{00EB3759-26EC-467C-828A-BDAD5D8CAACC}"/>
            </a:ext>
          </a:extLst>
        </xdr:cNvPr>
        <xdr:cNvSpPr/>
      </xdr:nvSpPr>
      <xdr:spPr>
        <a:xfrm>
          <a:off x="18345150" y="17594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100837</xdr:rowOff>
    </xdr:from>
    <xdr:to>
      <xdr:col>102</xdr:col>
      <xdr:colOff>165100</xdr:colOff>
      <xdr:row>107</xdr:row>
      <xdr:rowOff>30987</xdr:rowOff>
    </xdr:to>
    <xdr:sp macro="" textlink="">
      <xdr:nvSpPr>
        <xdr:cNvPr id="826" name="フローチャート: 判断 825">
          <a:extLst>
            <a:ext uri="{FF2B5EF4-FFF2-40B4-BE49-F238E27FC236}">
              <a16:creationId xmlns:a16="http://schemas.microsoft.com/office/drawing/2014/main" id="{8E6CB620-C5D1-46CC-8815-81081D39F9D3}"/>
            </a:ext>
          </a:extLst>
        </xdr:cNvPr>
        <xdr:cNvSpPr/>
      </xdr:nvSpPr>
      <xdr:spPr>
        <a:xfrm>
          <a:off x="17551400" y="176014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108838</xdr:rowOff>
    </xdr:from>
    <xdr:to>
      <xdr:col>98</xdr:col>
      <xdr:colOff>38100</xdr:colOff>
      <xdr:row>107</xdr:row>
      <xdr:rowOff>38988</xdr:rowOff>
    </xdr:to>
    <xdr:sp macro="" textlink="">
      <xdr:nvSpPr>
        <xdr:cNvPr id="827" name="フローチャート: 判断 826">
          <a:extLst>
            <a:ext uri="{FF2B5EF4-FFF2-40B4-BE49-F238E27FC236}">
              <a16:creationId xmlns:a16="http://schemas.microsoft.com/office/drawing/2014/main" id="{2EA5E6F5-ED77-4079-9767-F59DF3899BB5}"/>
            </a:ext>
          </a:extLst>
        </xdr:cNvPr>
        <xdr:cNvSpPr/>
      </xdr:nvSpPr>
      <xdr:spPr>
        <a:xfrm>
          <a:off x="16757650" y="176094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5E204457-BEEF-4E0D-B5D9-1BECCB8F0D5E}"/>
            </a:ext>
          </a:extLst>
        </xdr:cNvPr>
        <xdr:cNvSpPr txBox="1"/>
      </xdr:nvSpPr>
      <xdr:spPr>
        <a:xfrm>
          <a:off x="197802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3D355CEA-5651-43E2-B219-1BC29E7DA07F}"/>
            </a:ext>
          </a:extLst>
        </xdr:cNvPr>
        <xdr:cNvSpPr txBox="1"/>
      </xdr:nvSpPr>
      <xdr:spPr>
        <a:xfrm>
          <a:off x="190309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B40AA6A-13E0-45D9-B78C-1F0A7D5E640B}"/>
            </a:ext>
          </a:extLst>
        </xdr:cNvPr>
        <xdr:cNvSpPr txBox="1"/>
      </xdr:nvSpPr>
      <xdr:spPr>
        <a:xfrm>
          <a:off x="1822450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14B242A8-818C-48AD-B881-C60D2FB9D3BA}"/>
            </a:ext>
          </a:extLst>
        </xdr:cNvPr>
        <xdr:cNvSpPr txBox="1"/>
      </xdr:nvSpPr>
      <xdr:spPr>
        <a:xfrm>
          <a:off x="174307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E8EC804F-04E0-4AEE-B29D-C6D92AD00BD7}"/>
            </a:ext>
          </a:extLst>
        </xdr:cNvPr>
        <xdr:cNvSpPr txBox="1"/>
      </xdr:nvSpPr>
      <xdr:spPr>
        <a:xfrm>
          <a:off x="16630650" y="183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167894</xdr:rowOff>
    </xdr:from>
    <xdr:to>
      <xdr:col>116</xdr:col>
      <xdr:colOff>114300</xdr:colOff>
      <xdr:row>107</xdr:row>
      <xdr:rowOff>98044</xdr:rowOff>
    </xdr:to>
    <xdr:sp macro="" textlink="">
      <xdr:nvSpPr>
        <xdr:cNvPr id="833" name="楕円 832">
          <a:extLst>
            <a:ext uri="{FF2B5EF4-FFF2-40B4-BE49-F238E27FC236}">
              <a16:creationId xmlns:a16="http://schemas.microsoft.com/office/drawing/2014/main" id="{220C6EE4-6EF4-40D5-A70F-DD1A4A5CBF1A}"/>
            </a:ext>
          </a:extLst>
        </xdr:cNvPr>
        <xdr:cNvSpPr/>
      </xdr:nvSpPr>
      <xdr:spPr>
        <a:xfrm>
          <a:off x="19900900" y="176684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146321</xdr:rowOff>
    </xdr:from>
    <xdr:ext cx="469744" cy="259045"/>
    <xdr:sp macro="" textlink="">
      <xdr:nvSpPr>
        <xdr:cNvPr id="834" name="【庁舎】&#10;一人当たり面積該当値テキスト">
          <a:extLst>
            <a:ext uri="{FF2B5EF4-FFF2-40B4-BE49-F238E27FC236}">
              <a16:creationId xmlns:a16="http://schemas.microsoft.com/office/drawing/2014/main" id="{B627D1DF-FD9C-49B4-9CDF-7EC32388071D}"/>
            </a:ext>
          </a:extLst>
        </xdr:cNvPr>
        <xdr:cNvSpPr txBox="1"/>
      </xdr:nvSpPr>
      <xdr:spPr>
        <a:xfrm>
          <a:off x="19989800" y="1764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3302</xdr:rowOff>
    </xdr:from>
    <xdr:to>
      <xdr:col>112</xdr:col>
      <xdr:colOff>38100</xdr:colOff>
      <xdr:row>107</xdr:row>
      <xdr:rowOff>104902</xdr:rowOff>
    </xdr:to>
    <xdr:sp macro="" textlink="">
      <xdr:nvSpPr>
        <xdr:cNvPr id="835" name="楕円 834">
          <a:extLst>
            <a:ext uri="{FF2B5EF4-FFF2-40B4-BE49-F238E27FC236}">
              <a16:creationId xmlns:a16="http://schemas.microsoft.com/office/drawing/2014/main" id="{1A5EA684-1117-401A-8378-0D9A499E4734}"/>
            </a:ext>
          </a:extLst>
        </xdr:cNvPr>
        <xdr:cNvSpPr/>
      </xdr:nvSpPr>
      <xdr:spPr>
        <a:xfrm>
          <a:off x="19157950" y="176690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47244</xdr:rowOff>
    </xdr:from>
    <xdr:to>
      <xdr:col>116</xdr:col>
      <xdr:colOff>63500</xdr:colOff>
      <xdr:row>107</xdr:row>
      <xdr:rowOff>54102</xdr:rowOff>
    </xdr:to>
    <xdr:cxnSp macro="">
      <xdr:nvCxnSpPr>
        <xdr:cNvPr id="836" name="直線コネクタ 835">
          <a:extLst>
            <a:ext uri="{FF2B5EF4-FFF2-40B4-BE49-F238E27FC236}">
              <a16:creationId xmlns:a16="http://schemas.microsoft.com/office/drawing/2014/main" id="{A9442CAF-8EBA-433B-99F9-11B8B2234385}"/>
            </a:ext>
          </a:extLst>
        </xdr:cNvPr>
        <xdr:cNvCxnSpPr/>
      </xdr:nvCxnSpPr>
      <xdr:spPr>
        <a:xfrm flipV="1">
          <a:off x="19202400" y="17712944"/>
          <a:ext cx="7493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6350</xdr:rowOff>
    </xdr:from>
    <xdr:to>
      <xdr:col>107</xdr:col>
      <xdr:colOff>101600</xdr:colOff>
      <xdr:row>107</xdr:row>
      <xdr:rowOff>107950</xdr:rowOff>
    </xdr:to>
    <xdr:sp macro="" textlink="">
      <xdr:nvSpPr>
        <xdr:cNvPr id="837" name="楕円 836">
          <a:extLst>
            <a:ext uri="{FF2B5EF4-FFF2-40B4-BE49-F238E27FC236}">
              <a16:creationId xmlns:a16="http://schemas.microsoft.com/office/drawing/2014/main" id="{25C32AD7-16D4-4855-B3D5-ADEE053653FD}"/>
            </a:ext>
          </a:extLst>
        </xdr:cNvPr>
        <xdr:cNvSpPr/>
      </xdr:nvSpPr>
      <xdr:spPr>
        <a:xfrm>
          <a:off x="1834515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54102</xdr:rowOff>
    </xdr:from>
    <xdr:to>
      <xdr:col>111</xdr:col>
      <xdr:colOff>177800</xdr:colOff>
      <xdr:row>107</xdr:row>
      <xdr:rowOff>57150</xdr:rowOff>
    </xdr:to>
    <xdr:cxnSp macro="">
      <xdr:nvCxnSpPr>
        <xdr:cNvPr id="838" name="直線コネクタ 837">
          <a:extLst>
            <a:ext uri="{FF2B5EF4-FFF2-40B4-BE49-F238E27FC236}">
              <a16:creationId xmlns:a16="http://schemas.microsoft.com/office/drawing/2014/main" id="{BEC5F44D-509A-4C2D-A4C9-9A3F9DF7368D}"/>
            </a:ext>
          </a:extLst>
        </xdr:cNvPr>
        <xdr:cNvCxnSpPr/>
      </xdr:nvCxnSpPr>
      <xdr:spPr>
        <a:xfrm flipV="1">
          <a:off x="18395950" y="17719802"/>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39" name="楕円 838">
          <a:extLst>
            <a:ext uri="{FF2B5EF4-FFF2-40B4-BE49-F238E27FC236}">
              <a16:creationId xmlns:a16="http://schemas.microsoft.com/office/drawing/2014/main" id="{90D72C74-084B-45E8-833B-EF65059177F8}"/>
            </a:ext>
          </a:extLst>
        </xdr:cNvPr>
        <xdr:cNvSpPr/>
      </xdr:nvSpPr>
      <xdr:spPr>
        <a:xfrm>
          <a:off x="17551400" y="176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57150</xdr:rowOff>
    </xdr:from>
    <xdr:to>
      <xdr:col>107</xdr:col>
      <xdr:colOff>50800</xdr:colOff>
      <xdr:row>107</xdr:row>
      <xdr:rowOff>60961</xdr:rowOff>
    </xdr:to>
    <xdr:cxnSp macro="">
      <xdr:nvCxnSpPr>
        <xdr:cNvPr id="840" name="直線コネクタ 839">
          <a:extLst>
            <a:ext uri="{FF2B5EF4-FFF2-40B4-BE49-F238E27FC236}">
              <a16:creationId xmlns:a16="http://schemas.microsoft.com/office/drawing/2014/main" id="{9ACEEBA3-FFCD-4919-AEDF-72B982458210}"/>
            </a:ext>
          </a:extLst>
        </xdr:cNvPr>
        <xdr:cNvCxnSpPr/>
      </xdr:nvCxnSpPr>
      <xdr:spPr>
        <a:xfrm flipV="1">
          <a:off x="17602200" y="17722850"/>
          <a:ext cx="7937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13208</xdr:rowOff>
    </xdr:from>
    <xdr:to>
      <xdr:col>98</xdr:col>
      <xdr:colOff>38100</xdr:colOff>
      <xdr:row>107</xdr:row>
      <xdr:rowOff>114808</xdr:rowOff>
    </xdr:to>
    <xdr:sp macro="" textlink="">
      <xdr:nvSpPr>
        <xdr:cNvPr id="841" name="楕円 840">
          <a:extLst>
            <a:ext uri="{FF2B5EF4-FFF2-40B4-BE49-F238E27FC236}">
              <a16:creationId xmlns:a16="http://schemas.microsoft.com/office/drawing/2014/main" id="{F6C7B2F5-FAB6-4093-A215-B475F38F2283}"/>
            </a:ext>
          </a:extLst>
        </xdr:cNvPr>
        <xdr:cNvSpPr/>
      </xdr:nvSpPr>
      <xdr:spPr>
        <a:xfrm>
          <a:off x="16757650" y="176789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60961</xdr:rowOff>
    </xdr:from>
    <xdr:to>
      <xdr:col>102</xdr:col>
      <xdr:colOff>114300</xdr:colOff>
      <xdr:row>107</xdr:row>
      <xdr:rowOff>64008</xdr:rowOff>
    </xdr:to>
    <xdr:cxnSp macro="">
      <xdr:nvCxnSpPr>
        <xdr:cNvPr id="842" name="直線コネクタ 841">
          <a:extLst>
            <a:ext uri="{FF2B5EF4-FFF2-40B4-BE49-F238E27FC236}">
              <a16:creationId xmlns:a16="http://schemas.microsoft.com/office/drawing/2014/main" id="{F899156B-DBCB-485C-BFA2-26F153E06830}"/>
            </a:ext>
          </a:extLst>
        </xdr:cNvPr>
        <xdr:cNvCxnSpPr/>
      </xdr:nvCxnSpPr>
      <xdr:spPr>
        <a:xfrm flipV="1">
          <a:off x="16802100" y="17726661"/>
          <a:ext cx="8001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843" name="n_1aveValue【庁舎】&#10;一人当たり面積">
          <a:extLst>
            <a:ext uri="{FF2B5EF4-FFF2-40B4-BE49-F238E27FC236}">
              <a16:creationId xmlns:a16="http://schemas.microsoft.com/office/drawing/2014/main" id="{00FA7C9D-10AE-4569-B9A1-99B75378C37F}"/>
            </a:ext>
          </a:extLst>
        </xdr:cNvPr>
        <xdr:cNvSpPr txBox="1"/>
      </xdr:nvSpPr>
      <xdr:spPr>
        <a:xfrm>
          <a:off x="18980227" y="1735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44" name="n_2aveValue【庁舎】&#10;一人当たり面積">
          <a:extLst>
            <a:ext uri="{FF2B5EF4-FFF2-40B4-BE49-F238E27FC236}">
              <a16:creationId xmlns:a16="http://schemas.microsoft.com/office/drawing/2014/main" id="{FDD8A629-CE30-4C23-8A08-719388DF824C}"/>
            </a:ext>
          </a:extLst>
        </xdr:cNvPr>
        <xdr:cNvSpPr txBox="1"/>
      </xdr:nvSpPr>
      <xdr:spPr>
        <a:xfrm>
          <a:off x="181801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47514</xdr:rowOff>
    </xdr:from>
    <xdr:ext cx="469744" cy="259045"/>
    <xdr:sp macro="" textlink="">
      <xdr:nvSpPr>
        <xdr:cNvPr id="845" name="n_3aveValue【庁舎】&#10;一人当たり面積">
          <a:extLst>
            <a:ext uri="{FF2B5EF4-FFF2-40B4-BE49-F238E27FC236}">
              <a16:creationId xmlns:a16="http://schemas.microsoft.com/office/drawing/2014/main" id="{4DC509F2-28B0-4CF8-8C37-1EA834AC674D}"/>
            </a:ext>
          </a:extLst>
        </xdr:cNvPr>
        <xdr:cNvSpPr txBox="1"/>
      </xdr:nvSpPr>
      <xdr:spPr>
        <a:xfrm>
          <a:off x="17386377" y="1738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55515</xdr:rowOff>
    </xdr:from>
    <xdr:ext cx="469744" cy="259045"/>
    <xdr:sp macro="" textlink="">
      <xdr:nvSpPr>
        <xdr:cNvPr id="846" name="n_4aveValue【庁舎】&#10;一人当たり面積">
          <a:extLst>
            <a:ext uri="{FF2B5EF4-FFF2-40B4-BE49-F238E27FC236}">
              <a16:creationId xmlns:a16="http://schemas.microsoft.com/office/drawing/2014/main" id="{AAB1ADEE-D57D-4F13-B73C-ABB7621BEA1D}"/>
            </a:ext>
          </a:extLst>
        </xdr:cNvPr>
        <xdr:cNvSpPr txBox="1"/>
      </xdr:nvSpPr>
      <xdr:spPr>
        <a:xfrm>
          <a:off x="16592627" y="1739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96029</xdr:rowOff>
    </xdr:from>
    <xdr:ext cx="469744" cy="259045"/>
    <xdr:sp macro="" textlink="">
      <xdr:nvSpPr>
        <xdr:cNvPr id="847" name="n_1mainValue【庁舎】&#10;一人当たり面積">
          <a:extLst>
            <a:ext uri="{FF2B5EF4-FFF2-40B4-BE49-F238E27FC236}">
              <a16:creationId xmlns:a16="http://schemas.microsoft.com/office/drawing/2014/main" id="{D62E20F8-F694-4592-ABCA-6C08CF993EB6}"/>
            </a:ext>
          </a:extLst>
        </xdr:cNvPr>
        <xdr:cNvSpPr txBox="1"/>
      </xdr:nvSpPr>
      <xdr:spPr>
        <a:xfrm>
          <a:off x="18980227" y="1776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99077</xdr:rowOff>
    </xdr:from>
    <xdr:ext cx="469744" cy="259045"/>
    <xdr:sp macro="" textlink="">
      <xdr:nvSpPr>
        <xdr:cNvPr id="848" name="n_2mainValue【庁舎】&#10;一人当たり面積">
          <a:extLst>
            <a:ext uri="{FF2B5EF4-FFF2-40B4-BE49-F238E27FC236}">
              <a16:creationId xmlns:a16="http://schemas.microsoft.com/office/drawing/2014/main" id="{83DDEE50-5F82-44DA-99B6-879B1E24CC3C}"/>
            </a:ext>
          </a:extLst>
        </xdr:cNvPr>
        <xdr:cNvSpPr txBox="1"/>
      </xdr:nvSpPr>
      <xdr:spPr>
        <a:xfrm>
          <a:off x="181801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849" name="n_3mainValue【庁舎】&#10;一人当たり面積">
          <a:extLst>
            <a:ext uri="{FF2B5EF4-FFF2-40B4-BE49-F238E27FC236}">
              <a16:creationId xmlns:a16="http://schemas.microsoft.com/office/drawing/2014/main" id="{045B7D44-3522-4675-830E-A66D821D20D3}"/>
            </a:ext>
          </a:extLst>
        </xdr:cNvPr>
        <xdr:cNvSpPr txBox="1"/>
      </xdr:nvSpPr>
      <xdr:spPr>
        <a:xfrm>
          <a:off x="1738637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105935</xdr:rowOff>
    </xdr:from>
    <xdr:ext cx="469744" cy="259045"/>
    <xdr:sp macro="" textlink="">
      <xdr:nvSpPr>
        <xdr:cNvPr id="850" name="n_4mainValue【庁舎】&#10;一人当たり面積">
          <a:extLst>
            <a:ext uri="{FF2B5EF4-FFF2-40B4-BE49-F238E27FC236}">
              <a16:creationId xmlns:a16="http://schemas.microsoft.com/office/drawing/2014/main" id="{8C0D5178-9F10-4B29-8BC6-2543F680429A}"/>
            </a:ext>
          </a:extLst>
        </xdr:cNvPr>
        <xdr:cNvSpPr txBox="1"/>
      </xdr:nvSpPr>
      <xdr:spPr>
        <a:xfrm>
          <a:off x="16592627" y="1777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B5AE766F-9ACA-47EF-AB05-DD903D63C188}"/>
            </a:ext>
          </a:extLst>
        </xdr:cNvPr>
        <xdr:cNvSpPr/>
      </xdr:nvSpPr>
      <xdr:spPr>
        <a:xfrm>
          <a:off x="685800" y="18713450"/>
          <a:ext cx="200406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EE806E9E-DA7F-4926-9DA8-074DA0468269}"/>
            </a:ext>
          </a:extLst>
        </xdr:cNvPr>
        <xdr:cNvSpPr/>
      </xdr:nvSpPr>
      <xdr:spPr>
        <a:xfrm>
          <a:off x="685800" y="18776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83B39879-1DB9-4DB3-BCD1-E018EB65A501}"/>
            </a:ext>
          </a:extLst>
        </xdr:cNvPr>
        <xdr:cNvSpPr txBox="1"/>
      </xdr:nvSpPr>
      <xdr:spPr>
        <a:xfrm>
          <a:off x="762000" y="19018250"/>
          <a:ext cx="19875500" cy="14351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類似団体と比較して有形固定資産減価償却率が高くなっている施設は庁舎と体育館である。庁舎については令和３年度、償却率</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％となったが、新庁舎の開庁を令和５年度に控えている。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多くの施設において今後老朽化が進んでいくが、人口規模等に合わせた</a:t>
          </a:r>
          <a:r>
            <a:rPr kumimoji="1" lang="ja-JP" altLang="en-US" sz="1100">
              <a:solidFill>
                <a:schemeClr val="dk1"/>
              </a:solidFill>
              <a:effectLst/>
              <a:latin typeface="+mn-lt"/>
              <a:ea typeface="+mn-ea"/>
              <a:cs typeface="+mn-cs"/>
            </a:rPr>
            <a:t>既存施設の集約</a:t>
          </a:r>
          <a:r>
            <a:rPr kumimoji="1" lang="ja-JP" altLang="ja-JP" sz="1100">
              <a:solidFill>
                <a:schemeClr val="dk1"/>
              </a:solidFill>
              <a:effectLst/>
              <a:latin typeface="+mn-lt"/>
              <a:ea typeface="+mn-ea"/>
              <a:cs typeface="+mn-cs"/>
            </a:rPr>
            <a:t>複合化や処分も含め検討し、施設の適正化に取り組んでいく。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82</v>
      </c>
      <c r="C2" s="182"/>
      <c r="D2" s="183"/>
    </row>
    <row r="3" spans="1:119" ht="18.75" customHeight="1" thickBot="1" x14ac:dyDescent="0.25">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5186230</v>
      </c>
      <c r="BO4" s="449"/>
      <c r="BP4" s="449"/>
      <c r="BQ4" s="449"/>
      <c r="BR4" s="449"/>
      <c r="BS4" s="449"/>
      <c r="BT4" s="449"/>
      <c r="BU4" s="450"/>
      <c r="BV4" s="448">
        <v>4136143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24.4</v>
      </c>
      <c r="CU4" s="589"/>
      <c r="CV4" s="589"/>
      <c r="CW4" s="589"/>
      <c r="CX4" s="589"/>
      <c r="CY4" s="589"/>
      <c r="CZ4" s="589"/>
      <c r="DA4" s="590"/>
      <c r="DB4" s="588">
        <v>13.6</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4609277</v>
      </c>
      <c r="BO5" s="420"/>
      <c r="BP5" s="420"/>
      <c r="BQ5" s="420"/>
      <c r="BR5" s="420"/>
      <c r="BS5" s="420"/>
      <c r="BT5" s="420"/>
      <c r="BU5" s="421"/>
      <c r="BV5" s="419">
        <v>3718805</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81.5</v>
      </c>
      <c r="CU5" s="417"/>
      <c r="CV5" s="417"/>
      <c r="CW5" s="417"/>
      <c r="CX5" s="417"/>
      <c r="CY5" s="417"/>
      <c r="CZ5" s="417"/>
      <c r="DA5" s="418"/>
      <c r="DB5" s="416">
        <v>74.400000000000006</v>
      </c>
      <c r="DC5" s="417"/>
      <c r="DD5" s="417"/>
      <c r="DE5" s="417"/>
      <c r="DF5" s="417"/>
      <c r="DG5" s="417"/>
      <c r="DH5" s="417"/>
      <c r="DI5" s="418"/>
    </row>
    <row r="6" spans="1:119" ht="18.75" customHeight="1" x14ac:dyDescent="0.2">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576953</v>
      </c>
      <c r="BO6" s="420"/>
      <c r="BP6" s="420"/>
      <c r="BQ6" s="420"/>
      <c r="BR6" s="420"/>
      <c r="BS6" s="420"/>
      <c r="BT6" s="420"/>
      <c r="BU6" s="421"/>
      <c r="BV6" s="419">
        <v>417338</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82.3</v>
      </c>
      <c r="CU6" s="563"/>
      <c r="CV6" s="563"/>
      <c r="CW6" s="563"/>
      <c r="CX6" s="563"/>
      <c r="CY6" s="563"/>
      <c r="CZ6" s="563"/>
      <c r="DA6" s="564"/>
      <c r="DB6" s="562">
        <v>77.099999999999994</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106</v>
      </c>
      <c r="AV7" s="478"/>
      <c r="AW7" s="478"/>
      <c r="AX7" s="478"/>
      <c r="AY7" s="433" t="s">
        <v>107</v>
      </c>
      <c r="AZ7" s="434"/>
      <c r="BA7" s="434"/>
      <c r="BB7" s="434"/>
      <c r="BC7" s="434"/>
      <c r="BD7" s="434"/>
      <c r="BE7" s="434"/>
      <c r="BF7" s="434"/>
      <c r="BG7" s="434"/>
      <c r="BH7" s="434"/>
      <c r="BI7" s="434"/>
      <c r="BJ7" s="434"/>
      <c r="BK7" s="434"/>
      <c r="BL7" s="434"/>
      <c r="BM7" s="435"/>
      <c r="BN7" s="419">
        <v>107878</v>
      </c>
      <c r="BO7" s="420"/>
      <c r="BP7" s="420"/>
      <c r="BQ7" s="420"/>
      <c r="BR7" s="420"/>
      <c r="BS7" s="420"/>
      <c r="BT7" s="420"/>
      <c r="BU7" s="421"/>
      <c r="BV7" s="419">
        <v>147091</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1919225</v>
      </c>
      <c r="CU7" s="420"/>
      <c r="CV7" s="420"/>
      <c r="CW7" s="420"/>
      <c r="CX7" s="420"/>
      <c r="CY7" s="420"/>
      <c r="CZ7" s="420"/>
      <c r="DA7" s="421"/>
      <c r="DB7" s="419">
        <v>1987590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469075</v>
      </c>
      <c r="BO8" s="420"/>
      <c r="BP8" s="420"/>
      <c r="BQ8" s="420"/>
      <c r="BR8" s="420"/>
      <c r="BS8" s="420"/>
      <c r="BT8" s="420"/>
      <c r="BU8" s="421"/>
      <c r="BV8" s="419">
        <v>270247</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0.24</v>
      </c>
      <c r="CU8" s="523"/>
      <c r="CV8" s="523"/>
      <c r="CW8" s="523"/>
      <c r="CX8" s="523"/>
      <c r="CY8" s="523"/>
      <c r="CZ8" s="523"/>
      <c r="DA8" s="524"/>
      <c r="DB8" s="522">
        <v>0.24</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3480</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95</v>
      </c>
      <c r="AV9" s="478"/>
      <c r="AW9" s="478"/>
      <c r="AX9" s="478"/>
      <c r="AY9" s="433" t="s">
        <v>117</v>
      </c>
      <c r="AZ9" s="434"/>
      <c r="BA9" s="434"/>
      <c r="BB9" s="434"/>
      <c r="BC9" s="434"/>
      <c r="BD9" s="434"/>
      <c r="BE9" s="434"/>
      <c r="BF9" s="434"/>
      <c r="BG9" s="434"/>
      <c r="BH9" s="434"/>
      <c r="BI9" s="434"/>
      <c r="BJ9" s="434"/>
      <c r="BK9" s="434"/>
      <c r="BL9" s="434"/>
      <c r="BM9" s="435"/>
      <c r="BN9" s="419">
        <v>198828</v>
      </c>
      <c r="BO9" s="420"/>
      <c r="BP9" s="420"/>
      <c r="BQ9" s="420"/>
      <c r="BR9" s="420"/>
      <c r="BS9" s="420"/>
      <c r="BT9" s="420"/>
      <c r="BU9" s="421"/>
      <c r="BV9" s="419">
        <v>18120</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9.5</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3647</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95</v>
      </c>
      <c r="AV10" s="478"/>
      <c r="AW10" s="478"/>
      <c r="AX10" s="478"/>
      <c r="AY10" s="433" t="s">
        <v>121</v>
      </c>
      <c r="AZ10" s="434"/>
      <c r="BA10" s="434"/>
      <c r="BB10" s="434"/>
      <c r="BC10" s="434"/>
      <c r="BD10" s="434"/>
      <c r="BE10" s="434"/>
      <c r="BF10" s="434"/>
      <c r="BG10" s="434"/>
      <c r="BH10" s="434"/>
      <c r="BI10" s="434"/>
      <c r="BJ10" s="434"/>
      <c r="BK10" s="434"/>
      <c r="BL10" s="434"/>
      <c r="BM10" s="435"/>
      <c r="BN10" s="419">
        <v>13</v>
      </c>
      <c r="BO10" s="420"/>
      <c r="BP10" s="420"/>
      <c r="BQ10" s="420"/>
      <c r="BR10" s="420"/>
      <c r="BS10" s="420"/>
      <c r="BT10" s="420"/>
      <c r="BU10" s="421"/>
      <c r="BV10" s="419">
        <v>20</v>
      </c>
      <c r="BW10" s="420"/>
      <c r="BX10" s="420"/>
      <c r="BY10" s="420"/>
      <c r="BZ10" s="420"/>
      <c r="CA10" s="420"/>
      <c r="CB10" s="420"/>
      <c r="CC10" s="421"/>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123</v>
      </c>
      <c r="M11" s="381"/>
      <c r="N11" s="381"/>
      <c r="O11" s="381"/>
      <c r="P11" s="381"/>
      <c r="Q11" s="382"/>
      <c r="R11" s="548" t="s">
        <v>124</v>
      </c>
      <c r="S11" s="549"/>
      <c r="T11" s="549"/>
      <c r="U11" s="549"/>
      <c r="V11" s="550"/>
      <c r="W11" s="560"/>
      <c r="X11" s="370"/>
      <c r="Y11" s="370"/>
      <c r="Z11" s="370"/>
      <c r="AA11" s="370"/>
      <c r="AB11" s="370"/>
      <c r="AC11" s="370"/>
      <c r="AD11" s="370"/>
      <c r="AE11" s="370"/>
      <c r="AF11" s="370"/>
      <c r="AG11" s="370"/>
      <c r="AH11" s="370"/>
      <c r="AI11" s="370"/>
      <c r="AJ11" s="370"/>
      <c r="AK11" s="370"/>
      <c r="AL11" s="561"/>
      <c r="AM11" s="476" t="s">
        <v>125</v>
      </c>
      <c r="AN11" s="376"/>
      <c r="AO11" s="376"/>
      <c r="AP11" s="376"/>
      <c r="AQ11" s="376"/>
      <c r="AR11" s="376"/>
      <c r="AS11" s="376"/>
      <c r="AT11" s="377"/>
      <c r="AU11" s="477" t="s">
        <v>126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3105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126</v>
      </c>
      <c r="AV12" s="478"/>
      <c r="AW12" s="478"/>
      <c r="AX12" s="478"/>
      <c r="AY12" s="433" t="s">
        <v>136</v>
      </c>
      <c r="AZ12" s="434"/>
      <c r="BA12" s="434"/>
      <c r="BB12" s="434"/>
      <c r="BC12" s="434"/>
      <c r="BD12" s="434"/>
      <c r="BE12" s="434"/>
      <c r="BF12" s="434"/>
      <c r="BG12" s="434"/>
      <c r="BH12" s="434"/>
      <c r="BI12" s="434"/>
      <c r="BJ12" s="434"/>
      <c r="BK12" s="434"/>
      <c r="BL12" s="434"/>
      <c r="BM12" s="435"/>
      <c r="BN12" s="419">
        <v>331400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3092</v>
      </c>
      <c r="S13" s="507"/>
      <c r="T13" s="507"/>
      <c r="U13" s="507"/>
      <c r="V13" s="508"/>
      <c r="W13" s="509" t="s">
        <v>140</v>
      </c>
      <c r="X13" s="405"/>
      <c r="Y13" s="405"/>
      <c r="Z13" s="405"/>
      <c r="AA13" s="405"/>
      <c r="AB13" s="406"/>
      <c r="AC13" s="372">
        <v>427</v>
      </c>
      <c r="AD13" s="373"/>
      <c r="AE13" s="373"/>
      <c r="AF13" s="373"/>
      <c r="AG13" s="374"/>
      <c r="AH13" s="372">
        <v>438</v>
      </c>
      <c r="AI13" s="373"/>
      <c r="AJ13" s="373"/>
      <c r="AK13" s="373"/>
      <c r="AL13" s="432"/>
      <c r="AM13" s="476" t="s">
        <v>141</v>
      </c>
      <c r="AN13" s="376"/>
      <c r="AO13" s="376"/>
      <c r="AP13" s="376"/>
      <c r="AQ13" s="376"/>
      <c r="AR13" s="376"/>
      <c r="AS13" s="376"/>
      <c r="AT13" s="377"/>
      <c r="AU13" s="477" t="s">
        <v>126</v>
      </c>
      <c r="AV13" s="478"/>
      <c r="AW13" s="478"/>
      <c r="AX13" s="478"/>
      <c r="AY13" s="433" t="s">
        <v>142</v>
      </c>
      <c r="AZ13" s="434"/>
      <c r="BA13" s="434"/>
      <c r="BB13" s="434"/>
      <c r="BC13" s="434"/>
      <c r="BD13" s="434"/>
      <c r="BE13" s="434"/>
      <c r="BF13" s="434"/>
      <c r="BG13" s="434"/>
      <c r="BH13" s="434"/>
      <c r="BI13" s="434"/>
      <c r="BJ13" s="434"/>
      <c r="BK13" s="434"/>
      <c r="BL13" s="434"/>
      <c r="BM13" s="435"/>
      <c r="BN13" s="419">
        <v>-132559</v>
      </c>
      <c r="BO13" s="420"/>
      <c r="BP13" s="420"/>
      <c r="BQ13" s="420"/>
      <c r="BR13" s="420"/>
      <c r="BS13" s="420"/>
      <c r="BT13" s="420"/>
      <c r="BU13" s="421"/>
      <c r="BV13" s="419">
        <v>18140</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9.9</v>
      </c>
      <c r="CU13" s="417"/>
      <c r="CV13" s="417"/>
      <c r="CW13" s="417"/>
      <c r="CX13" s="417"/>
      <c r="CY13" s="417"/>
      <c r="CZ13" s="417"/>
      <c r="DA13" s="418"/>
      <c r="DB13" s="416">
        <v>8.4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3181</v>
      </c>
      <c r="S14" s="507"/>
      <c r="T14" s="507"/>
      <c r="U14" s="507"/>
      <c r="V14" s="508"/>
      <c r="W14" s="510"/>
      <c r="X14" s="408"/>
      <c r="Y14" s="408"/>
      <c r="Z14" s="408"/>
      <c r="AA14" s="408"/>
      <c r="AB14" s="409"/>
      <c r="AC14" s="499">
        <v>26.2</v>
      </c>
      <c r="AD14" s="500"/>
      <c r="AE14" s="500"/>
      <c r="AF14" s="500"/>
      <c r="AG14" s="501"/>
      <c r="AH14" s="499">
        <v>26.2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v>91.9</v>
      </c>
      <c r="CU14" s="517"/>
      <c r="CV14" s="517"/>
      <c r="CW14" s="517"/>
      <c r="CX14" s="517"/>
      <c r="CY14" s="517"/>
      <c r="CZ14" s="517"/>
      <c r="DA14" s="518"/>
      <c r="DB14" s="516">
        <v>30.8</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3163</v>
      </c>
      <c r="S15" s="507"/>
      <c r="T15" s="507"/>
      <c r="U15" s="507"/>
      <c r="V15" s="508"/>
      <c r="W15" s="509" t="s">
        <v>146</v>
      </c>
      <c r="X15" s="405"/>
      <c r="Y15" s="405"/>
      <c r="Z15" s="405"/>
      <c r="AA15" s="405"/>
      <c r="AB15" s="406"/>
      <c r="AC15" s="372">
        <v>328</v>
      </c>
      <c r="AD15" s="373"/>
      <c r="AE15" s="373"/>
      <c r="AF15" s="373"/>
      <c r="AG15" s="374"/>
      <c r="AH15" s="372">
        <v>356</v>
      </c>
      <c r="AI15" s="373"/>
      <c r="AJ15" s="373"/>
      <c r="AK15" s="373"/>
      <c r="AL15" s="432"/>
      <c r="AM15" s="476"/>
      <c r="AN15" s="376"/>
      <c r="AO15" s="376"/>
      <c r="AP15" s="376"/>
      <c r="AQ15" s="376"/>
      <c r="AR15" s="376"/>
      <c r="AS15" s="376"/>
      <c r="AT15" s="377"/>
      <c r="AU15" s="477"/>
      <c r="AV15" s="478"/>
      <c r="AW15" s="478"/>
      <c r="AX15" s="478"/>
      <c r="AY15" s="445" t="s">
        <v>147</v>
      </c>
      <c r="AZ15" s="446"/>
      <c r="BA15" s="446"/>
      <c r="BB15" s="446"/>
      <c r="BC15" s="446"/>
      <c r="BD15" s="446"/>
      <c r="BE15" s="446"/>
      <c r="BF15" s="446"/>
      <c r="BG15" s="446"/>
      <c r="BH15" s="446"/>
      <c r="BI15" s="446"/>
      <c r="BJ15" s="446"/>
      <c r="BK15" s="446"/>
      <c r="BL15" s="446"/>
      <c r="BM15" s="447"/>
      <c r="BN15" s="448">
        <v>435586</v>
      </c>
      <c r="BO15" s="449"/>
      <c r="BP15" s="449"/>
      <c r="BQ15" s="449"/>
      <c r="BR15" s="449"/>
      <c r="BS15" s="449"/>
      <c r="BT15" s="449"/>
      <c r="BU15" s="450"/>
      <c r="BV15" s="448">
        <v>416660</v>
      </c>
      <c r="BW15" s="449"/>
      <c r="BX15" s="449"/>
      <c r="BY15" s="449"/>
      <c r="BZ15" s="449"/>
      <c r="CA15" s="449"/>
      <c r="CB15" s="449"/>
      <c r="CC15" s="450"/>
      <c r="CD15" s="519" t="s">
        <v>148</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149</v>
      </c>
      <c r="M16" s="494"/>
      <c r="N16" s="494"/>
      <c r="O16" s="494"/>
      <c r="P16" s="494"/>
      <c r="Q16" s="495"/>
      <c r="R16" s="496" t="s">
        <v>150</v>
      </c>
      <c r="S16" s="497"/>
      <c r="T16" s="497"/>
      <c r="U16" s="497"/>
      <c r="V16" s="498"/>
      <c r="W16" s="510"/>
      <c r="X16" s="408"/>
      <c r="Y16" s="408"/>
      <c r="Z16" s="408"/>
      <c r="AA16" s="408"/>
      <c r="AB16" s="409"/>
      <c r="AC16" s="499">
        <v>20.2</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151</v>
      </c>
      <c r="AZ16" s="434"/>
      <c r="BA16" s="434"/>
      <c r="BB16" s="434"/>
      <c r="BC16" s="434"/>
      <c r="BD16" s="434"/>
      <c r="BE16" s="434"/>
      <c r="BF16" s="434"/>
      <c r="BG16" s="434"/>
      <c r="BH16" s="434"/>
      <c r="BI16" s="434"/>
      <c r="BJ16" s="434"/>
      <c r="BK16" s="434"/>
      <c r="BL16" s="434"/>
      <c r="BM16" s="435"/>
      <c r="BN16" s="419">
        <v>1813802</v>
      </c>
      <c r="BO16" s="420"/>
      <c r="BP16" s="420"/>
      <c r="BQ16" s="420"/>
      <c r="BR16" s="420"/>
      <c r="BS16" s="420"/>
      <c r="BT16" s="420"/>
      <c r="BU16" s="421"/>
      <c r="BV16" s="419">
        <v>1823066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152</v>
      </c>
      <c r="N17" s="513"/>
      <c r="O17" s="513"/>
      <c r="P17" s="513"/>
      <c r="Q17" s="514"/>
      <c r="R17" s="496" t="s">
        <v>153</v>
      </c>
      <c r="S17" s="497"/>
      <c r="T17" s="497"/>
      <c r="U17" s="497"/>
      <c r="V17" s="498"/>
      <c r="W17" s="509" t="s">
        <v>154</v>
      </c>
      <c r="X17" s="405"/>
      <c r="Y17" s="405"/>
      <c r="Z17" s="405"/>
      <c r="AA17" s="405"/>
      <c r="AB17" s="406"/>
      <c r="AC17" s="372">
        <v>872</v>
      </c>
      <c r="AD17" s="373"/>
      <c r="AE17" s="373"/>
      <c r="AF17" s="373"/>
      <c r="AG17" s="374"/>
      <c r="AH17" s="372">
        <v>876</v>
      </c>
      <c r="AI17" s="373"/>
      <c r="AJ17" s="373"/>
      <c r="AK17" s="373"/>
      <c r="AL17" s="432"/>
      <c r="AM17" s="476"/>
      <c r="AN17" s="376"/>
      <c r="AO17" s="376"/>
      <c r="AP17" s="376"/>
      <c r="AQ17" s="376"/>
      <c r="AR17" s="376"/>
      <c r="AS17" s="376"/>
      <c r="AT17" s="377"/>
      <c r="AU17" s="477"/>
      <c r="AV17" s="478"/>
      <c r="AW17" s="478"/>
      <c r="AX17" s="478"/>
      <c r="AY17" s="433" t="s">
        <v>155</v>
      </c>
      <c r="AZ17" s="434"/>
      <c r="BA17" s="434"/>
      <c r="BB17" s="434"/>
      <c r="BC17" s="434"/>
      <c r="BD17" s="434"/>
      <c r="BE17" s="434"/>
      <c r="BF17" s="434"/>
      <c r="BG17" s="434"/>
      <c r="BH17" s="434"/>
      <c r="BI17" s="434"/>
      <c r="BJ17" s="434"/>
      <c r="BK17" s="434"/>
      <c r="BL17" s="434"/>
      <c r="BM17" s="435"/>
      <c r="BN17" s="419">
        <v>535384</v>
      </c>
      <c r="BO17" s="420"/>
      <c r="BP17" s="420"/>
      <c r="BQ17" s="420"/>
      <c r="BR17" s="420"/>
      <c r="BS17" s="420"/>
      <c r="BT17" s="420"/>
      <c r="BU17" s="421"/>
      <c r="BV17" s="419">
        <v>510940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156</v>
      </c>
      <c r="C18" s="470"/>
      <c r="D18" s="470"/>
      <c r="E18" s="471"/>
      <c r="F18" s="471"/>
      <c r="G18" s="471"/>
      <c r="H18" s="471"/>
      <c r="I18" s="471"/>
      <c r="J18" s="471"/>
      <c r="K18" s="471"/>
      <c r="L18" s="472">
        <v>85.25</v>
      </c>
      <c r="M18" s="472"/>
      <c r="N18" s="472"/>
      <c r="O18" s="472"/>
      <c r="P18" s="472"/>
      <c r="Q18" s="472"/>
      <c r="R18" s="473"/>
      <c r="S18" s="473"/>
      <c r="T18" s="473"/>
      <c r="U18" s="473"/>
      <c r="V18" s="474"/>
      <c r="W18" s="490"/>
      <c r="X18" s="491"/>
      <c r="Y18" s="491"/>
      <c r="Z18" s="491"/>
      <c r="AA18" s="491"/>
      <c r="AB18" s="515"/>
      <c r="AC18" s="389">
        <v>53.6</v>
      </c>
      <c r="AD18" s="390"/>
      <c r="AE18" s="390"/>
      <c r="AF18" s="390"/>
      <c r="AG18" s="475"/>
      <c r="AH18" s="389">
        <v>52.5</v>
      </c>
      <c r="AI18" s="390"/>
      <c r="AJ18" s="390"/>
      <c r="AK18" s="390"/>
      <c r="AL18" s="391"/>
      <c r="AM18" s="476"/>
      <c r="AN18" s="376"/>
      <c r="AO18" s="376"/>
      <c r="AP18" s="376"/>
      <c r="AQ18" s="376"/>
      <c r="AR18" s="376"/>
      <c r="AS18" s="376"/>
      <c r="AT18" s="377"/>
      <c r="AU18" s="477"/>
      <c r="AV18" s="478"/>
      <c r="AW18" s="478"/>
      <c r="AX18" s="478"/>
      <c r="AY18" s="433" t="s">
        <v>157</v>
      </c>
      <c r="AZ18" s="434"/>
      <c r="BA18" s="434"/>
      <c r="BB18" s="434"/>
      <c r="BC18" s="434"/>
      <c r="BD18" s="434"/>
      <c r="BE18" s="434"/>
      <c r="BF18" s="434"/>
      <c r="BG18" s="434"/>
      <c r="BH18" s="434"/>
      <c r="BI18" s="434"/>
      <c r="BJ18" s="434"/>
      <c r="BK18" s="434"/>
      <c r="BL18" s="434"/>
      <c r="BM18" s="435"/>
      <c r="BN18" s="419">
        <v>1584505</v>
      </c>
      <c r="BO18" s="420"/>
      <c r="BP18" s="420"/>
      <c r="BQ18" s="420"/>
      <c r="BR18" s="420"/>
      <c r="BS18" s="420"/>
      <c r="BT18" s="420"/>
      <c r="BU18" s="421"/>
      <c r="BV18" s="419">
        <v>1501506</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158</v>
      </c>
      <c r="C19" s="470"/>
      <c r="D19" s="470"/>
      <c r="E19" s="471"/>
      <c r="F19" s="471"/>
      <c r="G19" s="471"/>
      <c r="H19" s="471"/>
      <c r="I19" s="471"/>
      <c r="J19" s="471"/>
      <c r="K19" s="471"/>
      <c r="L19" s="479">
        <v>41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159</v>
      </c>
      <c r="AZ19" s="434"/>
      <c r="BA19" s="434"/>
      <c r="BB19" s="434"/>
      <c r="BC19" s="434"/>
      <c r="BD19" s="434"/>
      <c r="BE19" s="434"/>
      <c r="BF19" s="434"/>
      <c r="BG19" s="434"/>
      <c r="BH19" s="434"/>
      <c r="BI19" s="434"/>
      <c r="BJ19" s="434"/>
      <c r="BK19" s="434"/>
      <c r="BL19" s="434"/>
      <c r="BM19" s="435"/>
      <c r="BN19" s="419">
        <v>2838669</v>
      </c>
      <c r="BO19" s="420"/>
      <c r="BP19" s="420"/>
      <c r="BQ19" s="420"/>
      <c r="BR19" s="420"/>
      <c r="BS19" s="420"/>
      <c r="BT19" s="420"/>
      <c r="BU19" s="421"/>
      <c r="BV19" s="419">
        <v>2463947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160</v>
      </c>
      <c r="C20" s="470"/>
      <c r="D20" s="470"/>
      <c r="E20" s="471"/>
      <c r="F20" s="471"/>
      <c r="G20" s="471"/>
      <c r="H20" s="471"/>
      <c r="I20" s="471"/>
      <c r="J20" s="471"/>
      <c r="K20" s="471"/>
      <c r="L20" s="479">
        <v>997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162</v>
      </c>
      <c r="C22" s="396"/>
      <c r="D22" s="397"/>
      <c r="E22" s="404" t="s">
        <v>1</v>
      </c>
      <c r="F22" s="405"/>
      <c r="G22" s="405"/>
      <c r="H22" s="405"/>
      <c r="I22" s="405"/>
      <c r="J22" s="405"/>
      <c r="K22" s="406"/>
      <c r="L22" s="404" t="s">
        <v>163</v>
      </c>
      <c r="M22" s="405"/>
      <c r="N22" s="405"/>
      <c r="O22" s="405"/>
      <c r="P22" s="406"/>
      <c r="Q22" s="410" t="s">
        <v>164</v>
      </c>
      <c r="R22" s="411"/>
      <c r="S22" s="411"/>
      <c r="T22" s="411"/>
      <c r="U22" s="411"/>
      <c r="V22" s="412"/>
      <c r="W22" s="461" t="s">
        <v>165</v>
      </c>
      <c r="X22" s="396"/>
      <c r="Y22" s="397"/>
      <c r="Z22" s="404" t="s">
        <v>1</v>
      </c>
      <c r="AA22" s="405"/>
      <c r="AB22" s="405"/>
      <c r="AC22" s="405"/>
      <c r="AD22" s="405"/>
      <c r="AE22" s="405"/>
      <c r="AF22" s="405"/>
      <c r="AG22" s="406"/>
      <c r="AH22" s="422" t="s">
        <v>166</v>
      </c>
      <c r="AI22" s="405"/>
      <c r="AJ22" s="405"/>
      <c r="AK22" s="405"/>
      <c r="AL22" s="406"/>
      <c r="AM22" s="422" t="s">
        <v>167</v>
      </c>
      <c r="AN22" s="423"/>
      <c r="AO22" s="423"/>
      <c r="AP22" s="423"/>
      <c r="AQ22" s="423"/>
      <c r="AR22" s="424"/>
      <c r="AS22" s="410" t="s">
        <v>164</v>
      </c>
      <c r="AT22" s="411"/>
      <c r="AU22" s="411"/>
      <c r="AV22" s="411"/>
      <c r="AW22" s="411"/>
      <c r="AX22" s="428"/>
      <c r="AY22" s="445" t="s">
        <v>168</v>
      </c>
      <c r="AZ22" s="446"/>
      <c r="BA22" s="446"/>
      <c r="BB22" s="446"/>
      <c r="BC22" s="446"/>
      <c r="BD22" s="446"/>
      <c r="BE22" s="446"/>
      <c r="BF22" s="446"/>
      <c r="BG22" s="446"/>
      <c r="BH22" s="446"/>
      <c r="BI22" s="446"/>
      <c r="BJ22" s="446"/>
      <c r="BK22" s="446"/>
      <c r="BL22" s="446"/>
      <c r="BM22" s="447"/>
      <c r="BN22" s="448">
        <v>3555852</v>
      </c>
      <c r="BO22" s="449"/>
      <c r="BP22" s="449"/>
      <c r="BQ22" s="449"/>
      <c r="BR22" s="449"/>
      <c r="BS22" s="449"/>
      <c r="BT22" s="449"/>
      <c r="BU22" s="450"/>
      <c r="BV22" s="448">
        <v>2626683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169</v>
      </c>
      <c r="AZ23" s="434"/>
      <c r="BA23" s="434"/>
      <c r="BB23" s="434"/>
      <c r="BC23" s="434"/>
      <c r="BD23" s="434"/>
      <c r="BE23" s="434"/>
      <c r="BF23" s="434"/>
      <c r="BG23" s="434"/>
      <c r="BH23" s="434"/>
      <c r="BI23" s="434"/>
      <c r="BJ23" s="434"/>
      <c r="BK23" s="434"/>
      <c r="BL23" s="434"/>
      <c r="BM23" s="435"/>
      <c r="BN23" s="419">
        <v>1965932</v>
      </c>
      <c r="BO23" s="420"/>
      <c r="BP23" s="420"/>
      <c r="BQ23" s="420"/>
      <c r="BR23" s="420"/>
      <c r="BS23" s="420"/>
      <c r="BT23" s="420"/>
      <c r="BU23" s="421"/>
      <c r="BV23" s="419">
        <v>1807814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170</v>
      </c>
      <c r="F24" s="376"/>
      <c r="G24" s="376"/>
      <c r="H24" s="376"/>
      <c r="I24" s="376"/>
      <c r="J24" s="376"/>
      <c r="K24" s="377"/>
      <c r="L24" s="372">
        <v>1</v>
      </c>
      <c r="M24" s="373"/>
      <c r="N24" s="373"/>
      <c r="O24" s="373"/>
      <c r="P24" s="374"/>
      <c r="Q24" s="372">
        <v>6200</v>
      </c>
      <c r="R24" s="373"/>
      <c r="S24" s="373"/>
      <c r="T24" s="373"/>
      <c r="U24" s="373"/>
      <c r="V24" s="374"/>
      <c r="W24" s="462"/>
      <c r="X24" s="399"/>
      <c r="Y24" s="400"/>
      <c r="Z24" s="375" t="s">
        <v>171</v>
      </c>
      <c r="AA24" s="376"/>
      <c r="AB24" s="376"/>
      <c r="AC24" s="376"/>
      <c r="AD24" s="376"/>
      <c r="AE24" s="376"/>
      <c r="AF24" s="376"/>
      <c r="AG24" s="377"/>
      <c r="AH24" s="372">
        <v>49</v>
      </c>
      <c r="AI24" s="373"/>
      <c r="AJ24" s="373"/>
      <c r="AK24" s="373"/>
      <c r="AL24" s="374"/>
      <c r="AM24" s="372">
        <v>140777</v>
      </c>
      <c r="AN24" s="373"/>
      <c r="AO24" s="373"/>
      <c r="AP24" s="373"/>
      <c r="AQ24" s="373"/>
      <c r="AR24" s="374"/>
      <c r="AS24" s="372">
        <v>2873</v>
      </c>
      <c r="AT24" s="373"/>
      <c r="AU24" s="373"/>
      <c r="AV24" s="373"/>
      <c r="AW24" s="373"/>
      <c r="AX24" s="432"/>
      <c r="AY24" s="392" t="s">
        <v>172</v>
      </c>
      <c r="AZ24" s="393"/>
      <c r="BA24" s="393"/>
      <c r="BB24" s="393"/>
      <c r="BC24" s="393"/>
      <c r="BD24" s="393"/>
      <c r="BE24" s="393"/>
      <c r="BF24" s="393"/>
      <c r="BG24" s="393"/>
      <c r="BH24" s="393"/>
      <c r="BI24" s="393"/>
      <c r="BJ24" s="393"/>
      <c r="BK24" s="393"/>
      <c r="BL24" s="393"/>
      <c r="BM24" s="394"/>
      <c r="BN24" s="419">
        <v>2671999</v>
      </c>
      <c r="BO24" s="420"/>
      <c r="BP24" s="420"/>
      <c r="BQ24" s="420"/>
      <c r="BR24" s="420"/>
      <c r="BS24" s="420"/>
      <c r="BT24" s="420"/>
      <c r="BU24" s="421"/>
      <c r="BV24" s="419">
        <v>1649551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173</v>
      </c>
      <c r="F25" s="376"/>
      <c r="G25" s="376"/>
      <c r="H25" s="376"/>
      <c r="I25" s="376"/>
      <c r="J25" s="376"/>
      <c r="K25" s="377"/>
      <c r="L25" s="372">
        <v>1</v>
      </c>
      <c r="M25" s="373"/>
      <c r="N25" s="373"/>
      <c r="O25" s="373"/>
      <c r="P25" s="374"/>
      <c r="Q25" s="372">
        <v>5200</v>
      </c>
      <c r="R25" s="373"/>
      <c r="S25" s="373"/>
      <c r="T25" s="373"/>
      <c r="U25" s="373"/>
      <c r="V25" s="374"/>
      <c r="W25" s="462"/>
      <c r="X25" s="399"/>
      <c r="Y25" s="400"/>
      <c r="Z25" s="375" t="s">
        <v>174</v>
      </c>
      <c r="AA25" s="376"/>
      <c r="AB25" s="376"/>
      <c r="AC25" s="376"/>
      <c r="AD25" s="376"/>
      <c r="AE25" s="376"/>
      <c r="AF25" s="376"/>
      <c r="AG25" s="377"/>
      <c r="AH25" s="372" t="s">
        <v>138</v>
      </c>
      <c r="AI25" s="373"/>
      <c r="AJ25" s="373"/>
      <c r="AK25" s="373"/>
      <c r="AL25" s="374"/>
      <c r="AM25" s="372" t="s">
        <v>175</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503477</v>
      </c>
      <c r="BO25" s="449"/>
      <c r="BP25" s="449"/>
      <c r="BQ25" s="449"/>
      <c r="BR25" s="449"/>
      <c r="BS25" s="449"/>
      <c r="BT25" s="449"/>
      <c r="BU25" s="450"/>
      <c r="BV25" s="448" t="s">
        <v>138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5200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180</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138</v>
      </c>
      <c r="BO26" s="420"/>
      <c r="BP26" s="420"/>
      <c r="BQ26" s="420"/>
      <c r="BR26" s="420"/>
      <c r="BS26" s="420"/>
      <c r="BT26" s="420"/>
      <c r="BU26" s="421"/>
      <c r="BV26" s="419" t="s">
        <v>175</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2300</v>
      </c>
      <c r="R27" s="373"/>
      <c r="S27" s="373"/>
      <c r="T27" s="373"/>
      <c r="U27" s="373"/>
      <c r="V27" s="374"/>
      <c r="W27" s="462"/>
      <c r="X27" s="399"/>
      <c r="Y27" s="400"/>
      <c r="Z27" s="375" t="s">
        <v>183</v>
      </c>
      <c r="AA27" s="376"/>
      <c r="AB27" s="376"/>
      <c r="AC27" s="376"/>
      <c r="AD27" s="376"/>
      <c r="AE27" s="376"/>
      <c r="AF27" s="376"/>
      <c r="AG27" s="377"/>
      <c r="AH27" s="372" t="s">
        <v>175</v>
      </c>
      <c r="AI27" s="373"/>
      <c r="AJ27" s="373"/>
      <c r="AK27" s="373"/>
      <c r="AL27" s="374"/>
      <c r="AM27" s="372" t="s">
        <v>138</v>
      </c>
      <c r="AN27" s="373"/>
      <c r="AO27" s="373"/>
      <c r="AP27" s="373"/>
      <c r="AQ27" s="373"/>
      <c r="AR27" s="374"/>
      <c r="AS27" s="372" t="s">
        <v>138</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73219</v>
      </c>
      <c r="BO27" s="454"/>
      <c r="BP27" s="454"/>
      <c r="BQ27" s="454"/>
      <c r="BR27" s="454"/>
      <c r="BS27" s="454"/>
      <c r="BT27" s="454"/>
      <c r="BU27" s="455"/>
      <c r="BV27" s="453">
        <v>73219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1700</v>
      </c>
      <c r="R28" s="373"/>
      <c r="S28" s="373"/>
      <c r="T28" s="373"/>
      <c r="U28" s="373"/>
      <c r="V28" s="374"/>
      <c r="W28" s="462"/>
      <c r="X28" s="399"/>
      <c r="Y28" s="400"/>
      <c r="Z28" s="375" t="s">
        <v>186</v>
      </c>
      <c r="AA28" s="376"/>
      <c r="AB28" s="376"/>
      <c r="AC28" s="376"/>
      <c r="AD28" s="376"/>
      <c r="AE28" s="376"/>
      <c r="AF28" s="376"/>
      <c r="AG28" s="377"/>
      <c r="AH28" s="372" t="s">
        <v>175</v>
      </c>
      <c r="AI28" s="373"/>
      <c r="AJ28" s="373"/>
      <c r="AK28" s="373"/>
      <c r="AL28" s="374"/>
      <c r="AM28" s="372" t="s">
        <v>175</v>
      </c>
      <c r="AN28" s="373"/>
      <c r="AO28" s="373"/>
      <c r="AP28" s="373"/>
      <c r="AQ28" s="373"/>
      <c r="AR28" s="374"/>
      <c r="AS28" s="372" t="s">
        <v>138</v>
      </c>
      <c r="AT28" s="373"/>
      <c r="AU28" s="373"/>
      <c r="AV28" s="373"/>
      <c r="AW28" s="373"/>
      <c r="AX28" s="432"/>
      <c r="AY28" s="436" t="s">
        <v>187</v>
      </c>
      <c r="AZ28" s="437"/>
      <c r="BA28" s="437"/>
      <c r="BB28" s="438"/>
      <c r="BC28" s="445" t="s">
        <v>49</v>
      </c>
      <c r="BD28" s="446"/>
      <c r="BE28" s="446"/>
      <c r="BF28" s="446"/>
      <c r="BG28" s="446"/>
      <c r="BH28" s="446"/>
      <c r="BI28" s="446"/>
      <c r="BJ28" s="446"/>
      <c r="BK28" s="446"/>
      <c r="BL28" s="446"/>
      <c r="BM28" s="447"/>
      <c r="BN28" s="448">
        <v>569707</v>
      </c>
      <c r="BO28" s="449"/>
      <c r="BP28" s="449"/>
      <c r="BQ28" s="449"/>
      <c r="BR28" s="449"/>
      <c r="BS28" s="449"/>
      <c r="BT28" s="449"/>
      <c r="BU28" s="450"/>
      <c r="BV28" s="448">
        <v>765094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8</v>
      </c>
      <c r="M29" s="373"/>
      <c r="N29" s="373"/>
      <c r="O29" s="373"/>
      <c r="P29" s="374"/>
      <c r="Q29" s="372">
        <v>1523</v>
      </c>
      <c r="R29" s="373"/>
      <c r="S29" s="373"/>
      <c r="T29" s="373"/>
      <c r="U29" s="373"/>
      <c r="V29" s="374"/>
      <c r="W29" s="463"/>
      <c r="X29" s="464"/>
      <c r="Y29" s="465"/>
      <c r="Z29" s="375" t="s">
        <v>189</v>
      </c>
      <c r="AA29" s="376"/>
      <c r="AB29" s="376"/>
      <c r="AC29" s="376"/>
      <c r="AD29" s="376"/>
      <c r="AE29" s="376"/>
      <c r="AF29" s="376"/>
      <c r="AG29" s="377"/>
      <c r="AH29" s="372">
        <v>49</v>
      </c>
      <c r="AI29" s="373"/>
      <c r="AJ29" s="373"/>
      <c r="AK29" s="373"/>
      <c r="AL29" s="374"/>
      <c r="AM29" s="372">
        <v>140777</v>
      </c>
      <c r="AN29" s="373"/>
      <c r="AO29" s="373"/>
      <c r="AP29" s="373"/>
      <c r="AQ29" s="373"/>
      <c r="AR29" s="374"/>
      <c r="AS29" s="372">
        <v>2873</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13371</v>
      </c>
      <c r="BO29" s="420"/>
      <c r="BP29" s="420"/>
      <c r="BQ29" s="420"/>
      <c r="BR29" s="420"/>
      <c r="BS29" s="420"/>
      <c r="BT29" s="420"/>
      <c r="BU29" s="421"/>
      <c r="BV29" s="419">
        <v>12370</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593713</v>
      </c>
      <c r="BO30" s="454"/>
      <c r="BP30" s="454"/>
      <c r="BQ30" s="454"/>
      <c r="BR30" s="454"/>
      <c r="BS30" s="454"/>
      <c r="BT30" s="454"/>
      <c r="BU30" s="455"/>
      <c r="BV30" s="453">
        <v>616148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200</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199</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198</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沼田市外二箇村清掃施設組合</v>
      </c>
      <c r="BZ34" s="368"/>
      <c r="CA34" s="368"/>
      <c r="CB34" s="368"/>
      <c r="CC34" s="368"/>
      <c r="CD34" s="368"/>
      <c r="CE34" s="368"/>
      <c r="CF34" s="368"/>
      <c r="CG34" s="368"/>
      <c r="CH34" s="368"/>
      <c r="CI34" s="368"/>
      <c r="CJ34" s="368"/>
      <c r="CK34" s="368"/>
      <c r="CL34" s="368"/>
      <c r="CM34" s="368"/>
      <c r="CN34" s="181"/>
      <c r="CO34" s="367">
        <f>IF(CQ34="","",MAX(C34:D43,U34:V43,AM34:AN43,BE34:BF43,BW34:BX43)+1)</f>
        <v>14</v>
      </c>
      <c r="CP34" s="367"/>
      <c r="CQ34" s="368" t="str">
        <f>IF('各会計、関係団体の財政状況及び健全化判断比率'!BS7="","",'各会計、関係団体の財政状況及び健全化判断比率'!BS7)</f>
        <v>田園プラザ川場</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利根沼田広域市町村圏振興整備組合</v>
      </c>
      <c r="BZ35" s="368"/>
      <c r="CA35" s="368"/>
      <c r="CB35" s="368"/>
      <c r="CC35" s="368"/>
      <c r="CD35" s="368"/>
      <c r="CE35" s="368"/>
      <c r="CF35" s="368"/>
      <c r="CG35" s="368"/>
      <c r="CH35" s="368"/>
      <c r="CI35" s="368"/>
      <c r="CJ35" s="368"/>
      <c r="CK35" s="368"/>
      <c r="CL35" s="368"/>
      <c r="CM35" s="368"/>
      <c r="CN35" s="181"/>
      <c r="CO35" s="367">
        <f t="shared" ref="CO35:CO43" si="3">IF(CQ35="","",CO34+1)</f>
        <v>15</v>
      </c>
      <c r="CP35" s="367"/>
      <c r="CQ35" s="368" t="str">
        <f>IF('各会計、関係団体の財政状況及び健全化判断比率'!BS8="","",'各会計、関係団体の財政状況及び健全化判断比率'!BS8)</f>
        <v>川場村土地開発公社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利根沼田学校組合</v>
      </c>
      <c r="BZ36" s="368"/>
      <c r="CA36" s="368"/>
      <c r="CB36" s="368"/>
      <c r="CC36" s="368"/>
      <c r="CD36" s="368"/>
      <c r="CE36" s="368"/>
      <c r="CF36" s="368"/>
      <c r="CG36" s="368"/>
      <c r="CH36" s="368"/>
      <c r="CI36" s="368"/>
      <c r="CJ36" s="368"/>
      <c r="CK36" s="368"/>
      <c r="CL36" s="368"/>
      <c r="CM36" s="368"/>
      <c r="CN36" s="181"/>
      <c r="CO36" s="367">
        <f t="shared" si="3"/>
        <v>16</v>
      </c>
      <c r="CP36" s="367"/>
      <c r="CQ36" s="368" t="str">
        <f>IF('各会計、関係団体の財政状況及び健全化判断比率'!BS9="","",'各会計、関係団体の財政状況及び健全化判断比率'!BS9)</f>
        <v>ウッドビレジ川場</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群馬県市町村会館管理組合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群馬県市町村総合事務組合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群馬県後期高齢者医療広域連合（一般会計）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群馬県後期高齢者医療広域連合（事業会計）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mpdIqc3iDmbIV39kxo3Aqul2wgsFDCOiPnEBFX9ZrVzPUiem2WBrqGYpINNLvJ99BwaA38DO+wEl8vj9o9rVFw==" saltValue="r52Zu+MoMRmDH19HptNT9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228</v>
      </c>
      <c r="C5" s="680"/>
      <c r="D5" s="680"/>
      <c r="E5" s="680"/>
      <c r="F5" s="680"/>
      <c r="G5" s="680"/>
      <c r="H5" s="680"/>
      <c r="I5" s="680"/>
      <c r="J5" s="680"/>
      <c r="K5" s="680"/>
      <c r="L5" s="680"/>
      <c r="M5" s="680"/>
      <c r="N5" s="680"/>
      <c r="O5" s="680"/>
      <c r="P5" s="680"/>
      <c r="Q5" s="681"/>
      <c r="R5" s="676">
        <v>390986</v>
      </c>
      <c r="S5" s="677"/>
      <c r="T5" s="677"/>
      <c r="U5" s="677"/>
      <c r="V5" s="677"/>
      <c r="W5" s="677"/>
      <c r="X5" s="677"/>
      <c r="Y5" s="702"/>
      <c r="Z5" s="715">
        <v>7.5</v>
      </c>
      <c r="AA5" s="715"/>
      <c r="AB5" s="715"/>
      <c r="AC5" s="715"/>
      <c r="AD5" s="716">
        <v>390986</v>
      </c>
      <c r="AE5" s="716"/>
      <c r="AF5" s="716"/>
      <c r="AG5" s="716"/>
      <c r="AH5" s="716"/>
      <c r="AI5" s="716"/>
      <c r="AJ5" s="716"/>
      <c r="AK5" s="716"/>
      <c r="AL5" s="703">
        <v>20.3</v>
      </c>
      <c r="AM5" s="685"/>
      <c r="AN5" s="685"/>
      <c r="AO5" s="704"/>
      <c r="AP5" s="679" t="s">
        <v>229</v>
      </c>
      <c r="AQ5" s="680"/>
      <c r="AR5" s="680"/>
      <c r="AS5" s="680"/>
      <c r="AT5" s="680"/>
      <c r="AU5" s="680"/>
      <c r="AV5" s="680"/>
      <c r="AW5" s="680"/>
      <c r="AX5" s="680"/>
      <c r="AY5" s="680"/>
      <c r="AZ5" s="680"/>
      <c r="BA5" s="680"/>
      <c r="BB5" s="680"/>
      <c r="BC5" s="680"/>
      <c r="BD5" s="680"/>
      <c r="BE5" s="680"/>
      <c r="BF5" s="681"/>
      <c r="BG5" s="621">
        <v>383659</v>
      </c>
      <c r="BH5" s="622"/>
      <c r="BI5" s="622"/>
      <c r="BJ5" s="622"/>
      <c r="BK5" s="622"/>
      <c r="BL5" s="622"/>
      <c r="BM5" s="622"/>
      <c r="BN5" s="623"/>
      <c r="BO5" s="659">
        <v>98.1</v>
      </c>
      <c r="BP5" s="659"/>
      <c r="BQ5" s="659"/>
      <c r="BR5" s="659"/>
      <c r="BS5" s="660" t="s">
        <v>230</v>
      </c>
      <c r="BT5" s="660"/>
      <c r="BU5" s="660"/>
      <c r="BV5" s="660"/>
      <c r="BW5" s="660"/>
      <c r="BX5" s="660"/>
      <c r="BY5" s="660"/>
      <c r="BZ5" s="660"/>
      <c r="CA5" s="660"/>
      <c r="CB5" s="698"/>
      <c r="CD5" s="673" t="s">
        <v>224</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222</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53434</v>
      </c>
      <c r="S6" s="622"/>
      <c r="T6" s="622"/>
      <c r="U6" s="622"/>
      <c r="V6" s="622"/>
      <c r="W6" s="622"/>
      <c r="X6" s="622"/>
      <c r="Y6" s="623"/>
      <c r="Z6" s="659">
        <v>1</v>
      </c>
      <c r="AA6" s="659"/>
      <c r="AB6" s="659"/>
      <c r="AC6" s="659"/>
      <c r="AD6" s="660">
        <v>53434</v>
      </c>
      <c r="AE6" s="660"/>
      <c r="AF6" s="660"/>
      <c r="AG6" s="660"/>
      <c r="AH6" s="660"/>
      <c r="AI6" s="660"/>
      <c r="AJ6" s="660"/>
      <c r="AK6" s="660"/>
      <c r="AL6" s="624">
        <v>2.8</v>
      </c>
      <c r="AM6" s="625"/>
      <c r="AN6" s="625"/>
      <c r="AO6" s="661"/>
      <c r="AP6" s="618" t="s">
        <v>235</v>
      </c>
      <c r="AQ6" s="619"/>
      <c r="AR6" s="619"/>
      <c r="AS6" s="619"/>
      <c r="AT6" s="619"/>
      <c r="AU6" s="619"/>
      <c r="AV6" s="619"/>
      <c r="AW6" s="619"/>
      <c r="AX6" s="619"/>
      <c r="AY6" s="619"/>
      <c r="AZ6" s="619"/>
      <c r="BA6" s="619"/>
      <c r="BB6" s="619"/>
      <c r="BC6" s="619"/>
      <c r="BD6" s="619"/>
      <c r="BE6" s="619"/>
      <c r="BF6" s="620"/>
      <c r="BG6" s="621">
        <v>383659</v>
      </c>
      <c r="BH6" s="622"/>
      <c r="BI6" s="622"/>
      <c r="BJ6" s="622"/>
      <c r="BK6" s="622"/>
      <c r="BL6" s="622"/>
      <c r="BM6" s="622"/>
      <c r="BN6" s="623"/>
      <c r="BO6" s="659">
        <v>98.1</v>
      </c>
      <c r="BP6" s="659"/>
      <c r="BQ6" s="659"/>
      <c r="BR6" s="659"/>
      <c r="BS6" s="660" t="s">
        <v>138</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47135</v>
      </c>
      <c r="CS6" s="622"/>
      <c r="CT6" s="622"/>
      <c r="CU6" s="622"/>
      <c r="CV6" s="622"/>
      <c r="CW6" s="622"/>
      <c r="CX6" s="622"/>
      <c r="CY6" s="623"/>
      <c r="CZ6" s="703">
        <v>1</v>
      </c>
      <c r="DA6" s="685"/>
      <c r="DB6" s="685"/>
      <c r="DC6" s="705"/>
      <c r="DD6" s="627" t="s">
        <v>138</v>
      </c>
      <c r="DE6" s="622"/>
      <c r="DF6" s="622"/>
      <c r="DG6" s="622"/>
      <c r="DH6" s="622"/>
      <c r="DI6" s="622"/>
      <c r="DJ6" s="622"/>
      <c r="DK6" s="622"/>
      <c r="DL6" s="622"/>
      <c r="DM6" s="622"/>
      <c r="DN6" s="622"/>
      <c r="DO6" s="622"/>
      <c r="DP6" s="623"/>
      <c r="DQ6" s="627">
        <v>47135</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116</v>
      </c>
      <c r="S7" s="622"/>
      <c r="T7" s="622"/>
      <c r="U7" s="622"/>
      <c r="V7" s="622"/>
      <c r="W7" s="622"/>
      <c r="X7" s="622"/>
      <c r="Y7" s="623"/>
      <c r="Z7" s="659">
        <v>0</v>
      </c>
      <c r="AA7" s="659"/>
      <c r="AB7" s="659"/>
      <c r="AC7" s="659"/>
      <c r="AD7" s="660">
        <v>116</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130853</v>
      </c>
      <c r="BH7" s="622"/>
      <c r="BI7" s="622"/>
      <c r="BJ7" s="622"/>
      <c r="BK7" s="622"/>
      <c r="BL7" s="622"/>
      <c r="BM7" s="622"/>
      <c r="BN7" s="623"/>
      <c r="BO7" s="659">
        <v>33.5</v>
      </c>
      <c r="BP7" s="659"/>
      <c r="BQ7" s="659"/>
      <c r="BR7" s="659"/>
      <c r="BS7" s="660" t="s">
        <v>230</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2548138</v>
      </c>
      <c r="CS7" s="622"/>
      <c r="CT7" s="622"/>
      <c r="CU7" s="622"/>
      <c r="CV7" s="622"/>
      <c r="CW7" s="622"/>
      <c r="CX7" s="622"/>
      <c r="CY7" s="623"/>
      <c r="CZ7" s="659">
        <v>55.3</v>
      </c>
      <c r="DA7" s="659"/>
      <c r="DB7" s="659"/>
      <c r="DC7" s="659"/>
      <c r="DD7" s="627">
        <v>1881399</v>
      </c>
      <c r="DE7" s="622"/>
      <c r="DF7" s="622"/>
      <c r="DG7" s="622"/>
      <c r="DH7" s="622"/>
      <c r="DI7" s="622"/>
      <c r="DJ7" s="622"/>
      <c r="DK7" s="622"/>
      <c r="DL7" s="622"/>
      <c r="DM7" s="622"/>
      <c r="DN7" s="622"/>
      <c r="DO7" s="622"/>
      <c r="DP7" s="623"/>
      <c r="DQ7" s="627">
        <v>662458</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1523</v>
      </c>
      <c r="S8" s="622"/>
      <c r="T8" s="622"/>
      <c r="U8" s="622"/>
      <c r="V8" s="622"/>
      <c r="W8" s="622"/>
      <c r="X8" s="622"/>
      <c r="Y8" s="623"/>
      <c r="Z8" s="659">
        <v>0</v>
      </c>
      <c r="AA8" s="659"/>
      <c r="AB8" s="659"/>
      <c r="AC8" s="659"/>
      <c r="AD8" s="660">
        <v>1523</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5466</v>
      </c>
      <c r="BH8" s="622"/>
      <c r="BI8" s="622"/>
      <c r="BJ8" s="622"/>
      <c r="BK8" s="622"/>
      <c r="BL8" s="622"/>
      <c r="BM8" s="622"/>
      <c r="BN8" s="623"/>
      <c r="BO8" s="659">
        <v>1.4</v>
      </c>
      <c r="BP8" s="659"/>
      <c r="BQ8" s="659"/>
      <c r="BR8" s="659"/>
      <c r="BS8" s="660" t="s">
        <v>138</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577344</v>
      </c>
      <c r="CS8" s="622"/>
      <c r="CT8" s="622"/>
      <c r="CU8" s="622"/>
      <c r="CV8" s="622"/>
      <c r="CW8" s="622"/>
      <c r="CX8" s="622"/>
      <c r="CY8" s="623"/>
      <c r="CZ8" s="659">
        <v>12.5</v>
      </c>
      <c r="DA8" s="659"/>
      <c r="DB8" s="659"/>
      <c r="DC8" s="659"/>
      <c r="DD8" s="627" t="s">
        <v>138</v>
      </c>
      <c r="DE8" s="622"/>
      <c r="DF8" s="622"/>
      <c r="DG8" s="622"/>
      <c r="DH8" s="622"/>
      <c r="DI8" s="622"/>
      <c r="DJ8" s="622"/>
      <c r="DK8" s="622"/>
      <c r="DL8" s="622"/>
      <c r="DM8" s="622"/>
      <c r="DN8" s="622"/>
      <c r="DO8" s="622"/>
      <c r="DP8" s="623"/>
      <c r="DQ8" s="627">
        <v>330033</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1158</v>
      </c>
      <c r="S9" s="622"/>
      <c r="T9" s="622"/>
      <c r="U9" s="622"/>
      <c r="V9" s="622"/>
      <c r="W9" s="622"/>
      <c r="X9" s="622"/>
      <c r="Y9" s="623"/>
      <c r="Z9" s="659">
        <v>0</v>
      </c>
      <c r="AA9" s="659"/>
      <c r="AB9" s="659"/>
      <c r="AC9" s="659"/>
      <c r="AD9" s="660">
        <v>1158</v>
      </c>
      <c r="AE9" s="660"/>
      <c r="AF9" s="660"/>
      <c r="AG9" s="660"/>
      <c r="AH9" s="660"/>
      <c r="AI9" s="660"/>
      <c r="AJ9" s="660"/>
      <c r="AK9" s="660"/>
      <c r="AL9" s="624">
        <v>0.1</v>
      </c>
      <c r="AM9" s="625"/>
      <c r="AN9" s="625"/>
      <c r="AO9" s="661"/>
      <c r="AP9" s="618" t="s">
        <v>244</v>
      </c>
      <c r="AQ9" s="619"/>
      <c r="AR9" s="619"/>
      <c r="AS9" s="619"/>
      <c r="AT9" s="619"/>
      <c r="AU9" s="619"/>
      <c r="AV9" s="619"/>
      <c r="AW9" s="619"/>
      <c r="AX9" s="619"/>
      <c r="AY9" s="619"/>
      <c r="AZ9" s="619"/>
      <c r="BA9" s="619"/>
      <c r="BB9" s="619"/>
      <c r="BC9" s="619"/>
      <c r="BD9" s="619"/>
      <c r="BE9" s="619"/>
      <c r="BF9" s="620"/>
      <c r="BG9" s="621">
        <v>111139</v>
      </c>
      <c r="BH9" s="622"/>
      <c r="BI9" s="622"/>
      <c r="BJ9" s="622"/>
      <c r="BK9" s="622"/>
      <c r="BL9" s="622"/>
      <c r="BM9" s="622"/>
      <c r="BN9" s="623"/>
      <c r="BO9" s="659">
        <v>28.4</v>
      </c>
      <c r="BP9" s="659"/>
      <c r="BQ9" s="659"/>
      <c r="BR9" s="659"/>
      <c r="BS9" s="660" t="s">
        <v>230</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143624</v>
      </c>
      <c r="CS9" s="622"/>
      <c r="CT9" s="622"/>
      <c r="CU9" s="622"/>
      <c r="CV9" s="622"/>
      <c r="CW9" s="622"/>
      <c r="CX9" s="622"/>
      <c r="CY9" s="623"/>
      <c r="CZ9" s="659">
        <v>3.1</v>
      </c>
      <c r="DA9" s="659"/>
      <c r="DB9" s="659"/>
      <c r="DC9" s="659"/>
      <c r="DD9" s="627">
        <v>1467</v>
      </c>
      <c r="DE9" s="622"/>
      <c r="DF9" s="622"/>
      <c r="DG9" s="622"/>
      <c r="DH9" s="622"/>
      <c r="DI9" s="622"/>
      <c r="DJ9" s="622"/>
      <c r="DK9" s="622"/>
      <c r="DL9" s="622"/>
      <c r="DM9" s="622"/>
      <c r="DN9" s="622"/>
      <c r="DO9" s="622"/>
      <c r="DP9" s="623"/>
      <c r="DQ9" s="627">
        <v>117995</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138</v>
      </c>
      <c r="S10" s="622"/>
      <c r="T10" s="622"/>
      <c r="U10" s="622"/>
      <c r="V10" s="622"/>
      <c r="W10" s="622"/>
      <c r="X10" s="622"/>
      <c r="Y10" s="623"/>
      <c r="Z10" s="659" t="s">
        <v>230</v>
      </c>
      <c r="AA10" s="659"/>
      <c r="AB10" s="659"/>
      <c r="AC10" s="659"/>
      <c r="AD10" s="660" t="s">
        <v>138</v>
      </c>
      <c r="AE10" s="660"/>
      <c r="AF10" s="660"/>
      <c r="AG10" s="660"/>
      <c r="AH10" s="660"/>
      <c r="AI10" s="660"/>
      <c r="AJ10" s="660"/>
      <c r="AK10" s="660"/>
      <c r="AL10" s="624" t="s">
        <v>138</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7755</v>
      </c>
      <c r="BH10" s="622"/>
      <c r="BI10" s="622"/>
      <c r="BJ10" s="622"/>
      <c r="BK10" s="622"/>
      <c r="BL10" s="622"/>
      <c r="BM10" s="622"/>
      <c r="BN10" s="623"/>
      <c r="BO10" s="659">
        <v>2</v>
      </c>
      <c r="BP10" s="659"/>
      <c r="BQ10" s="659"/>
      <c r="BR10" s="659"/>
      <c r="BS10" s="660" t="s">
        <v>138</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42</v>
      </c>
      <c r="CS10" s="622"/>
      <c r="CT10" s="622"/>
      <c r="CU10" s="622"/>
      <c r="CV10" s="622"/>
      <c r="CW10" s="622"/>
      <c r="CX10" s="622"/>
      <c r="CY10" s="623"/>
      <c r="CZ10" s="659">
        <v>0</v>
      </c>
      <c r="DA10" s="659"/>
      <c r="DB10" s="659"/>
      <c r="DC10" s="659"/>
      <c r="DD10" s="627" t="s">
        <v>230</v>
      </c>
      <c r="DE10" s="622"/>
      <c r="DF10" s="622"/>
      <c r="DG10" s="622"/>
      <c r="DH10" s="622"/>
      <c r="DI10" s="622"/>
      <c r="DJ10" s="622"/>
      <c r="DK10" s="622"/>
      <c r="DL10" s="622"/>
      <c r="DM10" s="622"/>
      <c r="DN10" s="622"/>
      <c r="DO10" s="622"/>
      <c r="DP10" s="623"/>
      <c r="DQ10" s="627">
        <v>42</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88517</v>
      </c>
      <c r="S11" s="622"/>
      <c r="T11" s="622"/>
      <c r="U11" s="622"/>
      <c r="V11" s="622"/>
      <c r="W11" s="622"/>
      <c r="X11" s="622"/>
      <c r="Y11" s="623"/>
      <c r="Z11" s="624">
        <v>1.7</v>
      </c>
      <c r="AA11" s="625"/>
      <c r="AB11" s="625"/>
      <c r="AC11" s="626"/>
      <c r="AD11" s="627">
        <v>88517</v>
      </c>
      <c r="AE11" s="622"/>
      <c r="AF11" s="622"/>
      <c r="AG11" s="622"/>
      <c r="AH11" s="622"/>
      <c r="AI11" s="622"/>
      <c r="AJ11" s="622"/>
      <c r="AK11" s="623"/>
      <c r="AL11" s="624">
        <v>4.5999999999999996</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6493</v>
      </c>
      <c r="BH11" s="622"/>
      <c r="BI11" s="622"/>
      <c r="BJ11" s="622"/>
      <c r="BK11" s="622"/>
      <c r="BL11" s="622"/>
      <c r="BM11" s="622"/>
      <c r="BN11" s="623"/>
      <c r="BO11" s="659">
        <v>1.7</v>
      </c>
      <c r="BP11" s="659"/>
      <c r="BQ11" s="659"/>
      <c r="BR11" s="659"/>
      <c r="BS11" s="660" t="s">
        <v>230</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177275</v>
      </c>
      <c r="CS11" s="622"/>
      <c r="CT11" s="622"/>
      <c r="CU11" s="622"/>
      <c r="CV11" s="622"/>
      <c r="CW11" s="622"/>
      <c r="CX11" s="622"/>
      <c r="CY11" s="623"/>
      <c r="CZ11" s="659">
        <v>3.8</v>
      </c>
      <c r="DA11" s="659"/>
      <c r="DB11" s="659"/>
      <c r="DC11" s="659"/>
      <c r="DD11" s="627">
        <v>64732</v>
      </c>
      <c r="DE11" s="622"/>
      <c r="DF11" s="622"/>
      <c r="DG11" s="622"/>
      <c r="DH11" s="622"/>
      <c r="DI11" s="622"/>
      <c r="DJ11" s="622"/>
      <c r="DK11" s="622"/>
      <c r="DL11" s="622"/>
      <c r="DM11" s="622"/>
      <c r="DN11" s="622"/>
      <c r="DO11" s="622"/>
      <c r="DP11" s="623"/>
      <c r="DQ11" s="627">
        <v>91462</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138</v>
      </c>
      <c r="S12" s="622"/>
      <c r="T12" s="622"/>
      <c r="U12" s="622"/>
      <c r="V12" s="622"/>
      <c r="W12" s="622"/>
      <c r="X12" s="622"/>
      <c r="Y12" s="623"/>
      <c r="Z12" s="659" t="s">
        <v>138</v>
      </c>
      <c r="AA12" s="659"/>
      <c r="AB12" s="659"/>
      <c r="AC12" s="659"/>
      <c r="AD12" s="660" t="s">
        <v>138</v>
      </c>
      <c r="AE12" s="660"/>
      <c r="AF12" s="660"/>
      <c r="AG12" s="660"/>
      <c r="AH12" s="660"/>
      <c r="AI12" s="660"/>
      <c r="AJ12" s="660"/>
      <c r="AK12" s="660"/>
      <c r="AL12" s="624" t="s">
        <v>138</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234190</v>
      </c>
      <c r="BH12" s="622"/>
      <c r="BI12" s="622"/>
      <c r="BJ12" s="622"/>
      <c r="BK12" s="622"/>
      <c r="BL12" s="622"/>
      <c r="BM12" s="622"/>
      <c r="BN12" s="623"/>
      <c r="BO12" s="659">
        <v>59.9</v>
      </c>
      <c r="BP12" s="659"/>
      <c r="BQ12" s="659"/>
      <c r="BR12" s="659"/>
      <c r="BS12" s="660" t="s">
        <v>138</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181415</v>
      </c>
      <c r="CS12" s="622"/>
      <c r="CT12" s="622"/>
      <c r="CU12" s="622"/>
      <c r="CV12" s="622"/>
      <c r="CW12" s="622"/>
      <c r="CX12" s="622"/>
      <c r="CY12" s="623"/>
      <c r="CZ12" s="659">
        <v>3.9</v>
      </c>
      <c r="DA12" s="659"/>
      <c r="DB12" s="659"/>
      <c r="DC12" s="659"/>
      <c r="DD12" s="627">
        <v>6049</v>
      </c>
      <c r="DE12" s="622"/>
      <c r="DF12" s="622"/>
      <c r="DG12" s="622"/>
      <c r="DH12" s="622"/>
      <c r="DI12" s="622"/>
      <c r="DJ12" s="622"/>
      <c r="DK12" s="622"/>
      <c r="DL12" s="622"/>
      <c r="DM12" s="622"/>
      <c r="DN12" s="622"/>
      <c r="DO12" s="622"/>
      <c r="DP12" s="623"/>
      <c r="DQ12" s="627">
        <v>108737</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138</v>
      </c>
      <c r="S13" s="622"/>
      <c r="T13" s="622"/>
      <c r="U13" s="622"/>
      <c r="V13" s="622"/>
      <c r="W13" s="622"/>
      <c r="X13" s="622"/>
      <c r="Y13" s="623"/>
      <c r="Z13" s="659" t="s">
        <v>138</v>
      </c>
      <c r="AA13" s="659"/>
      <c r="AB13" s="659"/>
      <c r="AC13" s="659"/>
      <c r="AD13" s="660" t="s">
        <v>138</v>
      </c>
      <c r="AE13" s="660"/>
      <c r="AF13" s="660"/>
      <c r="AG13" s="660"/>
      <c r="AH13" s="660"/>
      <c r="AI13" s="660"/>
      <c r="AJ13" s="660"/>
      <c r="AK13" s="660"/>
      <c r="AL13" s="624" t="s">
        <v>256</v>
      </c>
      <c r="AM13" s="625"/>
      <c r="AN13" s="625"/>
      <c r="AO13" s="661"/>
      <c r="AP13" s="618" t="s">
        <v>257</v>
      </c>
      <c r="AQ13" s="619"/>
      <c r="AR13" s="619"/>
      <c r="AS13" s="619"/>
      <c r="AT13" s="619"/>
      <c r="AU13" s="619"/>
      <c r="AV13" s="619"/>
      <c r="AW13" s="619"/>
      <c r="AX13" s="619"/>
      <c r="AY13" s="619"/>
      <c r="AZ13" s="619"/>
      <c r="BA13" s="619"/>
      <c r="BB13" s="619"/>
      <c r="BC13" s="619"/>
      <c r="BD13" s="619"/>
      <c r="BE13" s="619"/>
      <c r="BF13" s="620"/>
      <c r="BG13" s="621">
        <v>224338</v>
      </c>
      <c r="BH13" s="622"/>
      <c r="BI13" s="622"/>
      <c r="BJ13" s="622"/>
      <c r="BK13" s="622"/>
      <c r="BL13" s="622"/>
      <c r="BM13" s="622"/>
      <c r="BN13" s="623"/>
      <c r="BO13" s="659">
        <v>57.4</v>
      </c>
      <c r="BP13" s="659"/>
      <c r="BQ13" s="659"/>
      <c r="BR13" s="659"/>
      <c r="BS13" s="660" t="s">
        <v>138</v>
      </c>
      <c r="BT13" s="660"/>
      <c r="BU13" s="660"/>
      <c r="BV13" s="660"/>
      <c r="BW13" s="660"/>
      <c r="BX13" s="660"/>
      <c r="BY13" s="660"/>
      <c r="BZ13" s="660"/>
      <c r="CA13" s="660"/>
      <c r="CB13" s="698"/>
      <c r="CD13" s="618" t="s">
        <v>258</v>
      </c>
      <c r="CE13" s="619"/>
      <c r="CF13" s="619"/>
      <c r="CG13" s="619"/>
      <c r="CH13" s="619"/>
      <c r="CI13" s="619"/>
      <c r="CJ13" s="619"/>
      <c r="CK13" s="619"/>
      <c r="CL13" s="619"/>
      <c r="CM13" s="619"/>
      <c r="CN13" s="619"/>
      <c r="CO13" s="619"/>
      <c r="CP13" s="619"/>
      <c r="CQ13" s="620"/>
      <c r="CR13" s="621">
        <v>233083</v>
      </c>
      <c r="CS13" s="622"/>
      <c r="CT13" s="622"/>
      <c r="CU13" s="622"/>
      <c r="CV13" s="622"/>
      <c r="CW13" s="622"/>
      <c r="CX13" s="622"/>
      <c r="CY13" s="623"/>
      <c r="CZ13" s="659">
        <v>5.0999999999999996</v>
      </c>
      <c r="DA13" s="659"/>
      <c r="DB13" s="659"/>
      <c r="DC13" s="659"/>
      <c r="DD13" s="627">
        <v>34446</v>
      </c>
      <c r="DE13" s="622"/>
      <c r="DF13" s="622"/>
      <c r="DG13" s="622"/>
      <c r="DH13" s="622"/>
      <c r="DI13" s="622"/>
      <c r="DJ13" s="622"/>
      <c r="DK13" s="622"/>
      <c r="DL13" s="622"/>
      <c r="DM13" s="622"/>
      <c r="DN13" s="622"/>
      <c r="DO13" s="622"/>
      <c r="DP13" s="623"/>
      <c r="DQ13" s="627">
        <v>214708</v>
      </c>
      <c r="DR13" s="622"/>
      <c r="DS13" s="622"/>
      <c r="DT13" s="622"/>
      <c r="DU13" s="622"/>
      <c r="DV13" s="622"/>
      <c r="DW13" s="622"/>
      <c r="DX13" s="622"/>
      <c r="DY13" s="622"/>
      <c r="DZ13" s="622"/>
      <c r="EA13" s="622"/>
      <c r="EB13" s="622"/>
      <c r="EC13" s="658"/>
    </row>
    <row r="14" spans="2:143" ht="11.25" customHeight="1" x14ac:dyDescent="0.2">
      <c r="B14" s="618" t="s">
        <v>259</v>
      </c>
      <c r="C14" s="619"/>
      <c r="D14" s="619"/>
      <c r="E14" s="619"/>
      <c r="F14" s="619"/>
      <c r="G14" s="619"/>
      <c r="H14" s="619"/>
      <c r="I14" s="619"/>
      <c r="J14" s="619"/>
      <c r="K14" s="619"/>
      <c r="L14" s="619"/>
      <c r="M14" s="619"/>
      <c r="N14" s="619"/>
      <c r="O14" s="619"/>
      <c r="P14" s="619"/>
      <c r="Q14" s="620"/>
      <c r="R14" s="621">
        <v>71</v>
      </c>
      <c r="S14" s="622"/>
      <c r="T14" s="622"/>
      <c r="U14" s="622"/>
      <c r="V14" s="622"/>
      <c r="W14" s="622"/>
      <c r="X14" s="622"/>
      <c r="Y14" s="623"/>
      <c r="Z14" s="659">
        <v>0</v>
      </c>
      <c r="AA14" s="659"/>
      <c r="AB14" s="659"/>
      <c r="AC14" s="659"/>
      <c r="AD14" s="660">
        <v>71</v>
      </c>
      <c r="AE14" s="660"/>
      <c r="AF14" s="660"/>
      <c r="AG14" s="660"/>
      <c r="AH14" s="660"/>
      <c r="AI14" s="660"/>
      <c r="AJ14" s="660"/>
      <c r="AK14" s="660"/>
      <c r="AL14" s="624">
        <v>0</v>
      </c>
      <c r="AM14" s="625"/>
      <c r="AN14" s="625"/>
      <c r="AO14" s="661"/>
      <c r="AP14" s="618" t="s">
        <v>260</v>
      </c>
      <c r="AQ14" s="619"/>
      <c r="AR14" s="619"/>
      <c r="AS14" s="619"/>
      <c r="AT14" s="619"/>
      <c r="AU14" s="619"/>
      <c r="AV14" s="619"/>
      <c r="AW14" s="619"/>
      <c r="AX14" s="619"/>
      <c r="AY14" s="619"/>
      <c r="AZ14" s="619"/>
      <c r="BA14" s="619"/>
      <c r="BB14" s="619"/>
      <c r="BC14" s="619"/>
      <c r="BD14" s="619"/>
      <c r="BE14" s="619"/>
      <c r="BF14" s="620"/>
      <c r="BG14" s="621">
        <v>17330</v>
      </c>
      <c r="BH14" s="622"/>
      <c r="BI14" s="622"/>
      <c r="BJ14" s="622"/>
      <c r="BK14" s="622"/>
      <c r="BL14" s="622"/>
      <c r="BM14" s="622"/>
      <c r="BN14" s="623"/>
      <c r="BO14" s="659">
        <v>4.4000000000000004</v>
      </c>
      <c r="BP14" s="659"/>
      <c r="BQ14" s="659"/>
      <c r="BR14" s="659"/>
      <c r="BS14" s="660" t="s">
        <v>138</v>
      </c>
      <c r="BT14" s="660"/>
      <c r="BU14" s="660"/>
      <c r="BV14" s="660"/>
      <c r="BW14" s="660"/>
      <c r="BX14" s="660"/>
      <c r="BY14" s="660"/>
      <c r="BZ14" s="660"/>
      <c r="CA14" s="660"/>
      <c r="CB14" s="698"/>
      <c r="CD14" s="618" t="s">
        <v>261</v>
      </c>
      <c r="CE14" s="619"/>
      <c r="CF14" s="619"/>
      <c r="CG14" s="619"/>
      <c r="CH14" s="619"/>
      <c r="CI14" s="619"/>
      <c r="CJ14" s="619"/>
      <c r="CK14" s="619"/>
      <c r="CL14" s="619"/>
      <c r="CM14" s="619"/>
      <c r="CN14" s="619"/>
      <c r="CO14" s="619"/>
      <c r="CP14" s="619"/>
      <c r="CQ14" s="620"/>
      <c r="CR14" s="621">
        <v>117605</v>
      </c>
      <c r="CS14" s="622"/>
      <c r="CT14" s="622"/>
      <c r="CU14" s="622"/>
      <c r="CV14" s="622"/>
      <c r="CW14" s="622"/>
      <c r="CX14" s="622"/>
      <c r="CY14" s="623"/>
      <c r="CZ14" s="659">
        <v>2.6</v>
      </c>
      <c r="DA14" s="659"/>
      <c r="DB14" s="659"/>
      <c r="DC14" s="659"/>
      <c r="DD14" s="627" t="s">
        <v>230</v>
      </c>
      <c r="DE14" s="622"/>
      <c r="DF14" s="622"/>
      <c r="DG14" s="622"/>
      <c r="DH14" s="622"/>
      <c r="DI14" s="622"/>
      <c r="DJ14" s="622"/>
      <c r="DK14" s="622"/>
      <c r="DL14" s="622"/>
      <c r="DM14" s="622"/>
      <c r="DN14" s="622"/>
      <c r="DO14" s="622"/>
      <c r="DP14" s="623"/>
      <c r="DQ14" s="627">
        <v>117581</v>
      </c>
      <c r="DR14" s="622"/>
      <c r="DS14" s="622"/>
      <c r="DT14" s="622"/>
      <c r="DU14" s="622"/>
      <c r="DV14" s="622"/>
      <c r="DW14" s="622"/>
      <c r="DX14" s="622"/>
      <c r="DY14" s="622"/>
      <c r="DZ14" s="622"/>
      <c r="EA14" s="622"/>
      <c r="EB14" s="622"/>
      <c r="EC14" s="658"/>
    </row>
    <row r="15" spans="2:143" ht="11.25" customHeight="1" x14ac:dyDescent="0.2">
      <c r="B15" s="618" t="s">
        <v>262</v>
      </c>
      <c r="C15" s="619"/>
      <c r="D15" s="619"/>
      <c r="E15" s="619"/>
      <c r="F15" s="619"/>
      <c r="G15" s="619"/>
      <c r="H15" s="619"/>
      <c r="I15" s="619"/>
      <c r="J15" s="619"/>
      <c r="K15" s="619"/>
      <c r="L15" s="619"/>
      <c r="M15" s="619"/>
      <c r="N15" s="619"/>
      <c r="O15" s="619"/>
      <c r="P15" s="619"/>
      <c r="Q15" s="620"/>
      <c r="R15" s="621" t="s">
        <v>138</v>
      </c>
      <c r="S15" s="622"/>
      <c r="T15" s="622"/>
      <c r="U15" s="622"/>
      <c r="V15" s="622"/>
      <c r="W15" s="622"/>
      <c r="X15" s="622"/>
      <c r="Y15" s="623"/>
      <c r="Z15" s="659" t="s">
        <v>138</v>
      </c>
      <c r="AA15" s="659"/>
      <c r="AB15" s="659"/>
      <c r="AC15" s="659"/>
      <c r="AD15" s="660" t="s">
        <v>138</v>
      </c>
      <c r="AE15" s="660"/>
      <c r="AF15" s="660"/>
      <c r="AG15" s="660"/>
      <c r="AH15" s="660"/>
      <c r="AI15" s="660"/>
      <c r="AJ15" s="660"/>
      <c r="AK15" s="660"/>
      <c r="AL15" s="624" t="s">
        <v>138</v>
      </c>
      <c r="AM15" s="625"/>
      <c r="AN15" s="625"/>
      <c r="AO15" s="661"/>
      <c r="AP15" s="618" t="s">
        <v>263</v>
      </c>
      <c r="AQ15" s="619"/>
      <c r="AR15" s="619"/>
      <c r="AS15" s="619"/>
      <c r="AT15" s="619"/>
      <c r="AU15" s="619"/>
      <c r="AV15" s="619"/>
      <c r="AW15" s="619"/>
      <c r="AX15" s="619"/>
      <c r="AY15" s="619"/>
      <c r="AZ15" s="619"/>
      <c r="BA15" s="619"/>
      <c r="BB15" s="619"/>
      <c r="BC15" s="619"/>
      <c r="BD15" s="619"/>
      <c r="BE15" s="619"/>
      <c r="BF15" s="620"/>
      <c r="BG15" s="621">
        <v>1286</v>
      </c>
      <c r="BH15" s="622"/>
      <c r="BI15" s="622"/>
      <c r="BJ15" s="622"/>
      <c r="BK15" s="622"/>
      <c r="BL15" s="622"/>
      <c r="BM15" s="622"/>
      <c r="BN15" s="623"/>
      <c r="BO15" s="659">
        <v>0.3</v>
      </c>
      <c r="BP15" s="659"/>
      <c r="BQ15" s="659"/>
      <c r="BR15" s="659"/>
      <c r="BS15" s="660" t="s">
        <v>230</v>
      </c>
      <c r="BT15" s="660"/>
      <c r="BU15" s="660"/>
      <c r="BV15" s="660"/>
      <c r="BW15" s="660"/>
      <c r="BX15" s="660"/>
      <c r="BY15" s="660"/>
      <c r="BZ15" s="660"/>
      <c r="CA15" s="660"/>
      <c r="CB15" s="698"/>
      <c r="CD15" s="618" t="s">
        <v>264</v>
      </c>
      <c r="CE15" s="619"/>
      <c r="CF15" s="619"/>
      <c r="CG15" s="619"/>
      <c r="CH15" s="619"/>
      <c r="CI15" s="619"/>
      <c r="CJ15" s="619"/>
      <c r="CK15" s="619"/>
      <c r="CL15" s="619"/>
      <c r="CM15" s="619"/>
      <c r="CN15" s="619"/>
      <c r="CO15" s="619"/>
      <c r="CP15" s="619"/>
      <c r="CQ15" s="620"/>
      <c r="CR15" s="621">
        <v>283722</v>
      </c>
      <c r="CS15" s="622"/>
      <c r="CT15" s="622"/>
      <c r="CU15" s="622"/>
      <c r="CV15" s="622"/>
      <c r="CW15" s="622"/>
      <c r="CX15" s="622"/>
      <c r="CY15" s="623"/>
      <c r="CZ15" s="659">
        <v>6.2</v>
      </c>
      <c r="DA15" s="659"/>
      <c r="DB15" s="659"/>
      <c r="DC15" s="659"/>
      <c r="DD15" s="627">
        <v>61219</v>
      </c>
      <c r="DE15" s="622"/>
      <c r="DF15" s="622"/>
      <c r="DG15" s="622"/>
      <c r="DH15" s="622"/>
      <c r="DI15" s="622"/>
      <c r="DJ15" s="622"/>
      <c r="DK15" s="622"/>
      <c r="DL15" s="622"/>
      <c r="DM15" s="622"/>
      <c r="DN15" s="622"/>
      <c r="DO15" s="622"/>
      <c r="DP15" s="623"/>
      <c r="DQ15" s="627">
        <v>271671</v>
      </c>
      <c r="DR15" s="622"/>
      <c r="DS15" s="622"/>
      <c r="DT15" s="622"/>
      <c r="DU15" s="622"/>
      <c r="DV15" s="622"/>
      <c r="DW15" s="622"/>
      <c r="DX15" s="622"/>
      <c r="DY15" s="622"/>
      <c r="DZ15" s="622"/>
      <c r="EA15" s="622"/>
      <c r="EB15" s="622"/>
      <c r="EC15" s="658"/>
    </row>
    <row r="16" spans="2:143" ht="11.25" customHeight="1" x14ac:dyDescent="0.2">
      <c r="B16" s="618" t="s">
        <v>265</v>
      </c>
      <c r="C16" s="619"/>
      <c r="D16" s="619"/>
      <c r="E16" s="619"/>
      <c r="F16" s="619"/>
      <c r="G16" s="619"/>
      <c r="H16" s="619"/>
      <c r="I16" s="619"/>
      <c r="J16" s="619"/>
      <c r="K16" s="619"/>
      <c r="L16" s="619"/>
      <c r="M16" s="619"/>
      <c r="N16" s="619"/>
      <c r="O16" s="619"/>
      <c r="P16" s="619"/>
      <c r="Q16" s="620"/>
      <c r="R16" s="621">
        <v>4583</v>
      </c>
      <c r="S16" s="622"/>
      <c r="T16" s="622"/>
      <c r="U16" s="622"/>
      <c r="V16" s="622"/>
      <c r="W16" s="622"/>
      <c r="X16" s="622"/>
      <c r="Y16" s="623"/>
      <c r="Z16" s="659">
        <v>0.1</v>
      </c>
      <c r="AA16" s="659"/>
      <c r="AB16" s="659"/>
      <c r="AC16" s="659"/>
      <c r="AD16" s="660">
        <v>4583</v>
      </c>
      <c r="AE16" s="660"/>
      <c r="AF16" s="660"/>
      <c r="AG16" s="660"/>
      <c r="AH16" s="660"/>
      <c r="AI16" s="660"/>
      <c r="AJ16" s="660"/>
      <c r="AK16" s="660"/>
      <c r="AL16" s="624">
        <v>0.2</v>
      </c>
      <c r="AM16" s="625"/>
      <c r="AN16" s="625"/>
      <c r="AO16" s="661"/>
      <c r="AP16" s="618" t="s">
        <v>266</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59" t="s">
        <v>230</v>
      </c>
      <c r="BP16" s="659"/>
      <c r="BQ16" s="659"/>
      <c r="BR16" s="659"/>
      <c r="BS16" s="660" t="s">
        <v>138</v>
      </c>
      <c r="BT16" s="660"/>
      <c r="BU16" s="660"/>
      <c r="BV16" s="660"/>
      <c r="BW16" s="660"/>
      <c r="BX16" s="660"/>
      <c r="BY16" s="660"/>
      <c r="BZ16" s="660"/>
      <c r="CA16" s="660"/>
      <c r="CB16" s="698"/>
      <c r="CD16" s="618" t="s">
        <v>267</v>
      </c>
      <c r="CE16" s="619"/>
      <c r="CF16" s="619"/>
      <c r="CG16" s="619"/>
      <c r="CH16" s="619"/>
      <c r="CI16" s="619"/>
      <c r="CJ16" s="619"/>
      <c r="CK16" s="619"/>
      <c r="CL16" s="619"/>
      <c r="CM16" s="619"/>
      <c r="CN16" s="619"/>
      <c r="CO16" s="619"/>
      <c r="CP16" s="619"/>
      <c r="CQ16" s="620"/>
      <c r="CR16" s="621" t="s">
        <v>138</v>
      </c>
      <c r="CS16" s="622"/>
      <c r="CT16" s="622"/>
      <c r="CU16" s="622"/>
      <c r="CV16" s="622"/>
      <c r="CW16" s="622"/>
      <c r="CX16" s="622"/>
      <c r="CY16" s="623"/>
      <c r="CZ16" s="659" t="s">
        <v>230</v>
      </c>
      <c r="DA16" s="659"/>
      <c r="DB16" s="659"/>
      <c r="DC16" s="659"/>
      <c r="DD16" s="627" t="s">
        <v>230</v>
      </c>
      <c r="DE16" s="622"/>
      <c r="DF16" s="622"/>
      <c r="DG16" s="622"/>
      <c r="DH16" s="622"/>
      <c r="DI16" s="622"/>
      <c r="DJ16" s="622"/>
      <c r="DK16" s="622"/>
      <c r="DL16" s="622"/>
      <c r="DM16" s="622"/>
      <c r="DN16" s="622"/>
      <c r="DO16" s="622"/>
      <c r="DP16" s="623"/>
      <c r="DQ16" s="627" t="s">
        <v>138</v>
      </c>
      <c r="DR16" s="622"/>
      <c r="DS16" s="622"/>
      <c r="DT16" s="622"/>
      <c r="DU16" s="622"/>
      <c r="DV16" s="622"/>
      <c r="DW16" s="622"/>
      <c r="DX16" s="622"/>
      <c r="DY16" s="622"/>
      <c r="DZ16" s="622"/>
      <c r="EA16" s="622"/>
      <c r="EB16" s="622"/>
      <c r="EC16" s="658"/>
    </row>
    <row r="17" spans="2:133" ht="11.25" customHeight="1" x14ac:dyDescent="0.2">
      <c r="B17" s="618" t="s">
        <v>268</v>
      </c>
      <c r="C17" s="619"/>
      <c r="D17" s="619"/>
      <c r="E17" s="619"/>
      <c r="F17" s="619"/>
      <c r="G17" s="619"/>
      <c r="H17" s="619"/>
      <c r="I17" s="619"/>
      <c r="J17" s="619"/>
      <c r="K17" s="619"/>
      <c r="L17" s="619"/>
      <c r="M17" s="619"/>
      <c r="N17" s="619"/>
      <c r="O17" s="619"/>
      <c r="P17" s="619"/>
      <c r="Q17" s="620"/>
      <c r="R17" s="621">
        <v>6172</v>
      </c>
      <c r="S17" s="622"/>
      <c r="T17" s="622"/>
      <c r="U17" s="622"/>
      <c r="V17" s="622"/>
      <c r="W17" s="622"/>
      <c r="X17" s="622"/>
      <c r="Y17" s="623"/>
      <c r="Z17" s="659">
        <v>0.1</v>
      </c>
      <c r="AA17" s="659"/>
      <c r="AB17" s="659"/>
      <c r="AC17" s="659"/>
      <c r="AD17" s="660">
        <v>6172</v>
      </c>
      <c r="AE17" s="660"/>
      <c r="AF17" s="660"/>
      <c r="AG17" s="660"/>
      <c r="AH17" s="660"/>
      <c r="AI17" s="660"/>
      <c r="AJ17" s="660"/>
      <c r="AK17" s="660"/>
      <c r="AL17" s="624">
        <v>0.3</v>
      </c>
      <c r="AM17" s="625"/>
      <c r="AN17" s="625"/>
      <c r="AO17" s="661"/>
      <c r="AP17" s="618" t="s">
        <v>269</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59" t="s">
        <v>230</v>
      </c>
      <c r="BP17" s="659"/>
      <c r="BQ17" s="659"/>
      <c r="BR17" s="659"/>
      <c r="BS17" s="660" t="s">
        <v>138</v>
      </c>
      <c r="BT17" s="660"/>
      <c r="BU17" s="660"/>
      <c r="BV17" s="660"/>
      <c r="BW17" s="660"/>
      <c r="BX17" s="660"/>
      <c r="BY17" s="660"/>
      <c r="BZ17" s="660"/>
      <c r="CA17" s="660"/>
      <c r="CB17" s="698"/>
      <c r="CD17" s="618" t="s">
        <v>270</v>
      </c>
      <c r="CE17" s="619"/>
      <c r="CF17" s="619"/>
      <c r="CG17" s="619"/>
      <c r="CH17" s="619"/>
      <c r="CI17" s="619"/>
      <c r="CJ17" s="619"/>
      <c r="CK17" s="619"/>
      <c r="CL17" s="619"/>
      <c r="CM17" s="619"/>
      <c r="CN17" s="619"/>
      <c r="CO17" s="619"/>
      <c r="CP17" s="619"/>
      <c r="CQ17" s="620"/>
      <c r="CR17" s="621">
        <v>299894</v>
      </c>
      <c r="CS17" s="622"/>
      <c r="CT17" s="622"/>
      <c r="CU17" s="622"/>
      <c r="CV17" s="622"/>
      <c r="CW17" s="622"/>
      <c r="CX17" s="622"/>
      <c r="CY17" s="623"/>
      <c r="CZ17" s="659">
        <v>6.5</v>
      </c>
      <c r="DA17" s="659"/>
      <c r="DB17" s="659"/>
      <c r="DC17" s="659"/>
      <c r="DD17" s="627" t="s">
        <v>138</v>
      </c>
      <c r="DE17" s="622"/>
      <c r="DF17" s="622"/>
      <c r="DG17" s="622"/>
      <c r="DH17" s="622"/>
      <c r="DI17" s="622"/>
      <c r="DJ17" s="622"/>
      <c r="DK17" s="622"/>
      <c r="DL17" s="622"/>
      <c r="DM17" s="622"/>
      <c r="DN17" s="622"/>
      <c r="DO17" s="622"/>
      <c r="DP17" s="623"/>
      <c r="DQ17" s="627">
        <v>299894</v>
      </c>
      <c r="DR17" s="622"/>
      <c r="DS17" s="622"/>
      <c r="DT17" s="622"/>
      <c r="DU17" s="622"/>
      <c r="DV17" s="622"/>
      <c r="DW17" s="622"/>
      <c r="DX17" s="622"/>
      <c r="DY17" s="622"/>
      <c r="DZ17" s="622"/>
      <c r="EA17" s="622"/>
      <c r="EB17" s="622"/>
      <c r="EC17" s="658"/>
    </row>
    <row r="18" spans="2:133" ht="11.25" customHeight="1" x14ac:dyDescent="0.2">
      <c r="B18" s="618" t="s">
        <v>271</v>
      </c>
      <c r="C18" s="619"/>
      <c r="D18" s="619"/>
      <c r="E18" s="619"/>
      <c r="F18" s="619"/>
      <c r="G18" s="619"/>
      <c r="H18" s="619"/>
      <c r="I18" s="619"/>
      <c r="J18" s="619"/>
      <c r="K18" s="619"/>
      <c r="L18" s="619"/>
      <c r="M18" s="619"/>
      <c r="N18" s="619"/>
      <c r="O18" s="619"/>
      <c r="P18" s="619"/>
      <c r="Q18" s="620"/>
      <c r="R18" s="621">
        <v>3041</v>
      </c>
      <c r="S18" s="622"/>
      <c r="T18" s="622"/>
      <c r="U18" s="622"/>
      <c r="V18" s="622"/>
      <c r="W18" s="622"/>
      <c r="X18" s="622"/>
      <c r="Y18" s="623"/>
      <c r="Z18" s="659">
        <v>0.1</v>
      </c>
      <c r="AA18" s="659"/>
      <c r="AB18" s="659"/>
      <c r="AC18" s="659"/>
      <c r="AD18" s="660">
        <v>3041</v>
      </c>
      <c r="AE18" s="660"/>
      <c r="AF18" s="660"/>
      <c r="AG18" s="660"/>
      <c r="AH18" s="660"/>
      <c r="AI18" s="660"/>
      <c r="AJ18" s="660"/>
      <c r="AK18" s="660"/>
      <c r="AL18" s="624">
        <v>0.2</v>
      </c>
      <c r="AM18" s="625"/>
      <c r="AN18" s="625"/>
      <c r="AO18" s="661"/>
      <c r="AP18" s="618" t="s">
        <v>272</v>
      </c>
      <c r="AQ18" s="619"/>
      <c r="AR18" s="619"/>
      <c r="AS18" s="619"/>
      <c r="AT18" s="619"/>
      <c r="AU18" s="619"/>
      <c r="AV18" s="619"/>
      <c r="AW18" s="619"/>
      <c r="AX18" s="619"/>
      <c r="AY18" s="619"/>
      <c r="AZ18" s="619"/>
      <c r="BA18" s="619"/>
      <c r="BB18" s="619"/>
      <c r="BC18" s="619"/>
      <c r="BD18" s="619"/>
      <c r="BE18" s="619"/>
      <c r="BF18" s="620"/>
      <c r="BG18" s="621" t="s">
        <v>230</v>
      </c>
      <c r="BH18" s="622"/>
      <c r="BI18" s="622"/>
      <c r="BJ18" s="622"/>
      <c r="BK18" s="622"/>
      <c r="BL18" s="622"/>
      <c r="BM18" s="622"/>
      <c r="BN18" s="623"/>
      <c r="BO18" s="659" t="s">
        <v>138</v>
      </c>
      <c r="BP18" s="659"/>
      <c r="BQ18" s="659"/>
      <c r="BR18" s="659"/>
      <c r="BS18" s="660" t="s">
        <v>138</v>
      </c>
      <c r="BT18" s="660"/>
      <c r="BU18" s="660"/>
      <c r="BV18" s="660"/>
      <c r="BW18" s="660"/>
      <c r="BX18" s="660"/>
      <c r="BY18" s="660"/>
      <c r="BZ18" s="660"/>
      <c r="CA18" s="660"/>
      <c r="CB18" s="698"/>
      <c r="CD18" s="618" t="s">
        <v>273</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59" t="s">
        <v>138</v>
      </c>
      <c r="DA18" s="659"/>
      <c r="DB18" s="659"/>
      <c r="DC18" s="659"/>
      <c r="DD18" s="627" t="s">
        <v>138</v>
      </c>
      <c r="DE18" s="622"/>
      <c r="DF18" s="622"/>
      <c r="DG18" s="622"/>
      <c r="DH18" s="622"/>
      <c r="DI18" s="622"/>
      <c r="DJ18" s="622"/>
      <c r="DK18" s="622"/>
      <c r="DL18" s="622"/>
      <c r="DM18" s="622"/>
      <c r="DN18" s="622"/>
      <c r="DO18" s="622"/>
      <c r="DP18" s="623"/>
      <c r="DQ18" s="627" t="s">
        <v>138</v>
      </c>
      <c r="DR18" s="622"/>
      <c r="DS18" s="622"/>
      <c r="DT18" s="622"/>
      <c r="DU18" s="622"/>
      <c r="DV18" s="622"/>
      <c r="DW18" s="622"/>
      <c r="DX18" s="622"/>
      <c r="DY18" s="622"/>
      <c r="DZ18" s="622"/>
      <c r="EA18" s="622"/>
      <c r="EB18" s="622"/>
      <c r="EC18" s="658"/>
    </row>
    <row r="19" spans="2:133" ht="11.25" customHeight="1" x14ac:dyDescent="0.2">
      <c r="B19" s="618" t="s">
        <v>274</v>
      </c>
      <c r="C19" s="619"/>
      <c r="D19" s="619"/>
      <c r="E19" s="619"/>
      <c r="F19" s="619"/>
      <c r="G19" s="619"/>
      <c r="H19" s="619"/>
      <c r="I19" s="619"/>
      <c r="J19" s="619"/>
      <c r="K19" s="619"/>
      <c r="L19" s="619"/>
      <c r="M19" s="619"/>
      <c r="N19" s="619"/>
      <c r="O19" s="619"/>
      <c r="P19" s="619"/>
      <c r="Q19" s="620"/>
      <c r="R19" s="621">
        <v>3041</v>
      </c>
      <c r="S19" s="622"/>
      <c r="T19" s="622"/>
      <c r="U19" s="622"/>
      <c r="V19" s="622"/>
      <c r="W19" s="622"/>
      <c r="X19" s="622"/>
      <c r="Y19" s="623"/>
      <c r="Z19" s="659">
        <v>0.1</v>
      </c>
      <c r="AA19" s="659"/>
      <c r="AB19" s="659"/>
      <c r="AC19" s="659"/>
      <c r="AD19" s="660">
        <v>3041</v>
      </c>
      <c r="AE19" s="660"/>
      <c r="AF19" s="660"/>
      <c r="AG19" s="660"/>
      <c r="AH19" s="660"/>
      <c r="AI19" s="660"/>
      <c r="AJ19" s="660"/>
      <c r="AK19" s="660"/>
      <c r="AL19" s="624">
        <v>0.2</v>
      </c>
      <c r="AM19" s="625"/>
      <c r="AN19" s="625"/>
      <c r="AO19" s="661"/>
      <c r="AP19" s="618" t="s">
        <v>275</v>
      </c>
      <c r="AQ19" s="619"/>
      <c r="AR19" s="619"/>
      <c r="AS19" s="619"/>
      <c r="AT19" s="619"/>
      <c r="AU19" s="619"/>
      <c r="AV19" s="619"/>
      <c r="AW19" s="619"/>
      <c r="AX19" s="619"/>
      <c r="AY19" s="619"/>
      <c r="AZ19" s="619"/>
      <c r="BA19" s="619"/>
      <c r="BB19" s="619"/>
      <c r="BC19" s="619"/>
      <c r="BD19" s="619"/>
      <c r="BE19" s="619"/>
      <c r="BF19" s="620"/>
      <c r="BG19" s="621">
        <v>7327</v>
      </c>
      <c r="BH19" s="622"/>
      <c r="BI19" s="622"/>
      <c r="BJ19" s="622"/>
      <c r="BK19" s="622"/>
      <c r="BL19" s="622"/>
      <c r="BM19" s="622"/>
      <c r="BN19" s="623"/>
      <c r="BO19" s="659">
        <v>1.9</v>
      </c>
      <c r="BP19" s="659"/>
      <c r="BQ19" s="659"/>
      <c r="BR19" s="659"/>
      <c r="BS19" s="660" t="s">
        <v>138</v>
      </c>
      <c r="BT19" s="660"/>
      <c r="BU19" s="660"/>
      <c r="BV19" s="660"/>
      <c r="BW19" s="660"/>
      <c r="BX19" s="660"/>
      <c r="BY19" s="660"/>
      <c r="BZ19" s="660"/>
      <c r="CA19" s="660"/>
      <c r="CB19" s="698"/>
      <c r="CD19" s="618" t="s">
        <v>276</v>
      </c>
      <c r="CE19" s="619"/>
      <c r="CF19" s="619"/>
      <c r="CG19" s="619"/>
      <c r="CH19" s="619"/>
      <c r="CI19" s="619"/>
      <c r="CJ19" s="619"/>
      <c r="CK19" s="619"/>
      <c r="CL19" s="619"/>
      <c r="CM19" s="619"/>
      <c r="CN19" s="619"/>
      <c r="CO19" s="619"/>
      <c r="CP19" s="619"/>
      <c r="CQ19" s="620"/>
      <c r="CR19" s="621" t="s">
        <v>230</v>
      </c>
      <c r="CS19" s="622"/>
      <c r="CT19" s="622"/>
      <c r="CU19" s="622"/>
      <c r="CV19" s="622"/>
      <c r="CW19" s="622"/>
      <c r="CX19" s="622"/>
      <c r="CY19" s="623"/>
      <c r="CZ19" s="659" t="s">
        <v>230</v>
      </c>
      <c r="DA19" s="659"/>
      <c r="DB19" s="659"/>
      <c r="DC19" s="659"/>
      <c r="DD19" s="627" t="s">
        <v>230</v>
      </c>
      <c r="DE19" s="622"/>
      <c r="DF19" s="622"/>
      <c r="DG19" s="622"/>
      <c r="DH19" s="622"/>
      <c r="DI19" s="622"/>
      <c r="DJ19" s="622"/>
      <c r="DK19" s="622"/>
      <c r="DL19" s="622"/>
      <c r="DM19" s="622"/>
      <c r="DN19" s="622"/>
      <c r="DO19" s="622"/>
      <c r="DP19" s="623"/>
      <c r="DQ19" s="627" t="s">
        <v>138</v>
      </c>
      <c r="DR19" s="622"/>
      <c r="DS19" s="622"/>
      <c r="DT19" s="622"/>
      <c r="DU19" s="622"/>
      <c r="DV19" s="622"/>
      <c r="DW19" s="622"/>
      <c r="DX19" s="622"/>
      <c r="DY19" s="622"/>
      <c r="DZ19" s="622"/>
      <c r="EA19" s="622"/>
      <c r="EB19" s="622"/>
      <c r="EC19" s="658"/>
    </row>
    <row r="20" spans="2:133" ht="11.25" customHeight="1" x14ac:dyDescent="0.2">
      <c r="B20" s="688" t="s">
        <v>277</v>
      </c>
      <c r="C20" s="689"/>
      <c r="D20" s="689"/>
      <c r="E20" s="689"/>
      <c r="F20" s="689"/>
      <c r="G20" s="689"/>
      <c r="H20" s="689"/>
      <c r="I20" s="689"/>
      <c r="J20" s="689"/>
      <c r="K20" s="689"/>
      <c r="L20" s="689"/>
      <c r="M20" s="689"/>
      <c r="N20" s="689"/>
      <c r="O20" s="689"/>
      <c r="P20" s="689"/>
      <c r="Q20" s="690"/>
      <c r="R20" s="621" t="s">
        <v>138</v>
      </c>
      <c r="S20" s="622"/>
      <c r="T20" s="622"/>
      <c r="U20" s="622"/>
      <c r="V20" s="622"/>
      <c r="W20" s="622"/>
      <c r="X20" s="622"/>
      <c r="Y20" s="623"/>
      <c r="Z20" s="659" t="s">
        <v>138</v>
      </c>
      <c r="AA20" s="659"/>
      <c r="AB20" s="659"/>
      <c r="AC20" s="659"/>
      <c r="AD20" s="660" t="s">
        <v>138</v>
      </c>
      <c r="AE20" s="660"/>
      <c r="AF20" s="660"/>
      <c r="AG20" s="660"/>
      <c r="AH20" s="660"/>
      <c r="AI20" s="660"/>
      <c r="AJ20" s="660"/>
      <c r="AK20" s="660"/>
      <c r="AL20" s="624" t="s">
        <v>138</v>
      </c>
      <c r="AM20" s="625"/>
      <c r="AN20" s="625"/>
      <c r="AO20" s="661"/>
      <c r="AP20" s="618" t="s">
        <v>278</v>
      </c>
      <c r="AQ20" s="619"/>
      <c r="AR20" s="619"/>
      <c r="AS20" s="619"/>
      <c r="AT20" s="619"/>
      <c r="AU20" s="619"/>
      <c r="AV20" s="619"/>
      <c r="AW20" s="619"/>
      <c r="AX20" s="619"/>
      <c r="AY20" s="619"/>
      <c r="AZ20" s="619"/>
      <c r="BA20" s="619"/>
      <c r="BB20" s="619"/>
      <c r="BC20" s="619"/>
      <c r="BD20" s="619"/>
      <c r="BE20" s="619"/>
      <c r="BF20" s="620"/>
      <c r="BG20" s="621">
        <v>7327</v>
      </c>
      <c r="BH20" s="622"/>
      <c r="BI20" s="622"/>
      <c r="BJ20" s="622"/>
      <c r="BK20" s="622"/>
      <c r="BL20" s="622"/>
      <c r="BM20" s="622"/>
      <c r="BN20" s="623"/>
      <c r="BO20" s="659">
        <v>1.9</v>
      </c>
      <c r="BP20" s="659"/>
      <c r="BQ20" s="659"/>
      <c r="BR20" s="659"/>
      <c r="BS20" s="660" t="s">
        <v>138</v>
      </c>
      <c r="BT20" s="660"/>
      <c r="BU20" s="660"/>
      <c r="BV20" s="660"/>
      <c r="BW20" s="660"/>
      <c r="BX20" s="660"/>
      <c r="BY20" s="660"/>
      <c r="BZ20" s="660"/>
      <c r="CA20" s="660"/>
      <c r="CB20" s="698"/>
      <c r="CD20" s="618" t="s">
        <v>279</v>
      </c>
      <c r="CE20" s="619"/>
      <c r="CF20" s="619"/>
      <c r="CG20" s="619"/>
      <c r="CH20" s="619"/>
      <c r="CI20" s="619"/>
      <c r="CJ20" s="619"/>
      <c r="CK20" s="619"/>
      <c r="CL20" s="619"/>
      <c r="CM20" s="619"/>
      <c r="CN20" s="619"/>
      <c r="CO20" s="619"/>
      <c r="CP20" s="619"/>
      <c r="CQ20" s="620"/>
      <c r="CR20" s="621">
        <v>4609277</v>
      </c>
      <c r="CS20" s="622"/>
      <c r="CT20" s="622"/>
      <c r="CU20" s="622"/>
      <c r="CV20" s="622"/>
      <c r="CW20" s="622"/>
      <c r="CX20" s="622"/>
      <c r="CY20" s="623"/>
      <c r="CZ20" s="659">
        <v>100</v>
      </c>
      <c r="DA20" s="659"/>
      <c r="DB20" s="659"/>
      <c r="DC20" s="659"/>
      <c r="DD20" s="627">
        <v>2049312</v>
      </c>
      <c r="DE20" s="622"/>
      <c r="DF20" s="622"/>
      <c r="DG20" s="622"/>
      <c r="DH20" s="622"/>
      <c r="DI20" s="622"/>
      <c r="DJ20" s="622"/>
      <c r="DK20" s="622"/>
      <c r="DL20" s="622"/>
      <c r="DM20" s="622"/>
      <c r="DN20" s="622"/>
      <c r="DO20" s="622"/>
      <c r="DP20" s="623"/>
      <c r="DQ20" s="627">
        <v>2261716</v>
      </c>
      <c r="DR20" s="622"/>
      <c r="DS20" s="622"/>
      <c r="DT20" s="622"/>
      <c r="DU20" s="622"/>
      <c r="DV20" s="622"/>
      <c r="DW20" s="622"/>
      <c r="DX20" s="622"/>
      <c r="DY20" s="622"/>
      <c r="DZ20" s="622"/>
      <c r="EA20" s="622"/>
      <c r="EB20" s="622"/>
      <c r="EC20" s="658"/>
    </row>
    <row r="21" spans="2:133" ht="11.25" customHeight="1" x14ac:dyDescent="0.2">
      <c r="B21" s="618" t="s">
        <v>280</v>
      </c>
      <c r="C21" s="619"/>
      <c r="D21" s="619"/>
      <c r="E21" s="619"/>
      <c r="F21" s="619"/>
      <c r="G21" s="619"/>
      <c r="H21" s="619"/>
      <c r="I21" s="619"/>
      <c r="J21" s="619"/>
      <c r="K21" s="619"/>
      <c r="L21" s="619"/>
      <c r="M21" s="619"/>
      <c r="N21" s="619"/>
      <c r="O21" s="619"/>
      <c r="P21" s="619"/>
      <c r="Q21" s="620"/>
      <c r="R21" s="621">
        <v>1500286</v>
      </c>
      <c r="S21" s="622"/>
      <c r="T21" s="622"/>
      <c r="U21" s="622"/>
      <c r="V21" s="622"/>
      <c r="W21" s="622"/>
      <c r="X21" s="622"/>
      <c r="Y21" s="623"/>
      <c r="Z21" s="659">
        <v>28.9</v>
      </c>
      <c r="AA21" s="659"/>
      <c r="AB21" s="659"/>
      <c r="AC21" s="659"/>
      <c r="AD21" s="660">
        <v>1365277</v>
      </c>
      <c r="AE21" s="660"/>
      <c r="AF21" s="660"/>
      <c r="AG21" s="660"/>
      <c r="AH21" s="660"/>
      <c r="AI21" s="660"/>
      <c r="AJ21" s="660"/>
      <c r="AK21" s="660"/>
      <c r="AL21" s="624">
        <v>70.900000000000006</v>
      </c>
      <c r="AM21" s="625"/>
      <c r="AN21" s="625"/>
      <c r="AO21" s="661"/>
      <c r="AP21" s="618" t="s">
        <v>281</v>
      </c>
      <c r="AQ21" s="699"/>
      <c r="AR21" s="699"/>
      <c r="AS21" s="699"/>
      <c r="AT21" s="699"/>
      <c r="AU21" s="699"/>
      <c r="AV21" s="699"/>
      <c r="AW21" s="699"/>
      <c r="AX21" s="699"/>
      <c r="AY21" s="699"/>
      <c r="AZ21" s="699"/>
      <c r="BA21" s="699"/>
      <c r="BB21" s="699"/>
      <c r="BC21" s="699"/>
      <c r="BD21" s="699"/>
      <c r="BE21" s="699"/>
      <c r="BF21" s="700"/>
      <c r="BG21" s="621">
        <v>7327</v>
      </c>
      <c r="BH21" s="622"/>
      <c r="BI21" s="622"/>
      <c r="BJ21" s="622"/>
      <c r="BK21" s="622"/>
      <c r="BL21" s="622"/>
      <c r="BM21" s="622"/>
      <c r="BN21" s="623"/>
      <c r="BO21" s="659">
        <v>1.9</v>
      </c>
      <c r="BP21" s="659"/>
      <c r="BQ21" s="659"/>
      <c r="BR21" s="659"/>
      <c r="BS21" s="660" t="s">
        <v>138</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282</v>
      </c>
      <c r="C22" s="619"/>
      <c r="D22" s="619"/>
      <c r="E22" s="619"/>
      <c r="F22" s="619"/>
      <c r="G22" s="619"/>
      <c r="H22" s="619"/>
      <c r="I22" s="619"/>
      <c r="J22" s="619"/>
      <c r="K22" s="619"/>
      <c r="L22" s="619"/>
      <c r="M22" s="619"/>
      <c r="N22" s="619"/>
      <c r="O22" s="619"/>
      <c r="P22" s="619"/>
      <c r="Q22" s="620"/>
      <c r="R22" s="621">
        <v>1365277</v>
      </c>
      <c r="S22" s="622"/>
      <c r="T22" s="622"/>
      <c r="U22" s="622"/>
      <c r="V22" s="622"/>
      <c r="W22" s="622"/>
      <c r="X22" s="622"/>
      <c r="Y22" s="623"/>
      <c r="Z22" s="659">
        <v>26.3</v>
      </c>
      <c r="AA22" s="659"/>
      <c r="AB22" s="659"/>
      <c r="AC22" s="659"/>
      <c r="AD22" s="660">
        <v>1365277</v>
      </c>
      <c r="AE22" s="660"/>
      <c r="AF22" s="660"/>
      <c r="AG22" s="660"/>
      <c r="AH22" s="660"/>
      <c r="AI22" s="660"/>
      <c r="AJ22" s="660"/>
      <c r="AK22" s="660"/>
      <c r="AL22" s="624">
        <v>70.900000000000006</v>
      </c>
      <c r="AM22" s="625"/>
      <c r="AN22" s="625"/>
      <c r="AO22" s="661"/>
      <c r="AP22" s="618" t="s">
        <v>283</v>
      </c>
      <c r="AQ22" s="699"/>
      <c r="AR22" s="699"/>
      <c r="AS22" s="699"/>
      <c r="AT22" s="699"/>
      <c r="AU22" s="699"/>
      <c r="AV22" s="699"/>
      <c r="AW22" s="699"/>
      <c r="AX22" s="699"/>
      <c r="AY22" s="699"/>
      <c r="AZ22" s="699"/>
      <c r="BA22" s="699"/>
      <c r="BB22" s="699"/>
      <c r="BC22" s="699"/>
      <c r="BD22" s="699"/>
      <c r="BE22" s="699"/>
      <c r="BF22" s="700"/>
      <c r="BG22" s="621" t="s">
        <v>230</v>
      </c>
      <c r="BH22" s="622"/>
      <c r="BI22" s="622"/>
      <c r="BJ22" s="622"/>
      <c r="BK22" s="622"/>
      <c r="BL22" s="622"/>
      <c r="BM22" s="622"/>
      <c r="BN22" s="623"/>
      <c r="BO22" s="659" t="s">
        <v>230</v>
      </c>
      <c r="BP22" s="659"/>
      <c r="BQ22" s="659"/>
      <c r="BR22" s="659"/>
      <c r="BS22" s="660" t="s">
        <v>138</v>
      </c>
      <c r="BT22" s="660"/>
      <c r="BU22" s="660"/>
      <c r="BV22" s="660"/>
      <c r="BW22" s="660"/>
      <c r="BX22" s="660"/>
      <c r="BY22" s="660"/>
      <c r="BZ22" s="660"/>
      <c r="CA22" s="660"/>
      <c r="CB22" s="698"/>
      <c r="CD22" s="673" t="s">
        <v>284</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285</v>
      </c>
      <c r="C23" s="619"/>
      <c r="D23" s="619"/>
      <c r="E23" s="619"/>
      <c r="F23" s="619"/>
      <c r="G23" s="619"/>
      <c r="H23" s="619"/>
      <c r="I23" s="619"/>
      <c r="J23" s="619"/>
      <c r="K23" s="619"/>
      <c r="L23" s="619"/>
      <c r="M23" s="619"/>
      <c r="N23" s="619"/>
      <c r="O23" s="619"/>
      <c r="P23" s="619"/>
      <c r="Q23" s="620"/>
      <c r="R23" s="621">
        <v>135009</v>
      </c>
      <c r="S23" s="622"/>
      <c r="T23" s="622"/>
      <c r="U23" s="622"/>
      <c r="V23" s="622"/>
      <c r="W23" s="622"/>
      <c r="X23" s="622"/>
      <c r="Y23" s="623"/>
      <c r="Z23" s="659">
        <v>2.6</v>
      </c>
      <c r="AA23" s="659"/>
      <c r="AB23" s="659"/>
      <c r="AC23" s="659"/>
      <c r="AD23" s="660" t="s">
        <v>138</v>
      </c>
      <c r="AE23" s="660"/>
      <c r="AF23" s="660"/>
      <c r="AG23" s="660"/>
      <c r="AH23" s="660"/>
      <c r="AI23" s="660"/>
      <c r="AJ23" s="660"/>
      <c r="AK23" s="660"/>
      <c r="AL23" s="624" t="s">
        <v>230</v>
      </c>
      <c r="AM23" s="625"/>
      <c r="AN23" s="625"/>
      <c r="AO23" s="661"/>
      <c r="AP23" s="618" t="s">
        <v>286</v>
      </c>
      <c r="AQ23" s="699"/>
      <c r="AR23" s="699"/>
      <c r="AS23" s="699"/>
      <c r="AT23" s="699"/>
      <c r="AU23" s="699"/>
      <c r="AV23" s="699"/>
      <c r="AW23" s="699"/>
      <c r="AX23" s="699"/>
      <c r="AY23" s="699"/>
      <c r="AZ23" s="699"/>
      <c r="BA23" s="699"/>
      <c r="BB23" s="699"/>
      <c r="BC23" s="699"/>
      <c r="BD23" s="699"/>
      <c r="BE23" s="699"/>
      <c r="BF23" s="700"/>
      <c r="BG23" s="621" t="s">
        <v>138</v>
      </c>
      <c r="BH23" s="622"/>
      <c r="BI23" s="622"/>
      <c r="BJ23" s="622"/>
      <c r="BK23" s="622"/>
      <c r="BL23" s="622"/>
      <c r="BM23" s="622"/>
      <c r="BN23" s="623"/>
      <c r="BO23" s="659" t="s">
        <v>230</v>
      </c>
      <c r="BP23" s="659"/>
      <c r="BQ23" s="659"/>
      <c r="BR23" s="659"/>
      <c r="BS23" s="660" t="s">
        <v>138</v>
      </c>
      <c r="BT23" s="660"/>
      <c r="BU23" s="660"/>
      <c r="BV23" s="660"/>
      <c r="BW23" s="660"/>
      <c r="BX23" s="660"/>
      <c r="BY23" s="660"/>
      <c r="BZ23" s="660"/>
      <c r="CA23" s="660"/>
      <c r="CB23" s="698"/>
      <c r="CD23" s="673" t="s">
        <v>224</v>
      </c>
      <c r="CE23" s="674"/>
      <c r="CF23" s="674"/>
      <c r="CG23" s="674"/>
      <c r="CH23" s="674"/>
      <c r="CI23" s="674"/>
      <c r="CJ23" s="674"/>
      <c r="CK23" s="674"/>
      <c r="CL23" s="674"/>
      <c r="CM23" s="674"/>
      <c r="CN23" s="674"/>
      <c r="CO23" s="674"/>
      <c r="CP23" s="674"/>
      <c r="CQ23" s="675"/>
      <c r="CR23" s="673" t="s">
        <v>287</v>
      </c>
      <c r="CS23" s="674"/>
      <c r="CT23" s="674"/>
      <c r="CU23" s="674"/>
      <c r="CV23" s="674"/>
      <c r="CW23" s="674"/>
      <c r="CX23" s="674"/>
      <c r="CY23" s="675"/>
      <c r="CZ23" s="673" t="s">
        <v>288</v>
      </c>
      <c r="DA23" s="674"/>
      <c r="DB23" s="674"/>
      <c r="DC23" s="675"/>
      <c r="DD23" s="673" t="s">
        <v>289</v>
      </c>
      <c r="DE23" s="674"/>
      <c r="DF23" s="674"/>
      <c r="DG23" s="674"/>
      <c r="DH23" s="674"/>
      <c r="DI23" s="674"/>
      <c r="DJ23" s="674"/>
      <c r="DK23" s="675"/>
      <c r="DL23" s="711" t="s">
        <v>290</v>
      </c>
      <c r="DM23" s="712"/>
      <c r="DN23" s="712"/>
      <c r="DO23" s="712"/>
      <c r="DP23" s="712"/>
      <c r="DQ23" s="712"/>
      <c r="DR23" s="712"/>
      <c r="DS23" s="712"/>
      <c r="DT23" s="712"/>
      <c r="DU23" s="712"/>
      <c r="DV23" s="713"/>
      <c r="DW23" s="673" t="s">
        <v>291</v>
      </c>
      <c r="DX23" s="674"/>
      <c r="DY23" s="674"/>
      <c r="DZ23" s="674"/>
      <c r="EA23" s="674"/>
      <c r="EB23" s="674"/>
      <c r="EC23" s="675"/>
    </row>
    <row r="24" spans="2:133" ht="11.25" customHeight="1" x14ac:dyDescent="0.2">
      <c r="B24" s="618" t="s">
        <v>292</v>
      </c>
      <c r="C24" s="619"/>
      <c r="D24" s="619"/>
      <c r="E24" s="619"/>
      <c r="F24" s="619"/>
      <c r="G24" s="619"/>
      <c r="H24" s="619"/>
      <c r="I24" s="619"/>
      <c r="J24" s="619"/>
      <c r="K24" s="619"/>
      <c r="L24" s="619"/>
      <c r="M24" s="619"/>
      <c r="N24" s="619"/>
      <c r="O24" s="619"/>
      <c r="P24" s="619"/>
      <c r="Q24" s="620"/>
      <c r="R24" s="621" t="s">
        <v>138</v>
      </c>
      <c r="S24" s="622"/>
      <c r="T24" s="622"/>
      <c r="U24" s="622"/>
      <c r="V24" s="622"/>
      <c r="W24" s="622"/>
      <c r="X24" s="622"/>
      <c r="Y24" s="623"/>
      <c r="Z24" s="659" t="s">
        <v>230</v>
      </c>
      <c r="AA24" s="659"/>
      <c r="AB24" s="659"/>
      <c r="AC24" s="659"/>
      <c r="AD24" s="660" t="s">
        <v>138</v>
      </c>
      <c r="AE24" s="660"/>
      <c r="AF24" s="660"/>
      <c r="AG24" s="660"/>
      <c r="AH24" s="660"/>
      <c r="AI24" s="660"/>
      <c r="AJ24" s="660"/>
      <c r="AK24" s="660"/>
      <c r="AL24" s="624" t="s">
        <v>138</v>
      </c>
      <c r="AM24" s="625"/>
      <c r="AN24" s="625"/>
      <c r="AO24" s="661"/>
      <c r="AP24" s="618" t="s">
        <v>293</v>
      </c>
      <c r="AQ24" s="699"/>
      <c r="AR24" s="699"/>
      <c r="AS24" s="699"/>
      <c r="AT24" s="699"/>
      <c r="AU24" s="699"/>
      <c r="AV24" s="699"/>
      <c r="AW24" s="699"/>
      <c r="AX24" s="699"/>
      <c r="AY24" s="699"/>
      <c r="AZ24" s="699"/>
      <c r="BA24" s="699"/>
      <c r="BB24" s="699"/>
      <c r="BC24" s="699"/>
      <c r="BD24" s="699"/>
      <c r="BE24" s="699"/>
      <c r="BF24" s="700"/>
      <c r="BG24" s="621" t="s">
        <v>138</v>
      </c>
      <c r="BH24" s="622"/>
      <c r="BI24" s="622"/>
      <c r="BJ24" s="622"/>
      <c r="BK24" s="622"/>
      <c r="BL24" s="622"/>
      <c r="BM24" s="622"/>
      <c r="BN24" s="623"/>
      <c r="BO24" s="659" t="s">
        <v>138</v>
      </c>
      <c r="BP24" s="659"/>
      <c r="BQ24" s="659"/>
      <c r="BR24" s="659"/>
      <c r="BS24" s="660" t="s">
        <v>138</v>
      </c>
      <c r="BT24" s="660"/>
      <c r="BU24" s="660"/>
      <c r="BV24" s="660"/>
      <c r="BW24" s="660"/>
      <c r="BX24" s="660"/>
      <c r="BY24" s="660"/>
      <c r="BZ24" s="660"/>
      <c r="CA24" s="660"/>
      <c r="CB24" s="698"/>
      <c r="CD24" s="679" t="s">
        <v>294</v>
      </c>
      <c r="CE24" s="680"/>
      <c r="CF24" s="680"/>
      <c r="CG24" s="680"/>
      <c r="CH24" s="680"/>
      <c r="CI24" s="680"/>
      <c r="CJ24" s="680"/>
      <c r="CK24" s="680"/>
      <c r="CL24" s="680"/>
      <c r="CM24" s="680"/>
      <c r="CN24" s="680"/>
      <c r="CO24" s="680"/>
      <c r="CP24" s="680"/>
      <c r="CQ24" s="681"/>
      <c r="CR24" s="676">
        <v>1063207</v>
      </c>
      <c r="CS24" s="677"/>
      <c r="CT24" s="677"/>
      <c r="CU24" s="677"/>
      <c r="CV24" s="677"/>
      <c r="CW24" s="677"/>
      <c r="CX24" s="677"/>
      <c r="CY24" s="702"/>
      <c r="CZ24" s="703">
        <v>23.1</v>
      </c>
      <c r="DA24" s="685"/>
      <c r="DB24" s="685"/>
      <c r="DC24" s="705"/>
      <c r="DD24" s="701">
        <v>839958</v>
      </c>
      <c r="DE24" s="677"/>
      <c r="DF24" s="677"/>
      <c r="DG24" s="677"/>
      <c r="DH24" s="677"/>
      <c r="DI24" s="677"/>
      <c r="DJ24" s="677"/>
      <c r="DK24" s="702"/>
      <c r="DL24" s="701">
        <v>816914</v>
      </c>
      <c r="DM24" s="677"/>
      <c r="DN24" s="677"/>
      <c r="DO24" s="677"/>
      <c r="DP24" s="677"/>
      <c r="DQ24" s="677"/>
      <c r="DR24" s="677"/>
      <c r="DS24" s="677"/>
      <c r="DT24" s="677"/>
      <c r="DU24" s="677"/>
      <c r="DV24" s="702"/>
      <c r="DW24" s="703">
        <v>42</v>
      </c>
      <c r="DX24" s="685"/>
      <c r="DY24" s="685"/>
      <c r="DZ24" s="685"/>
      <c r="EA24" s="685"/>
      <c r="EB24" s="685"/>
      <c r="EC24" s="704"/>
    </row>
    <row r="25" spans="2:133" ht="11.25" customHeight="1" x14ac:dyDescent="0.2">
      <c r="B25" s="618" t="s">
        <v>295</v>
      </c>
      <c r="C25" s="619"/>
      <c r="D25" s="619"/>
      <c r="E25" s="619"/>
      <c r="F25" s="619"/>
      <c r="G25" s="619"/>
      <c r="H25" s="619"/>
      <c r="I25" s="619"/>
      <c r="J25" s="619"/>
      <c r="K25" s="619"/>
      <c r="L25" s="619"/>
      <c r="M25" s="619"/>
      <c r="N25" s="619"/>
      <c r="O25" s="619"/>
      <c r="P25" s="619"/>
      <c r="Q25" s="620"/>
      <c r="R25" s="621">
        <v>2049887</v>
      </c>
      <c r="S25" s="622"/>
      <c r="T25" s="622"/>
      <c r="U25" s="622"/>
      <c r="V25" s="622"/>
      <c r="W25" s="622"/>
      <c r="X25" s="622"/>
      <c r="Y25" s="623"/>
      <c r="Z25" s="659">
        <v>39.5</v>
      </c>
      <c r="AA25" s="659"/>
      <c r="AB25" s="659"/>
      <c r="AC25" s="659"/>
      <c r="AD25" s="660">
        <v>1914878</v>
      </c>
      <c r="AE25" s="660"/>
      <c r="AF25" s="660"/>
      <c r="AG25" s="660"/>
      <c r="AH25" s="660"/>
      <c r="AI25" s="660"/>
      <c r="AJ25" s="660"/>
      <c r="AK25" s="660"/>
      <c r="AL25" s="624">
        <v>99.5</v>
      </c>
      <c r="AM25" s="625"/>
      <c r="AN25" s="625"/>
      <c r="AO25" s="661"/>
      <c r="AP25" s="618" t="s">
        <v>296</v>
      </c>
      <c r="AQ25" s="699"/>
      <c r="AR25" s="699"/>
      <c r="AS25" s="699"/>
      <c r="AT25" s="699"/>
      <c r="AU25" s="699"/>
      <c r="AV25" s="699"/>
      <c r="AW25" s="699"/>
      <c r="AX25" s="699"/>
      <c r="AY25" s="699"/>
      <c r="AZ25" s="699"/>
      <c r="BA25" s="699"/>
      <c r="BB25" s="699"/>
      <c r="BC25" s="699"/>
      <c r="BD25" s="699"/>
      <c r="BE25" s="699"/>
      <c r="BF25" s="700"/>
      <c r="BG25" s="621" t="s">
        <v>138</v>
      </c>
      <c r="BH25" s="622"/>
      <c r="BI25" s="622"/>
      <c r="BJ25" s="622"/>
      <c r="BK25" s="622"/>
      <c r="BL25" s="622"/>
      <c r="BM25" s="622"/>
      <c r="BN25" s="623"/>
      <c r="BO25" s="659" t="s">
        <v>138</v>
      </c>
      <c r="BP25" s="659"/>
      <c r="BQ25" s="659"/>
      <c r="BR25" s="659"/>
      <c r="BS25" s="660" t="s">
        <v>138</v>
      </c>
      <c r="BT25" s="660"/>
      <c r="BU25" s="660"/>
      <c r="BV25" s="660"/>
      <c r="BW25" s="660"/>
      <c r="BX25" s="660"/>
      <c r="BY25" s="660"/>
      <c r="BZ25" s="660"/>
      <c r="CA25" s="660"/>
      <c r="CB25" s="698"/>
      <c r="CD25" s="618" t="s">
        <v>297</v>
      </c>
      <c r="CE25" s="619"/>
      <c r="CF25" s="619"/>
      <c r="CG25" s="619"/>
      <c r="CH25" s="619"/>
      <c r="CI25" s="619"/>
      <c r="CJ25" s="619"/>
      <c r="CK25" s="619"/>
      <c r="CL25" s="619"/>
      <c r="CM25" s="619"/>
      <c r="CN25" s="619"/>
      <c r="CO25" s="619"/>
      <c r="CP25" s="619"/>
      <c r="CQ25" s="620"/>
      <c r="CR25" s="621">
        <v>461776</v>
      </c>
      <c r="CS25" s="634"/>
      <c r="CT25" s="634"/>
      <c r="CU25" s="634"/>
      <c r="CV25" s="634"/>
      <c r="CW25" s="634"/>
      <c r="CX25" s="634"/>
      <c r="CY25" s="635"/>
      <c r="CZ25" s="624">
        <v>10</v>
      </c>
      <c r="DA25" s="636"/>
      <c r="DB25" s="636"/>
      <c r="DC25" s="637"/>
      <c r="DD25" s="627">
        <v>440599</v>
      </c>
      <c r="DE25" s="634"/>
      <c r="DF25" s="634"/>
      <c r="DG25" s="634"/>
      <c r="DH25" s="634"/>
      <c r="DI25" s="634"/>
      <c r="DJ25" s="634"/>
      <c r="DK25" s="635"/>
      <c r="DL25" s="627">
        <v>439562</v>
      </c>
      <c r="DM25" s="634"/>
      <c r="DN25" s="634"/>
      <c r="DO25" s="634"/>
      <c r="DP25" s="634"/>
      <c r="DQ25" s="634"/>
      <c r="DR25" s="634"/>
      <c r="DS25" s="634"/>
      <c r="DT25" s="634"/>
      <c r="DU25" s="634"/>
      <c r="DV25" s="635"/>
      <c r="DW25" s="624">
        <v>22.6</v>
      </c>
      <c r="DX25" s="636"/>
      <c r="DY25" s="636"/>
      <c r="DZ25" s="636"/>
      <c r="EA25" s="636"/>
      <c r="EB25" s="636"/>
      <c r="EC25" s="648"/>
    </row>
    <row r="26" spans="2:133" ht="11.25" customHeight="1" x14ac:dyDescent="0.2">
      <c r="B26" s="618" t="s">
        <v>298</v>
      </c>
      <c r="C26" s="619"/>
      <c r="D26" s="619"/>
      <c r="E26" s="619"/>
      <c r="F26" s="619"/>
      <c r="G26" s="619"/>
      <c r="H26" s="619"/>
      <c r="I26" s="619"/>
      <c r="J26" s="619"/>
      <c r="K26" s="619"/>
      <c r="L26" s="619"/>
      <c r="M26" s="619"/>
      <c r="N26" s="619"/>
      <c r="O26" s="619"/>
      <c r="P26" s="619"/>
      <c r="Q26" s="620"/>
      <c r="R26" s="621">
        <v>699</v>
      </c>
      <c r="S26" s="622"/>
      <c r="T26" s="622"/>
      <c r="U26" s="622"/>
      <c r="V26" s="622"/>
      <c r="W26" s="622"/>
      <c r="X26" s="622"/>
      <c r="Y26" s="623"/>
      <c r="Z26" s="659">
        <v>0</v>
      </c>
      <c r="AA26" s="659"/>
      <c r="AB26" s="659"/>
      <c r="AC26" s="659"/>
      <c r="AD26" s="660">
        <v>699</v>
      </c>
      <c r="AE26" s="660"/>
      <c r="AF26" s="660"/>
      <c r="AG26" s="660"/>
      <c r="AH26" s="660"/>
      <c r="AI26" s="660"/>
      <c r="AJ26" s="660"/>
      <c r="AK26" s="660"/>
      <c r="AL26" s="624">
        <v>0</v>
      </c>
      <c r="AM26" s="625"/>
      <c r="AN26" s="625"/>
      <c r="AO26" s="661"/>
      <c r="AP26" s="618" t="s">
        <v>299</v>
      </c>
      <c r="AQ26" s="699"/>
      <c r="AR26" s="699"/>
      <c r="AS26" s="699"/>
      <c r="AT26" s="699"/>
      <c r="AU26" s="699"/>
      <c r="AV26" s="699"/>
      <c r="AW26" s="699"/>
      <c r="AX26" s="699"/>
      <c r="AY26" s="699"/>
      <c r="AZ26" s="699"/>
      <c r="BA26" s="699"/>
      <c r="BB26" s="699"/>
      <c r="BC26" s="699"/>
      <c r="BD26" s="699"/>
      <c r="BE26" s="699"/>
      <c r="BF26" s="700"/>
      <c r="BG26" s="621" t="s">
        <v>230</v>
      </c>
      <c r="BH26" s="622"/>
      <c r="BI26" s="622"/>
      <c r="BJ26" s="622"/>
      <c r="BK26" s="622"/>
      <c r="BL26" s="622"/>
      <c r="BM26" s="622"/>
      <c r="BN26" s="623"/>
      <c r="BO26" s="659" t="s">
        <v>138</v>
      </c>
      <c r="BP26" s="659"/>
      <c r="BQ26" s="659"/>
      <c r="BR26" s="659"/>
      <c r="BS26" s="660" t="s">
        <v>138</v>
      </c>
      <c r="BT26" s="660"/>
      <c r="BU26" s="660"/>
      <c r="BV26" s="660"/>
      <c r="BW26" s="660"/>
      <c r="BX26" s="660"/>
      <c r="BY26" s="660"/>
      <c r="BZ26" s="660"/>
      <c r="CA26" s="660"/>
      <c r="CB26" s="698"/>
      <c r="CD26" s="618" t="s">
        <v>300</v>
      </c>
      <c r="CE26" s="619"/>
      <c r="CF26" s="619"/>
      <c r="CG26" s="619"/>
      <c r="CH26" s="619"/>
      <c r="CI26" s="619"/>
      <c r="CJ26" s="619"/>
      <c r="CK26" s="619"/>
      <c r="CL26" s="619"/>
      <c r="CM26" s="619"/>
      <c r="CN26" s="619"/>
      <c r="CO26" s="619"/>
      <c r="CP26" s="619"/>
      <c r="CQ26" s="620"/>
      <c r="CR26" s="621">
        <v>265398</v>
      </c>
      <c r="CS26" s="622"/>
      <c r="CT26" s="622"/>
      <c r="CU26" s="622"/>
      <c r="CV26" s="622"/>
      <c r="CW26" s="622"/>
      <c r="CX26" s="622"/>
      <c r="CY26" s="623"/>
      <c r="CZ26" s="624">
        <v>5.8</v>
      </c>
      <c r="DA26" s="636"/>
      <c r="DB26" s="636"/>
      <c r="DC26" s="637"/>
      <c r="DD26" s="627">
        <v>255205</v>
      </c>
      <c r="DE26" s="622"/>
      <c r="DF26" s="622"/>
      <c r="DG26" s="622"/>
      <c r="DH26" s="622"/>
      <c r="DI26" s="622"/>
      <c r="DJ26" s="622"/>
      <c r="DK26" s="623"/>
      <c r="DL26" s="627" t="s">
        <v>138</v>
      </c>
      <c r="DM26" s="622"/>
      <c r="DN26" s="622"/>
      <c r="DO26" s="622"/>
      <c r="DP26" s="622"/>
      <c r="DQ26" s="622"/>
      <c r="DR26" s="622"/>
      <c r="DS26" s="622"/>
      <c r="DT26" s="622"/>
      <c r="DU26" s="622"/>
      <c r="DV26" s="623"/>
      <c r="DW26" s="624" t="s">
        <v>138</v>
      </c>
      <c r="DX26" s="636"/>
      <c r="DY26" s="636"/>
      <c r="DZ26" s="636"/>
      <c r="EA26" s="636"/>
      <c r="EB26" s="636"/>
      <c r="EC26" s="648"/>
    </row>
    <row r="27" spans="2:133" ht="11.25" customHeight="1" x14ac:dyDescent="0.2">
      <c r="B27" s="618" t="s">
        <v>301</v>
      </c>
      <c r="C27" s="619"/>
      <c r="D27" s="619"/>
      <c r="E27" s="619"/>
      <c r="F27" s="619"/>
      <c r="G27" s="619"/>
      <c r="H27" s="619"/>
      <c r="I27" s="619"/>
      <c r="J27" s="619"/>
      <c r="K27" s="619"/>
      <c r="L27" s="619"/>
      <c r="M27" s="619"/>
      <c r="N27" s="619"/>
      <c r="O27" s="619"/>
      <c r="P27" s="619"/>
      <c r="Q27" s="620"/>
      <c r="R27" s="621">
        <v>8329</v>
      </c>
      <c r="S27" s="622"/>
      <c r="T27" s="622"/>
      <c r="U27" s="622"/>
      <c r="V27" s="622"/>
      <c r="W27" s="622"/>
      <c r="X27" s="622"/>
      <c r="Y27" s="623"/>
      <c r="Z27" s="659">
        <v>0.2</v>
      </c>
      <c r="AA27" s="659"/>
      <c r="AB27" s="659"/>
      <c r="AC27" s="659"/>
      <c r="AD27" s="660" t="s">
        <v>230</v>
      </c>
      <c r="AE27" s="660"/>
      <c r="AF27" s="660"/>
      <c r="AG27" s="660"/>
      <c r="AH27" s="660"/>
      <c r="AI27" s="660"/>
      <c r="AJ27" s="660"/>
      <c r="AK27" s="660"/>
      <c r="AL27" s="624" t="s">
        <v>230</v>
      </c>
      <c r="AM27" s="625"/>
      <c r="AN27" s="625"/>
      <c r="AO27" s="661"/>
      <c r="AP27" s="618" t="s">
        <v>302</v>
      </c>
      <c r="AQ27" s="619"/>
      <c r="AR27" s="619"/>
      <c r="AS27" s="619"/>
      <c r="AT27" s="619"/>
      <c r="AU27" s="619"/>
      <c r="AV27" s="619"/>
      <c r="AW27" s="619"/>
      <c r="AX27" s="619"/>
      <c r="AY27" s="619"/>
      <c r="AZ27" s="619"/>
      <c r="BA27" s="619"/>
      <c r="BB27" s="619"/>
      <c r="BC27" s="619"/>
      <c r="BD27" s="619"/>
      <c r="BE27" s="619"/>
      <c r="BF27" s="620"/>
      <c r="BG27" s="621">
        <v>390986</v>
      </c>
      <c r="BH27" s="622"/>
      <c r="BI27" s="622"/>
      <c r="BJ27" s="622"/>
      <c r="BK27" s="622"/>
      <c r="BL27" s="622"/>
      <c r="BM27" s="622"/>
      <c r="BN27" s="623"/>
      <c r="BO27" s="659">
        <v>100</v>
      </c>
      <c r="BP27" s="659"/>
      <c r="BQ27" s="659"/>
      <c r="BR27" s="659"/>
      <c r="BS27" s="660" t="s">
        <v>138</v>
      </c>
      <c r="BT27" s="660"/>
      <c r="BU27" s="660"/>
      <c r="BV27" s="660"/>
      <c r="BW27" s="660"/>
      <c r="BX27" s="660"/>
      <c r="BY27" s="660"/>
      <c r="BZ27" s="660"/>
      <c r="CA27" s="660"/>
      <c r="CB27" s="698"/>
      <c r="CD27" s="618" t="s">
        <v>303</v>
      </c>
      <c r="CE27" s="619"/>
      <c r="CF27" s="619"/>
      <c r="CG27" s="619"/>
      <c r="CH27" s="619"/>
      <c r="CI27" s="619"/>
      <c r="CJ27" s="619"/>
      <c r="CK27" s="619"/>
      <c r="CL27" s="619"/>
      <c r="CM27" s="619"/>
      <c r="CN27" s="619"/>
      <c r="CO27" s="619"/>
      <c r="CP27" s="619"/>
      <c r="CQ27" s="620"/>
      <c r="CR27" s="621">
        <v>301537</v>
      </c>
      <c r="CS27" s="634"/>
      <c r="CT27" s="634"/>
      <c r="CU27" s="634"/>
      <c r="CV27" s="634"/>
      <c r="CW27" s="634"/>
      <c r="CX27" s="634"/>
      <c r="CY27" s="635"/>
      <c r="CZ27" s="624">
        <v>6.5</v>
      </c>
      <c r="DA27" s="636"/>
      <c r="DB27" s="636"/>
      <c r="DC27" s="637"/>
      <c r="DD27" s="627">
        <v>99465</v>
      </c>
      <c r="DE27" s="634"/>
      <c r="DF27" s="634"/>
      <c r="DG27" s="634"/>
      <c r="DH27" s="634"/>
      <c r="DI27" s="634"/>
      <c r="DJ27" s="634"/>
      <c r="DK27" s="635"/>
      <c r="DL27" s="627">
        <v>77458</v>
      </c>
      <c r="DM27" s="634"/>
      <c r="DN27" s="634"/>
      <c r="DO27" s="634"/>
      <c r="DP27" s="634"/>
      <c r="DQ27" s="634"/>
      <c r="DR27" s="634"/>
      <c r="DS27" s="634"/>
      <c r="DT27" s="634"/>
      <c r="DU27" s="634"/>
      <c r="DV27" s="635"/>
      <c r="DW27" s="624">
        <v>4</v>
      </c>
      <c r="DX27" s="636"/>
      <c r="DY27" s="636"/>
      <c r="DZ27" s="636"/>
      <c r="EA27" s="636"/>
      <c r="EB27" s="636"/>
      <c r="EC27" s="648"/>
    </row>
    <row r="28" spans="2:133" ht="11.25" customHeight="1" x14ac:dyDescent="0.2">
      <c r="B28" s="618" t="s">
        <v>304</v>
      </c>
      <c r="C28" s="619"/>
      <c r="D28" s="619"/>
      <c r="E28" s="619"/>
      <c r="F28" s="619"/>
      <c r="G28" s="619"/>
      <c r="H28" s="619"/>
      <c r="I28" s="619"/>
      <c r="J28" s="619"/>
      <c r="K28" s="619"/>
      <c r="L28" s="619"/>
      <c r="M28" s="619"/>
      <c r="N28" s="619"/>
      <c r="O28" s="619"/>
      <c r="P28" s="619"/>
      <c r="Q28" s="620"/>
      <c r="R28" s="621">
        <v>57362</v>
      </c>
      <c r="S28" s="622"/>
      <c r="T28" s="622"/>
      <c r="U28" s="622"/>
      <c r="V28" s="622"/>
      <c r="W28" s="622"/>
      <c r="X28" s="622"/>
      <c r="Y28" s="623"/>
      <c r="Z28" s="659">
        <v>1.1000000000000001</v>
      </c>
      <c r="AA28" s="659"/>
      <c r="AB28" s="659"/>
      <c r="AC28" s="659"/>
      <c r="AD28" s="660">
        <v>6150</v>
      </c>
      <c r="AE28" s="660"/>
      <c r="AF28" s="660"/>
      <c r="AG28" s="660"/>
      <c r="AH28" s="660"/>
      <c r="AI28" s="660"/>
      <c r="AJ28" s="660"/>
      <c r="AK28" s="660"/>
      <c r="AL28" s="624">
        <v>0.3</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305</v>
      </c>
      <c r="CE28" s="619"/>
      <c r="CF28" s="619"/>
      <c r="CG28" s="619"/>
      <c r="CH28" s="619"/>
      <c r="CI28" s="619"/>
      <c r="CJ28" s="619"/>
      <c r="CK28" s="619"/>
      <c r="CL28" s="619"/>
      <c r="CM28" s="619"/>
      <c r="CN28" s="619"/>
      <c r="CO28" s="619"/>
      <c r="CP28" s="619"/>
      <c r="CQ28" s="620"/>
      <c r="CR28" s="621">
        <v>299894</v>
      </c>
      <c r="CS28" s="622"/>
      <c r="CT28" s="622"/>
      <c r="CU28" s="622"/>
      <c r="CV28" s="622"/>
      <c r="CW28" s="622"/>
      <c r="CX28" s="622"/>
      <c r="CY28" s="623"/>
      <c r="CZ28" s="624">
        <v>6.5</v>
      </c>
      <c r="DA28" s="636"/>
      <c r="DB28" s="636"/>
      <c r="DC28" s="637"/>
      <c r="DD28" s="627">
        <v>299894</v>
      </c>
      <c r="DE28" s="622"/>
      <c r="DF28" s="622"/>
      <c r="DG28" s="622"/>
      <c r="DH28" s="622"/>
      <c r="DI28" s="622"/>
      <c r="DJ28" s="622"/>
      <c r="DK28" s="623"/>
      <c r="DL28" s="627">
        <v>299894</v>
      </c>
      <c r="DM28" s="622"/>
      <c r="DN28" s="622"/>
      <c r="DO28" s="622"/>
      <c r="DP28" s="622"/>
      <c r="DQ28" s="622"/>
      <c r="DR28" s="622"/>
      <c r="DS28" s="622"/>
      <c r="DT28" s="622"/>
      <c r="DU28" s="622"/>
      <c r="DV28" s="623"/>
      <c r="DW28" s="624">
        <v>15.4</v>
      </c>
      <c r="DX28" s="636"/>
      <c r="DY28" s="636"/>
      <c r="DZ28" s="636"/>
      <c r="EA28" s="636"/>
      <c r="EB28" s="636"/>
      <c r="EC28" s="648"/>
    </row>
    <row r="29" spans="2:133" ht="11.25" customHeight="1" x14ac:dyDescent="0.2">
      <c r="B29" s="618" t="s">
        <v>306</v>
      </c>
      <c r="C29" s="619"/>
      <c r="D29" s="619"/>
      <c r="E29" s="619"/>
      <c r="F29" s="619"/>
      <c r="G29" s="619"/>
      <c r="H29" s="619"/>
      <c r="I29" s="619"/>
      <c r="J29" s="619"/>
      <c r="K29" s="619"/>
      <c r="L29" s="619"/>
      <c r="M29" s="619"/>
      <c r="N29" s="619"/>
      <c r="O29" s="619"/>
      <c r="P29" s="619"/>
      <c r="Q29" s="620"/>
      <c r="R29" s="621">
        <v>7040</v>
      </c>
      <c r="S29" s="622"/>
      <c r="T29" s="622"/>
      <c r="U29" s="622"/>
      <c r="V29" s="622"/>
      <c r="W29" s="622"/>
      <c r="X29" s="622"/>
      <c r="Y29" s="623"/>
      <c r="Z29" s="659">
        <v>0.1</v>
      </c>
      <c r="AA29" s="659"/>
      <c r="AB29" s="659"/>
      <c r="AC29" s="659"/>
      <c r="AD29" s="660">
        <v>179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307</v>
      </c>
      <c r="CE29" s="641"/>
      <c r="CF29" s="618" t="s">
        <v>71</v>
      </c>
      <c r="CG29" s="619"/>
      <c r="CH29" s="619"/>
      <c r="CI29" s="619"/>
      <c r="CJ29" s="619"/>
      <c r="CK29" s="619"/>
      <c r="CL29" s="619"/>
      <c r="CM29" s="619"/>
      <c r="CN29" s="619"/>
      <c r="CO29" s="619"/>
      <c r="CP29" s="619"/>
      <c r="CQ29" s="620"/>
      <c r="CR29" s="621">
        <v>299894</v>
      </c>
      <c r="CS29" s="634"/>
      <c r="CT29" s="634"/>
      <c r="CU29" s="634"/>
      <c r="CV29" s="634"/>
      <c r="CW29" s="634"/>
      <c r="CX29" s="634"/>
      <c r="CY29" s="635"/>
      <c r="CZ29" s="624">
        <v>6.5</v>
      </c>
      <c r="DA29" s="636"/>
      <c r="DB29" s="636"/>
      <c r="DC29" s="637"/>
      <c r="DD29" s="627">
        <v>299894</v>
      </c>
      <c r="DE29" s="634"/>
      <c r="DF29" s="634"/>
      <c r="DG29" s="634"/>
      <c r="DH29" s="634"/>
      <c r="DI29" s="634"/>
      <c r="DJ29" s="634"/>
      <c r="DK29" s="635"/>
      <c r="DL29" s="627">
        <v>299894</v>
      </c>
      <c r="DM29" s="634"/>
      <c r="DN29" s="634"/>
      <c r="DO29" s="634"/>
      <c r="DP29" s="634"/>
      <c r="DQ29" s="634"/>
      <c r="DR29" s="634"/>
      <c r="DS29" s="634"/>
      <c r="DT29" s="634"/>
      <c r="DU29" s="634"/>
      <c r="DV29" s="635"/>
      <c r="DW29" s="624">
        <v>15.4</v>
      </c>
      <c r="DX29" s="636"/>
      <c r="DY29" s="636"/>
      <c r="DZ29" s="636"/>
      <c r="EA29" s="636"/>
      <c r="EB29" s="636"/>
      <c r="EC29" s="648"/>
    </row>
    <row r="30" spans="2:133" ht="11.25" customHeight="1" x14ac:dyDescent="0.2">
      <c r="B30" s="618" t="s">
        <v>308</v>
      </c>
      <c r="C30" s="619"/>
      <c r="D30" s="619"/>
      <c r="E30" s="619"/>
      <c r="F30" s="619"/>
      <c r="G30" s="619"/>
      <c r="H30" s="619"/>
      <c r="I30" s="619"/>
      <c r="J30" s="619"/>
      <c r="K30" s="619"/>
      <c r="L30" s="619"/>
      <c r="M30" s="619"/>
      <c r="N30" s="619"/>
      <c r="O30" s="619"/>
      <c r="P30" s="619"/>
      <c r="Q30" s="620"/>
      <c r="R30" s="621">
        <v>679943</v>
      </c>
      <c r="S30" s="622"/>
      <c r="T30" s="622"/>
      <c r="U30" s="622"/>
      <c r="V30" s="622"/>
      <c r="W30" s="622"/>
      <c r="X30" s="622"/>
      <c r="Y30" s="623"/>
      <c r="Z30" s="659">
        <v>13.1</v>
      </c>
      <c r="AA30" s="659"/>
      <c r="AB30" s="659"/>
      <c r="AC30" s="659"/>
      <c r="AD30" s="660" t="s">
        <v>230</v>
      </c>
      <c r="AE30" s="660"/>
      <c r="AF30" s="660"/>
      <c r="AG30" s="660"/>
      <c r="AH30" s="660"/>
      <c r="AI30" s="660"/>
      <c r="AJ30" s="660"/>
      <c r="AK30" s="660"/>
      <c r="AL30" s="624" t="s">
        <v>138</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291496</v>
      </c>
      <c r="CS30" s="622"/>
      <c r="CT30" s="622"/>
      <c r="CU30" s="622"/>
      <c r="CV30" s="622"/>
      <c r="CW30" s="622"/>
      <c r="CX30" s="622"/>
      <c r="CY30" s="623"/>
      <c r="CZ30" s="624">
        <v>6.3</v>
      </c>
      <c r="DA30" s="636"/>
      <c r="DB30" s="636"/>
      <c r="DC30" s="637"/>
      <c r="DD30" s="627">
        <v>291496</v>
      </c>
      <c r="DE30" s="622"/>
      <c r="DF30" s="622"/>
      <c r="DG30" s="622"/>
      <c r="DH30" s="622"/>
      <c r="DI30" s="622"/>
      <c r="DJ30" s="622"/>
      <c r="DK30" s="623"/>
      <c r="DL30" s="627">
        <v>291496</v>
      </c>
      <c r="DM30" s="622"/>
      <c r="DN30" s="622"/>
      <c r="DO30" s="622"/>
      <c r="DP30" s="622"/>
      <c r="DQ30" s="622"/>
      <c r="DR30" s="622"/>
      <c r="DS30" s="622"/>
      <c r="DT30" s="622"/>
      <c r="DU30" s="622"/>
      <c r="DV30" s="623"/>
      <c r="DW30" s="624">
        <v>15</v>
      </c>
      <c r="DX30" s="636"/>
      <c r="DY30" s="636"/>
      <c r="DZ30" s="636"/>
      <c r="EA30" s="636"/>
      <c r="EB30" s="636"/>
      <c r="EC30" s="648"/>
    </row>
    <row r="31" spans="2:133" ht="11.25" customHeight="1" x14ac:dyDescent="0.2">
      <c r="B31" s="688" t="s">
        <v>312</v>
      </c>
      <c r="C31" s="689"/>
      <c r="D31" s="689"/>
      <c r="E31" s="689"/>
      <c r="F31" s="689"/>
      <c r="G31" s="689"/>
      <c r="H31" s="689"/>
      <c r="I31" s="689"/>
      <c r="J31" s="689"/>
      <c r="K31" s="689"/>
      <c r="L31" s="689"/>
      <c r="M31" s="689"/>
      <c r="N31" s="689"/>
      <c r="O31" s="689"/>
      <c r="P31" s="689"/>
      <c r="Q31" s="690"/>
      <c r="R31" s="621" t="s">
        <v>230</v>
      </c>
      <c r="S31" s="622"/>
      <c r="T31" s="622"/>
      <c r="U31" s="622"/>
      <c r="V31" s="622"/>
      <c r="W31" s="622"/>
      <c r="X31" s="622"/>
      <c r="Y31" s="623"/>
      <c r="Z31" s="659" t="s">
        <v>138</v>
      </c>
      <c r="AA31" s="659"/>
      <c r="AB31" s="659"/>
      <c r="AC31" s="659"/>
      <c r="AD31" s="660" t="s">
        <v>230</v>
      </c>
      <c r="AE31" s="660"/>
      <c r="AF31" s="660"/>
      <c r="AG31" s="660"/>
      <c r="AH31" s="660"/>
      <c r="AI31" s="660"/>
      <c r="AJ31" s="660"/>
      <c r="AK31" s="660"/>
      <c r="AL31" s="624" t="s">
        <v>230</v>
      </c>
      <c r="AM31" s="625"/>
      <c r="AN31" s="625"/>
      <c r="AO31" s="661"/>
      <c r="AP31" s="691" t="s">
        <v>313</v>
      </c>
      <c r="AQ31" s="692"/>
      <c r="AR31" s="692"/>
      <c r="AS31" s="692"/>
      <c r="AT31" s="693" t="s">
        <v>314</v>
      </c>
      <c r="AU31" s="218"/>
      <c r="AV31" s="218"/>
      <c r="AW31" s="218"/>
      <c r="AX31" s="679" t="s">
        <v>189</v>
      </c>
      <c r="AY31" s="680"/>
      <c r="AZ31" s="680"/>
      <c r="BA31" s="680"/>
      <c r="BB31" s="680"/>
      <c r="BC31" s="680"/>
      <c r="BD31" s="680"/>
      <c r="BE31" s="680"/>
      <c r="BF31" s="681"/>
      <c r="BG31" s="683">
        <v>99.9</v>
      </c>
      <c r="BH31" s="684"/>
      <c r="BI31" s="684"/>
      <c r="BJ31" s="684"/>
      <c r="BK31" s="684"/>
      <c r="BL31" s="684"/>
      <c r="BM31" s="685">
        <v>99.9</v>
      </c>
      <c r="BN31" s="684"/>
      <c r="BO31" s="684"/>
      <c r="BP31" s="684"/>
      <c r="BQ31" s="686"/>
      <c r="BR31" s="683">
        <v>99.9</v>
      </c>
      <c r="BS31" s="684"/>
      <c r="BT31" s="684"/>
      <c r="BU31" s="684"/>
      <c r="BV31" s="684"/>
      <c r="BW31" s="684"/>
      <c r="BX31" s="685">
        <v>99.8</v>
      </c>
      <c r="BY31" s="684"/>
      <c r="BZ31" s="684"/>
      <c r="CA31" s="684"/>
      <c r="CB31" s="686"/>
      <c r="CD31" s="642"/>
      <c r="CE31" s="643"/>
      <c r="CF31" s="618" t="s">
        <v>315</v>
      </c>
      <c r="CG31" s="619"/>
      <c r="CH31" s="619"/>
      <c r="CI31" s="619"/>
      <c r="CJ31" s="619"/>
      <c r="CK31" s="619"/>
      <c r="CL31" s="619"/>
      <c r="CM31" s="619"/>
      <c r="CN31" s="619"/>
      <c r="CO31" s="619"/>
      <c r="CP31" s="619"/>
      <c r="CQ31" s="620"/>
      <c r="CR31" s="621">
        <v>8398</v>
      </c>
      <c r="CS31" s="634"/>
      <c r="CT31" s="634"/>
      <c r="CU31" s="634"/>
      <c r="CV31" s="634"/>
      <c r="CW31" s="634"/>
      <c r="CX31" s="634"/>
      <c r="CY31" s="635"/>
      <c r="CZ31" s="624">
        <v>0.2</v>
      </c>
      <c r="DA31" s="636"/>
      <c r="DB31" s="636"/>
      <c r="DC31" s="637"/>
      <c r="DD31" s="627">
        <v>8398</v>
      </c>
      <c r="DE31" s="634"/>
      <c r="DF31" s="634"/>
      <c r="DG31" s="634"/>
      <c r="DH31" s="634"/>
      <c r="DI31" s="634"/>
      <c r="DJ31" s="634"/>
      <c r="DK31" s="635"/>
      <c r="DL31" s="627">
        <v>8398</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2">
      <c r="B32" s="618" t="s">
        <v>316</v>
      </c>
      <c r="C32" s="619"/>
      <c r="D32" s="619"/>
      <c r="E32" s="619"/>
      <c r="F32" s="619"/>
      <c r="G32" s="619"/>
      <c r="H32" s="619"/>
      <c r="I32" s="619"/>
      <c r="J32" s="619"/>
      <c r="K32" s="619"/>
      <c r="L32" s="619"/>
      <c r="M32" s="619"/>
      <c r="N32" s="619"/>
      <c r="O32" s="619"/>
      <c r="P32" s="619"/>
      <c r="Q32" s="620"/>
      <c r="R32" s="621">
        <v>175154</v>
      </c>
      <c r="S32" s="622"/>
      <c r="T32" s="622"/>
      <c r="U32" s="622"/>
      <c r="V32" s="622"/>
      <c r="W32" s="622"/>
      <c r="X32" s="622"/>
      <c r="Y32" s="623"/>
      <c r="Z32" s="659">
        <v>3.4</v>
      </c>
      <c r="AA32" s="659"/>
      <c r="AB32" s="659"/>
      <c r="AC32" s="659"/>
      <c r="AD32" s="660" t="s">
        <v>230</v>
      </c>
      <c r="AE32" s="660"/>
      <c r="AF32" s="660"/>
      <c r="AG32" s="660"/>
      <c r="AH32" s="660"/>
      <c r="AI32" s="660"/>
      <c r="AJ32" s="660"/>
      <c r="AK32" s="660"/>
      <c r="AL32" s="624" t="s">
        <v>138</v>
      </c>
      <c r="AM32" s="625"/>
      <c r="AN32" s="625"/>
      <c r="AO32" s="661"/>
      <c r="AP32" s="662"/>
      <c r="AQ32" s="663"/>
      <c r="AR32" s="663"/>
      <c r="AS32" s="663"/>
      <c r="AT32" s="694"/>
      <c r="AU32" s="214" t="s">
        <v>317</v>
      </c>
      <c r="AX32" s="618" t="s">
        <v>318</v>
      </c>
      <c r="AY32" s="619"/>
      <c r="AZ32" s="619"/>
      <c r="BA32" s="619"/>
      <c r="BB32" s="619"/>
      <c r="BC32" s="619"/>
      <c r="BD32" s="619"/>
      <c r="BE32" s="619"/>
      <c r="BF32" s="620"/>
      <c r="BG32" s="687">
        <v>100</v>
      </c>
      <c r="BH32" s="634"/>
      <c r="BI32" s="634"/>
      <c r="BJ32" s="634"/>
      <c r="BK32" s="634"/>
      <c r="BL32" s="634"/>
      <c r="BM32" s="625">
        <v>99.8</v>
      </c>
      <c r="BN32" s="634"/>
      <c r="BO32" s="634"/>
      <c r="BP32" s="634"/>
      <c r="BQ32" s="657"/>
      <c r="BR32" s="687">
        <v>100</v>
      </c>
      <c r="BS32" s="634"/>
      <c r="BT32" s="634"/>
      <c r="BU32" s="634"/>
      <c r="BV32" s="634"/>
      <c r="BW32" s="634"/>
      <c r="BX32" s="625">
        <v>99.7</v>
      </c>
      <c r="BY32" s="634"/>
      <c r="BZ32" s="634"/>
      <c r="CA32" s="634"/>
      <c r="CB32" s="657"/>
      <c r="CD32" s="644"/>
      <c r="CE32" s="645"/>
      <c r="CF32" s="618" t="s">
        <v>319</v>
      </c>
      <c r="CG32" s="619"/>
      <c r="CH32" s="619"/>
      <c r="CI32" s="619"/>
      <c r="CJ32" s="619"/>
      <c r="CK32" s="619"/>
      <c r="CL32" s="619"/>
      <c r="CM32" s="619"/>
      <c r="CN32" s="619"/>
      <c r="CO32" s="619"/>
      <c r="CP32" s="619"/>
      <c r="CQ32" s="620"/>
      <c r="CR32" s="621" t="s">
        <v>138</v>
      </c>
      <c r="CS32" s="622"/>
      <c r="CT32" s="622"/>
      <c r="CU32" s="622"/>
      <c r="CV32" s="622"/>
      <c r="CW32" s="622"/>
      <c r="CX32" s="622"/>
      <c r="CY32" s="623"/>
      <c r="CZ32" s="624" t="s">
        <v>138</v>
      </c>
      <c r="DA32" s="636"/>
      <c r="DB32" s="636"/>
      <c r="DC32" s="637"/>
      <c r="DD32" s="627" t="s">
        <v>230</v>
      </c>
      <c r="DE32" s="622"/>
      <c r="DF32" s="622"/>
      <c r="DG32" s="622"/>
      <c r="DH32" s="622"/>
      <c r="DI32" s="622"/>
      <c r="DJ32" s="622"/>
      <c r="DK32" s="623"/>
      <c r="DL32" s="627" t="s">
        <v>230</v>
      </c>
      <c r="DM32" s="622"/>
      <c r="DN32" s="622"/>
      <c r="DO32" s="622"/>
      <c r="DP32" s="622"/>
      <c r="DQ32" s="622"/>
      <c r="DR32" s="622"/>
      <c r="DS32" s="622"/>
      <c r="DT32" s="622"/>
      <c r="DU32" s="622"/>
      <c r="DV32" s="623"/>
      <c r="DW32" s="624" t="s">
        <v>138</v>
      </c>
      <c r="DX32" s="636"/>
      <c r="DY32" s="636"/>
      <c r="DZ32" s="636"/>
      <c r="EA32" s="636"/>
      <c r="EB32" s="636"/>
      <c r="EC32" s="648"/>
    </row>
    <row r="33" spans="2:133" ht="11.25" customHeight="1" x14ac:dyDescent="0.2">
      <c r="B33" s="618" t="s">
        <v>320</v>
      </c>
      <c r="C33" s="619"/>
      <c r="D33" s="619"/>
      <c r="E33" s="619"/>
      <c r="F33" s="619"/>
      <c r="G33" s="619"/>
      <c r="H33" s="619"/>
      <c r="I33" s="619"/>
      <c r="J33" s="619"/>
      <c r="K33" s="619"/>
      <c r="L33" s="619"/>
      <c r="M33" s="619"/>
      <c r="N33" s="619"/>
      <c r="O33" s="619"/>
      <c r="P33" s="619"/>
      <c r="Q33" s="620"/>
      <c r="R33" s="621">
        <v>6328</v>
      </c>
      <c r="S33" s="622"/>
      <c r="T33" s="622"/>
      <c r="U33" s="622"/>
      <c r="V33" s="622"/>
      <c r="W33" s="622"/>
      <c r="X33" s="622"/>
      <c r="Y33" s="623"/>
      <c r="Z33" s="659">
        <v>0.1</v>
      </c>
      <c r="AA33" s="659"/>
      <c r="AB33" s="659"/>
      <c r="AC33" s="659"/>
      <c r="AD33" s="660">
        <v>1489</v>
      </c>
      <c r="AE33" s="660"/>
      <c r="AF33" s="660"/>
      <c r="AG33" s="660"/>
      <c r="AH33" s="660"/>
      <c r="AI33" s="660"/>
      <c r="AJ33" s="660"/>
      <c r="AK33" s="660"/>
      <c r="AL33" s="624">
        <v>0.1</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99.9</v>
      </c>
      <c r="BH33" s="606"/>
      <c r="BI33" s="606"/>
      <c r="BJ33" s="606"/>
      <c r="BK33" s="606"/>
      <c r="BL33" s="606"/>
      <c r="BM33" s="652">
        <v>99.9</v>
      </c>
      <c r="BN33" s="606"/>
      <c r="BO33" s="606"/>
      <c r="BP33" s="606"/>
      <c r="BQ33" s="669"/>
      <c r="BR33" s="682">
        <v>99.8</v>
      </c>
      <c r="BS33" s="606"/>
      <c r="BT33" s="606"/>
      <c r="BU33" s="606"/>
      <c r="BV33" s="606"/>
      <c r="BW33" s="606"/>
      <c r="BX33" s="652">
        <v>99.8</v>
      </c>
      <c r="BY33" s="606"/>
      <c r="BZ33" s="606"/>
      <c r="CA33" s="606"/>
      <c r="CB33" s="669"/>
      <c r="CD33" s="618" t="s">
        <v>322</v>
      </c>
      <c r="CE33" s="619"/>
      <c r="CF33" s="619"/>
      <c r="CG33" s="619"/>
      <c r="CH33" s="619"/>
      <c r="CI33" s="619"/>
      <c r="CJ33" s="619"/>
      <c r="CK33" s="619"/>
      <c r="CL33" s="619"/>
      <c r="CM33" s="619"/>
      <c r="CN33" s="619"/>
      <c r="CO33" s="619"/>
      <c r="CP33" s="619"/>
      <c r="CQ33" s="620"/>
      <c r="CR33" s="621">
        <v>1496758</v>
      </c>
      <c r="CS33" s="634"/>
      <c r="CT33" s="634"/>
      <c r="CU33" s="634"/>
      <c r="CV33" s="634"/>
      <c r="CW33" s="634"/>
      <c r="CX33" s="634"/>
      <c r="CY33" s="635"/>
      <c r="CZ33" s="624">
        <v>32.5</v>
      </c>
      <c r="DA33" s="636"/>
      <c r="DB33" s="636"/>
      <c r="DC33" s="637"/>
      <c r="DD33" s="627">
        <v>1171442</v>
      </c>
      <c r="DE33" s="634"/>
      <c r="DF33" s="634"/>
      <c r="DG33" s="634"/>
      <c r="DH33" s="634"/>
      <c r="DI33" s="634"/>
      <c r="DJ33" s="634"/>
      <c r="DK33" s="635"/>
      <c r="DL33" s="627">
        <v>767591</v>
      </c>
      <c r="DM33" s="634"/>
      <c r="DN33" s="634"/>
      <c r="DO33" s="634"/>
      <c r="DP33" s="634"/>
      <c r="DQ33" s="634"/>
      <c r="DR33" s="634"/>
      <c r="DS33" s="634"/>
      <c r="DT33" s="634"/>
      <c r="DU33" s="634"/>
      <c r="DV33" s="635"/>
      <c r="DW33" s="624">
        <v>39.5</v>
      </c>
      <c r="DX33" s="636"/>
      <c r="DY33" s="636"/>
      <c r="DZ33" s="636"/>
      <c r="EA33" s="636"/>
      <c r="EB33" s="636"/>
      <c r="EC33" s="648"/>
    </row>
    <row r="34" spans="2:133" ht="11.25" customHeight="1" x14ac:dyDescent="0.2">
      <c r="B34" s="618" t="s">
        <v>323</v>
      </c>
      <c r="C34" s="619"/>
      <c r="D34" s="619"/>
      <c r="E34" s="619"/>
      <c r="F34" s="619"/>
      <c r="G34" s="619"/>
      <c r="H34" s="619"/>
      <c r="I34" s="619"/>
      <c r="J34" s="619"/>
      <c r="K34" s="619"/>
      <c r="L34" s="619"/>
      <c r="M34" s="619"/>
      <c r="N34" s="619"/>
      <c r="O34" s="619"/>
      <c r="P34" s="619"/>
      <c r="Q34" s="620"/>
      <c r="R34" s="621">
        <v>123421</v>
      </c>
      <c r="S34" s="622"/>
      <c r="T34" s="622"/>
      <c r="U34" s="622"/>
      <c r="V34" s="622"/>
      <c r="W34" s="622"/>
      <c r="X34" s="622"/>
      <c r="Y34" s="623"/>
      <c r="Z34" s="659">
        <v>2.4</v>
      </c>
      <c r="AA34" s="659"/>
      <c r="AB34" s="659"/>
      <c r="AC34" s="659"/>
      <c r="AD34" s="660" t="s">
        <v>230</v>
      </c>
      <c r="AE34" s="660"/>
      <c r="AF34" s="660"/>
      <c r="AG34" s="660"/>
      <c r="AH34" s="660"/>
      <c r="AI34" s="660"/>
      <c r="AJ34" s="660"/>
      <c r="AK34" s="660"/>
      <c r="AL34" s="624" t="s">
        <v>256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654970</v>
      </c>
      <c r="CS34" s="622"/>
      <c r="CT34" s="622"/>
      <c r="CU34" s="622"/>
      <c r="CV34" s="622"/>
      <c r="CW34" s="622"/>
      <c r="CX34" s="622"/>
      <c r="CY34" s="623"/>
      <c r="CZ34" s="624">
        <v>14.2</v>
      </c>
      <c r="DA34" s="636"/>
      <c r="DB34" s="636"/>
      <c r="DC34" s="637"/>
      <c r="DD34" s="627">
        <v>488916</v>
      </c>
      <c r="DE34" s="622"/>
      <c r="DF34" s="622"/>
      <c r="DG34" s="622"/>
      <c r="DH34" s="622"/>
      <c r="DI34" s="622"/>
      <c r="DJ34" s="622"/>
      <c r="DK34" s="623"/>
      <c r="DL34" s="627">
        <v>365257</v>
      </c>
      <c r="DM34" s="622"/>
      <c r="DN34" s="622"/>
      <c r="DO34" s="622"/>
      <c r="DP34" s="622"/>
      <c r="DQ34" s="622"/>
      <c r="DR34" s="622"/>
      <c r="DS34" s="622"/>
      <c r="DT34" s="622"/>
      <c r="DU34" s="622"/>
      <c r="DV34" s="623"/>
      <c r="DW34" s="624">
        <v>18.8</v>
      </c>
      <c r="DX34" s="636"/>
      <c r="DY34" s="636"/>
      <c r="DZ34" s="636"/>
      <c r="EA34" s="636"/>
      <c r="EB34" s="636"/>
      <c r="EC34" s="648"/>
    </row>
    <row r="35" spans="2:133" ht="11.25" customHeight="1" x14ac:dyDescent="0.2">
      <c r="B35" s="618" t="s">
        <v>325</v>
      </c>
      <c r="C35" s="619"/>
      <c r="D35" s="619"/>
      <c r="E35" s="619"/>
      <c r="F35" s="619"/>
      <c r="G35" s="619"/>
      <c r="H35" s="619"/>
      <c r="I35" s="619"/>
      <c r="J35" s="619"/>
      <c r="K35" s="619"/>
      <c r="L35" s="619"/>
      <c r="M35" s="619"/>
      <c r="N35" s="619"/>
      <c r="O35" s="619"/>
      <c r="P35" s="619"/>
      <c r="Q35" s="620"/>
      <c r="R35" s="621">
        <v>504014</v>
      </c>
      <c r="S35" s="622"/>
      <c r="T35" s="622"/>
      <c r="U35" s="622"/>
      <c r="V35" s="622"/>
      <c r="W35" s="622"/>
      <c r="X35" s="622"/>
      <c r="Y35" s="623"/>
      <c r="Z35" s="659">
        <v>9.6999999999999993</v>
      </c>
      <c r="AA35" s="659"/>
      <c r="AB35" s="659"/>
      <c r="AC35" s="659"/>
      <c r="AD35" s="660" t="s">
        <v>138</v>
      </c>
      <c r="AE35" s="660"/>
      <c r="AF35" s="660"/>
      <c r="AG35" s="660"/>
      <c r="AH35" s="660"/>
      <c r="AI35" s="660"/>
      <c r="AJ35" s="660"/>
      <c r="AK35" s="660"/>
      <c r="AL35" s="624" t="s">
        <v>138</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33774</v>
      </c>
      <c r="CS35" s="634"/>
      <c r="CT35" s="634"/>
      <c r="CU35" s="634"/>
      <c r="CV35" s="634"/>
      <c r="CW35" s="634"/>
      <c r="CX35" s="634"/>
      <c r="CY35" s="635"/>
      <c r="CZ35" s="624">
        <v>0.7</v>
      </c>
      <c r="DA35" s="636"/>
      <c r="DB35" s="636"/>
      <c r="DC35" s="637"/>
      <c r="DD35" s="627">
        <v>29162</v>
      </c>
      <c r="DE35" s="634"/>
      <c r="DF35" s="634"/>
      <c r="DG35" s="634"/>
      <c r="DH35" s="634"/>
      <c r="DI35" s="634"/>
      <c r="DJ35" s="634"/>
      <c r="DK35" s="635"/>
      <c r="DL35" s="627">
        <v>22020</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2">
      <c r="B36" s="618" t="s">
        <v>329</v>
      </c>
      <c r="C36" s="619"/>
      <c r="D36" s="619"/>
      <c r="E36" s="619"/>
      <c r="F36" s="619"/>
      <c r="G36" s="619"/>
      <c r="H36" s="619"/>
      <c r="I36" s="619"/>
      <c r="J36" s="619"/>
      <c r="K36" s="619"/>
      <c r="L36" s="619"/>
      <c r="M36" s="619"/>
      <c r="N36" s="619"/>
      <c r="O36" s="619"/>
      <c r="P36" s="619"/>
      <c r="Q36" s="620"/>
      <c r="R36" s="621">
        <v>281338</v>
      </c>
      <c r="S36" s="622"/>
      <c r="T36" s="622"/>
      <c r="U36" s="622"/>
      <c r="V36" s="622"/>
      <c r="W36" s="622"/>
      <c r="X36" s="622"/>
      <c r="Y36" s="623"/>
      <c r="Z36" s="659">
        <v>5.4</v>
      </c>
      <c r="AA36" s="659"/>
      <c r="AB36" s="659"/>
      <c r="AC36" s="659"/>
      <c r="AD36" s="660" t="s">
        <v>138</v>
      </c>
      <c r="AE36" s="660"/>
      <c r="AF36" s="660"/>
      <c r="AG36" s="660"/>
      <c r="AH36" s="660"/>
      <c r="AI36" s="660"/>
      <c r="AJ36" s="660"/>
      <c r="AK36" s="660"/>
      <c r="AL36" s="624" t="s">
        <v>138</v>
      </c>
      <c r="AM36" s="625"/>
      <c r="AN36" s="625"/>
      <c r="AO36" s="661"/>
      <c r="AP36" s="222"/>
      <c r="AQ36" s="670" t="s">
        <v>330</v>
      </c>
      <c r="AR36" s="671"/>
      <c r="AS36" s="671"/>
      <c r="AT36" s="671"/>
      <c r="AU36" s="671"/>
      <c r="AV36" s="671"/>
      <c r="AW36" s="671"/>
      <c r="AX36" s="671"/>
      <c r="AY36" s="672"/>
      <c r="AZ36" s="676">
        <v>329104</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27108</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327718</v>
      </c>
      <c r="CS36" s="622"/>
      <c r="CT36" s="622"/>
      <c r="CU36" s="622"/>
      <c r="CV36" s="622"/>
      <c r="CW36" s="622"/>
      <c r="CX36" s="622"/>
      <c r="CY36" s="623"/>
      <c r="CZ36" s="624">
        <v>7.1</v>
      </c>
      <c r="DA36" s="636"/>
      <c r="DB36" s="636"/>
      <c r="DC36" s="637"/>
      <c r="DD36" s="627">
        <v>269316</v>
      </c>
      <c r="DE36" s="622"/>
      <c r="DF36" s="622"/>
      <c r="DG36" s="622"/>
      <c r="DH36" s="622"/>
      <c r="DI36" s="622"/>
      <c r="DJ36" s="622"/>
      <c r="DK36" s="623"/>
      <c r="DL36" s="627">
        <v>223423</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333</v>
      </c>
      <c r="C37" s="619"/>
      <c r="D37" s="619"/>
      <c r="E37" s="619"/>
      <c r="F37" s="619"/>
      <c r="G37" s="619"/>
      <c r="H37" s="619"/>
      <c r="I37" s="619"/>
      <c r="J37" s="619"/>
      <c r="K37" s="619"/>
      <c r="L37" s="619"/>
      <c r="M37" s="619"/>
      <c r="N37" s="619"/>
      <c r="O37" s="619"/>
      <c r="P37" s="619"/>
      <c r="Q37" s="620"/>
      <c r="R37" s="621">
        <v>72051</v>
      </c>
      <c r="S37" s="622"/>
      <c r="T37" s="622"/>
      <c r="U37" s="622"/>
      <c r="V37" s="622"/>
      <c r="W37" s="622"/>
      <c r="X37" s="622"/>
      <c r="Y37" s="623"/>
      <c r="Z37" s="659">
        <v>1.4</v>
      </c>
      <c r="AA37" s="659"/>
      <c r="AB37" s="659"/>
      <c r="AC37" s="659"/>
      <c r="AD37" s="660">
        <v>1408</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137755</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24382</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162099</v>
      </c>
      <c r="CS37" s="634"/>
      <c r="CT37" s="634"/>
      <c r="CU37" s="634"/>
      <c r="CV37" s="634"/>
      <c r="CW37" s="634"/>
      <c r="CX37" s="634"/>
      <c r="CY37" s="635"/>
      <c r="CZ37" s="624">
        <v>3.5</v>
      </c>
      <c r="DA37" s="636"/>
      <c r="DB37" s="636"/>
      <c r="DC37" s="637"/>
      <c r="DD37" s="627">
        <v>162099</v>
      </c>
      <c r="DE37" s="634"/>
      <c r="DF37" s="634"/>
      <c r="DG37" s="634"/>
      <c r="DH37" s="634"/>
      <c r="DI37" s="634"/>
      <c r="DJ37" s="634"/>
      <c r="DK37" s="635"/>
      <c r="DL37" s="627">
        <v>151556</v>
      </c>
      <c r="DM37" s="634"/>
      <c r="DN37" s="634"/>
      <c r="DO37" s="634"/>
      <c r="DP37" s="634"/>
      <c r="DQ37" s="634"/>
      <c r="DR37" s="634"/>
      <c r="DS37" s="634"/>
      <c r="DT37" s="634"/>
      <c r="DU37" s="634"/>
      <c r="DV37" s="635"/>
      <c r="DW37" s="624">
        <v>7.8</v>
      </c>
      <c r="DX37" s="636"/>
      <c r="DY37" s="636"/>
      <c r="DZ37" s="636"/>
      <c r="EA37" s="636"/>
      <c r="EB37" s="636"/>
      <c r="EC37" s="648"/>
    </row>
    <row r="38" spans="2:133" ht="11.25" customHeight="1" x14ac:dyDescent="0.2">
      <c r="B38" s="618" t="s">
        <v>337</v>
      </c>
      <c r="C38" s="619"/>
      <c r="D38" s="619"/>
      <c r="E38" s="619"/>
      <c r="F38" s="619"/>
      <c r="G38" s="619"/>
      <c r="H38" s="619"/>
      <c r="I38" s="619"/>
      <c r="J38" s="619"/>
      <c r="K38" s="619"/>
      <c r="L38" s="619"/>
      <c r="M38" s="619"/>
      <c r="N38" s="619"/>
      <c r="O38" s="619"/>
      <c r="P38" s="619"/>
      <c r="Q38" s="620"/>
      <c r="R38" s="621">
        <v>1220664</v>
      </c>
      <c r="S38" s="622"/>
      <c r="T38" s="622"/>
      <c r="U38" s="622"/>
      <c r="V38" s="622"/>
      <c r="W38" s="622"/>
      <c r="X38" s="622"/>
      <c r="Y38" s="623"/>
      <c r="Z38" s="659">
        <v>23.5</v>
      </c>
      <c r="AA38" s="659"/>
      <c r="AB38" s="659"/>
      <c r="AC38" s="659"/>
      <c r="AD38" s="660" t="s">
        <v>138</v>
      </c>
      <c r="AE38" s="660"/>
      <c r="AF38" s="660"/>
      <c r="AG38" s="660"/>
      <c r="AH38" s="660"/>
      <c r="AI38" s="660"/>
      <c r="AJ38" s="660"/>
      <c r="AK38" s="660"/>
      <c r="AL38" s="624" t="s">
        <v>230</v>
      </c>
      <c r="AM38" s="625"/>
      <c r="AN38" s="625"/>
      <c r="AO38" s="661"/>
      <c r="AQ38" s="654" t="s">
        <v>338</v>
      </c>
      <c r="AR38" s="655"/>
      <c r="AS38" s="655"/>
      <c r="AT38" s="655"/>
      <c r="AU38" s="655"/>
      <c r="AV38" s="655"/>
      <c r="AW38" s="655"/>
      <c r="AX38" s="655"/>
      <c r="AY38" s="656"/>
      <c r="AZ38" s="621">
        <v>4750</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463</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329104</v>
      </c>
      <c r="CS38" s="622"/>
      <c r="CT38" s="622"/>
      <c r="CU38" s="622"/>
      <c r="CV38" s="622"/>
      <c r="CW38" s="622"/>
      <c r="CX38" s="622"/>
      <c r="CY38" s="623"/>
      <c r="CZ38" s="624">
        <v>7.1</v>
      </c>
      <c r="DA38" s="636"/>
      <c r="DB38" s="636"/>
      <c r="DC38" s="637"/>
      <c r="DD38" s="627">
        <v>299396</v>
      </c>
      <c r="DE38" s="622"/>
      <c r="DF38" s="622"/>
      <c r="DG38" s="622"/>
      <c r="DH38" s="622"/>
      <c r="DI38" s="622"/>
      <c r="DJ38" s="622"/>
      <c r="DK38" s="623"/>
      <c r="DL38" s="627">
        <v>156891</v>
      </c>
      <c r="DM38" s="622"/>
      <c r="DN38" s="622"/>
      <c r="DO38" s="622"/>
      <c r="DP38" s="622"/>
      <c r="DQ38" s="622"/>
      <c r="DR38" s="622"/>
      <c r="DS38" s="622"/>
      <c r="DT38" s="622"/>
      <c r="DU38" s="622"/>
      <c r="DV38" s="623"/>
      <c r="DW38" s="624">
        <v>8.1</v>
      </c>
      <c r="DX38" s="636"/>
      <c r="DY38" s="636"/>
      <c r="DZ38" s="636"/>
      <c r="EA38" s="636"/>
      <c r="EB38" s="636"/>
      <c r="EC38" s="648"/>
    </row>
    <row r="39" spans="2:133" ht="11.25" customHeight="1" x14ac:dyDescent="0.2">
      <c r="B39" s="618" t="s">
        <v>341</v>
      </c>
      <c r="C39" s="619"/>
      <c r="D39" s="619"/>
      <c r="E39" s="619"/>
      <c r="F39" s="619"/>
      <c r="G39" s="619"/>
      <c r="H39" s="619"/>
      <c r="I39" s="619"/>
      <c r="J39" s="619"/>
      <c r="K39" s="619"/>
      <c r="L39" s="619"/>
      <c r="M39" s="619"/>
      <c r="N39" s="619"/>
      <c r="O39" s="619"/>
      <c r="P39" s="619"/>
      <c r="Q39" s="620"/>
      <c r="R39" s="621" t="s">
        <v>138</v>
      </c>
      <c r="S39" s="622"/>
      <c r="T39" s="622"/>
      <c r="U39" s="622"/>
      <c r="V39" s="622"/>
      <c r="W39" s="622"/>
      <c r="X39" s="622"/>
      <c r="Y39" s="623"/>
      <c r="Z39" s="659" t="s">
        <v>138</v>
      </c>
      <c r="AA39" s="659"/>
      <c r="AB39" s="659"/>
      <c r="AC39" s="659"/>
      <c r="AD39" s="660" t="s">
        <v>138</v>
      </c>
      <c r="AE39" s="660"/>
      <c r="AF39" s="660"/>
      <c r="AG39" s="660"/>
      <c r="AH39" s="660"/>
      <c r="AI39" s="660"/>
      <c r="AJ39" s="660"/>
      <c r="AK39" s="660"/>
      <c r="AL39" s="624" t="s">
        <v>138</v>
      </c>
      <c r="AM39" s="625"/>
      <c r="AN39" s="625"/>
      <c r="AO39" s="661"/>
      <c r="AQ39" s="654" t="s">
        <v>342</v>
      </c>
      <c r="AR39" s="655"/>
      <c r="AS39" s="655"/>
      <c r="AT39" s="655"/>
      <c r="AU39" s="655"/>
      <c r="AV39" s="655"/>
      <c r="AW39" s="655"/>
      <c r="AX39" s="655"/>
      <c r="AY39" s="656"/>
      <c r="AZ39" s="621" t="s">
        <v>230</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818</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151192</v>
      </c>
      <c r="CS39" s="634"/>
      <c r="CT39" s="634"/>
      <c r="CU39" s="634"/>
      <c r="CV39" s="634"/>
      <c r="CW39" s="634"/>
      <c r="CX39" s="634"/>
      <c r="CY39" s="635"/>
      <c r="CZ39" s="624">
        <v>3.3</v>
      </c>
      <c r="DA39" s="636"/>
      <c r="DB39" s="636"/>
      <c r="DC39" s="637"/>
      <c r="DD39" s="627">
        <v>84652</v>
      </c>
      <c r="DE39" s="634"/>
      <c r="DF39" s="634"/>
      <c r="DG39" s="634"/>
      <c r="DH39" s="634"/>
      <c r="DI39" s="634"/>
      <c r="DJ39" s="634"/>
      <c r="DK39" s="635"/>
      <c r="DL39" s="627" t="s">
        <v>230</v>
      </c>
      <c r="DM39" s="634"/>
      <c r="DN39" s="634"/>
      <c r="DO39" s="634"/>
      <c r="DP39" s="634"/>
      <c r="DQ39" s="634"/>
      <c r="DR39" s="634"/>
      <c r="DS39" s="634"/>
      <c r="DT39" s="634"/>
      <c r="DU39" s="634"/>
      <c r="DV39" s="635"/>
      <c r="DW39" s="624" t="s">
        <v>138</v>
      </c>
      <c r="DX39" s="636"/>
      <c r="DY39" s="636"/>
      <c r="DZ39" s="636"/>
      <c r="EA39" s="636"/>
      <c r="EB39" s="636"/>
      <c r="EC39" s="648"/>
    </row>
    <row r="40" spans="2:133" ht="11.25" customHeight="1" x14ac:dyDescent="0.2">
      <c r="B40" s="618" t="s">
        <v>345</v>
      </c>
      <c r="C40" s="619"/>
      <c r="D40" s="619"/>
      <c r="E40" s="619"/>
      <c r="F40" s="619"/>
      <c r="G40" s="619"/>
      <c r="H40" s="619"/>
      <c r="I40" s="619"/>
      <c r="J40" s="619"/>
      <c r="K40" s="619"/>
      <c r="L40" s="619"/>
      <c r="M40" s="619"/>
      <c r="N40" s="619"/>
      <c r="O40" s="619"/>
      <c r="P40" s="619"/>
      <c r="Q40" s="620"/>
      <c r="R40" s="621">
        <v>18564</v>
      </c>
      <c r="S40" s="622"/>
      <c r="T40" s="622"/>
      <c r="U40" s="622"/>
      <c r="V40" s="622"/>
      <c r="W40" s="622"/>
      <c r="X40" s="622"/>
      <c r="Y40" s="623"/>
      <c r="Z40" s="659">
        <v>0.4</v>
      </c>
      <c r="AA40" s="659"/>
      <c r="AB40" s="659"/>
      <c r="AC40" s="659"/>
      <c r="AD40" s="660" t="s">
        <v>138</v>
      </c>
      <c r="AE40" s="660"/>
      <c r="AF40" s="660"/>
      <c r="AG40" s="660"/>
      <c r="AH40" s="660"/>
      <c r="AI40" s="660"/>
      <c r="AJ40" s="660"/>
      <c r="AK40" s="660"/>
      <c r="AL40" s="624" t="s">
        <v>256</v>
      </c>
      <c r="AM40" s="625"/>
      <c r="AN40" s="625"/>
      <c r="AO40" s="661"/>
      <c r="AQ40" s="654" t="s">
        <v>346</v>
      </c>
      <c r="AR40" s="655"/>
      <c r="AS40" s="655"/>
      <c r="AT40" s="655"/>
      <c r="AU40" s="655"/>
      <c r="AV40" s="655"/>
      <c r="AW40" s="655"/>
      <c r="AX40" s="655"/>
      <c r="AY40" s="656"/>
      <c r="AZ40" s="621" t="s">
        <v>138</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106</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t="s">
        <v>138</v>
      </c>
      <c r="CS40" s="622"/>
      <c r="CT40" s="622"/>
      <c r="CU40" s="622"/>
      <c r="CV40" s="622"/>
      <c r="CW40" s="622"/>
      <c r="CX40" s="622"/>
      <c r="CY40" s="623"/>
      <c r="CZ40" s="624" t="s">
        <v>138</v>
      </c>
      <c r="DA40" s="636"/>
      <c r="DB40" s="636"/>
      <c r="DC40" s="637"/>
      <c r="DD40" s="627" t="s">
        <v>138</v>
      </c>
      <c r="DE40" s="622"/>
      <c r="DF40" s="622"/>
      <c r="DG40" s="622"/>
      <c r="DH40" s="622"/>
      <c r="DI40" s="622"/>
      <c r="DJ40" s="622"/>
      <c r="DK40" s="623"/>
      <c r="DL40" s="627" t="s">
        <v>138</v>
      </c>
      <c r="DM40" s="622"/>
      <c r="DN40" s="622"/>
      <c r="DO40" s="622"/>
      <c r="DP40" s="622"/>
      <c r="DQ40" s="622"/>
      <c r="DR40" s="622"/>
      <c r="DS40" s="622"/>
      <c r="DT40" s="622"/>
      <c r="DU40" s="622"/>
      <c r="DV40" s="623"/>
      <c r="DW40" s="624" t="s">
        <v>138</v>
      </c>
      <c r="DX40" s="636"/>
      <c r="DY40" s="636"/>
      <c r="DZ40" s="636"/>
      <c r="EA40" s="636"/>
      <c r="EB40" s="636"/>
      <c r="EC40" s="648"/>
    </row>
    <row r="41" spans="2:133" ht="11.25" customHeight="1" x14ac:dyDescent="0.2">
      <c r="B41" s="602" t="s">
        <v>350</v>
      </c>
      <c r="C41" s="603"/>
      <c r="D41" s="603"/>
      <c r="E41" s="603"/>
      <c r="F41" s="603"/>
      <c r="G41" s="603"/>
      <c r="H41" s="603"/>
      <c r="I41" s="603"/>
      <c r="J41" s="603"/>
      <c r="K41" s="603"/>
      <c r="L41" s="603"/>
      <c r="M41" s="603"/>
      <c r="N41" s="603"/>
      <c r="O41" s="603"/>
      <c r="P41" s="603"/>
      <c r="Q41" s="604"/>
      <c r="R41" s="605">
        <v>5186230</v>
      </c>
      <c r="S41" s="646"/>
      <c r="T41" s="646"/>
      <c r="U41" s="646"/>
      <c r="V41" s="646"/>
      <c r="W41" s="646"/>
      <c r="X41" s="646"/>
      <c r="Y41" s="649"/>
      <c r="Z41" s="650">
        <v>100</v>
      </c>
      <c r="AA41" s="650"/>
      <c r="AB41" s="650"/>
      <c r="AC41" s="650"/>
      <c r="AD41" s="651">
        <v>1924803</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41846</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138</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230</v>
      </c>
      <c r="CS41" s="634"/>
      <c r="CT41" s="634"/>
      <c r="CU41" s="634"/>
      <c r="CV41" s="634"/>
      <c r="CW41" s="634"/>
      <c r="CX41" s="634"/>
      <c r="CY41" s="635"/>
      <c r="CZ41" s="624" t="s">
        <v>230</v>
      </c>
      <c r="DA41" s="636"/>
      <c r="DB41" s="636"/>
      <c r="DC41" s="637"/>
      <c r="DD41" s="627" t="s">
        <v>138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354</v>
      </c>
      <c r="AR42" s="667"/>
      <c r="AS42" s="667"/>
      <c r="AT42" s="667"/>
      <c r="AU42" s="667"/>
      <c r="AV42" s="667"/>
      <c r="AW42" s="667"/>
      <c r="AX42" s="667"/>
      <c r="AY42" s="668"/>
      <c r="AZ42" s="605">
        <v>144753</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369</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2049312</v>
      </c>
      <c r="CS42" s="634"/>
      <c r="CT42" s="634"/>
      <c r="CU42" s="634"/>
      <c r="CV42" s="634"/>
      <c r="CW42" s="634"/>
      <c r="CX42" s="634"/>
      <c r="CY42" s="635"/>
      <c r="CZ42" s="624">
        <v>44.5</v>
      </c>
      <c r="DA42" s="636"/>
      <c r="DB42" s="636"/>
      <c r="DC42" s="637"/>
      <c r="DD42" s="627">
        <v>250316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357</v>
      </c>
      <c r="CD43" s="618" t="s">
        <v>358</v>
      </c>
      <c r="CE43" s="619"/>
      <c r="CF43" s="619"/>
      <c r="CG43" s="619"/>
      <c r="CH43" s="619"/>
      <c r="CI43" s="619"/>
      <c r="CJ43" s="619"/>
      <c r="CK43" s="619"/>
      <c r="CL43" s="619"/>
      <c r="CM43" s="619"/>
      <c r="CN43" s="619"/>
      <c r="CO43" s="619"/>
      <c r="CP43" s="619"/>
      <c r="CQ43" s="620"/>
      <c r="CR43" s="621">
        <v>13767</v>
      </c>
      <c r="CS43" s="634"/>
      <c r="CT43" s="634"/>
      <c r="CU43" s="634"/>
      <c r="CV43" s="634"/>
      <c r="CW43" s="634"/>
      <c r="CX43" s="634"/>
      <c r="CY43" s="635"/>
      <c r="CZ43" s="624">
        <v>0.3</v>
      </c>
      <c r="DA43" s="636"/>
      <c r="DB43" s="636"/>
      <c r="DC43" s="637"/>
      <c r="DD43" s="627">
        <v>13767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307</v>
      </c>
      <c r="CE44" s="641"/>
      <c r="CF44" s="618" t="s">
        <v>360</v>
      </c>
      <c r="CG44" s="619"/>
      <c r="CH44" s="619"/>
      <c r="CI44" s="619"/>
      <c r="CJ44" s="619"/>
      <c r="CK44" s="619"/>
      <c r="CL44" s="619"/>
      <c r="CM44" s="619"/>
      <c r="CN44" s="619"/>
      <c r="CO44" s="619"/>
      <c r="CP44" s="619"/>
      <c r="CQ44" s="620"/>
      <c r="CR44" s="621">
        <v>2049312</v>
      </c>
      <c r="CS44" s="622"/>
      <c r="CT44" s="622"/>
      <c r="CU44" s="622"/>
      <c r="CV44" s="622"/>
      <c r="CW44" s="622"/>
      <c r="CX44" s="622"/>
      <c r="CY44" s="623"/>
      <c r="CZ44" s="624">
        <v>44.5</v>
      </c>
      <c r="DA44" s="625"/>
      <c r="DB44" s="625"/>
      <c r="DC44" s="626"/>
      <c r="DD44" s="627">
        <v>250316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379371</v>
      </c>
      <c r="CS45" s="634"/>
      <c r="CT45" s="634"/>
      <c r="CU45" s="634"/>
      <c r="CV45" s="634"/>
      <c r="CW45" s="634"/>
      <c r="CX45" s="634"/>
      <c r="CY45" s="635"/>
      <c r="CZ45" s="624">
        <v>8.1999999999999993</v>
      </c>
      <c r="DA45" s="636"/>
      <c r="DB45" s="636"/>
      <c r="DC45" s="637"/>
      <c r="DD45" s="627">
        <v>34755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363</v>
      </c>
      <c r="CG46" s="619"/>
      <c r="CH46" s="619"/>
      <c r="CI46" s="619"/>
      <c r="CJ46" s="619"/>
      <c r="CK46" s="619"/>
      <c r="CL46" s="619"/>
      <c r="CM46" s="619"/>
      <c r="CN46" s="619"/>
      <c r="CO46" s="619"/>
      <c r="CP46" s="619"/>
      <c r="CQ46" s="620"/>
      <c r="CR46" s="621">
        <v>1669941</v>
      </c>
      <c r="CS46" s="622"/>
      <c r="CT46" s="622"/>
      <c r="CU46" s="622"/>
      <c r="CV46" s="622"/>
      <c r="CW46" s="622"/>
      <c r="CX46" s="622"/>
      <c r="CY46" s="623"/>
      <c r="CZ46" s="624">
        <v>36.200000000000003</v>
      </c>
      <c r="DA46" s="625"/>
      <c r="DB46" s="625"/>
      <c r="DC46" s="626"/>
      <c r="DD46" s="627">
        <v>215561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364</v>
      </c>
      <c r="CG47" s="619"/>
      <c r="CH47" s="619"/>
      <c r="CI47" s="619"/>
      <c r="CJ47" s="619"/>
      <c r="CK47" s="619"/>
      <c r="CL47" s="619"/>
      <c r="CM47" s="619"/>
      <c r="CN47" s="619"/>
      <c r="CO47" s="619"/>
      <c r="CP47" s="619"/>
      <c r="CQ47" s="620"/>
      <c r="CR47" s="621" t="s">
        <v>230</v>
      </c>
      <c r="CS47" s="634"/>
      <c r="CT47" s="634"/>
      <c r="CU47" s="634"/>
      <c r="CV47" s="634"/>
      <c r="CW47" s="634"/>
      <c r="CX47" s="634"/>
      <c r="CY47" s="635"/>
      <c r="CZ47" s="624" t="s">
        <v>230</v>
      </c>
      <c r="DA47" s="636"/>
      <c r="DB47" s="636"/>
      <c r="DC47" s="637"/>
      <c r="DD47" s="627" t="s">
        <v>138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365</v>
      </c>
      <c r="CG48" s="619"/>
      <c r="CH48" s="619"/>
      <c r="CI48" s="619"/>
      <c r="CJ48" s="619"/>
      <c r="CK48" s="619"/>
      <c r="CL48" s="619"/>
      <c r="CM48" s="619"/>
      <c r="CN48" s="619"/>
      <c r="CO48" s="619"/>
      <c r="CP48" s="619"/>
      <c r="CQ48" s="620"/>
      <c r="CR48" s="621" t="s">
        <v>230</v>
      </c>
      <c r="CS48" s="622"/>
      <c r="CT48" s="622"/>
      <c r="CU48" s="622"/>
      <c r="CV48" s="622"/>
      <c r="CW48" s="622"/>
      <c r="CX48" s="622"/>
      <c r="CY48" s="623"/>
      <c r="CZ48" s="624" t="s">
        <v>138</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366</v>
      </c>
      <c r="CE49" s="603"/>
      <c r="CF49" s="603"/>
      <c r="CG49" s="603"/>
      <c r="CH49" s="603"/>
      <c r="CI49" s="603"/>
      <c r="CJ49" s="603"/>
      <c r="CK49" s="603"/>
      <c r="CL49" s="603"/>
      <c r="CM49" s="603"/>
      <c r="CN49" s="603"/>
      <c r="CO49" s="603"/>
      <c r="CP49" s="603"/>
      <c r="CQ49" s="604"/>
      <c r="CR49" s="605">
        <v>4609277</v>
      </c>
      <c r="CS49" s="606"/>
      <c r="CT49" s="606"/>
      <c r="CU49" s="606"/>
      <c r="CV49" s="606"/>
      <c r="CW49" s="606"/>
      <c r="CX49" s="606"/>
      <c r="CY49" s="607"/>
      <c r="CZ49" s="608">
        <v>100</v>
      </c>
      <c r="DA49" s="609"/>
      <c r="DB49" s="609"/>
      <c r="DC49" s="610"/>
      <c r="DD49" s="611">
        <v>2261716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uOkbjrGc+wHLAyPSArArwd4fzLasTD4M1legs+QGG/AgPzqeGgI4nn/mBAMkdGFfue3qlvenb3HyHeUb6WWkQ==" saltValue="r1n2ylEuaD4PQGdqM48r5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389</v>
      </c>
      <c r="C7" s="1048"/>
      <c r="D7" s="1048"/>
      <c r="E7" s="1048"/>
      <c r="F7" s="1048"/>
      <c r="G7" s="1048"/>
      <c r="H7" s="1048"/>
      <c r="I7" s="1048"/>
      <c r="J7" s="1048"/>
      <c r="K7" s="1048"/>
      <c r="L7" s="1048"/>
      <c r="M7" s="1048"/>
      <c r="N7" s="1048"/>
      <c r="O7" s="1048"/>
      <c r="P7" s="1049"/>
      <c r="Q7" s="1102">
        <v>5186</v>
      </c>
      <c r="R7" s="1103"/>
      <c r="S7" s="1103"/>
      <c r="T7" s="1103"/>
      <c r="U7" s="1103"/>
      <c r="V7" s="1103">
        <v>4609</v>
      </c>
      <c r="W7" s="1103"/>
      <c r="X7" s="1103"/>
      <c r="Y7" s="1103"/>
      <c r="Z7" s="1103"/>
      <c r="AA7" s="1103">
        <v>577</v>
      </c>
      <c r="AB7" s="1103"/>
      <c r="AC7" s="1103"/>
      <c r="AD7" s="1103"/>
      <c r="AE7" s="1104"/>
      <c r="AF7" s="1105">
        <v>469</v>
      </c>
      <c r="AG7" s="1106"/>
      <c r="AH7" s="1106"/>
      <c r="AI7" s="1106"/>
      <c r="AJ7" s="1107"/>
      <c r="AK7" s="1108"/>
      <c r="AL7" s="1109"/>
      <c r="AM7" s="1109"/>
      <c r="AN7" s="1109"/>
      <c r="AO7" s="1109"/>
      <c r="AP7" s="1109">
        <v>3556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576</v>
      </c>
      <c r="BT7" s="1100"/>
      <c r="BU7" s="1100"/>
      <c r="BV7" s="1100"/>
      <c r="BW7" s="1100"/>
      <c r="BX7" s="1100"/>
      <c r="BY7" s="1100"/>
      <c r="BZ7" s="1100"/>
      <c r="CA7" s="1100"/>
      <c r="CB7" s="1100"/>
      <c r="CC7" s="1100"/>
      <c r="CD7" s="1100"/>
      <c r="CE7" s="1100"/>
      <c r="CF7" s="1100"/>
      <c r="CG7" s="1112"/>
      <c r="CH7" s="1096">
        <v>55</v>
      </c>
      <c r="CI7" s="1097"/>
      <c r="CJ7" s="1097"/>
      <c r="CK7" s="1097"/>
      <c r="CL7" s="1098"/>
      <c r="CM7" s="1096">
        <v>-116</v>
      </c>
      <c r="CN7" s="1097"/>
      <c r="CO7" s="1097"/>
      <c r="CP7" s="1097"/>
      <c r="CQ7" s="1098"/>
      <c r="CR7" s="1096">
        <v>54</v>
      </c>
      <c r="CS7" s="1097"/>
      <c r="CT7" s="1097"/>
      <c r="CU7" s="1097"/>
      <c r="CV7" s="1098"/>
      <c r="CW7" s="1096" t="s">
        <v>579</v>
      </c>
      <c r="CX7" s="1097"/>
      <c r="CY7" s="1097"/>
      <c r="CZ7" s="1097"/>
      <c r="DA7" s="1098"/>
      <c r="DB7" s="1096" t="s">
        <v>579</v>
      </c>
      <c r="DC7" s="1097"/>
      <c r="DD7" s="1097"/>
      <c r="DE7" s="1097"/>
      <c r="DF7" s="1098"/>
      <c r="DG7" s="1096" t="s">
        <v>579</v>
      </c>
      <c r="DH7" s="1097"/>
      <c r="DI7" s="1097"/>
      <c r="DJ7" s="1097"/>
      <c r="DK7" s="1098"/>
      <c r="DL7" s="1096" t="s">
        <v>579</v>
      </c>
      <c r="DM7" s="1097"/>
      <c r="DN7" s="1097"/>
      <c r="DO7" s="1097"/>
      <c r="DP7" s="1098"/>
      <c r="DQ7" s="1096" t="s">
        <v>579</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592</v>
      </c>
      <c r="BS8" s="992" t="s">
        <v>577</v>
      </c>
      <c r="BT8" s="993"/>
      <c r="BU8" s="993"/>
      <c r="BV8" s="993"/>
      <c r="BW8" s="993"/>
      <c r="BX8" s="993"/>
      <c r="BY8" s="993"/>
      <c r="BZ8" s="993"/>
      <c r="CA8" s="993"/>
      <c r="CB8" s="993"/>
      <c r="CC8" s="993"/>
      <c r="CD8" s="993"/>
      <c r="CE8" s="993"/>
      <c r="CF8" s="993"/>
      <c r="CG8" s="1014"/>
      <c r="CH8" s="989">
        <v>0</v>
      </c>
      <c r="CI8" s="990"/>
      <c r="CJ8" s="990"/>
      <c r="CK8" s="990"/>
      <c r="CL8" s="991"/>
      <c r="CM8" s="989">
        <v>18</v>
      </c>
      <c r="CN8" s="990"/>
      <c r="CO8" s="990"/>
      <c r="CP8" s="990"/>
      <c r="CQ8" s="991"/>
      <c r="CR8" s="989">
        <v>5</v>
      </c>
      <c r="CS8" s="990"/>
      <c r="CT8" s="990"/>
      <c r="CU8" s="990"/>
      <c r="CV8" s="991"/>
      <c r="CW8" s="989" t="s">
        <v>579</v>
      </c>
      <c r="CX8" s="990"/>
      <c r="CY8" s="990"/>
      <c r="CZ8" s="990"/>
      <c r="DA8" s="991"/>
      <c r="DB8" s="989" t="s">
        <v>579</v>
      </c>
      <c r="DC8" s="990"/>
      <c r="DD8" s="990"/>
      <c r="DE8" s="990"/>
      <c r="DF8" s="991"/>
      <c r="DG8" s="989">
        <v>188</v>
      </c>
      <c r="DH8" s="990"/>
      <c r="DI8" s="990"/>
      <c r="DJ8" s="990"/>
      <c r="DK8" s="991"/>
      <c r="DL8" s="989" t="s">
        <v>579</v>
      </c>
      <c r="DM8" s="990"/>
      <c r="DN8" s="990"/>
      <c r="DO8" s="990"/>
      <c r="DP8" s="991"/>
      <c r="DQ8" s="989" t="s">
        <v>579</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578</v>
      </c>
      <c r="BT9" s="993"/>
      <c r="BU9" s="993"/>
      <c r="BV9" s="993"/>
      <c r="BW9" s="993"/>
      <c r="BX9" s="993"/>
      <c r="BY9" s="993"/>
      <c r="BZ9" s="993"/>
      <c r="CA9" s="993"/>
      <c r="CB9" s="993"/>
      <c r="CC9" s="993"/>
      <c r="CD9" s="993"/>
      <c r="CE9" s="993"/>
      <c r="CF9" s="993"/>
      <c r="CG9" s="1014"/>
      <c r="CH9" s="989">
        <v>-22</v>
      </c>
      <c r="CI9" s="990"/>
      <c r="CJ9" s="990"/>
      <c r="CK9" s="990"/>
      <c r="CL9" s="991"/>
      <c r="CM9" s="989">
        <v>-144</v>
      </c>
      <c r="CN9" s="990"/>
      <c r="CO9" s="990"/>
      <c r="CP9" s="990"/>
      <c r="CQ9" s="991"/>
      <c r="CR9" s="989">
        <v>8</v>
      </c>
      <c r="CS9" s="990"/>
      <c r="CT9" s="990"/>
      <c r="CU9" s="990"/>
      <c r="CV9" s="991"/>
      <c r="CW9" s="989" t="s">
        <v>579</v>
      </c>
      <c r="CX9" s="990"/>
      <c r="CY9" s="990"/>
      <c r="CZ9" s="990"/>
      <c r="DA9" s="991"/>
      <c r="DB9" s="989" t="s">
        <v>579</v>
      </c>
      <c r="DC9" s="990"/>
      <c r="DD9" s="990"/>
      <c r="DE9" s="990"/>
      <c r="DF9" s="991"/>
      <c r="DG9" s="989" t="s">
        <v>579</v>
      </c>
      <c r="DH9" s="990"/>
      <c r="DI9" s="990"/>
      <c r="DJ9" s="990"/>
      <c r="DK9" s="991"/>
      <c r="DL9" s="989" t="s">
        <v>579</v>
      </c>
      <c r="DM9" s="990"/>
      <c r="DN9" s="990"/>
      <c r="DO9" s="990"/>
      <c r="DP9" s="991"/>
      <c r="DQ9" s="989" t="s">
        <v>579</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391</v>
      </c>
      <c r="B23" s="937" t="s">
        <v>392</v>
      </c>
      <c r="C23" s="938"/>
      <c r="D23" s="938"/>
      <c r="E23" s="938"/>
      <c r="F23" s="938"/>
      <c r="G23" s="938"/>
      <c r="H23" s="938"/>
      <c r="I23" s="938"/>
      <c r="J23" s="938"/>
      <c r="K23" s="938"/>
      <c r="L23" s="938"/>
      <c r="M23" s="938"/>
      <c r="N23" s="938"/>
      <c r="O23" s="938"/>
      <c r="P23" s="948"/>
      <c r="Q23" s="1067">
        <v>5186</v>
      </c>
      <c r="R23" s="1061"/>
      <c r="S23" s="1061"/>
      <c r="T23" s="1061"/>
      <c r="U23" s="1061"/>
      <c r="V23" s="1061">
        <v>4609</v>
      </c>
      <c r="W23" s="1061"/>
      <c r="X23" s="1061"/>
      <c r="Y23" s="1061"/>
      <c r="Z23" s="1061"/>
      <c r="AA23" s="1061">
        <v>577</v>
      </c>
      <c r="AB23" s="1061"/>
      <c r="AC23" s="1061"/>
      <c r="AD23" s="1061"/>
      <c r="AE23" s="1068"/>
      <c r="AF23" s="1069">
        <v>469</v>
      </c>
      <c r="AG23" s="1061"/>
      <c r="AH23" s="1061"/>
      <c r="AI23" s="1061"/>
      <c r="AJ23" s="1070"/>
      <c r="AK23" s="1071"/>
      <c r="AL23" s="1072"/>
      <c r="AM23" s="1072"/>
      <c r="AN23" s="1072"/>
      <c r="AO23" s="1072"/>
      <c r="AP23" s="1061">
        <v>3556</v>
      </c>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404</v>
      </c>
      <c r="C28" s="1048"/>
      <c r="D28" s="1048"/>
      <c r="E28" s="1048"/>
      <c r="F28" s="1048"/>
      <c r="G28" s="1048"/>
      <c r="H28" s="1048"/>
      <c r="I28" s="1048"/>
      <c r="J28" s="1048"/>
      <c r="K28" s="1048"/>
      <c r="L28" s="1048"/>
      <c r="M28" s="1048"/>
      <c r="N28" s="1048"/>
      <c r="O28" s="1048"/>
      <c r="P28" s="1049"/>
      <c r="Q28" s="1050">
        <v>462</v>
      </c>
      <c r="R28" s="1051"/>
      <c r="S28" s="1051"/>
      <c r="T28" s="1051"/>
      <c r="U28" s="1051"/>
      <c r="V28" s="1051">
        <v>435</v>
      </c>
      <c r="W28" s="1051"/>
      <c r="X28" s="1051"/>
      <c r="Y28" s="1051"/>
      <c r="Z28" s="1051"/>
      <c r="AA28" s="1051">
        <v>27</v>
      </c>
      <c r="AB28" s="1051"/>
      <c r="AC28" s="1051"/>
      <c r="AD28" s="1051"/>
      <c r="AE28" s="1052"/>
      <c r="AF28" s="1053">
        <v>27</v>
      </c>
      <c r="AG28" s="1051"/>
      <c r="AH28" s="1051"/>
      <c r="AI28" s="1051"/>
      <c r="AJ28" s="1054"/>
      <c r="AK28" s="1042">
        <v>50</v>
      </c>
      <c r="AL28" s="1043"/>
      <c r="AM28" s="1043"/>
      <c r="AN28" s="1043"/>
      <c r="AO28" s="1043"/>
      <c r="AP28" s="1043" t="s">
        <v>593</v>
      </c>
      <c r="AQ28" s="1043"/>
      <c r="AR28" s="1043"/>
      <c r="AS28" s="1043"/>
      <c r="AT28" s="1043"/>
      <c r="AU28" s="1043"/>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405</v>
      </c>
      <c r="C29" s="1031"/>
      <c r="D29" s="1031"/>
      <c r="E29" s="1031"/>
      <c r="F29" s="1031"/>
      <c r="G29" s="1031"/>
      <c r="H29" s="1031"/>
      <c r="I29" s="1031"/>
      <c r="J29" s="1031"/>
      <c r="K29" s="1031"/>
      <c r="L29" s="1031"/>
      <c r="M29" s="1031"/>
      <c r="N29" s="1031"/>
      <c r="O29" s="1031"/>
      <c r="P29" s="1032"/>
      <c r="Q29" s="1038">
        <v>493</v>
      </c>
      <c r="R29" s="1039"/>
      <c r="S29" s="1039"/>
      <c r="T29" s="1039"/>
      <c r="U29" s="1039"/>
      <c r="V29" s="1039">
        <v>448</v>
      </c>
      <c r="W29" s="1039"/>
      <c r="X29" s="1039"/>
      <c r="Y29" s="1039"/>
      <c r="Z29" s="1039"/>
      <c r="AA29" s="1039">
        <v>45</v>
      </c>
      <c r="AB29" s="1039"/>
      <c r="AC29" s="1039"/>
      <c r="AD29" s="1039"/>
      <c r="AE29" s="1040"/>
      <c r="AF29" s="1035">
        <v>45</v>
      </c>
      <c r="AG29" s="1036"/>
      <c r="AH29" s="1036"/>
      <c r="AI29" s="1036"/>
      <c r="AJ29" s="1037"/>
      <c r="AK29" s="980">
        <v>71</v>
      </c>
      <c r="AL29" s="971"/>
      <c r="AM29" s="971"/>
      <c r="AN29" s="971"/>
      <c r="AO29" s="971"/>
      <c r="AP29" s="971" t="s">
        <v>593</v>
      </c>
      <c r="AQ29" s="971"/>
      <c r="AR29" s="971"/>
      <c r="AS29" s="971"/>
      <c r="AT29" s="971"/>
      <c r="AU29" s="971"/>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406</v>
      </c>
      <c r="C30" s="1031"/>
      <c r="D30" s="1031"/>
      <c r="E30" s="1031"/>
      <c r="F30" s="1031"/>
      <c r="G30" s="1031"/>
      <c r="H30" s="1031"/>
      <c r="I30" s="1031"/>
      <c r="J30" s="1031"/>
      <c r="K30" s="1031"/>
      <c r="L30" s="1031"/>
      <c r="M30" s="1031"/>
      <c r="N30" s="1031"/>
      <c r="O30" s="1031"/>
      <c r="P30" s="1032"/>
      <c r="Q30" s="1038">
        <v>96</v>
      </c>
      <c r="R30" s="1039"/>
      <c r="S30" s="1039"/>
      <c r="T30" s="1039"/>
      <c r="U30" s="1039"/>
      <c r="V30" s="1039">
        <v>91</v>
      </c>
      <c r="W30" s="1039"/>
      <c r="X30" s="1039"/>
      <c r="Y30" s="1039"/>
      <c r="Z30" s="1039"/>
      <c r="AA30" s="1039">
        <v>5</v>
      </c>
      <c r="AB30" s="1039"/>
      <c r="AC30" s="1039"/>
      <c r="AD30" s="1039"/>
      <c r="AE30" s="1040"/>
      <c r="AF30" s="1035">
        <v>5</v>
      </c>
      <c r="AG30" s="1036"/>
      <c r="AH30" s="1036"/>
      <c r="AI30" s="1036"/>
      <c r="AJ30" s="1037"/>
      <c r="AK30" s="980">
        <v>53</v>
      </c>
      <c r="AL30" s="971"/>
      <c r="AM30" s="971"/>
      <c r="AN30" s="971"/>
      <c r="AO30" s="971"/>
      <c r="AP30" s="971" t="s">
        <v>593</v>
      </c>
      <c r="AQ30" s="971"/>
      <c r="AR30" s="971"/>
      <c r="AS30" s="971"/>
      <c r="AT30" s="971"/>
      <c r="AU30" s="971"/>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407</v>
      </c>
      <c r="C31" s="1031"/>
      <c r="D31" s="1031"/>
      <c r="E31" s="1031"/>
      <c r="F31" s="1031"/>
      <c r="G31" s="1031"/>
      <c r="H31" s="1031"/>
      <c r="I31" s="1031"/>
      <c r="J31" s="1031"/>
      <c r="K31" s="1031"/>
      <c r="L31" s="1031"/>
      <c r="M31" s="1031"/>
      <c r="N31" s="1031"/>
      <c r="O31" s="1031"/>
      <c r="P31" s="1032"/>
      <c r="Q31" s="1038">
        <v>54</v>
      </c>
      <c r="R31" s="1039"/>
      <c r="S31" s="1039"/>
      <c r="T31" s="1039"/>
      <c r="U31" s="1039"/>
      <c r="V31" s="1039">
        <v>45</v>
      </c>
      <c r="W31" s="1039"/>
      <c r="X31" s="1039"/>
      <c r="Y31" s="1039"/>
      <c r="Z31" s="1039"/>
      <c r="AA31" s="1039">
        <v>9</v>
      </c>
      <c r="AB31" s="1039"/>
      <c r="AC31" s="1039"/>
      <c r="AD31" s="1039"/>
      <c r="AE31" s="1040"/>
      <c r="AF31" s="1035">
        <v>9</v>
      </c>
      <c r="AG31" s="1036"/>
      <c r="AH31" s="1036"/>
      <c r="AI31" s="1036"/>
      <c r="AJ31" s="1037"/>
      <c r="AK31" s="980">
        <v>8</v>
      </c>
      <c r="AL31" s="971"/>
      <c r="AM31" s="971"/>
      <c r="AN31" s="971"/>
      <c r="AO31" s="971"/>
      <c r="AP31" s="971">
        <v>13</v>
      </c>
      <c r="AQ31" s="971"/>
      <c r="AR31" s="971"/>
      <c r="AS31" s="971"/>
      <c r="AT31" s="971"/>
      <c r="AU31" s="971">
        <v>7</v>
      </c>
      <c r="AV31" s="971"/>
      <c r="AW31" s="971"/>
      <c r="AX31" s="971"/>
      <c r="AY31" s="971"/>
      <c r="AZ31" s="1041"/>
      <c r="BA31" s="1041"/>
      <c r="BB31" s="1041"/>
      <c r="BC31" s="1041"/>
      <c r="BD31" s="1041"/>
      <c r="BE31" s="972" t="s">
        <v>408</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409</v>
      </c>
      <c r="C32" s="1031"/>
      <c r="D32" s="1031"/>
      <c r="E32" s="1031"/>
      <c r="F32" s="1031"/>
      <c r="G32" s="1031"/>
      <c r="H32" s="1031"/>
      <c r="I32" s="1031"/>
      <c r="J32" s="1031"/>
      <c r="K32" s="1031"/>
      <c r="L32" s="1031"/>
      <c r="M32" s="1031"/>
      <c r="N32" s="1031"/>
      <c r="O32" s="1031"/>
      <c r="P32" s="1032"/>
      <c r="Q32" s="1038">
        <v>194</v>
      </c>
      <c r="R32" s="1039"/>
      <c r="S32" s="1039"/>
      <c r="T32" s="1039"/>
      <c r="U32" s="1039"/>
      <c r="V32" s="1039">
        <v>185</v>
      </c>
      <c r="W32" s="1039"/>
      <c r="X32" s="1039"/>
      <c r="Y32" s="1039"/>
      <c r="Z32" s="1039"/>
      <c r="AA32" s="1039">
        <v>10</v>
      </c>
      <c r="AB32" s="1039"/>
      <c r="AC32" s="1039"/>
      <c r="AD32" s="1039"/>
      <c r="AE32" s="1040"/>
      <c r="AF32" s="1035">
        <v>10</v>
      </c>
      <c r="AG32" s="1036"/>
      <c r="AH32" s="1036"/>
      <c r="AI32" s="1036"/>
      <c r="AJ32" s="1037"/>
      <c r="AK32" s="980">
        <v>138</v>
      </c>
      <c r="AL32" s="971"/>
      <c r="AM32" s="971"/>
      <c r="AN32" s="971"/>
      <c r="AO32" s="971"/>
      <c r="AP32" s="971">
        <v>836</v>
      </c>
      <c r="AQ32" s="971"/>
      <c r="AR32" s="971"/>
      <c r="AS32" s="971"/>
      <c r="AT32" s="971"/>
      <c r="AU32" s="971">
        <v>766</v>
      </c>
      <c r="AV32" s="971"/>
      <c r="AW32" s="971"/>
      <c r="AX32" s="971"/>
      <c r="AY32" s="971"/>
      <c r="AZ32" s="1041"/>
      <c r="BA32" s="1041"/>
      <c r="BB32" s="1041"/>
      <c r="BC32" s="1041"/>
      <c r="BD32" s="1041"/>
      <c r="BE32" s="972" t="s">
        <v>408</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391</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96</v>
      </c>
      <c r="AG63" s="959"/>
      <c r="AH63" s="959"/>
      <c r="AI63" s="959"/>
      <c r="AJ63" s="1022"/>
      <c r="AK63" s="1023"/>
      <c r="AL63" s="963"/>
      <c r="AM63" s="963"/>
      <c r="AN63" s="963"/>
      <c r="AO63" s="963"/>
      <c r="AP63" s="959">
        <v>849</v>
      </c>
      <c r="AQ63" s="959"/>
      <c r="AR63" s="959"/>
      <c r="AS63" s="959"/>
      <c r="AT63" s="959"/>
      <c r="AU63" s="959">
        <v>773</v>
      </c>
      <c r="AV63" s="959"/>
      <c r="AW63" s="959"/>
      <c r="AX63" s="959"/>
      <c r="AY63" s="959"/>
      <c r="AZ63" s="1017"/>
      <c r="BA63" s="1017"/>
      <c r="BB63" s="1017"/>
      <c r="BC63" s="1017"/>
      <c r="BD63" s="1017"/>
      <c r="BE63" s="960"/>
      <c r="BF63" s="960"/>
      <c r="BG63" s="960"/>
      <c r="BH63" s="960"/>
      <c r="BI63" s="961"/>
      <c r="BJ63" s="1018" t="s">
        <v>412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414</v>
      </c>
      <c r="B66" s="996"/>
      <c r="C66" s="996"/>
      <c r="D66" s="996"/>
      <c r="E66" s="996"/>
      <c r="F66" s="996"/>
      <c r="G66" s="996"/>
      <c r="H66" s="996"/>
      <c r="I66" s="996"/>
      <c r="J66" s="996"/>
      <c r="K66" s="996"/>
      <c r="L66" s="996"/>
      <c r="M66" s="996"/>
      <c r="N66" s="996"/>
      <c r="O66" s="996"/>
      <c r="P66" s="997"/>
      <c r="Q66" s="1001" t="s">
        <v>415</v>
      </c>
      <c r="R66" s="1002"/>
      <c r="S66" s="1002"/>
      <c r="T66" s="1002"/>
      <c r="U66" s="1003"/>
      <c r="V66" s="1001" t="s">
        <v>397</v>
      </c>
      <c r="W66" s="1002"/>
      <c r="X66" s="1002"/>
      <c r="Y66" s="1002"/>
      <c r="Z66" s="1003"/>
      <c r="AA66" s="1001" t="s">
        <v>416</v>
      </c>
      <c r="AB66" s="1002"/>
      <c r="AC66" s="1002"/>
      <c r="AD66" s="1002"/>
      <c r="AE66" s="1003"/>
      <c r="AF66" s="1007" t="s">
        <v>417</v>
      </c>
      <c r="AG66" s="1008"/>
      <c r="AH66" s="1008"/>
      <c r="AI66" s="1008"/>
      <c r="AJ66" s="1009"/>
      <c r="AK66" s="1001" t="s">
        <v>418</v>
      </c>
      <c r="AL66" s="996"/>
      <c r="AM66" s="996"/>
      <c r="AN66" s="996"/>
      <c r="AO66" s="997"/>
      <c r="AP66" s="1001" t="s">
        <v>419</v>
      </c>
      <c r="AQ66" s="1002"/>
      <c r="AR66" s="1002"/>
      <c r="AS66" s="1002"/>
      <c r="AT66" s="1003"/>
      <c r="AU66" s="1001" t="s">
        <v>420</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580</v>
      </c>
      <c r="C68" s="986"/>
      <c r="D68" s="986"/>
      <c r="E68" s="986"/>
      <c r="F68" s="986"/>
      <c r="G68" s="986"/>
      <c r="H68" s="986"/>
      <c r="I68" s="986"/>
      <c r="J68" s="986"/>
      <c r="K68" s="986"/>
      <c r="L68" s="986"/>
      <c r="M68" s="986"/>
      <c r="N68" s="986"/>
      <c r="O68" s="986"/>
      <c r="P68" s="987"/>
      <c r="Q68" s="988">
        <v>512</v>
      </c>
      <c r="R68" s="982"/>
      <c r="S68" s="982"/>
      <c r="T68" s="982"/>
      <c r="U68" s="982"/>
      <c r="V68" s="982">
        <v>489</v>
      </c>
      <c r="W68" s="982"/>
      <c r="X68" s="982"/>
      <c r="Y68" s="982"/>
      <c r="Z68" s="982"/>
      <c r="AA68" s="982">
        <v>23</v>
      </c>
      <c r="AB68" s="982"/>
      <c r="AC68" s="982"/>
      <c r="AD68" s="982"/>
      <c r="AE68" s="982"/>
      <c r="AF68" s="982">
        <v>23</v>
      </c>
      <c r="AG68" s="982"/>
      <c r="AH68" s="982"/>
      <c r="AI68" s="982"/>
      <c r="AJ68" s="982"/>
      <c r="AK68" s="982">
        <v>35</v>
      </c>
      <c r="AL68" s="982"/>
      <c r="AM68" s="982"/>
      <c r="AN68" s="982"/>
      <c r="AO68" s="982"/>
      <c r="AP68" s="982" t="s">
        <v>579</v>
      </c>
      <c r="AQ68" s="982"/>
      <c r="AR68" s="982"/>
      <c r="AS68" s="982"/>
      <c r="AT68" s="982"/>
      <c r="AU68" s="982" t="s">
        <v>579</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581</v>
      </c>
      <c r="C69" s="975"/>
      <c r="D69" s="975"/>
      <c r="E69" s="975"/>
      <c r="F69" s="975"/>
      <c r="G69" s="975"/>
      <c r="H69" s="975"/>
      <c r="I69" s="975"/>
      <c r="J69" s="975"/>
      <c r="K69" s="975"/>
      <c r="L69" s="975"/>
      <c r="M69" s="975"/>
      <c r="N69" s="975"/>
      <c r="O69" s="975"/>
      <c r="P69" s="976"/>
      <c r="Q69" s="977">
        <v>2094</v>
      </c>
      <c r="R69" s="971"/>
      <c r="S69" s="971"/>
      <c r="T69" s="971"/>
      <c r="U69" s="971"/>
      <c r="V69" s="971">
        <v>2057</v>
      </c>
      <c r="W69" s="971"/>
      <c r="X69" s="971"/>
      <c r="Y69" s="971"/>
      <c r="Z69" s="971"/>
      <c r="AA69" s="971">
        <v>37</v>
      </c>
      <c r="AB69" s="971"/>
      <c r="AC69" s="971"/>
      <c r="AD69" s="971"/>
      <c r="AE69" s="971"/>
      <c r="AF69" s="971">
        <v>37</v>
      </c>
      <c r="AG69" s="971"/>
      <c r="AH69" s="971"/>
      <c r="AI69" s="971"/>
      <c r="AJ69" s="971"/>
      <c r="AK69" s="971">
        <v>104</v>
      </c>
      <c r="AL69" s="971"/>
      <c r="AM69" s="971"/>
      <c r="AN69" s="971"/>
      <c r="AO69" s="971"/>
      <c r="AP69" s="971">
        <v>980</v>
      </c>
      <c r="AQ69" s="971"/>
      <c r="AR69" s="971"/>
      <c r="AS69" s="971"/>
      <c r="AT69" s="971"/>
      <c r="AU69" s="971">
        <v>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582</v>
      </c>
      <c r="C70" s="975"/>
      <c r="D70" s="975"/>
      <c r="E70" s="975"/>
      <c r="F70" s="975"/>
      <c r="G70" s="975"/>
      <c r="H70" s="975"/>
      <c r="I70" s="975"/>
      <c r="J70" s="975"/>
      <c r="K70" s="975"/>
      <c r="L70" s="975"/>
      <c r="M70" s="975"/>
      <c r="N70" s="975"/>
      <c r="O70" s="975"/>
      <c r="P70" s="976"/>
      <c r="Q70" s="977">
        <v>538</v>
      </c>
      <c r="R70" s="971"/>
      <c r="S70" s="971"/>
      <c r="T70" s="971"/>
      <c r="U70" s="971"/>
      <c r="V70" s="971">
        <v>513</v>
      </c>
      <c r="W70" s="971"/>
      <c r="X70" s="971"/>
      <c r="Y70" s="971"/>
      <c r="Z70" s="971"/>
      <c r="AA70" s="971">
        <v>25</v>
      </c>
      <c r="AB70" s="971"/>
      <c r="AC70" s="971"/>
      <c r="AD70" s="971"/>
      <c r="AE70" s="971"/>
      <c r="AF70" s="971">
        <v>25</v>
      </c>
      <c r="AG70" s="971"/>
      <c r="AH70" s="971"/>
      <c r="AI70" s="971"/>
      <c r="AJ70" s="971"/>
      <c r="AK70" s="971">
        <v>11</v>
      </c>
      <c r="AL70" s="971"/>
      <c r="AM70" s="971"/>
      <c r="AN70" s="971"/>
      <c r="AO70" s="971"/>
      <c r="AP70" s="971">
        <v>74</v>
      </c>
      <c r="AQ70" s="971"/>
      <c r="AR70" s="971"/>
      <c r="AS70" s="971"/>
      <c r="AT70" s="971"/>
      <c r="AU70" s="971" t="s">
        <v>579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583</v>
      </c>
      <c r="C71" s="975"/>
      <c r="D71" s="975"/>
      <c r="E71" s="975"/>
      <c r="F71" s="975"/>
      <c r="G71" s="975"/>
      <c r="H71" s="975"/>
      <c r="I71" s="975"/>
      <c r="J71" s="975"/>
      <c r="K71" s="975"/>
      <c r="L71" s="975"/>
      <c r="M71" s="975"/>
      <c r="N71" s="975"/>
      <c r="O71" s="975"/>
      <c r="P71" s="976"/>
      <c r="Q71" s="977">
        <v>159</v>
      </c>
      <c r="R71" s="971"/>
      <c r="S71" s="971"/>
      <c r="T71" s="971"/>
      <c r="U71" s="971"/>
      <c r="V71" s="971">
        <v>134</v>
      </c>
      <c r="W71" s="971"/>
      <c r="X71" s="971"/>
      <c r="Y71" s="971"/>
      <c r="Z71" s="971"/>
      <c r="AA71" s="971">
        <v>24</v>
      </c>
      <c r="AB71" s="971"/>
      <c r="AC71" s="971"/>
      <c r="AD71" s="971"/>
      <c r="AE71" s="971"/>
      <c r="AF71" s="971">
        <v>24</v>
      </c>
      <c r="AG71" s="971"/>
      <c r="AH71" s="971"/>
      <c r="AI71" s="971"/>
      <c r="AJ71" s="971"/>
      <c r="AK71" s="971">
        <v>9</v>
      </c>
      <c r="AL71" s="971"/>
      <c r="AM71" s="971"/>
      <c r="AN71" s="971"/>
      <c r="AO71" s="971"/>
      <c r="AP71" s="971" t="s">
        <v>579</v>
      </c>
      <c r="AQ71" s="971"/>
      <c r="AR71" s="971"/>
      <c r="AS71" s="971"/>
      <c r="AT71" s="971"/>
      <c r="AU71" s="971" t="s">
        <v>579</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584</v>
      </c>
      <c r="C72" s="975"/>
      <c r="D72" s="975"/>
      <c r="E72" s="975"/>
      <c r="F72" s="975"/>
      <c r="G72" s="975"/>
      <c r="H72" s="975"/>
      <c r="I72" s="975"/>
      <c r="J72" s="975"/>
      <c r="K72" s="975"/>
      <c r="L72" s="975"/>
      <c r="M72" s="975"/>
      <c r="N72" s="975"/>
      <c r="O72" s="975"/>
      <c r="P72" s="976"/>
      <c r="Q72" s="977">
        <v>4300</v>
      </c>
      <c r="R72" s="971"/>
      <c r="S72" s="971"/>
      <c r="T72" s="971"/>
      <c r="U72" s="971"/>
      <c r="V72" s="971">
        <v>3691</v>
      </c>
      <c r="W72" s="971"/>
      <c r="X72" s="971"/>
      <c r="Y72" s="971"/>
      <c r="Z72" s="971"/>
      <c r="AA72" s="971">
        <v>609</v>
      </c>
      <c r="AB72" s="971"/>
      <c r="AC72" s="971"/>
      <c r="AD72" s="971"/>
      <c r="AE72" s="971"/>
      <c r="AF72" s="971">
        <v>609</v>
      </c>
      <c r="AG72" s="971"/>
      <c r="AH72" s="971"/>
      <c r="AI72" s="971"/>
      <c r="AJ72" s="971"/>
      <c r="AK72" s="971">
        <v>5</v>
      </c>
      <c r="AL72" s="971"/>
      <c r="AM72" s="971"/>
      <c r="AN72" s="971"/>
      <c r="AO72" s="971"/>
      <c r="AP72" s="971" t="s">
        <v>579</v>
      </c>
      <c r="AQ72" s="971"/>
      <c r="AR72" s="971"/>
      <c r="AS72" s="971"/>
      <c r="AT72" s="971"/>
      <c r="AU72" s="971" t="s">
        <v>579</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585</v>
      </c>
      <c r="C73" s="975"/>
      <c r="D73" s="975"/>
      <c r="E73" s="975"/>
      <c r="F73" s="975"/>
      <c r="G73" s="975"/>
      <c r="H73" s="975"/>
      <c r="I73" s="975"/>
      <c r="J73" s="975"/>
      <c r="K73" s="975"/>
      <c r="L73" s="975"/>
      <c r="M73" s="975"/>
      <c r="N73" s="975"/>
      <c r="O73" s="975"/>
      <c r="P73" s="976"/>
      <c r="Q73" s="977">
        <v>91</v>
      </c>
      <c r="R73" s="971"/>
      <c r="S73" s="971"/>
      <c r="T73" s="971"/>
      <c r="U73" s="971"/>
      <c r="V73" s="971">
        <v>85</v>
      </c>
      <c r="W73" s="971"/>
      <c r="X73" s="971"/>
      <c r="Y73" s="971"/>
      <c r="Z73" s="971"/>
      <c r="AA73" s="971">
        <v>5</v>
      </c>
      <c r="AB73" s="971"/>
      <c r="AC73" s="971"/>
      <c r="AD73" s="971"/>
      <c r="AE73" s="971"/>
      <c r="AF73" s="971">
        <v>5</v>
      </c>
      <c r="AG73" s="971"/>
      <c r="AH73" s="971"/>
      <c r="AI73" s="971"/>
      <c r="AJ73" s="971"/>
      <c r="AK73" s="971">
        <v>5</v>
      </c>
      <c r="AL73" s="971"/>
      <c r="AM73" s="971"/>
      <c r="AN73" s="971"/>
      <c r="AO73" s="971"/>
      <c r="AP73" s="971" t="s">
        <v>579</v>
      </c>
      <c r="AQ73" s="971"/>
      <c r="AR73" s="971"/>
      <c r="AS73" s="971"/>
      <c r="AT73" s="971"/>
      <c r="AU73" s="971" t="s">
        <v>579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586</v>
      </c>
      <c r="C74" s="975"/>
      <c r="D74" s="975"/>
      <c r="E74" s="975"/>
      <c r="F74" s="975"/>
      <c r="G74" s="975"/>
      <c r="H74" s="975"/>
      <c r="I74" s="975"/>
      <c r="J74" s="975"/>
      <c r="K74" s="975"/>
      <c r="L74" s="975"/>
      <c r="M74" s="975"/>
      <c r="N74" s="975"/>
      <c r="O74" s="975"/>
      <c r="P74" s="976"/>
      <c r="Q74" s="977">
        <v>258426</v>
      </c>
      <c r="R74" s="971"/>
      <c r="S74" s="971"/>
      <c r="T74" s="971"/>
      <c r="U74" s="971"/>
      <c r="V74" s="971">
        <v>253681</v>
      </c>
      <c r="W74" s="971"/>
      <c r="X74" s="971"/>
      <c r="Y74" s="971"/>
      <c r="Z74" s="971"/>
      <c r="AA74" s="971">
        <v>4745</v>
      </c>
      <c r="AB74" s="971"/>
      <c r="AC74" s="971"/>
      <c r="AD74" s="971"/>
      <c r="AE74" s="971"/>
      <c r="AF74" s="971">
        <v>4745</v>
      </c>
      <c r="AG74" s="971"/>
      <c r="AH74" s="971"/>
      <c r="AI74" s="971"/>
      <c r="AJ74" s="971"/>
      <c r="AK74" s="971">
        <v>1906</v>
      </c>
      <c r="AL74" s="971"/>
      <c r="AM74" s="971"/>
      <c r="AN74" s="971"/>
      <c r="AO74" s="971"/>
      <c r="AP74" s="971" t="s">
        <v>579</v>
      </c>
      <c r="AQ74" s="971"/>
      <c r="AR74" s="971"/>
      <c r="AS74" s="971"/>
      <c r="AT74" s="971"/>
      <c r="AU74" s="971" t="s">
        <v>579</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391</v>
      </c>
      <c r="B88" s="937" t="s">
        <v>421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5469</v>
      </c>
      <c r="AG88" s="959"/>
      <c r="AH88" s="959"/>
      <c r="AI88" s="959"/>
      <c r="AJ88" s="959"/>
      <c r="AK88" s="963"/>
      <c r="AL88" s="963"/>
      <c r="AM88" s="963"/>
      <c r="AN88" s="963"/>
      <c r="AO88" s="963"/>
      <c r="AP88" s="959">
        <v>1055</v>
      </c>
      <c r="AQ88" s="959"/>
      <c r="AR88" s="959"/>
      <c r="AS88" s="959"/>
      <c r="AT88" s="959"/>
      <c r="AU88" s="959">
        <v>58</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67</v>
      </c>
      <c r="CS102" s="953"/>
      <c r="CT102" s="953"/>
      <c r="CU102" s="953"/>
      <c r="CV102" s="954"/>
      <c r="CW102" s="952"/>
      <c r="CX102" s="953"/>
      <c r="CY102" s="953"/>
      <c r="CZ102" s="953"/>
      <c r="DA102" s="954"/>
      <c r="DB102" s="952"/>
      <c r="DC102" s="953"/>
      <c r="DD102" s="953"/>
      <c r="DE102" s="953"/>
      <c r="DF102" s="954"/>
      <c r="DG102" s="952">
        <v>188</v>
      </c>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430</v>
      </c>
      <c r="AB109" s="896"/>
      <c r="AC109" s="896"/>
      <c r="AD109" s="896"/>
      <c r="AE109" s="897"/>
      <c r="AF109" s="898" t="s">
        <v>431</v>
      </c>
      <c r="AG109" s="896"/>
      <c r="AH109" s="896"/>
      <c r="AI109" s="896"/>
      <c r="AJ109" s="897"/>
      <c r="AK109" s="898" t="s">
        <v>309</v>
      </c>
      <c r="AL109" s="896"/>
      <c r="AM109" s="896"/>
      <c r="AN109" s="896"/>
      <c r="AO109" s="897"/>
      <c r="AP109" s="898" t="s">
        <v>432</v>
      </c>
      <c r="AQ109" s="896"/>
      <c r="AR109" s="896"/>
      <c r="AS109" s="896"/>
      <c r="AT109" s="929"/>
      <c r="AU109" s="895" t="s">
        <v>429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430</v>
      </c>
      <c r="BR109" s="896"/>
      <c r="BS109" s="896"/>
      <c r="BT109" s="896"/>
      <c r="BU109" s="897"/>
      <c r="BV109" s="898" t="s">
        <v>431</v>
      </c>
      <c r="BW109" s="896"/>
      <c r="BX109" s="896"/>
      <c r="BY109" s="896"/>
      <c r="BZ109" s="897"/>
      <c r="CA109" s="898" t="s">
        <v>309</v>
      </c>
      <c r="CB109" s="896"/>
      <c r="CC109" s="896"/>
      <c r="CD109" s="896"/>
      <c r="CE109" s="897"/>
      <c r="CF109" s="936" t="s">
        <v>432</v>
      </c>
      <c r="CG109" s="936"/>
      <c r="CH109" s="936"/>
      <c r="CI109" s="936"/>
      <c r="CJ109" s="936"/>
      <c r="CK109" s="898" t="s">
        <v>433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430</v>
      </c>
      <c r="DH109" s="896"/>
      <c r="DI109" s="896"/>
      <c r="DJ109" s="896"/>
      <c r="DK109" s="897"/>
      <c r="DL109" s="898" t="s">
        <v>431</v>
      </c>
      <c r="DM109" s="896"/>
      <c r="DN109" s="896"/>
      <c r="DO109" s="896"/>
      <c r="DP109" s="897"/>
      <c r="DQ109" s="898" t="s">
        <v>309</v>
      </c>
      <c r="DR109" s="896"/>
      <c r="DS109" s="896"/>
      <c r="DT109" s="896"/>
      <c r="DU109" s="897"/>
      <c r="DV109" s="898" t="s">
        <v>432</v>
      </c>
      <c r="DW109" s="896"/>
      <c r="DX109" s="896"/>
      <c r="DY109" s="896"/>
      <c r="DZ109" s="929"/>
    </row>
    <row r="110" spans="1:131" s="230" customFormat="1" ht="26.25" customHeight="1" x14ac:dyDescent="0.2">
      <c r="A110" s="807" t="s">
        <v>434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218797</v>
      </c>
      <c r="AB110" s="889"/>
      <c r="AC110" s="889"/>
      <c r="AD110" s="889"/>
      <c r="AE110" s="890"/>
      <c r="AF110" s="891">
        <v>233061</v>
      </c>
      <c r="AG110" s="889"/>
      <c r="AH110" s="889"/>
      <c r="AI110" s="889"/>
      <c r="AJ110" s="890"/>
      <c r="AK110" s="891">
        <v>299894</v>
      </c>
      <c r="AL110" s="889"/>
      <c r="AM110" s="889"/>
      <c r="AN110" s="889"/>
      <c r="AO110" s="890"/>
      <c r="AP110" s="892">
        <v>17.5</v>
      </c>
      <c r="AQ110" s="893"/>
      <c r="AR110" s="893"/>
      <c r="AS110" s="893"/>
      <c r="AT110" s="894"/>
      <c r="AU110" s="930" t="s">
        <v>74</v>
      </c>
      <c r="AV110" s="931"/>
      <c r="AW110" s="931"/>
      <c r="AX110" s="931"/>
      <c r="AY110" s="931"/>
      <c r="AZ110" s="860" t="s">
        <v>435</v>
      </c>
      <c r="BA110" s="808"/>
      <c r="BB110" s="808"/>
      <c r="BC110" s="808"/>
      <c r="BD110" s="808"/>
      <c r="BE110" s="808"/>
      <c r="BF110" s="808"/>
      <c r="BG110" s="808"/>
      <c r="BH110" s="808"/>
      <c r="BI110" s="808"/>
      <c r="BJ110" s="808"/>
      <c r="BK110" s="808"/>
      <c r="BL110" s="808"/>
      <c r="BM110" s="808"/>
      <c r="BN110" s="808"/>
      <c r="BO110" s="808"/>
      <c r="BP110" s="809"/>
      <c r="BQ110" s="861">
        <v>2146674</v>
      </c>
      <c r="BR110" s="842"/>
      <c r="BS110" s="842"/>
      <c r="BT110" s="842"/>
      <c r="BU110" s="842"/>
      <c r="BV110" s="842">
        <v>2626683</v>
      </c>
      <c r="BW110" s="842"/>
      <c r="BX110" s="842"/>
      <c r="BY110" s="842"/>
      <c r="BZ110" s="842"/>
      <c r="CA110" s="842">
        <v>3555852</v>
      </c>
      <c r="CB110" s="842"/>
      <c r="CC110" s="842"/>
      <c r="CD110" s="842"/>
      <c r="CE110" s="842"/>
      <c r="CF110" s="866">
        <v>207.5</v>
      </c>
      <c r="CG110" s="867"/>
      <c r="CH110" s="867"/>
      <c r="CI110" s="867"/>
      <c r="CJ110" s="867"/>
      <c r="CK110" s="926" t="s">
        <v>436</v>
      </c>
      <c r="CL110" s="819"/>
      <c r="CM110" s="860" t="s">
        <v>437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393</v>
      </c>
      <c r="DH110" s="842"/>
      <c r="DI110" s="842"/>
      <c r="DJ110" s="842"/>
      <c r="DK110" s="842"/>
      <c r="DL110" s="842" t="s">
        <v>412</v>
      </c>
      <c r="DM110" s="842"/>
      <c r="DN110" s="842"/>
      <c r="DO110" s="842"/>
      <c r="DP110" s="842"/>
      <c r="DQ110" s="842" t="s">
        <v>412</v>
      </c>
      <c r="DR110" s="842"/>
      <c r="DS110" s="842"/>
      <c r="DT110" s="842"/>
      <c r="DU110" s="842"/>
      <c r="DV110" s="843" t="s">
        <v>393</v>
      </c>
      <c r="DW110" s="843"/>
      <c r="DX110" s="843"/>
      <c r="DY110" s="843"/>
      <c r="DZ110" s="844"/>
    </row>
    <row r="111" spans="1:131" s="230" customFormat="1" ht="26.25" customHeight="1" x14ac:dyDescent="0.2">
      <c r="A111" s="774" t="s">
        <v>438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412</v>
      </c>
      <c r="AB111" s="919"/>
      <c r="AC111" s="919"/>
      <c r="AD111" s="919"/>
      <c r="AE111" s="920"/>
      <c r="AF111" s="921" t="s">
        <v>393</v>
      </c>
      <c r="AG111" s="919"/>
      <c r="AH111" s="919"/>
      <c r="AI111" s="919"/>
      <c r="AJ111" s="920"/>
      <c r="AK111" s="921" t="s">
        <v>412</v>
      </c>
      <c r="AL111" s="919"/>
      <c r="AM111" s="919"/>
      <c r="AN111" s="919"/>
      <c r="AO111" s="920"/>
      <c r="AP111" s="922" t="s">
        <v>439</v>
      </c>
      <c r="AQ111" s="923"/>
      <c r="AR111" s="923"/>
      <c r="AS111" s="923"/>
      <c r="AT111" s="924"/>
      <c r="AU111" s="932"/>
      <c r="AV111" s="933"/>
      <c r="AW111" s="933"/>
      <c r="AX111" s="933"/>
      <c r="AY111" s="933"/>
      <c r="AZ111" s="815" t="s">
        <v>440</v>
      </c>
      <c r="BA111" s="752"/>
      <c r="BB111" s="752"/>
      <c r="BC111" s="752"/>
      <c r="BD111" s="752"/>
      <c r="BE111" s="752"/>
      <c r="BF111" s="752"/>
      <c r="BG111" s="752"/>
      <c r="BH111" s="752"/>
      <c r="BI111" s="752"/>
      <c r="BJ111" s="752"/>
      <c r="BK111" s="752"/>
      <c r="BL111" s="752"/>
      <c r="BM111" s="752"/>
      <c r="BN111" s="752"/>
      <c r="BO111" s="752"/>
      <c r="BP111" s="753"/>
      <c r="BQ111" s="816" t="s">
        <v>412</v>
      </c>
      <c r="BR111" s="817"/>
      <c r="BS111" s="817"/>
      <c r="BT111" s="817"/>
      <c r="BU111" s="817"/>
      <c r="BV111" s="817">
        <v>171591</v>
      </c>
      <c r="BW111" s="817"/>
      <c r="BX111" s="817"/>
      <c r="BY111" s="817"/>
      <c r="BZ111" s="817"/>
      <c r="CA111" s="817">
        <v>172431</v>
      </c>
      <c r="CB111" s="817"/>
      <c r="CC111" s="817"/>
      <c r="CD111" s="817"/>
      <c r="CE111" s="817"/>
      <c r="CF111" s="875">
        <v>10.1</v>
      </c>
      <c r="CG111" s="876"/>
      <c r="CH111" s="876"/>
      <c r="CI111" s="876"/>
      <c r="CJ111" s="876"/>
      <c r="CK111" s="927"/>
      <c r="CL111" s="821"/>
      <c r="CM111" s="815" t="s">
        <v>441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393</v>
      </c>
      <c r="DH111" s="817"/>
      <c r="DI111" s="817"/>
      <c r="DJ111" s="817"/>
      <c r="DK111" s="817"/>
      <c r="DL111" s="817" t="s">
        <v>412</v>
      </c>
      <c r="DM111" s="817"/>
      <c r="DN111" s="817"/>
      <c r="DO111" s="817"/>
      <c r="DP111" s="817"/>
      <c r="DQ111" s="817" t="s">
        <v>412</v>
      </c>
      <c r="DR111" s="817"/>
      <c r="DS111" s="817"/>
      <c r="DT111" s="817"/>
      <c r="DU111" s="817"/>
      <c r="DV111" s="794" t="s">
        <v>412</v>
      </c>
      <c r="DW111" s="794"/>
      <c r="DX111" s="794"/>
      <c r="DY111" s="794"/>
      <c r="DZ111" s="795"/>
    </row>
    <row r="112" spans="1:131" s="230" customFormat="1" ht="26.25" customHeight="1" x14ac:dyDescent="0.2">
      <c r="A112" s="912" t="s">
        <v>442</v>
      </c>
      <c r="B112" s="913"/>
      <c r="C112" s="752" t="s">
        <v>443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412</v>
      </c>
      <c r="AB112" s="780"/>
      <c r="AC112" s="780"/>
      <c r="AD112" s="780"/>
      <c r="AE112" s="781"/>
      <c r="AF112" s="782" t="s">
        <v>412</v>
      </c>
      <c r="AG112" s="780"/>
      <c r="AH112" s="780"/>
      <c r="AI112" s="780"/>
      <c r="AJ112" s="781"/>
      <c r="AK112" s="782" t="s">
        <v>412</v>
      </c>
      <c r="AL112" s="780"/>
      <c r="AM112" s="780"/>
      <c r="AN112" s="780"/>
      <c r="AO112" s="781"/>
      <c r="AP112" s="824" t="s">
        <v>412</v>
      </c>
      <c r="AQ112" s="825"/>
      <c r="AR112" s="825"/>
      <c r="AS112" s="825"/>
      <c r="AT112" s="826"/>
      <c r="AU112" s="932"/>
      <c r="AV112" s="933"/>
      <c r="AW112" s="933"/>
      <c r="AX112" s="933"/>
      <c r="AY112" s="933"/>
      <c r="AZ112" s="815" t="s">
        <v>444</v>
      </c>
      <c r="BA112" s="752"/>
      <c r="BB112" s="752"/>
      <c r="BC112" s="752"/>
      <c r="BD112" s="752"/>
      <c r="BE112" s="752"/>
      <c r="BF112" s="752"/>
      <c r="BG112" s="752"/>
      <c r="BH112" s="752"/>
      <c r="BI112" s="752"/>
      <c r="BJ112" s="752"/>
      <c r="BK112" s="752"/>
      <c r="BL112" s="752"/>
      <c r="BM112" s="752"/>
      <c r="BN112" s="752"/>
      <c r="BO112" s="752"/>
      <c r="BP112" s="753"/>
      <c r="BQ112" s="816">
        <v>1006758</v>
      </c>
      <c r="BR112" s="817"/>
      <c r="BS112" s="817"/>
      <c r="BT112" s="817"/>
      <c r="BU112" s="817"/>
      <c r="BV112" s="817">
        <v>869020</v>
      </c>
      <c r="BW112" s="817"/>
      <c r="BX112" s="817"/>
      <c r="BY112" s="817"/>
      <c r="BZ112" s="817"/>
      <c r="CA112" s="817">
        <v>772569</v>
      </c>
      <c r="CB112" s="817"/>
      <c r="CC112" s="817"/>
      <c r="CD112" s="817"/>
      <c r="CE112" s="817"/>
      <c r="CF112" s="875">
        <v>45.1</v>
      </c>
      <c r="CG112" s="876"/>
      <c r="CH112" s="876"/>
      <c r="CI112" s="876"/>
      <c r="CJ112" s="876"/>
      <c r="CK112" s="927"/>
      <c r="CL112" s="821"/>
      <c r="CM112" s="815" t="s">
        <v>445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412</v>
      </c>
      <c r="DH112" s="817"/>
      <c r="DI112" s="817"/>
      <c r="DJ112" s="817"/>
      <c r="DK112" s="817"/>
      <c r="DL112" s="817" t="s">
        <v>412</v>
      </c>
      <c r="DM112" s="817"/>
      <c r="DN112" s="817"/>
      <c r="DO112" s="817"/>
      <c r="DP112" s="817"/>
      <c r="DQ112" s="817" t="s">
        <v>412</v>
      </c>
      <c r="DR112" s="817"/>
      <c r="DS112" s="817"/>
      <c r="DT112" s="817"/>
      <c r="DU112" s="817"/>
      <c r="DV112" s="794" t="s">
        <v>412</v>
      </c>
      <c r="DW112" s="794"/>
      <c r="DX112" s="794"/>
      <c r="DY112" s="794"/>
      <c r="DZ112" s="795"/>
    </row>
    <row r="113" spans="1:130" s="230" customFormat="1" ht="26.25" customHeight="1" x14ac:dyDescent="0.2">
      <c r="A113" s="914"/>
      <c r="B113" s="915"/>
      <c r="C113" s="752" t="s">
        <v>446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111619</v>
      </c>
      <c r="AB113" s="919"/>
      <c r="AC113" s="919"/>
      <c r="AD113" s="919"/>
      <c r="AE113" s="920"/>
      <c r="AF113" s="921">
        <v>102726</v>
      </c>
      <c r="AG113" s="919"/>
      <c r="AH113" s="919"/>
      <c r="AI113" s="919"/>
      <c r="AJ113" s="920"/>
      <c r="AK113" s="921">
        <v>124193</v>
      </c>
      <c r="AL113" s="919"/>
      <c r="AM113" s="919"/>
      <c r="AN113" s="919"/>
      <c r="AO113" s="920"/>
      <c r="AP113" s="922">
        <v>7.2</v>
      </c>
      <c r="AQ113" s="923"/>
      <c r="AR113" s="923"/>
      <c r="AS113" s="923"/>
      <c r="AT113" s="924"/>
      <c r="AU113" s="932"/>
      <c r="AV113" s="933"/>
      <c r="AW113" s="933"/>
      <c r="AX113" s="933"/>
      <c r="AY113" s="933"/>
      <c r="AZ113" s="815" t="s">
        <v>447</v>
      </c>
      <c r="BA113" s="752"/>
      <c r="BB113" s="752"/>
      <c r="BC113" s="752"/>
      <c r="BD113" s="752"/>
      <c r="BE113" s="752"/>
      <c r="BF113" s="752"/>
      <c r="BG113" s="752"/>
      <c r="BH113" s="752"/>
      <c r="BI113" s="752"/>
      <c r="BJ113" s="752"/>
      <c r="BK113" s="752"/>
      <c r="BL113" s="752"/>
      <c r="BM113" s="752"/>
      <c r="BN113" s="752"/>
      <c r="BO113" s="752"/>
      <c r="BP113" s="753"/>
      <c r="BQ113" s="816">
        <v>67666</v>
      </c>
      <c r="BR113" s="817"/>
      <c r="BS113" s="817"/>
      <c r="BT113" s="817"/>
      <c r="BU113" s="817"/>
      <c r="BV113" s="817">
        <v>65565</v>
      </c>
      <c r="BW113" s="817"/>
      <c r="BX113" s="817"/>
      <c r="BY113" s="817"/>
      <c r="BZ113" s="817"/>
      <c r="CA113" s="817">
        <v>57891</v>
      </c>
      <c r="CB113" s="817"/>
      <c r="CC113" s="817"/>
      <c r="CD113" s="817"/>
      <c r="CE113" s="817"/>
      <c r="CF113" s="875">
        <v>3.4</v>
      </c>
      <c r="CG113" s="876"/>
      <c r="CH113" s="876"/>
      <c r="CI113" s="876"/>
      <c r="CJ113" s="876"/>
      <c r="CK113" s="927"/>
      <c r="CL113" s="821"/>
      <c r="CM113" s="815" t="s">
        <v>448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412</v>
      </c>
      <c r="DH113" s="780"/>
      <c r="DI113" s="780"/>
      <c r="DJ113" s="780"/>
      <c r="DK113" s="781"/>
      <c r="DL113" s="782" t="s">
        <v>412</v>
      </c>
      <c r="DM113" s="780"/>
      <c r="DN113" s="780"/>
      <c r="DO113" s="780"/>
      <c r="DP113" s="781"/>
      <c r="DQ113" s="782" t="s">
        <v>412</v>
      </c>
      <c r="DR113" s="780"/>
      <c r="DS113" s="780"/>
      <c r="DT113" s="780"/>
      <c r="DU113" s="781"/>
      <c r="DV113" s="824" t="s">
        <v>412</v>
      </c>
      <c r="DW113" s="825"/>
      <c r="DX113" s="825"/>
      <c r="DY113" s="825"/>
      <c r="DZ113" s="826"/>
    </row>
    <row r="114" spans="1:130" s="230" customFormat="1" ht="26.25" customHeight="1" x14ac:dyDescent="0.2">
      <c r="A114" s="914"/>
      <c r="B114" s="915"/>
      <c r="C114" s="752" t="s">
        <v>449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7563</v>
      </c>
      <c r="AB114" s="780"/>
      <c r="AC114" s="780"/>
      <c r="AD114" s="780"/>
      <c r="AE114" s="781"/>
      <c r="AF114" s="782">
        <v>8779</v>
      </c>
      <c r="AG114" s="780"/>
      <c r="AH114" s="780"/>
      <c r="AI114" s="780"/>
      <c r="AJ114" s="781"/>
      <c r="AK114" s="782">
        <v>9008</v>
      </c>
      <c r="AL114" s="780"/>
      <c r="AM114" s="780"/>
      <c r="AN114" s="780"/>
      <c r="AO114" s="781"/>
      <c r="AP114" s="824">
        <v>0.5</v>
      </c>
      <c r="AQ114" s="825"/>
      <c r="AR114" s="825"/>
      <c r="AS114" s="825"/>
      <c r="AT114" s="826"/>
      <c r="AU114" s="932"/>
      <c r="AV114" s="933"/>
      <c r="AW114" s="933"/>
      <c r="AX114" s="933"/>
      <c r="AY114" s="933"/>
      <c r="AZ114" s="815" t="s">
        <v>450</v>
      </c>
      <c r="BA114" s="752"/>
      <c r="BB114" s="752"/>
      <c r="BC114" s="752"/>
      <c r="BD114" s="752"/>
      <c r="BE114" s="752"/>
      <c r="BF114" s="752"/>
      <c r="BG114" s="752"/>
      <c r="BH114" s="752"/>
      <c r="BI114" s="752"/>
      <c r="BJ114" s="752"/>
      <c r="BK114" s="752"/>
      <c r="BL114" s="752"/>
      <c r="BM114" s="752"/>
      <c r="BN114" s="752"/>
      <c r="BO114" s="752"/>
      <c r="BP114" s="753"/>
      <c r="BQ114" s="816">
        <v>418907</v>
      </c>
      <c r="BR114" s="817"/>
      <c r="BS114" s="817"/>
      <c r="BT114" s="817"/>
      <c r="BU114" s="817"/>
      <c r="BV114" s="817">
        <v>428946</v>
      </c>
      <c r="BW114" s="817"/>
      <c r="BX114" s="817"/>
      <c r="BY114" s="817"/>
      <c r="BZ114" s="817"/>
      <c r="CA114" s="817">
        <v>438996</v>
      </c>
      <c r="CB114" s="817"/>
      <c r="CC114" s="817"/>
      <c r="CD114" s="817"/>
      <c r="CE114" s="817"/>
      <c r="CF114" s="875">
        <v>25.6</v>
      </c>
      <c r="CG114" s="876"/>
      <c r="CH114" s="876"/>
      <c r="CI114" s="876"/>
      <c r="CJ114" s="876"/>
      <c r="CK114" s="927"/>
      <c r="CL114" s="821"/>
      <c r="CM114" s="815" t="s">
        <v>451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393</v>
      </c>
      <c r="DH114" s="780"/>
      <c r="DI114" s="780"/>
      <c r="DJ114" s="780"/>
      <c r="DK114" s="781"/>
      <c r="DL114" s="782" t="s">
        <v>412</v>
      </c>
      <c r="DM114" s="780"/>
      <c r="DN114" s="780"/>
      <c r="DO114" s="780"/>
      <c r="DP114" s="781"/>
      <c r="DQ114" s="782" t="s">
        <v>412</v>
      </c>
      <c r="DR114" s="780"/>
      <c r="DS114" s="780"/>
      <c r="DT114" s="780"/>
      <c r="DU114" s="781"/>
      <c r="DV114" s="824" t="s">
        <v>412</v>
      </c>
      <c r="DW114" s="825"/>
      <c r="DX114" s="825"/>
      <c r="DY114" s="825"/>
      <c r="DZ114" s="826"/>
    </row>
    <row r="115" spans="1:130" s="230" customFormat="1" ht="26.25" customHeight="1" x14ac:dyDescent="0.2">
      <c r="A115" s="914"/>
      <c r="B115" s="915"/>
      <c r="C115" s="752" t="s">
        <v>452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412</v>
      </c>
      <c r="AB115" s="919"/>
      <c r="AC115" s="919"/>
      <c r="AD115" s="919"/>
      <c r="AE115" s="920"/>
      <c r="AF115" s="921" t="s">
        <v>412</v>
      </c>
      <c r="AG115" s="919"/>
      <c r="AH115" s="919"/>
      <c r="AI115" s="919"/>
      <c r="AJ115" s="920"/>
      <c r="AK115" s="921" t="s">
        <v>412</v>
      </c>
      <c r="AL115" s="919"/>
      <c r="AM115" s="919"/>
      <c r="AN115" s="919"/>
      <c r="AO115" s="920"/>
      <c r="AP115" s="922" t="s">
        <v>412</v>
      </c>
      <c r="AQ115" s="923"/>
      <c r="AR115" s="923"/>
      <c r="AS115" s="923"/>
      <c r="AT115" s="924"/>
      <c r="AU115" s="932"/>
      <c r="AV115" s="933"/>
      <c r="AW115" s="933"/>
      <c r="AX115" s="933"/>
      <c r="AY115" s="933"/>
      <c r="AZ115" s="815" t="s">
        <v>453</v>
      </c>
      <c r="BA115" s="752"/>
      <c r="BB115" s="752"/>
      <c r="BC115" s="752"/>
      <c r="BD115" s="752"/>
      <c r="BE115" s="752"/>
      <c r="BF115" s="752"/>
      <c r="BG115" s="752"/>
      <c r="BH115" s="752"/>
      <c r="BI115" s="752"/>
      <c r="BJ115" s="752"/>
      <c r="BK115" s="752"/>
      <c r="BL115" s="752"/>
      <c r="BM115" s="752"/>
      <c r="BN115" s="752"/>
      <c r="BO115" s="752"/>
      <c r="BP115" s="753"/>
      <c r="BQ115" s="816">
        <v>33187</v>
      </c>
      <c r="BR115" s="817"/>
      <c r="BS115" s="817"/>
      <c r="BT115" s="817"/>
      <c r="BU115" s="817"/>
      <c r="BV115" s="817" t="s">
        <v>412</v>
      </c>
      <c r="BW115" s="817"/>
      <c r="BX115" s="817"/>
      <c r="BY115" s="817"/>
      <c r="BZ115" s="817"/>
      <c r="CA115" s="817" t="s">
        <v>412</v>
      </c>
      <c r="CB115" s="817"/>
      <c r="CC115" s="817"/>
      <c r="CD115" s="817"/>
      <c r="CE115" s="817"/>
      <c r="CF115" s="875" t="s">
        <v>412</v>
      </c>
      <c r="CG115" s="876"/>
      <c r="CH115" s="876"/>
      <c r="CI115" s="876"/>
      <c r="CJ115" s="876"/>
      <c r="CK115" s="927"/>
      <c r="CL115" s="821"/>
      <c r="CM115" s="815" t="s">
        <v>454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412</v>
      </c>
      <c r="DH115" s="780"/>
      <c r="DI115" s="780"/>
      <c r="DJ115" s="780"/>
      <c r="DK115" s="781"/>
      <c r="DL115" s="782">
        <v>171591</v>
      </c>
      <c r="DM115" s="780"/>
      <c r="DN115" s="780"/>
      <c r="DO115" s="780"/>
      <c r="DP115" s="781"/>
      <c r="DQ115" s="782">
        <v>172431</v>
      </c>
      <c r="DR115" s="780"/>
      <c r="DS115" s="780"/>
      <c r="DT115" s="780"/>
      <c r="DU115" s="781"/>
      <c r="DV115" s="824">
        <v>10.1</v>
      </c>
      <c r="DW115" s="825"/>
      <c r="DX115" s="825"/>
      <c r="DY115" s="825"/>
      <c r="DZ115" s="826"/>
    </row>
    <row r="116" spans="1:130" s="230" customFormat="1" ht="26.25" customHeight="1" x14ac:dyDescent="0.2">
      <c r="A116" s="916"/>
      <c r="B116" s="917"/>
      <c r="C116" s="839" t="s">
        <v>455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412</v>
      </c>
      <c r="AB116" s="780"/>
      <c r="AC116" s="780"/>
      <c r="AD116" s="780"/>
      <c r="AE116" s="781"/>
      <c r="AF116" s="782" t="s">
        <v>393</v>
      </c>
      <c r="AG116" s="780"/>
      <c r="AH116" s="780"/>
      <c r="AI116" s="780"/>
      <c r="AJ116" s="781"/>
      <c r="AK116" s="782" t="s">
        <v>412</v>
      </c>
      <c r="AL116" s="780"/>
      <c r="AM116" s="780"/>
      <c r="AN116" s="780"/>
      <c r="AO116" s="781"/>
      <c r="AP116" s="824" t="s">
        <v>439</v>
      </c>
      <c r="AQ116" s="825"/>
      <c r="AR116" s="825"/>
      <c r="AS116" s="825"/>
      <c r="AT116" s="826"/>
      <c r="AU116" s="932"/>
      <c r="AV116" s="933"/>
      <c r="AW116" s="933"/>
      <c r="AX116" s="933"/>
      <c r="AY116" s="933"/>
      <c r="AZ116" s="909" t="s">
        <v>456</v>
      </c>
      <c r="BA116" s="910"/>
      <c r="BB116" s="910"/>
      <c r="BC116" s="910"/>
      <c r="BD116" s="910"/>
      <c r="BE116" s="910"/>
      <c r="BF116" s="910"/>
      <c r="BG116" s="910"/>
      <c r="BH116" s="910"/>
      <c r="BI116" s="910"/>
      <c r="BJ116" s="910"/>
      <c r="BK116" s="910"/>
      <c r="BL116" s="910"/>
      <c r="BM116" s="910"/>
      <c r="BN116" s="910"/>
      <c r="BO116" s="910"/>
      <c r="BP116" s="911"/>
      <c r="BQ116" s="816" t="s">
        <v>393</v>
      </c>
      <c r="BR116" s="817"/>
      <c r="BS116" s="817"/>
      <c r="BT116" s="817"/>
      <c r="BU116" s="817"/>
      <c r="BV116" s="817" t="s">
        <v>412</v>
      </c>
      <c r="BW116" s="817"/>
      <c r="BX116" s="817"/>
      <c r="BY116" s="817"/>
      <c r="BZ116" s="817"/>
      <c r="CA116" s="817" t="s">
        <v>439</v>
      </c>
      <c r="CB116" s="817"/>
      <c r="CC116" s="817"/>
      <c r="CD116" s="817"/>
      <c r="CE116" s="817"/>
      <c r="CF116" s="875" t="s">
        <v>412</v>
      </c>
      <c r="CG116" s="876"/>
      <c r="CH116" s="876"/>
      <c r="CI116" s="876"/>
      <c r="CJ116" s="876"/>
      <c r="CK116" s="927"/>
      <c r="CL116" s="821"/>
      <c r="CM116" s="815" t="s">
        <v>457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412</v>
      </c>
      <c r="DH116" s="780"/>
      <c r="DI116" s="780"/>
      <c r="DJ116" s="780"/>
      <c r="DK116" s="781"/>
      <c r="DL116" s="782" t="s">
        <v>412</v>
      </c>
      <c r="DM116" s="780"/>
      <c r="DN116" s="780"/>
      <c r="DO116" s="780"/>
      <c r="DP116" s="781"/>
      <c r="DQ116" s="782" t="s">
        <v>412</v>
      </c>
      <c r="DR116" s="780"/>
      <c r="DS116" s="780"/>
      <c r="DT116" s="780"/>
      <c r="DU116" s="781"/>
      <c r="DV116" s="824" t="s">
        <v>412</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458</v>
      </c>
      <c r="Z117" s="897"/>
      <c r="AA117" s="902">
        <v>337979</v>
      </c>
      <c r="AB117" s="903"/>
      <c r="AC117" s="903"/>
      <c r="AD117" s="903"/>
      <c r="AE117" s="904"/>
      <c r="AF117" s="905">
        <v>344566</v>
      </c>
      <c r="AG117" s="903"/>
      <c r="AH117" s="903"/>
      <c r="AI117" s="903"/>
      <c r="AJ117" s="904"/>
      <c r="AK117" s="905">
        <v>433095</v>
      </c>
      <c r="AL117" s="903"/>
      <c r="AM117" s="903"/>
      <c r="AN117" s="903"/>
      <c r="AO117" s="904"/>
      <c r="AP117" s="906"/>
      <c r="AQ117" s="907"/>
      <c r="AR117" s="907"/>
      <c r="AS117" s="907"/>
      <c r="AT117" s="908"/>
      <c r="AU117" s="932"/>
      <c r="AV117" s="933"/>
      <c r="AW117" s="933"/>
      <c r="AX117" s="933"/>
      <c r="AY117" s="933"/>
      <c r="AZ117" s="863" t="s">
        <v>459</v>
      </c>
      <c r="BA117" s="864"/>
      <c r="BB117" s="864"/>
      <c r="BC117" s="864"/>
      <c r="BD117" s="864"/>
      <c r="BE117" s="864"/>
      <c r="BF117" s="864"/>
      <c r="BG117" s="864"/>
      <c r="BH117" s="864"/>
      <c r="BI117" s="864"/>
      <c r="BJ117" s="864"/>
      <c r="BK117" s="864"/>
      <c r="BL117" s="864"/>
      <c r="BM117" s="864"/>
      <c r="BN117" s="864"/>
      <c r="BO117" s="864"/>
      <c r="BP117" s="865"/>
      <c r="BQ117" s="816" t="s">
        <v>412</v>
      </c>
      <c r="BR117" s="817"/>
      <c r="BS117" s="817"/>
      <c r="BT117" s="817"/>
      <c r="BU117" s="817"/>
      <c r="BV117" s="817" t="s">
        <v>412</v>
      </c>
      <c r="BW117" s="817"/>
      <c r="BX117" s="817"/>
      <c r="BY117" s="817"/>
      <c r="BZ117" s="817"/>
      <c r="CA117" s="817" t="s">
        <v>412</v>
      </c>
      <c r="CB117" s="817"/>
      <c r="CC117" s="817"/>
      <c r="CD117" s="817"/>
      <c r="CE117" s="817"/>
      <c r="CF117" s="875" t="s">
        <v>412</v>
      </c>
      <c r="CG117" s="876"/>
      <c r="CH117" s="876"/>
      <c r="CI117" s="876"/>
      <c r="CJ117" s="876"/>
      <c r="CK117" s="927"/>
      <c r="CL117" s="821"/>
      <c r="CM117" s="815" t="s">
        <v>460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412</v>
      </c>
      <c r="DH117" s="780"/>
      <c r="DI117" s="780"/>
      <c r="DJ117" s="780"/>
      <c r="DK117" s="781"/>
      <c r="DL117" s="782" t="s">
        <v>439</v>
      </c>
      <c r="DM117" s="780"/>
      <c r="DN117" s="780"/>
      <c r="DO117" s="780"/>
      <c r="DP117" s="781"/>
      <c r="DQ117" s="782" t="s">
        <v>412</v>
      </c>
      <c r="DR117" s="780"/>
      <c r="DS117" s="780"/>
      <c r="DT117" s="780"/>
      <c r="DU117" s="781"/>
      <c r="DV117" s="824" t="s">
        <v>412</v>
      </c>
      <c r="DW117" s="825"/>
      <c r="DX117" s="825"/>
      <c r="DY117" s="825"/>
      <c r="DZ117" s="826"/>
    </row>
    <row r="118" spans="1:130" s="230" customFormat="1" ht="26.25" customHeight="1" x14ac:dyDescent="0.2">
      <c r="A118" s="895" t="s">
        <v>433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430</v>
      </c>
      <c r="AB118" s="896"/>
      <c r="AC118" s="896"/>
      <c r="AD118" s="896"/>
      <c r="AE118" s="897"/>
      <c r="AF118" s="898" t="s">
        <v>431</v>
      </c>
      <c r="AG118" s="896"/>
      <c r="AH118" s="896"/>
      <c r="AI118" s="896"/>
      <c r="AJ118" s="897"/>
      <c r="AK118" s="898" t="s">
        <v>309</v>
      </c>
      <c r="AL118" s="896"/>
      <c r="AM118" s="896"/>
      <c r="AN118" s="896"/>
      <c r="AO118" s="897"/>
      <c r="AP118" s="899" t="s">
        <v>432</v>
      </c>
      <c r="AQ118" s="900"/>
      <c r="AR118" s="900"/>
      <c r="AS118" s="900"/>
      <c r="AT118" s="901"/>
      <c r="AU118" s="932"/>
      <c r="AV118" s="933"/>
      <c r="AW118" s="933"/>
      <c r="AX118" s="933"/>
      <c r="AY118" s="933"/>
      <c r="AZ118" s="838" t="s">
        <v>461</v>
      </c>
      <c r="BA118" s="839"/>
      <c r="BB118" s="839"/>
      <c r="BC118" s="839"/>
      <c r="BD118" s="839"/>
      <c r="BE118" s="839"/>
      <c r="BF118" s="839"/>
      <c r="BG118" s="839"/>
      <c r="BH118" s="839"/>
      <c r="BI118" s="839"/>
      <c r="BJ118" s="839"/>
      <c r="BK118" s="839"/>
      <c r="BL118" s="839"/>
      <c r="BM118" s="839"/>
      <c r="BN118" s="839"/>
      <c r="BO118" s="839"/>
      <c r="BP118" s="840"/>
      <c r="BQ118" s="879" t="s">
        <v>412</v>
      </c>
      <c r="BR118" s="845"/>
      <c r="BS118" s="845"/>
      <c r="BT118" s="845"/>
      <c r="BU118" s="845"/>
      <c r="BV118" s="845" t="s">
        <v>393</v>
      </c>
      <c r="BW118" s="845"/>
      <c r="BX118" s="845"/>
      <c r="BY118" s="845"/>
      <c r="BZ118" s="845"/>
      <c r="CA118" s="845" t="s">
        <v>393</v>
      </c>
      <c r="CB118" s="845"/>
      <c r="CC118" s="845"/>
      <c r="CD118" s="845"/>
      <c r="CE118" s="845"/>
      <c r="CF118" s="875" t="s">
        <v>393</v>
      </c>
      <c r="CG118" s="876"/>
      <c r="CH118" s="876"/>
      <c r="CI118" s="876"/>
      <c r="CJ118" s="876"/>
      <c r="CK118" s="927"/>
      <c r="CL118" s="821"/>
      <c r="CM118" s="815" t="s">
        <v>462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138</v>
      </c>
      <c r="DH118" s="780"/>
      <c r="DI118" s="780"/>
      <c r="DJ118" s="780"/>
      <c r="DK118" s="781"/>
      <c r="DL118" s="782" t="s">
        <v>412</v>
      </c>
      <c r="DM118" s="780"/>
      <c r="DN118" s="780"/>
      <c r="DO118" s="780"/>
      <c r="DP118" s="781"/>
      <c r="DQ118" s="782" t="s">
        <v>393</v>
      </c>
      <c r="DR118" s="780"/>
      <c r="DS118" s="780"/>
      <c r="DT118" s="780"/>
      <c r="DU118" s="781"/>
      <c r="DV118" s="824" t="s">
        <v>412</v>
      </c>
      <c r="DW118" s="825"/>
      <c r="DX118" s="825"/>
      <c r="DY118" s="825"/>
      <c r="DZ118" s="826"/>
    </row>
    <row r="119" spans="1:130" s="230" customFormat="1" ht="26.25" customHeight="1" x14ac:dyDescent="0.2">
      <c r="A119" s="818" t="s">
        <v>436</v>
      </c>
      <c r="B119" s="819"/>
      <c r="C119" s="860" t="s">
        <v>437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412</v>
      </c>
      <c r="AB119" s="889"/>
      <c r="AC119" s="889"/>
      <c r="AD119" s="889"/>
      <c r="AE119" s="890"/>
      <c r="AF119" s="891" t="s">
        <v>138</v>
      </c>
      <c r="AG119" s="889"/>
      <c r="AH119" s="889"/>
      <c r="AI119" s="889"/>
      <c r="AJ119" s="890"/>
      <c r="AK119" s="891" t="s">
        <v>138</v>
      </c>
      <c r="AL119" s="889"/>
      <c r="AM119" s="889"/>
      <c r="AN119" s="889"/>
      <c r="AO119" s="890"/>
      <c r="AP119" s="892" t="s">
        <v>412</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463</v>
      </c>
      <c r="BP119" s="878"/>
      <c r="BQ119" s="879">
        <v>3673192</v>
      </c>
      <c r="BR119" s="845"/>
      <c r="BS119" s="845"/>
      <c r="BT119" s="845"/>
      <c r="BU119" s="845"/>
      <c r="BV119" s="845">
        <v>4161805</v>
      </c>
      <c r="BW119" s="845"/>
      <c r="BX119" s="845"/>
      <c r="BY119" s="845"/>
      <c r="BZ119" s="845"/>
      <c r="CA119" s="845">
        <v>4997739</v>
      </c>
      <c r="CB119" s="845"/>
      <c r="CC119" s="845"/>
      <c r="CD119" s="845"/>
      <c r="CE119" s="845"/>
      <c r="CF119" s="748"/>
      <c r="CG119" s="749"/>
      <c r="CH119" s="749"/>
      <c r="CI119" s="749"/>
      <c r="CJ119" s="834"/>
      <c r="CK119" s="928"/>
      <c r="CL119" s="823"/>
      <c r="CM119" s="838" t="s">
        <v>464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393</v>
      </c>
      <c r="DH119" s="764"/>
      <c r="DI119" s="764"/>
      <c r="DJ119" s="764"/>
      <c r="DK119" s="765"/>
      <c r="DL119" s="766" t="s">
        <v>393</v>
      </c>
      <c r="DM119" s="764"/>
      <c r="DN119" s="764"/>
      <c r="DO119" s="764"/>
      <c r="DP119" s="765"/>
      <c r="DQ119" s="766" t="s">
        <v>412</v>
      </c>
      <c r="DR119" s="764"/>
      <c r="DS119" s="764"/>
      <c r="DT119" s="764"/>
      <c r="DU119" s="765"/>
      <c r="DV119" s="848" t="s">
        <v>393</v>
      </c>
      <c r="DW119" s="849"/>
      <c r="DX119" s="849"/>
      <c r="DY119" s="849"/>
      <c r="DZ119" s="850"/>
    </row>
    <row r="120" spans="1:130" s="230" customFormat="1" ht="26.25" customHeight="1" x14ac:dyDescent="0.2">
      <c r="A120" s="820"/>
      <c r="B120" s="821"/>
      <c r="C120" s="815" t="s">
        <v>441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393</v>
      </c>
      <c r="AB120" s="780"/>
      <c r="AC120" s="780"/>
      <c r="AD120" s="780"/>
      <c r="AE120" s="781"/>
      <c r="AF120" s="782" t="s">
        <v>412</v>
      </c>
      <c r="AG120" s="780"/>
      <c r="AH120" s="780"/>
      <c r="AI120" s="780"/>
      <c r="AJ120" s="781"/>
      <c r="AK120" s="782" t="s">
        <v>439</v>
      </c>
      <c r="AL120" s="780"/>
      <c r="AM120" s="780"/>
      <c r="AN120" s="780"/>
      <c r="AO120" s="781"/>
      <c r="AP120" s="824" t="s">
        <v>412</v>
      </c>
      <c r="AQ120" s="825"/>
      <c r="AR120" s="825"/>
      <c r="AS120" s="825"/>
      <c r="AT120" s="826"/>
      <c r="AU120" s="880" t="s">
        <v>465</v>
      </c>
      <c r="AV120" s="881"/>
      <c r="AW120" s="881"/>
      <c r="AX120" s="881"/>
      <c r="AY120" s="882"/>
      <c r="AZ120" s="860" t="s">
        <v>466</v>
      </c>
      <c r="BA120" s="808"/>
      <c r="BB120" s="808"/>
      <c r="BC120" s="808"/>
      <c r="BD120" s="808"/>
      <c r="BE120" s="808"/>
      <c r="BF120" s="808"/>
      <c r="BG120" s="808"/>
      <c r="BH120" s="808"/>
      <c r="BI120" s="808"/>
      <c r="BJ120" s="808"/>
      <c r="BK120" s="808"/>
      <c r="BL120" s="808"/>
      <c r="BM120" s="808"/>
      <c r="BN120" s="808"/>
      <c r="BO120" s="808"/>
      <c r="BP120" s="809"/>
      <c r="BQ120" s="861">
        <v>1402887</v>
      </c>
      <c r="BR120" s="842"/>
      <c r="BS120" s="842"/>
      <c r="BT120" s="842"/>
      <c r="BU120" s="842"/>
      <c r="BV120" s="842">
        <v>1503477</v>
      </c>
      <c r="BW120" s="842"/>
      <c r="BX120" s="842"/>
      <c r="BY120" s="842"/>
      <c r="BZ120" s="842"/>
      <c r="CA120" s="842">
        <v>1305947</v>
      </c>
      <c r="CB120" s="842"/>
      <c r="CC120" s="842"/>
      <c r="CD120" s="842"/>
      <c r="CE120" s="842"/>
      <c r="CF120" s="866">
        <v>76.2</v>
      </c>
      <c r="CG120" s="867"/>
      <c r="CH120" s="867"/>
      <c r="CI120" s="867"/>
      <c r="CJ120" s="867"/>
      <c r="CK120" s="868" t="s">
        <v>467</v>
      </c>
      <c r="CL120" s="852"/>
      <c r="CM120" s="852"/>
      <c r="CN120" s="852"/>
      <c r="CO120" s="853"/>
      <c r="CP120" s="872" t="s">
        <v>468</v>
      </c>
      <c r="CQ120" s="873"/>
      <c r="CR120" s="873"/>
      <c r="CS120" s="873"/>
      <c r="CT120" s="873"/>
      <c r="CU120" s="873"/>
      <c r="CV120" s="873"/>
      <c r="CW120" s="873"/>
      <c r="CX120" s="873"/>
      <c r="CY120" s="873"/>
      <c r="CZ120" s="873"/>
      <c r="DA120" s="873"/>
      <c r="DB120" s="873"/>
      <c r="DC120" s="873"/>
      <c r="DD120" s="873"/>
      <c r="DE120" s="873"/>
      <c r="DF120" s="874"/>
      <c r="DG120" s="861">
        <v>1003116</v>
      </c>
      <c r="DH120" s="842"/>
      <c r="DI120" s="842"/>
      <c r="DJ120" s="842"/>
      <c r="DK120" s="842"/>
      <c r="DL120" s="842">
        <v>861167</v>
      </c>
      <c r="DM120" s="842"/>
      <c r="DN120" s="842"/>
      <c r="DO120" s="842"/>
      <c r="DP120" s="842"/>
      <c r="DQ120" s="842">
        <v>766040</v>
      </c>
      <c r="DR120" s="842"/>
      <c r="DS120" s="842"/>
      <c r="DT120" s="842"/>
      <c r="DU120" s="842"/>
      <c r="DV120" s="843">
        <v>44.7</v>
      </c>
      <c r="DW120" s="843"/>
      <c r="DX120" s="843"/>
      <c r="DY120" s="843"/>
      <c r="DZ120" s="844"/>
    </row>
    <row r="121" spans="1:130" s="230" customFormat="1" ht="26.25" customHeight="1" x14ac:dyDescent="0.2">
      <c r="A121" s="820"/>
      <c r="B121" s="821"/>
      <c r="C121" s="863" t="s">
        <v>469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412</v>
      </c>
      <c r="AB121" s="780"/>
      <c r="AC121" s="780"/>
      <c r="AD121" s="780"/>
      <c r="AE121" s="781"/>
      <c r="AF121" s="782" t="s">
        <v>412</v>
      </c>
      <c r="AG121" s="780"/>
      <c r="AH121" s="780"/>
      <c r="AI121" s="780"/>
      <c r="AJ121" s="781"/>
      <c r="AK121" s="782" t="s">
        <v>393</v>
      </c>
      <c r="AL121" s="780"/>
      <c r="AM121" s="780"/>
      <c r="AN121" s="780"/>
      <c r="AO121" s="781"/>
      <c r="AP121" s="824" t="s">
        <v>393</v>
      </c>
      <c r="AQ121" s="825"/>
      <c r="AR121" s="825"/>
      <c r="AS121" s="825"/>
      <c r="AT121" s="826"/>
      <c r="AU121" s="883"/>
      <c r="AV121" s="884"/>
      <c r="AW121" s="884"/>
      <c r="AX121" s="884"/>
      <c r="AY121" s="885"/>
      <c r="AZ121" s="815" t="s">
        <v>470</v>
      </c>
      <c r="BA121" s="752"/>
      <c r="BB121" s="752"/>
      <c r="BC121" s="752"/>
      <c r="BD121" s="752"/>
      <c r="BE121" s="752"/>
      <c r="BF121" s="752"/>
      <c r="BG121" s="752"/>
      <c r="BH121" s="752"/>
      <c r="BI121" s="752"/>
      <c r="BJ121" s="752"/>
      <c r="BK121" s="752"/>
      <c r="BL121" s="752"/>
      <c r="BM121" s="752"/>
      <c r="BN121" s="752"/>
      <c r="BO121" s="752"/>
      <c r="BP121" s="753"/>
      <c r="BQ121" s="816" t="s">
        <v>393</v>
      </c>
      <c r="BR121" s="817"/>
      <c r="BS121" s="817"/>
      <c r="BT121" s="817"/>
      <c r="BU121" s="817"/>
      <c r="BV121" s="817" t="s">
        <v>393</v>
      </c>
      <c r="BW121" s="817"/>
      <c r="BX121" s="817"/>
      <c r="BY121" s="817"/>
      <c r="BZ121" s="817"/>
      <c r="CA121" s="817" t="s">
        <v>412</v>
      </c>
      <c r="CB121" s="817"/>
      <c r="CC121" s="817"/>
      <c r="CD121" s="817"/>
      <c r="CE121" s="817"/>
      <c r="CF121" s="875" t="s">
        <v>412</v>
      </c>
      <c r="CG121" s="876"/>
      <c r="CH121" s="876"/>
      <c r="CI121" s="876"/>
      <c r="CJ121" s="876"/>
      <c r="CK121" s="869"/>
      <c r="CL121" s="855"/>
      <c r="CM121" s="855"/>
      <c r="CN121" s="855"/>
      <c r="CO121" s="856"/>
      <c r="CP121" s="835" t="s">
        <v>471</v>
      </c>
      <c r="CQ121" s="836"/>
      <c r="CR121" s="836"/>
      <c r="CS121" s="836"/>
      <c r="CT121" s="836"/>
      <c r="CU121" s="836"/>
      <c r="CV121" s="836"/>
      <c r="CW121" s="836"/>
      <c r="CX121" s="836"/>
      <c r="CY121" s="836"/>
      <c r="CZ121" s="836"/>
      <c r="DA121" s="836"/>
      <c r="DB121" s="836"/>
      <c r="DC121" s="836"/>
      <c r="DD121" s="836"/>
      <c r="DE121" s="836"/>
      <c r="DF121" s="837"/>
      <c r="DG121" s="816">
        <v>3642</v>
      </c>
      <c r="DH121" s="817"/>
      <c r="DI121" s="817"/>
      <c r="DJ121" s="817"/>
      <c r="DK121" s="817"/>
      <c r="DL121" s="817">
        <v>7853</v>
      </c>
      <c r="DM121" s="817"/>
      <c r="DN121" s="817"/>
      <c r="DO121" s="817"/>
      <c r="DP121" s="817"/>
      <c r="DQ121" s="817">
        <v>6529</v>
      </c>
      <c r="DR121" s="817"/>
      <c r="DS121" s="817"/>
      <c r="DT121" s="817"/>
      <c r="DU121" s="817"/>
      <c r="DV121" s="794">
        <v>0.4</v>
      </c>
      <c r="DW121" s="794"/>
      <c r="DX121" s="794"/>
      <c r="DY121" s="794"/>
      <c r="DZ121" s="795"/>
    </row>
    <row r="122" spans="1:130" s="230" customFormat="1" ht="26.25" customHeight="1" x14ac:dyDescent="0.2">
      <c r="A122" s="820"/>
      <c r="B122" s="821"/>
      <c r="C122" s="815" t="s">
        <v>451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412</v>
      </c>
      <c r="AB122" s="780"/>
      <c r="AC122" s="780"/>
      <c r="AD122" s="780"/>
      <c r="AE122" s="781"/>
      <c r="AF122" s="782" t="s">
        <v>412</v>
      </c>
      <c r="AG122" s="780"/>
      <c r="AH122" s="780"/>
      <c r="AI122" s="780"/>
      <c r="AJ122" s="781"/>
      <c r="AK122" s="782" t="s">
        <v>393</v>
      </c>
      <c r="AL122" s="780"/>
      <c r="AM122" s="780"/>
      <c r="AN122" s="780"/>
      <c r="AO122" s="781"/>
      <c r="AP122" s="824" t="s">
        <v>393</v>
      </c>
      <c r="AQ122" s="825"/>
      <c r="AR122" s="825"/>
      <c r="AS122" s="825"/>
      <c r="AT122" s="826"/>
      <c r="AU122" s="883"/>
      <c r="AV122" s="884"/>
      <c r="AW122" s="884"/>
      <c r="AX122" s="884"/>
      <c r="AY122" s="885"/>
      <c r="AZ122" s="838" t="s">
        <v>472</v>
      </c>
      <c r="BA122" s="839"/>
      <c r="BB122" s="839"/>
      <c r="BC122" s="839"/>
      <c r="BD122" s="839"/>
      <c r="BE122" s="839"/>
      <c r="BF122" s="839"/>
      <c r="BG122" s="839"/>
      <c r="BH122" s="839"/>
      <c r="BI122" s="839"/>
      <c r="BJ122" s="839"/>
      <c r="BK122" s="839"/>
      <c r="BL122" s="839"/>
      <c r="BM122" s="839"/>
      <c r="BN122" s="839"/>
      <c r="BO122" s="839"/>
      <c r="BP122" s="840"/>
      <c r="BQ122" s="879">
        <v>2037499</v>
      </c>
      <c r="BR122" s="845"/>
      <c r="BS122" s="845"/>
      <c r="BT122" s="845"/>
      <c r="BU122" s="845"/>
      <c r="BV122" s="845">
        <v>2107566</v>
      </c>
      <c r="BW122" s="845"/>
      <c r="BX122" s="845"/>
      <c r="BY122" s="845"/>
      <c r="BZ122" s="845"/>
      <c r="CA122" s="845">
        <v>2115813</v>
      </c>
      <c r="CB122" s="845"/>
      <c r="CC122" s="845"/>
      <c r="CD122" s="845"/>
      <c r="CE122" s="845"/>
      <c r="CF122" s="846">
        <v>123.5</v>
      </c>
      <c r="CG122" s="847"/>
      <c r="CH122" s="847"/>
      <c r="CI122" s="847"/>
      <c r="CJ122" s="847"/>
      <c r="CK122" s="869"/>
      <c r="CL122" s="855"/>
      <c r="CM122" s="855"/>
      <c r="CN122" s="855"/>
      <c r="CO122" s="856"/>
      <c r="CP122" s="835" t="s">
        <v>473</v>
      </c>
      <c r="CQ122" s="836"/>
      <c r="CR122" s="836"/>
      <c r="CS122" s="836"/>
      <c r="CT122" s="836"/>
      <c r="CU122" s="836"/>
      <c r="CV122" s="836"/>
      <c r="CW122" s="836"/>
      <c r="CX122" s="836"/>
      <c r="CY122" s="836"/>
      <c r="CZ122" s="836"/>
      <c r="DA122" s="836"/>
      <c r="DB122" s="836"/>
      <c r="DC122" s="836"/>
      <c r="DD122" s="836"/>
      <c r="DE122" s="836"/>
      <c r="DF122" s="837"/>
      <c r="DG122" s="816" t="s">
        <v>412</v>
      </c>
      <c r="DH122" s="817"/>
      <c r="DI122" s="817"/>
      <c r="DJ122" s="817"/>
      <c r="DK122" s="817"/>
      <c r="DL122" s="817" t="s">
        <v>412</v>
      </c>
      <c r="DM122" s="817"/>
      <c r="DN122" s="817"/>
      <c r="DO122" s="817"/>
      <c r="DP122" s="817"/>
      <c r="DQ122" s="817" t="s">
        <v>412</v>
      </c>
      <c r="DR122" s="817"/>
      <c r="DS122" s="817"/>
      <c r="DT122" s="817"/>
      <c r="DU122" s="817"/>
      <c r="DV122" s="794" t="s">
        <v>393</v>
      </c>
      <c r="DW122" s="794"/>
      <c r="DX122" s="794"/>
      <c r="DY122" s="794"/>
      <c r="DZ122" s="795"/>
    </row>
    <row r="123" spans="1:130" s="230" customFormat="1" ht="26.25" customHeight="1" x14ac:dyDescent="0.2">
      <c r="A123" s="820"/>
      <c r="B123" s="821"/>
      <c r="C123" s="815" t="s">
        <v>457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412</v>
      </c>
      <c r="AB123" s="780"/>
      <c r="AC123" s="780"/>
      <c r="AD123" s="780"/>
      <c r="AE123" s="781"/>
      <c r="AF123" s="782" t="s">
        <v>412</v>
      </c>
      <c r="AG123" s="780"/>
      <c r="AH123" s="780"/>
      <c r="AI123" s="780"/>
      <c r="AJ123" s="781"/>
      <c r="AK123" s="782" t="s">
        <v>393</v>
      </c>
      <c r="AL123" s="780"/>
      <c r="AM123" s="780"/>
      <c r="AN123" s="780"/>
      <c r="AO123" s="781"/>
      <c r="AP123" s="824" t="s">
        <v>412</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474</v>
      </c>
      <c r="BP123" s="878"/>
      <c r="BQ123" s="832">
        <v>3440386</v>
      </c>
      <c r="BR123" s="833"/>
      <c r="BS123" s="833"/>
      <c r="BT123" s="833"/>
      <c r="BU123" s="833"/>
      <c r="BV123" s="833">
        <v>3611043</v>
      </c>
      <c r="BW123" s="833"/>
      <c r="BX123" s="833"/>
      <c r="BY123" s="833"/>
      <c r="BZ123" s="833"/>
      <c r="CA123" s="833">
        <v>3421760</v>
      </c>
      <c r="CB123" s="833"/>
      <c r="CC123" s="833"/>
      <c r="CD123" s="833"/>
      <c r="CE123" s="833"/>
      <c r="CF123" s="748"/>
      <c r="CG123" s="749"/>
      <c r="CH123" s="749"/>
      <c r="CI123" s="749"/>
      <c r="CJ123" s="834"/>
      <c r="CK123" s="869"/>
      <c r="CL123" s="855"/>
      <c r="CM123" s="855"/>
      <c r="CN123" s="855"/>
      <c r="CO123" s="856"/>
      <c r="CP123" s="835" t="s">
        <v>475</v>
      </c>
      <c r="CQ123" s="836"/>
      <c r="CR123" s="836"/>
      <c r="CS123" s="836"/>
      <c r="CT123" s="836"/>
      <c r="CU123" s="836"/>
      <c r="CV123" s="836"/>
      <c r="CW123" s="836"/>
      <c r="CX123" s="836"/>
      <c r="CY123" s="836"/>
      <c r="CZ123" s="836"/>
      <c r="DA123" s="836"/>
      <c r="DB123" s="836"/>
      <c r="DC123" s="836"/>
      <c r="DD123" s="836"/>
      <c r="DE123" s="836"/>
      <c r="DF123" s="837"/>
      <c r="DG123" s="779" t="s">
        <v>412</v>
      </c>
      <c r="DH123" s="780"/>
      <c r="DI123" s="780"/>
      <c r="DJ123" s="780"/>
      <c r="DK123" s="781"/>
      <c r="DL123" s="782" t="s">
        <v>412</v>
      </c>
      <c r="DM123" s="780"/>
      <c r="DN123" s="780"/>
      <c r="DO123" s="780"/>
      <c r="DP123" s="781"/>
      <c r="DQ123" s="782" t="s">
        <v>393</v>
      </c>
      <c r="DR123" s="780"/>
      <c r="DS123" s="780"/>
      <c r="DT123" s="780"/>
      <c r="DU123" s="781"/>
      <c r="DV123" s="824" t="s">
        <v>393</v>
      </c>
      <c r="DW123" s="825"/>
      <c r="DX123" s="825"/>
      <c r="DY123" s="825"/>
      <c r="DZ123" s="826"/>
    </row>
    <row r="124" spans="1:130" s="230" customFormat="1" ht="26.25" customHeight="1" thickBot="1" x14ac:dyDescent="0.25">
      <c r="A124" s="820"/>
      <c r="B124" s="821"/>
      <c r="C124" s="815" t="s">
        <v>460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439</v>
      </c>
      <c r="AB124" s="780"/>
      <c r="AC124" s="780"/>
      <c r="AD124" s="780"/>
      <c r="AE124" s="781"/>
      <c r="AF124" s="782" t="s">
        <v>412</v>
      </c>
      <c r="AG124" s="780"/>
      <c r="AH124" s="780"/>
      <c r="AI124" s="780"/>
      <c r="AJ124" s="781"/>
      <c r="AK124" s="782" t="s">
        <v>412</v>
      </c>
      <c r="AL124" s="780"/>
      <c r="AM124" s="780"/>
      <c r="AN124" s="780"/>
      <c r="AO124" s="781"/>
      <c r="AP124" s="824" t="s">
        <v>412</v>
      </c>
      <c r="AQ124" s="825"/>
      <c r="AR124" s="825"/>
      <c r="AS124" s="825"/>
      <c r="AT124" s="826"/>
      <c r="AU124" s="827" t="s">
        <v>476</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14.5</v>
      </c>
      <c r="BR124" s="831"/>
      <c r="BS124" s="831"/>
      <c r="BT124" s="831"/>
      <c r="BU124" s="831"/>
      <c r="BV124" s="831">
        <v>30.8</v>
      </c>
      <c r="BW124" s="831"/>
      <c r="BX124" s="831"/>
      <c r="BY124" s="831"/>
      <c r="BZ124" s="831"/>
      <c r="CA124" s="831">
        <v>91.9</v>
      </c>
      <c r="CB124" s="831"/>
      <c r="CC124" s="831"/>
      <c r="CD124" s="831"/>
      <c r="CE124" s="831"/>
      <c r="CF124" s="726"/>
      <c r="CG124" s="727"/>
      <c r="CH124" s="727"/>
      <c r="CI124" s="727"/>
      <c r="CJ124" s="862"/>
      <c r="CK124" s="870"/>
      <c r="CL124" s="870"/>
      <c r="CM124" s="870"/>
      <c r="CN124" s="870"/>
      <c r="CO124" s="871"/>
      <c r="CP124" s="835" t="s">
        <v>477</v>
      </c>
      <c r="CQ124" s="836"/>
      <c r="CR124" s="836"/>
      <c r="CS124" s="836"/>
      <c r="CT124" s="836"/>
      <c r="CU124" s="836"/>
      <c r="CV124" s="836"/>
      <c r="CW124" s="836"/>
      <c r="CX124" s="836"/>
      <c r="CY124" s="836"/>
      <c r="CZ124" s="836"/>
      <c r="DA124" s="836"/>
      <c r="DB124" s="836"/>
      <c r="DC124" s="836"/>
      <c r="DD124" s="836"/>
      <c r="DE124" s="836"/>
      <c r="DF124" s="837"/>
      <c r="DG124" s="763" t="s">
        <v>439</v>
      </c>
      <c r="DH124" s="764"/>
      <c r="DI124" s="764"/>
      <c r="DJ124" s="764"/>
      <c r="DK124" s="765"/>
      <c r="DL124" s="766" t="s">
        <v>412</v>
      </c>
      <c r="DM124" s="764"/>
      <c r="DN124" s="764"/>
      <c r="DO124" s="764"/>
      <c r="DP124" s="765"/>
      <c r="DQ124" s="766" t="s">
        <v>412</v>
      </c>
      <c r="DR124" s="764"/>
      <c r="DS124" s="764"/>
      <c r="DT124" s="764"/>
      <c r="DU124" s="765"/>
      <c r="DV124" s="848" t="s">
        <v>439</v>
      </c>
      <c r="DW124" s="849"/>
      <c r="DX124" s="849"/>
      <c r="DY124" s="849"/>
      <c r="DZ124" s="850"/>
    </row>
    <row r="125" spans="1:130" s="230" customFormat="1" ht="26.25" customHeight="1" x14ac:dyDescent="0.2">
      <c r="A125" s="820"/>
      <c r="B125" s="821"/>
      <c r="C125" s="815" t="s">
        <v>462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412</v>
      </c>
      <c r="AB125" s="780"/>
      <c r="AC125" s="780"/>
      <c r="AD125" s="780"/>
      <c r="AE125" s="781"/>
      <c r="AF125" s="782" t="s">
        <v>412</v>
      </c>
      <c r="AG125" s="780"/>
      <c r="AH125" s="780"/>
      <c r="AI125" s="780"/>
      <c r="AJ125" s="781"/>
      <c r="AK125" s="782" t="s">
        <v>412</v>
      </c>
      <c r="AL125" s="780"/>
      <c r="AM125" s="780"/>
      <c r="AN125" s="780"/>
      <c r="AO125" s="781"/>
      <c r="AP125" s="824" t="s">
        <v>412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478</v>
      </c>
      <c r="CL125" s="852"/>
      <c r="CM125" s="852"/>
      <c r="CN125" s="852"/>
      <c r="CO125" s="853"/>
      <c r="CP125" s="860" t="s">
        <v>479</v>
      </c>
      <c r="CQ125" s="808"/>
      <c r="CR125" s="808"/>
      <c r="CS125" s="808"/>
      <c r="CT125" s="808"/>
      <c r="CU125" s="808"/>
      <c r="CV125" s="808"/>
      <c r="CW125" s="808"/>
      <c r="CX125" s="808"/>
      <c r="CY125" s="808"/>
      <c r="CZ125" s="808"/>
      <c r="DA125" s="808"/>
      <c r="DB125" s="808"/>
      <c r="DC125" s="808"/>
      <c r="DD125" s="808"/>
      <c r="DE125" s="808"/>
      <c r="DF125" s="809"/>
      <c r="DG125" s="861" t="s">
        <v>412</v>
      </c>
      <c r="DH125" s="842"/>
      <c r="DI125" s="842"/>
      <c r="DJ125" s="842"/>
      <c r="DK125" s="842"/>
      <c r="DL125" s="842" t="s">
        <v>393</v>
      </c>
      <c r="DM125" s="842"/>
      <c r="DN125" s="842"/>
      <c r="DO125" s="842"/>
      <c r="DP125" s="842"/>
      <c r="DQ125" s="842" t="s">
        <v>412</v>
      </c>
      <c r="DR125" s="842"/>
      <c r="DS125" s="842"/>
      <c r="DT125" s="842"/>
      <c r="DU125" s="842"/>
      <c r="DV125" s="843" t="s">
        <v>393</v>
      </c>
      <c r="DW125" s="843"/>
      <c r="DX125" s="843"/>
      <c r="DY125" s="843"/>
      <c r="DZ125" s="844"/>
    </row>
    <row r="126" spans="1:130" s="230" customFormat="1" ht="26.25" customHeight="1" thickBot="1" x14ac:dyDescent="0.25">
      <c r="A126" s="820"/>
      <c r="B126" s="821"/>
      <c r="C126" s="815" t="s">
        <v>464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439</v>
      </c>
      <c r="AB126" s="780"/>
      <c r="AC126" s="780"/>
      <c r="AD126" s="780"/>
      <c r="AE126" s="781"/>
      <c r="AF126" s="782" t="s">
        <v>393</v>
      </c>
      <c r="AG126" s="780"/>
      <c r="AH126" s="780"/>
      <c r="AI126" s="780"/>
      <c r="AJ126" s="781"/>
      <c r="AK126" s="782" t="s">
        <v>412</v>
      </c>
      <c r="AL126" s="780"/>
      <c r="AM126" s="780"/>
      <c r="AN126" s="780"/>
      <c r="AO126" s="781"/>
      <c r="AP126" s="824" t="s">
        <v>412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480</v>
      </c>
      <c r="CQ126" s="752"/>
      <c r="CR126" s="752"/>
      <c r="CS126" s="752"/>
      <c r="CT126" s="752"/>
      <c r="CU126" s="752"/>
      <c r="CV126" s="752"/>
      <c r="CW126" s="752"/>
      <c r="CX126" s="752"/>
      <c r="CY126" s="752"/>
      <c r="CZ126" s="752"/>
      <c r="DA126" s="752"/>
      <c r="DB126" s="752"/>
      <c r="DC126" s="752"/>
      <c r="DD126" s="752"/>
      <c r="DE126" s="752"/>
      <c r="DF126" s="753"/>
      <c r="DG126" s="816">
        <v>33187</v>
      </c>
      <c r="DH126" s="817"/>
      <c r="DI126" s="817"/>
      <c r="DJ126" s="817"/>
      <c r="DK126" s="817"/>
      <c r="DL126" s="817" t="s">
        <v>412</v>
      </c>
      <c r="DM126" s="817"/>
      <c r="DN126" s="817"/>
      <c r="DO126" s="817"/>
      <c r="DP126" s="817"/>
      <c r="DQ126" s="817" t="s">
        <v>412</v>
      </c>
      <c r="DR126" s="817"/>
      <c r="DS126" s="817"/>
      <c r="DT126" s="817"/>
      <c r="DU126" s="817"/>
      <c r="DV126" s="794" t="s">
        <v>412</v>
      </c>
      <c r="DW126" s="794"/>
      <c r="DX126" s="794"/>
      <c r="DY126" s="794"/>
      <c r="DZ126" s="795"/>
    </row>
    <row r="127" spans="1:130" s="230" customFormat="1" ht="26.25" customHeight="1" x14ac:dyDescent="0.2">
      <c r="A127" s="822"/>
      <c r="B127" s="823"/>
      <c r="C127" s="838" t="s">
        <v>481</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412</v>
      </c>
      <c r="AB127" s="780"/>
      <c r="AC127" s="780"/>
      <c r="AD127" s="780"/>
      <c r="AE127" s="781"/>
      <c r="AF127" s="782" t="s">
        <v>439</v>
      </c>
      <c r="AG127" s="780"/>
      <c r="AH127" s="780"/>
      <c r="AI127" s="780"/>
      <c r="AJ127" s="781"/>
      <c r="AK127" s="782" t="s">
        <v>393</v>
      </c>
      <c r="AL127" s="780"/>
      <c r="AM127" s="780"/>
      <c r="AN127" s="780"/>
      <c r="AO127" s="781"/>
      <c r="AP127" s="824" t="s">
        <v>393</v>
      </c>
      <c r="AQ127" s="825"/>
      <c r="AR127" s="825"/>
      <c r="AS127" s="825"/>
      <c r="AT127" s="826"/>
      <c r="AU127" s="232"/>
      <c r="AV127" s="232"/>
      <c r="AW127" s="232"/>
      <c r="AX127" s="841" t="s">
        <v>482</v>
      </c>
      <c r="AY127" s="812"/>
      <c r="AZ127" s="812"/>
      <c r="BA127" s="812"/>
      <c r="BB127" s="812"/>
      <c r="BC127" s="812"/>
      <c r="BD127" s="812"/>
      <c r="BE127" s="813"/>
      <c r="BF127" s="811" t="s">
        <v>483</v>
      </c>
      <c r="BG127" s="812"/>
      <c r="BH127" s="812"/>
      <c r="BI127" s="812"/>
      <c r="BJ127" s="812"/>
      <c r="BK127" s="812"/>
      <c r="BL127" s="813"/>
      <c r="BM127" s="811" t="s">
        <v>484</v>
      </c>
      <c r="BN127" s="812"/>
      <c r="BO127" s="812"/>
      <c r="BP127" s="812"/>
      <c r="BQ127" s="812"/>
      <c r="BR127" s="812"/>
      <c r="BS127" s="813"/>
      <c r="BT127" s="811" t="s">
        <v>485</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486</v>
      </c>
      <c r="CQ127" s="752"/>
      <c r="CR127" s="752"/>
      <c r="CS127" s="752"/>
      <c r="CT127" s="752"/>
      <c r="CU127" s="752"/>
      <c r="CV127" s="752"/>
      <c r="CW127" s="752"/>
      <c r="CX127" s="752"/>
      <c r="CY127" s="752"/>
      <c r="CZ127" s="752"/>
      <c r="DA127" s="752"/>
      <c r="DB127" s="752"/>
      <c r="DC127" s="752"/>
      <c r="DD127" s="752"/>
      <c r="DE127" s="752"/>
      <c r="DF127" s="753"/>
      <c r="DG127" s="816" t="s">
        <v>439</v>
      </c>
      <c r="DH127" s="817"/>
      <c r="DI127" s="817"/>
      <c r="DJ127" s="817"/>
      <c r="DK127" s="817"/>
      <c r="DL127" s="817" t="s">
        <v>412</v>
      </c>
      <c r="DM127" s="817"/>
      <c r="DN127" s="817"/>
      <c r="DO127" s="817"/>
      <c r="DP127" s="817"/>
      <c r="DQ127" s="817" t="s">
        <v>412</v>
      </c>
      <c r="DR127" s="817"/>
      <c r="DS127" s="817"/>
      <c r="DT127" s="817"/>
      <c r="DU127" s="817"/>
      <c r="DV127" s="794" t="s">
        <v>412</v>
      </c>
      <c r="DW127" s="794"/>
      <c r="DX127" s="794"/>
      <c r="DY127" s="794"/>
      <c r="DZ127" s="795"/>
    </row>
    <row r="128" spans="1:130" s="230" customFormat="1" ht="26.25" customHeight="1" thickBot="1" x14ac:dyDescent="0.25">
      <c r="A128" s="796" t="s">
        <v>487</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488</v>
      </c>
      <c r="X128" s="798"/>
      <c r="Y128" s="798"/>
      <c r="Z128" s="799"/>
      <c r="AA128" s="800" t="s">
        <v>412</v>
      </c>
      <c r="AB128" s="801"/>
      <c r="AC128" s="801"/>
      <c r="AD128" s="801"/>
      <c r="AE128" s="802"/>
      <c r="AF128" s="803" t="s">
        <v>412</v>
      </c>
      <c r="AG128" s="801"/>
      <c r="AH128" s="801"/>
      <c r="AI128" s="801"/>
      <c r="AJ128" s="802"/>
      <c r="AK128" s="803" t="s">
        <v>412</v>
      </c>
      <c r="AL128" s="801"/>
      <c r="AM128" s="801"/>
      <c r="AN128" s="801"/>
      <c r="AO128" s="802"/>
      <c r="AP128" s="804"/>
      <c r="AQ128" s="805"/>
      <c r="AR128" s="805"/>
      <c r="AS128" s="805"/>
      <c r="AT128" s="806"/>
      <c r="AU128" s="232"/>
      <c r="AV128" s="232"/>
      <c r="AW128" s="232"/>
      <c r="AX128" s="807" t="s">
        <v>489</v>
      </c>
      <c r="AY128" s="808"/>
      <c r="AZ128" s="808"/>
      <c r="BA128" s="808"/>
      <c r="BB128" s="808"/>
      <c r="BC128" s="808"/>
      <c r="BD128" s="808"/>
      <c r="BE128" s="809"/>
      <c r="BF128" s="786" t="s">
        <v>439</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490</v>
      </c>
      <c r="CQ128" s="730"/>
      <c r="CR128" s="730"/>
      <c r="CS128" s="730"/>
      <c r="CT128" s="730"/>
      <c r="CU128" s="730"/>
      <c r="CV128" s="730"/>
      <c r="CW128" s="730"/>
      <c r="CX128" s="730"/>
      <c r="CY128" s="730"/>
      <c r="CZ128" s="730"/>
      <c r="DA128" s="730"/>
      <c r="DB128" s="730"/>
      <c r="DC128" s="730"/>
      <c r="DD128" s="730"/>
      <c r="DE128" s="730"/>
      <c r="DF128" s="731"/>
      <c r="DG128" s="790" t="s">
        <v>412</v>
      </c>
      <c r="DH128" s="791"/>
      <c r="DI128" s="791"/>
      <c r="DJ128" s="791"/>
      <c r="DK128" s="791"/>
      <c r="DL128" s="791" t="s">
        <v>412</v>
      </c>
      <c r="DM128" s="791"/>
      <c r="DN128" s="791"/>
      <c r="DO128" s="791"/>
      <c r="DP128" s="791"/>
      <c r="DQ128" s="791" t="s">
        <v>412</v>
      </c>
      <c r="DR128" s="791"/>
      <c r="DS128" s="791"/>
      <c r="DT128" s="791"/>
      <c r="DU128" s="791"/>
      <c r="DV128" s="792" t="s">
        <v>412</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491</v>
      </c>
      <c r="X129" s="777"/>
      <c r="Y129" s="777"/>
      <c r="Z129" s="778"/>
      <c r="AA129" s="779">
        <v>1803738</v>
      </c>
      <c r="AB129" s="780"/>
      <c r="AC129" s="780"/>
      <c r="AD129" s="780"/>
      <c r="AE129" s="781"/>
      <c r="AF129" s="782">
        <v>1987590</v>
      </c>
      <c r="AG129" s="780"/>
      <c r="AH129" s="780"/>
      <c r="AI129" s="780"/>
      <c r="AJ129" s="781"/>
      <c r="AK129" s="782">
        <v>1919225</v>
      </c>
      <c r="AL129" s="780"/>
      <c r="AM129" s="780"/>
      <c r="AN129" s="780"/>
      <c r="AO129" s="781"/>
      <c r="AP129" s="783"/>
      <c r="AQ129" s="784"/>
      <c r="AR129" s="784"/>
      <c r="AS129" s="784"/>
      <c r="AT129" s="785"/>
      <c r="AU129" s="233"/>
      <c r="AV129" s="233"/>
      <c r="AW129" s="233"/>
      <c r="AX129" s="751" t="s">
        <v>492</v>
      </c>
      <c r="AY129" s="752"/>
      <c r="AZ129" s="752"/>
      <c r="BA129" s="752"/>
      <c r="BB129" s="752"/>
      <c r="BC129" s="752"/>
      <c r="BD129" s="752"/>
      <c r="BE129" s="753"/>
      <c r="BF129" s="770" t="s">
        <v>412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493</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494</v>
      </c>
      <c r="X130" s="777"/>
      <c r="Y130" s="777"/>
      <c r="Z130" s="778"/>
      <c r="AA130" s="779">
        <v>198804</v>
      </c>
      <c r="AB130" s="780"/>
      <c r="AC130" s="780"/>
      <c r="AD130" s="780"/>
      <c r="AE130" s="781"/>
      <c r="AF130" s="782">
        <v>204521</v>
      </c>
      <c r="AG130" s="780"/>
      <c r="AH130" s="780"/>
      <c r="AI130" s="780"/>
      <c r="AJ130" s="781"/>
      <c r="AK130" s="782">
        <v>205430</v>
      </c>
      <c r="AL130" s="780"/>
      <c r="AM130" s="780"/>
      <c r="AN130" s="780"/>
      <c r="AO130" s="781"/>
      <c r="AP130" s="783"/>
      <c r="AQ130" s="784"/>
      <c r="AR130" s="784"/>
      <c r="AS130" s="784"/>
      <c r="AT130" s="785"/>
      <c r="AU130" s="233"/>
      <c r="AV130" s="233"/>
      <c r="AW130" s="233"/>
      <c r="AX130" s="751" t="s">
        <v>495</v>
      </c>
      <c r="AY130" s="752"/>
      <c r="AZ130" s="752"/>
      <c r="BA130" s="752"/>
      <c r="BB130" s="752"/>
      <c r="BC130" s="752"/>
      <c r="BD130" s="752"/>
      <c r="BE130" s="753"/>
      <c r="BF130" s="754">
        <v>9.9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496</v>
      </c>
      <c r="X131" s="761"/>
      <c r="Y131" s="761"/>
      <c r="Z131" s="762"/>
      <c r="AA131" s="763">
        <v>1604934</v>
      </c>
      <c r="AB131" s="764"/>
      <c r="AC131" s="764"/>
      <c r="AD131" s="764"/>
      <c r="AE131" s="765"/>
      <c r="AF131" s="766">
        <v>1783069</v>
      </c>
      <c r="AG131" s="764"/>
      <c r="AH131" s="764"/>
      <c r="AI131" s="764"/>
      <c r="AJ131" s="765"/>
      <c r="AK131" s="766">
        <v>1713795</v>
      </c>
      <c r="AL131" s="764"/>
      <c r="AM131" s="764"/>
      <c r="AN131" s="764"/>
      <c r="AO131" s="765"/>
      <c r="AP131" s="767"/>
      <c r="AQ131" s="768"/>
      <c r="AR131" s="768"/>
      <c r="AS131" s="768"/>
      <c r="AT131" s="769"/>
      <c r="AU131" s="233"/>
      <c r="AV131" s="233"/>
      <c r="AW131" s="233"/>
      <c r="AX131" s="729" t="s">
        <v>497</v>
      </c>
      <c r="AY131" s="730"/>
      <c r="AZ131" s="730"/>
      <c r="BA131" s="730"/>
      <c r="BB131" s="730"/>
      <c r="BC131" s="730"/>
      <c r="BD131" s="730"/>
      <c r="BE131" s="731"/>
      <c r="BF131" s="732">
        <v>91.9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498</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499</v>
      </c>
      <c r="W132" s="742"/>
      <c r="X132" s="742"/>
      <c r="Y132" s="742"/>
      <c r="Z132" s="743"/>
      <c r="AA132" s="744">
        <v>8.6716961569999995</v>
      </c>
      <c r="AB132" s="745"/>
      <c r="AC132" s="745"/>
      <c r="AD132" s="745"/>
      <c r="AE132" s="746"/>
      <c r="AF132" s="747">
        <v>7.8541548309999998</v>
      </c>
      <c r="AG132" s="745"/>
      <c r="AH132" s="745"/>
      <c r="AI132" s="745"/>
      <c r="AJ132" s="746"/>
      <c r="AK132" s="747">
        <v>13.28426095</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500</v>
      </c>
      <c r="W133" s="721"/>
      <c r="X133" s="721"/>
      <c r="Y133" s="721"/>
      <c r="Z133" s="722"/>
      <c r="AA133" s="723">
        <v>9.1999999999999993</v>
      </c>
      <c r="AB133" s="724"/>
      <c r="AC133" s="724"/>
      <c r="AD133" s="724"/>
      <c r="AE133" s="725"/>
      <c r="AF133" s="723">
        <v>8.4</v>
      </c>
      <c r="AG133" s="724"/>
      <c r="AH133" s="724"/>
      <c r="AI133" s="724"/>
      <c r="AJ133" s="725"/>
      <c r="AK133" s="723">
        <v>9.9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qfSQKuA6VaeSMPn3R0vhG3EEzQobrahHGttyG++pNQLoWfi8I2CW1m0Il3wFIzta91HP+7Nv8eyJl5fNG61g==" saltValue="jCCEOmKFzWn9/dHu2PHeS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B497-1669-43EF-9443-5B05A06810DA}">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501</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mpvOrGnbXbVv8J5Otpk3spKWvOH/bbUAOrR1HNMQst9duXPY6Co/NSm0L+rqlsH9Lfsg0S/kxfqGihcD7VSBQ==" saltValue="i+9R/2QAreBTwkqRBHnET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g/8hPFDnmlpYqGesJ25d9ScWfVdu1Ov1O/H/cKlUXRw+T/0Pa6+AaFTgUlkbXW6kUxXBuBkLdcX30iRIFROkQ==" saltValue="Yb3oCHAPtHKQ7NAlCHQ3w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504</v>
      </c>
      <c r="AP7" s="272"/>
      <c r="AQ7" s="273" t="s">
        <v>505</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506</v>
      </c>
      <c r="AQ8" s="279" t="s">
        <v>507</v>
      </c>
      <c r="AR8" s="280" t="s">
        <v>508</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509</v>
      </c>
      <c r="AL9" s="1131"/>
      <c r="AM9" s="1131"/>
      <c r="AN9" s="1132"/>
      <c r="AO9" s="281">
        <v>461776</v>
      </c>
      <c r="AP9" s="281">
        <v>148720</v>
      </c>
      <c r="AQ9" s="282">
        <v>239803</v>
      </c>
      <c r="AR9" s="283">
        <v>-38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510</v>
      </c>
      <c r="AL10" s="1131"/>
      <c r="AM10" s="1131"/>
      <c r="AN10" s="1132"/>
      <c r="AO10" s="284">
        <v>98308</v>
      </c>
      <c r="AP10" s="284">
        <v>31661</v>
      </c>
      <c r="AQ10" s="285">
        <v>35073</v>
      </c>
      <c r="AR10" s="286">
        <v>-9.6999999999999993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511</v>
      </c>
      <c r="AL11" s="1131"/>
      <c r="AM11" s="1131"/>
      <c r="AN11" s="1132"/>
      <c r="AO11" s="284" t="s">
        <v>512</v>
      </c>
      <c r="AP11" s="284" t="s">
        <v>512</v>
      </c>
      <c r="AQ11" s="285">
        <v>3640</v>
      </c>
      <c r="AR11" s="286" t="s">
        <v>512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513</v>
      </c>
      <c r="AL12" s="1131"/>
      <c r="AM12" s="1131"/>
      <c r="AN12" s="1132"/>
      <c r="AO12" s="284" t="s">
        <v>512</v>
      </c>
      <c r="AP12" s="284" t="s">
        <v>512</v>
      </c>
      <c r="AQ12" s="285" t="s">
        <v>512</v>
      </c>
      <c r="AR12" s="286" t="s">
        <v>512</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514</v>
      </c>
      <c r="AL13" s="1131"/>
      <c r="AM13" s="1131"/>
      <c r="AN13" s="1132"/>
      <c r="AO13" s="284">
        <v>27554</v>
      </c>
      <c r="AP13" s="284">
        <v>8874</v>
      </c>
      <c r="AQ13" s="285">
        <v>11407</v>
      </c>
      <c r="AR13" s="286">
        <v>-22.2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515</v>
      </c>
      <c r="AL14" s="1131"/>
      <c r="AM14" s="1131"/>
      <c r="AN14" s="1132"/>
      <c r="AO14" s="284">
        <v>13767</v>
      </c>
      <c r="AP14" s="284">
        <v>4434</v>
      </c>
      <c r="AQ14" s="285">
        <v>4585</v>
      </c>
      <c r="AR14" s="286">
        <v>-3.3</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516</v>
      </c>
      <c r="AL15" s="1134"/>
      <c r="AM15" s="1134"/>
      <c r="AN15" s="1135"/>
      <c r="AO15" s="284">
        <v>-37080</v>
      </c>
      <c r="AP15" s="284">
        <v>-11942</v>
      </c>
      <c r="AQ15" s="285">
        <v>-18839</v>
      </c>
      <c r="AR15" s="286">
        <v>-36.6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564325</v>
      </c>
      <c r="AP16" s="284">
        <v>181747</v>
      </c>
      <c r="AQ16" s="285">
        <v>275669</v>
      </c>
      <c r="AR16" s="286">
        <v>-34.1</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521</v>
      </c>
      <c r="AL21" s="1137"/>
      <c r="AM21" s="1137"/>
      <c r="AN21" s="1138"/>
      <c r="AO21" s="297">
        <v>15.78</v>
      </c>
      <c r="AP21" s="298">
        <v>23.86</v>
      </c>
      <c r="AQ21" s="299">
        <v>-8.08</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522</v>
      </c>
      <c r="AL22" s="1137"/>
      <c r="AM22" s="1137"/>
      <c r="AN22" s="1138"/>
      <c r="AO22" s="302">
        <v>97</v>
      </c>
      <c r="AP22" s="303">
        <v>95.5</v>
      </c>
      <c r="AQ22" s="304">
        <v>1.5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523</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504</v>
      </c>
      <c r="AP30" s="272"/>
      <c r="AQ30" s="273" t="s">
        <v>505</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506</v>
      </c>
      <c r="AQ31" s="279" t="s">
        <v>507</v>
      </c>
      <c r="AR31" s="280" t="s">
        <v>508</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526</v>
      </c>
      <c r="AL32" s="1121"/>
      <c r="AM32" s="1121"/>
      <c r="AN32" s="1122"/>
      <c r="AO32" s="312">
        <v>299894</v>
      </c>
      <c r="AP32" s="312">
        <v>96584</v>
      </c>
      <c r="AQ32" s="313">
        <v>162926</v>
      </c>
      <c r="AR32" s="314">
        <v>-40.700000000000003</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527</v>
      </c>
      <c r="AL33" s="1121"/>
      <c r="AM33" s="1121"/>
      <c r="AN33" s="1122"/>
      <c r="AO33" s="312" t="s">
        <v>512</v>
      </c>
      <c r="AP33" s="312" t="s">
        <v>512</v>
      </c>
      <c r="AQ33" s="313" t="s">
        <v>512</v>
      </c>
      <c r="AR33" s="314" t="s">
        <v>512</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528</v>
      </c>
      <c r="AL34" s="1121"/>
      <c r="AM34" s="1121"/>
      <c r="AN34" s="1122"/>
      <c r="AO34" s="312" t="s">
        <v>512</v>
      </c>
      <c r="AP34" s="312" t="s">
        <v>512</v>
      </c>
      <c r="AQ34" s="313">
        <v>4</v>
      </c>
      <c r="AR34" s="314" t="s">
        <v>512</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529</v>
      </c>
      <c r="AL35" s="1121"/>
      <c r="AM35" s="1121"/>
      <c r="AN35" s="1122"/>
      <c r="AO35" s="312">
        <v>124193</v>
      </c>
      <c r="AP35" s="312">
        <v>39998</v>
      </c>
      <c r="AQ35" s="313">
        <v>33512</v>
      </c>
      <c r="AR35" s="314">
        <v>19.399999999999999</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530</v>
      </c>
      <c r="AL36" s="1121"/>
      <c r="AM36" s="1121"/>
      <c r="AN36" s="1122"/>
      <c r="AO36" s="312">
        <v>9008</v>
      </c>
      <c r="AP36" s="312">
        <v>2901</v>
      </c>
      <c r="AQ36" s="313">
        <v>2866</v>
      </c>
      <c r="AR36" s="314">
        <v>1.2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531</v>
      </c>
      <c r="AL37" s="1121"/>
      <c r="AM37" s="1121"/>
      <c r="AN37" s="1122"/>
      <c r="AO37" s="312" t="s">
        <v>512</v>
      </c>
      <c r="AP37" s="312" t="s">
        <v>512</v>
      </c>
      <c r="AQ37" s="313">
        <v>1429</v>
      </c>
      <c r="AR37" s="314" t="s">
        <v>512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532</v>
      </c>
      <c r="AL38" s="1124"/>
      <c r="AM38" s="1124"/>
      <c r="AN38" s="1125"/>
      <c r="AO38" s="315" t="s">
        <v>512</v>
      </c>
      <c r="AP38" s="315" t="s">
        <v>512</v>
      </c>
      <c r="AQ38" s="316">
        <v>30</v>
      </c>
      <c r="AR38" s="304" t="s">
        <v>512</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533</v>
      </c>
      <c r="AL39" s="1124"/>
      <c r="AM39" s="1124"/>
      <c r="AN39" s="1125"/>
      <c r="AO39" s="312" t="s">
        <v>512</v>
      </c>
      <c r="AP39" s="312" t="s">
        <v>512</v>
      </c>
      <c r="AQ39" s="313">
        <v>-7390</v>
      </c>
      <c r="AR39" s="314" t="s">
        <v>512</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534</v>
      </c>
      <c r="AL40" s="1121"/>
      <c r="AM40" s="1121"/>
      <c r="AN40" s="1122"/>
      <c r="AO40" s="312">
        <v>-205430</v>
      </c>
      <c r="AP40" s="312">
        <v>-66161</v>
      </c>
      <c r="AQ40" s="313">
        <v>-136323</v>
      </c>
      <c r="AR40" s="314">
        <v>-51.5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302</v>
      </c>
      <c r="AL41" s="1127"/>
      <c r="AM41" s="1127"/>
      <c r="AN41" s="1128"/>
      <c r="AO41" s="312">
        <v>227665</v>
      </c>
      <c r="AP41" s="312">
        <v>73322</v>
      </c>
      <c r="AQ41" s="313">
        <v>57054</v>
      </c>
      <c r="AR41" s="314">
        <v>28.5</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504</v>
      </c>
      <c r="AN49" s="1115" t="s">
        <v>538</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539</v>
      </c>
      <c r="AO50" s="329" t="s">
        <v>540</v>
      </c>
      <c r="AP50" s="330" t="s">
        <v>541</v>
      </c>
      <c r="AQ50" s="331" t="s">
        <v>542</v>
      </c>
      <c r="AR50" s="332" t="s">
        <v>543</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437008</v>
      </c>
      <c r="AN51" s="334">
        <v>132346</v>
      </c>
      <c r="AO51" s="335">
        <v>-21.6</v>
      </c>
      <c r="AP51" s="336">
        <v>271581</v>
      </c>
      <c r="AQ51" s="337">
        <v>-6.7</v>
      </c>
      <c r="AR51" s="338">
        <v>-14.9</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174746</v>
      </c>
      <c r="AN52" s="342">
        <v>52921</v>
      </c>
      <c r="AO52" s="343">
        <v>-30.5</v>
      </c>
      <c r="AP52" s="344">
        <v>117844</v>
      </c>
      <c r="AQ52" s="345">
        <v>-1</v>
      </c>
      <c r="AR52" s="346">
        <v>-29.5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792803</v>
      </c>
      <c r="AN53" s="334">
        <v>242893</v>
      </c>
      <c r="AO53" s="335">
        <v>83.5</v>
      </c>
      <c r="AP53" s="336">
        <v>268375</v>
      </c>
      <c r="AQ53" s="337">
        <v>-1.2</v>
      </c>
      <c r="AR53" s="338">
        <v>84.7</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231592</v>
      </c>
      <c r="AN54" s="342">
        <v>70953</v>
      </c>
      <c r="AO54" s="343">
        <v>34.1</v>
      </c>
      <c r="AP54" s="344">
        <v>119602</v>
      </c>
      <c r="AQ54" s="345">
        <v>1.5</v>
      </c>
      <c r="AR54" s="346">
        <v>32.6</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613226</v>
      </c>
      <c r="AN55" s="334">
        <v>190502</v>
      </c>
      <c r="AO55" s="335">
        <v>-21.6</v>
      </c>
      <c r="AP55" s="336">
        <v>301035</v>
      </c>
      <c r="AQ55" s="337">
        <v>12.2</v>
      </c>
      <c r="AR55" s="338">
        <v>-33.799999999999997</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267615</v>
      </c>
      <c r="AN56" s="342">
        <v>83136</v>
      </c>
      <c r="AO56" s="343">
        <v>17.2</v>
      </c>
      <c r="AP56" s="344">
        <v>154376</v>
      </c>
      <c r="AQ56" s="345">
        <v>29.1</v>
      </c>
      <c r="AR56" s="346">
        <v>-11.9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1124113</v>
      </c>
      <c r="AN57" s="334">
        <v>353384</v>
      </c>
      <c r="AO57" s="335">
        <v>85.5</v>
      </c>
      <c r="AP57" s="336">
        <v>277467</v>
      </c>
      <c r="AQ57" s="337">
        <v>-7.8</v>
      </c>
      <c r="AR57" s="338">
        <v>93.3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705746</v>
      </c>
      <c r="AN58" s="342">
        <v>221863</v>
      </c>
      <c r="AO58" s="343">
        <v>166.9</v>
      </c>
      <c r="AP58" s="344">
        <v>128378</v>
      </c>
      <c r="AQ58" s="345">
        <v>-16.8</v>
      </c>
      <c r="AR58" s="346">
        <v>183.7</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2049312</v>
      </c>
      <c r="AN59" s="334">
        <v>660004</v>
      </c>
      <c r="AO59" s="335">
        <v>86.8</v>
      </c>
      <c r="AP59" s="336">
        <v>282256</v>
      </c>
      <c r="AQ59" s="337">
        <v>1.7</v>
      </c>
      <c r="AR59" s="338">
        <v>85.1</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1669941</v>
      </c>
      <c r="AN60" s="342">
        <v>537823</v>
      </c>
      <c r="AO60" s="343">
        <v>142.4</v>
      </c>
      <c r="AP60" s="344">
        <v>145453</v>
      </c>
      <c r="AQ60" s="345">
        <v>13.3</v>
      </c>
      <c r="AR60" s="346">
        <v>129.1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1003292</v>
      </c>
      <c r="AN61" s="349">
        <v>315826</v>
      </c>
      <c r="AO61" s="350">
        <v>42.5</v>
      </c>
      <c r="AP61" s="351">
        <v>280143</v>
      </c>
      <c r="AQ61" s="352">
        <v>-0.4</v>
      </c>
      <c r="AR61" s="338">
        <v>42.9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609928</v>
      </c>
      <c r="AN62" s="342">
        <v>193339</v>
      </c>
      <c r="AO62" s="343">
        <v>66</v>
      </c>
      <c r="AP62" s="344">
        <v>133131</v>
      </c>
      <c r="AQ62" s="345">
        <v>5.2</v>
      </c>
      <c r="AR62" s="346">
        <v>60.8</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OLJKGZJ9qre3fNztXtcQYAzQONLWAGaO0pxGtqNS0uyEM5n6cwA/lx5300lTevUEi3b7zWESIKtS0NgBbOkjJw==" saltValue="/W2cXWP9x/XEYwZyhNHt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552</v>
      </c>
    </row>
    <row r="121" spans="125:125" ht="13.5" hidden="1" customHeight="1" x14ac:dyDescent="0.2">
      <c r="DU121" s="259"/>
    </row>
  </sheetData>
  <sheetProtection algorithmName="SHA-512" hashValue="o45+vMvX0LP+pOhDSYoKC7lXQTBmThgGWZb+SJ7FkNsD7JZTvejSiZHKOLa0ID9eU962E/nAezpztQyuck3e6Q==" saltValue="KxxgwzQwTQ4+qEd6EaLLo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553</v>
      </c>
    </row>
  </sheetData>
  <sheetProtection algorithmName="SHA-512" hashValue="PqBPOcOpD4ZU9FLW4cYAKlubO5wzryQ6V9GGu7GnTvWmgE+OlQ+e6+1z4cy4MkZXRnlcHQhoN3F/SzP0N1M2UA==" saltValue="d1hlRPzF9l0zp58XxFqPaw=="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39" t="s">
        <v>3</v>
      </c>
      <c r="D47" s="1139"/>
      <c r="E47" s="1140"/>
      <c r="F47" s="11">
        <v>30.45</v>
      </c>
      <c r="G47" s="12">
        <v>28.17</v>
      </c>
      <c r="H47" s="12">
        <v>35.380000000000003</v>
      </c>
      <c r="I47" s="12">
        <v>38.49</v>
      </c>
      <c r="J47" s="13">
        <v>29.68</v>
      </c>
    </row>
    <row r="48" spans="2:10" ht="57.75" customHeight="1" x14ac:dyDescent="0.2">
      <c r="B48" s="14"/>
      <c r="C48" s="1141" t="s">
        <v>4</v>
      </c>
      <c r="D48" s="1141"/>
      <c r="E48" s="1142"/>
      <c r="F48" s="15">
        <v>12.18</v>
      </c>
      <c r="G48" s="16">
        <v>13.99</v>
      </c>
      <c r="H48" s="16">
        <v>13.98</v>
      </c>
      <c r="I48" s="16">
        <v>13.6</v>
      </c>
      <c r="J48" s="17">
        <v>24.44</v>
      </c>
    </row>
    <row r="49" spans="2:10" ht="57.75" customHeight="1" thickBot="1" x14ac:dyDescent="0.25">
      <c r="B49" s="18"/>
      <c r="C49" s="1143" t="s">
        <v>5</v>
      </c>
      <c r="D49" s="1143"/>
      <c r="E49" s="1144"/>
      <c r="F49" s="19" t="s">
        <v>559</v>
      </c>
      <c r="G49" s="20" t="s">
        <v>560</v>
      </c>
      <c r="H49" s="20">
        <v>2.62</v>
      </c>
      <c r="I49" s="20">
        <v>0.91</v>
      </c>
      <c r="J49" s="21" t="s">
        <v>561</v>
      </c>
    </row>
    <row r="50" spans="2:10" ht="13" x14ac:dyDescent="0.2"/>
  </sheetData>
  <sheetProtection algorithmName="SHA-512" hashValue="iUPzfI6bx+TGrDl3xJzuU1+FgXSmG3rrpYM2Vh8b3WKYpdeSNLSweBZQdt3VtJAy+/Vy5O2KRMeXyEMpDU5QrQ==" saltValue="MFhEC9HlbUbGAkh8Yhhu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51" t="s">
        <v>562</v>
      </c>
      <c r="D34" s="1151"/>
      <c r="E34" s="1152"/>
      <c r="F34" s="32">
        <v>12.18</v>
      </c>
      <c r="G34" s="33">
        <v>13.99</v>
      </c>
      <c r="H34" s="33">
        <v>13.97</v>
      </c>
      <c r="I34" s="33">
        <v>13.59</v>
      </c>
      <c r="J34" s="34">
        <v>24.44</v>
      </c>
      <c r="K34" s="22"/>
      <c r="L34" s="22"/>
      <c r="M34" s="22"/>
      <c r="N34" s="22"/>
      <c r="O34" s="22"/>
      <c r="P34" s="22"/>
    </row>
    <row r="35" spans="1:16" ht="39" customHeight="1" x14ac:dyDescent="0.2">
      <c r="A35" s="22"/>
      <c r="B35" s="35"/>
      <c r="C35" s="1145" t="s">
        <v>563</v>
      </c>
      <c r="D35" s="1146"/>
      <c r="E35" s="1147"/>
      <c r="F35" s="36">
        <v>0.64</v>
      </c>
      <c r="G35" s="37">
        <v>0.62</v>
      </c>
      <c r="H35" s="37">
        <v>0.7</v>
      </c>
      <c r="I35" s="37">
        <v>1.38</v>
      </c>
      <c r="J35" s="38">
        <v>2.34</v>
      </c>
      <c r="K35" s="22"/>
      <c r="L35" s="22"/>
      <c r="M35" s="22"/>
      <c r="N35" s="22"/>
      <c r="O35" s="22"/>
      <c r="P35" s="22"/>
    </row>
    <row r="36" spans="1:16" ht="39" customHeight="1" x14ac:dyDescent="0.2">
      <c r="A36" s="22"/>
      <c r="B36" s="35"/>
      <c r="C36" s="1145" t="s">
        <v>564</v>
      </c>
      <c r="D36" s="1146"/>
      <c r="E36" s="1147"/>
      <c r="F36" s="36">
        <v>0.7</v>
      </c>
      <c r="G36" s="37">
        <v>0.76</v>
      </c>
      <c r="H36" s="37">
        <v>1.59</v>
      </c>
      <c r="I36" s="37">
        <v>1.56</v>
      </c>
      <c r="J36" s="38">
        <v>1.42</v>
      </c>
      <c r="K36" s="22"/>
      <c r="L36" s="22"/>
      <c r="M36" s="22"/>
      <c r="N36" s="22"/>
      <c r="O36" s="22"/>
      <c r="P36" s="22"/>
    </row>
    <row r="37" spans="1:16" ht="39" customHeight="1" x14ac:dyDescent="0.2">
      <c r="A37" s="22"/>
      <c r="B37" s="35"/>
      <c r="C37" s="1145" t="s">
        <v>565</v>
      </c>
      <c r="D37" s="1146"/>
      <c r="E37" s="1147"/>
      <c r="F37" s="36">
        <v>0.48</v>
      </c>
      <c r="G37" s="37">
        <v>0.64</v>
      </c>
      <c r="H37" s="37">
        <v>0.1</v>
      </c>
      <c r="I37" s="37">
        <v>0.35</v>
      </c>
      <c r="J37" s="38">
        <v>0.49</v>
      </c>
      <c r="K37" s="22"/>
      <c r="L37" s="22"/>
      <c r="M37" s="22"/>
      <c r="N37" s="22"/>
      <c r="O37" s="22"/>
      <c r="P37" s="22"/>
    </row>
    <row r="38" spans="1:16" ht="39" customHeight="1" x14ac:dyDescent="0.2">
      <c r="A38" s="22"/>
      <c r="B38" s="35"/>
      <c r="C38" s="1145" t="s">
        <v>566</v>
      </c>
      <c r="D38" s="1146"/>
      <c r="E38" s="1147"/>
      <c r="F38" s="36">
        <v>0.3</v>
      </c>
      <c r="G38" s="37">
        <v>0.19</v>
      </c>
      <c r="H38" s="37">
        <v>7.0000000000000007E-2</v>
      </c>
      <c r="I38" s="37">
        <v>0.2</v>
      </c>
      <c r="J38" s="38">
        <v>0.48</v>
      </c>
      <c r="K38" s="22"/>
      <c r="L38" s="22"/>
      <c r="M38" s="22"/>
      <c r="N38" s="22"/>
      <c r="O38" s="22"/>
      <c r="P38" s="22"/>
    </row>
    <row r="39" spans="1:16" ht="39" customHeight="1" x14ac:dyDescent="0.2">
      <c r="A39" s="22"/>
      <c r="B39" s="35"/>
      <c r="C39" s="1145" t="s">
        <v>567</v>
      </c>
      <c r="D39" s="1146"/>
      <c r="E39" s="1147"/>
      <c r="F39" s="36">
        <v>0.06</v>
      </c>
      <c r="G39" s="37">
        <v>0.12</v>
      </c>
      <c r="H39" s="37">
        <v>0.17</v>
      </c>
      <c r="I39" s="37">
        <v>0.19</v>
      </c>
      <c r="J39" s="38">
        <v>0.26</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568</v>
      </c>
      <c r="D42" s="1146"/>
      <c r="E42" s="1147"/>
      <c r="F42" s="36" t="s">
        <v>512</v>
      </c>
      <c r="G42" s="37" t="s">
        <v>512</v>
      </c>
      <c r="H42" s="37" t="s">
        <v>512</v>
      </c>
      <c r="I42" s="37" t="s">
        <v>512</v>
      </c>
      <c r="J42" s="38" t="s">
        <v>512</v>
      </c>
      <c r="K42" s="22"/>
      <c r="L42" s="22"/>
      <c r="M42" s="22"/>
      <c r="N42" s="22"/>
      <c r="O42" s="22"/>
      <c r="P42" s="22"/>
    </row>
    <row r="43" spans="1:16" ht="39" customHeight="1" thickBot="1" x14ac:dyDescent="0.25">
      <c r="A43" s="22"/>
      <c r="B43" s="40"/>
      <c r="C43" s="1148" t="s">
        <v>569</v>
      </c>
      <c r="D43" s="1149"/>
      <c r="E43" s="1150"/>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Wg9wPU+zSYtE0H9Za0uomxN0h0PybS4dqg4Dyp7abiB+yAIOd+1CrtroWFe/HidHrO9wLC9Jsplv0GgiXZPsLQ==" saltValue="h/YtJEhqWKjaoS1fnAwT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0" zoomScaleNormal="6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2">
      <c r="A45" s="48"/>
      <c r="B45" s="1176" t="s">
        <v>10</v>
      </c>
      <c r="C45" s="1177"/>
      <c r="D45" s="58"/>
      <c r="E45" s="1182" t="s">
        <v>11</v>
      </c>
      <c r="F45" s="1182"/>
      <c r="G45" s="1182"/>
      <c r="H45" s="1182"/>
      <c r="I45" s="1182"/>
      <c r="J45" s="1183"/>
      <c r="K45" s="59">
        <v>191</v>
      </c>
      <c r="L45" s="60">
        <v>201</v>
      </c>
      <c r="M45" s="60">
        <v>219</v>
      </c>
      <c r="N45" s="60">
        <v>233</v>
      </c>
      <c r="O45" s="61">
        <v>300</v>
      </c>
      <c r="P45" s="48"/>
      <c r="Q45" s="48"/>
      <c r="R45" s="48"/>
      <c r="S45" s="48"/>
      <c r="T45" s="48"/>
      <c r="U45" s="48"/>
    </row>
    <row r="46" spans="1:21" ht="30.75" customHeight="1" x14ac:dyDescent="0.2">
      <c r="A46" s="48"/>
      <c r="B46" s="1178"/>
      <c r="C46" s="1179"/>
      <c r="D46" s="62"/>
      <c r="E46" s="1155" t="s">
        <v>12</v>
      </c>
      <c r="F46" s="1155"/>
      <c r="G46" s="1155"/>
      <c r="H46" s="1155"/>
      <c r="I46" s="1155"/>
      <c r="J46" s="1156"/>
      <c r="K46" s="63" t="s">
        <v>512</v>
      </c>
      <c r="L46" s="64" t="s">
        <v>512</v>
      </c>
      <c r="M46" s="64" t="s">
        <v>512</v>
      </c>
      <c r="N46" s="64" t="s">
        <v>512</v>
      </c>
      <c r="O46" s="65" t="s">
        <v>512</v>
      </c>
      <c r="P46" s="48"/>
      <c r="Q46" s="48"/>
      <c r="R46" s="48"/>
      <c r="S46" s="48"/>
      <c r="T46" s="48"/>
      <c r="U46" s="48"/>
    </row>
    <row r="47" spans="1:21" ht="30.75" customHeight="1" x14ac:dyDescent="0.2">
      <c r="A47" s="48"/>
      <c r="B47" s="1178"/>
      <c r="C47" s="1179"/>
      <c r="D47" s="62"/>
      <c r="E47" s="1155" t="s">
        <v>13</v>
      </c>
      <c r="F47" s="1155"/>
      <c r="G47" s="1155"/>
      <c r="H47" s="1155"/>
      <c r="I47" s="1155"/>
      <c r="J47" s="1156"/>
      <c r="K47" s="63" t="s">
        <v>512</v>
      </c>
      <c r="L47" s="64" t="s">
        <v>512</v>
      </c>
      <c r="M47" s="64" t="s">
        <v>512</v>
      </c>
      <c r="N47" s="64" t="s">
        <v>512</v>
      </c>
      <c r="O47" s="65" t="s">
        <v>512</v>
      </c>
      <c r="P47" s="48"/>
      <c r="Q47" s="48"/>
      <c r="R47" s="48"/>
      <c r="S47" s="48"/>
      <c r="T47" s="48"/>
      <c r="U47" s="48"/>
    </row>
    <row r="48" spans="1:21" ht="30.75" customHeight="1" x14ac:dyDescent="0.2">
      <c r="A48" s="48"/>
      <c r="B48" s="1178"/>
      <c r="C48" s="1179"/>
      <c r="D48" s="62"/>
      <c r="E48" s="1155" t="s">
        <v>14</v>
      </c>
      <c r="F48" s="1155"/>
      <c r="G48" s="1155"/>
      <c r="H48" s="1155"/>
      <c r="I48" s="1155"/>
      <c r="J48" s="1156"/>
      <c r="K48" s="63">
        <v>121</v>
      </c>
      <c r="L48" s="64">
        <v>121</v>
      </c>
      <c r="M48" s="64">
        <v>112</v>
      </c>
      <c r="N48" s="64">
        <v>103</v>
      </c>
      <c r="O48" s="65">
        <v>124</v>
      </c>
      <c r="P48" s="48"/>
      <c r="Q48" s="48"/>
      <c r="R48" s="48"/>
      <c r="S48" s="48"/>
      <c r="T48" s="48"/>
      <c r="U48" s="48"/>
    </row>
    <row r="49" spans="1:21" ht="30.75" customHeight="1" x14ac:dyDescent="0.2">
      <c r="A49" s="48"/>
      <c r="B49" s="1178"/>
      <c r="C49" s="1179"/>
      <c r="D49" s="62"/>
      <c r="E49" s="1155" t="s">
        <v>15</v>
      </c>
      <c r="F49" s="1155"/>
      <c r="G49" s="1155"/>
      <c r="H49" s="1155"/>
      <c r="I49" s="1155"/>
      <c r="J49" s="1156"/>
      <c r="K49" s="63">
        <v>4</v>
      </c>
      <c r="L49" s="64">
        <v>7</v>
      </c>
      <c r="M49" s="64">
        <v>8</v>
      </c>
      <c r="N49" s="64">
        <v>9</v>
      </c>
      <c r="O49" s="65">
        <v>9</v>
      </c>
      <c r="P49" s="48"/>
      <c r="Q49" s="48"/>
      <c r="R49" s="48"/>
      <c r="S49" s="48"/>
      <c r="T49" s="48"/>
      <c r="U49" s="48"/>
    </row>
    <row r="50" spans="1:21" ht="30.75" customHeight="1" x14ac:dyDescent="0.2">
      <c r="A50" s="48"/>
      <c r="B50" s="1178"/>
      <c r="C50" s="1179"/>
      <c r="D50" s="62"/>
      <c r="E50" s="1155" t="s">
        <v>16</v>
      </c>
      <c r="F50" s="1155"/>
      <c r="G50" s="1155"/>
      <c r="H50" s="1155"/>
      <c r="I50" s="1155"/>
      <c r="J50" s="1156"/>
      <c r="K50" s="63">
        <v>44</v>
      </c>
      <c r="L50" s="64" t="s">
        <v>512</v>
      </c>
      <c r="M50" s="64" t="s">
        <v>512</v>
      </c>
      <c r="N50" s="64" t="s">
        <v>512</v>
      </c>
      <c r="O50" s="65" t="s">
        <v>512</v>
      </c>
      <c r="P50" s="48"/>
      <c r="Q50" s="48"/>
      <c r="R50" s="48"/>
      <c r="S50" s="48"/>
      <c r="T50" s="48"/>
      <c r="U50" s="48"/>
    </row>
    <row r="51" spans="1:21" ht="30.75" customHeight="1" x14ac:dyDescent="0.2">
      <c r="A51" s="48"/>
      <c r="B51" s="1180"/>
      <c r="C51" s="1181"/>
      <c r="D51" s="66"/>
      <c r="E51" s="1155" t="s">
        <v>17</v>
      </c>
      <c r="F51" s="1155"/>
      <c r="G51" s="1155"/>
      <c r="H51" s="1155"/>
      <c r="I51" s="1155"/>
      <c r="J51" s="1156"/>
      <c r="K51" s="63" t="s">
        <v>512</v>
      </c>
      <c r="L51" s="64" t="s">
        <v>512</v>
      </c>
      <c r="M51" s="64" t="s">
        <v>512</v>
      </c>
      <c r="N51" s="64" t="s">
        <v>512</v>
      </c>
      <c r="O51" s="65" t="s">
        <v>512</v>
      </c>
      <c r="P51" s="48"/>
      <c r="Q51" s="48"/>
      <c r="R51" s="48"/>
      <c r="S51" s="48"/>
      <c r="T51" s="48"/>
      <c r="U51" s="48"/>
    </row>
    <row r="52" spans="1:21" ht="30.75" customHeight="1" x14ac:dyDescent="0.2">
      <c r="A52" s="48"/>
      <c r="B52" s="1153" t="s">
        <v>18</v>
      </c>
      <c r="C52" s="1154"/>
      <c r="D52" s="66"/>
      <c r="E52" s="1155" t="s">
        <v>19</v>
      </c>
      <c r="F52" s="1155"/>
      <c r="G52" s="1155"/>
      <c r="H52" s="1155"/>
      <c r="I52" s="1155"/>
      <c r="J52" s="1156"/>
      <c r="K52" s="63">
        <v>203</v>
      </c>
      <c r="L52" s="64">
        <v>197</v>
      </c>
      <c r="M52" s="64">
        <v>199</v>
      </c>
      <c r="N52" s="64">
        <v>204</v>
      </c>
      <c r="O52" s="65">
        <v>205</v>
      </c>
      <c r="P52" s="48"/>
      <c r="Q52" s="48"/>
      <c r="R52" s="48"/>
      <c r="S52" s="48"/>
      <c r="T52" s="48"/>
      <c r="U52" s="48"/>
    </row>
    <row r="53" spans="1:21" ht="30.75" customHeight="1" thickBot="1" x14ac:dyDescent="0.25">
      <c r="A53" s="48"/>
      <c r="B53" s="1157" t="s">
        <v>20</v>
      </c>
      <c r="C53" s="1158"/>
      <c r="D53" s="67"/>
      <c r="E53" s="1159" t="s">
        <v>21</v>
      </c>
      <c r="F53" s="1159"/>
      <c r="G53" s="1159"/>
      <c r="H53" s="1159"/>
      <c r="I53" s="1159"/>
      <c r="J53" s="1160"/>
      <c r="K53" s="68">
        <v>157</v>
      </c>
      <c r="L53" s="69">
        <v>132</v>
      </c>
      <c r="M53" s="69">
        <v>140</v>
      </c>
      <c r="N53" s="69">
        <v>141</v>
      </c>
      <c r="O53" s="70">
        <v>228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570</v>
      </c>
      <c r="P56" s="48"/>
      <c r="Q56" s="48"/>
      <c r="R56" s="48"/>
      <c r="S56" s="48"/>
      <c r="T56" s="48"/>
      <c r="U56" s="48"/>
    </row>
    <row r="57" spans="1:21" ht="31.5" customHeight="1" thickBot="1" x14ac:dyDescent="0.3">
      <c r="A57" s="48"/>
      <c r="B57" s="76"/>
      <c r="C57" s="77"/>
      <c r="D57" s="77"/>
      <c r="E57" s="78"/>
      <c r="F57" s="78"/>
      <c r="G57" s="78"/>
      <c r="H57" s="78"/>
      <c r="I57" s="78"/>
      <c r="J57" s="79" t="s">
        <v>2</v>
      </c>
      <c r="K57" s="80" t="s">
        <v>571</v>
      </c>
      <c r="L57" s="81" t="s">
        <v>572</v>
      </c>
      <c r="M57" s="81" t="s">
        <v>573</v>
      </c>
      <c r="N57" s="81" t="s">
        <v>574</v>
      </c>
      <c r="O57" s="82" t="s">
        <v>575</v>
      </c>
      <c r="P57" s="48"/>
      <c r="Q57" s="48"/>
      <c r="R57" s="48"/>
      <c r="S57" s="48"/>
      <c r="T57" s="48"/>
      <c r="U57" s="48"/>
    </row>
    <row r="58" spans="1:21" ht="31.5" customHeight="1" x14ac:dyDescent="0.2">
      <c r="B58" s="1161" t="s">
        <v>25</v>
      </c>
      <c r="C58" s="1162"/>
      <c r="D58" s="1167" t="s">
        <v>26</v>
      </c>
      <c r="E58" s="1168"/>
      <c r="F58" s="1168"/>
      <c r="G58" s="1168"/>
      <c r="H58" s="1168"/>
      <c r="I58" s="1168"/>
      <c r="J58" s="1169"/>
      <c r="K58" s="83"/>
      <c r="L58" s="84"/>
      <c r="M58" s="84"/>
      <c r="N58" s="84"/>
      <c r="O58" s="85"/>
    </row>
    <row r="59" spans="1:21" ht="31.5" customHeight="1" x14ac:dyDescent="0.2">
      <c r="B59" s="1163"/>
      <c r="C59" s="1164"/>
      <c r="D59" s="1170" t="s">
        <v>27</v>
      </c>
      <c r="E59" s="1171"/>
      <c r="F59" s="1171"/>
      <c r="G59" s="1171"/>
      <c r="H59" s="1171"/>
      <c r="I59" s="1171"/>
      <c r="J59" s="1172"/>
      <c r="K59" s="86"/>
      <c r="L59" s="87"/>
      <c r="M59" s="87"/>
      <c r="N59" s="87"/>
      <c r="O59" s="88"/>
    </row>
    <row r="60" spans="1:21" ht="31.5" customHeight="1" thickBot="1" x14ac:dyDescent="0.25">
      <c r="B60" s="1165"/>
      <c r="C60" s="1166"/>
      <c r="D60" s="1173" t="s">
        <v>28</v>
      </c>
      <c r="E60" s="1174"/>
      <c r="F60" s="1174"/>
      <c r="G60" s="1174"/>
      <c r="H60" s="1174"/>
      <c r="I60" s="1174"/>
      <c r="J60" s="1175"/>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DVm0I0SEM3W6gIpJFZtrPw4wVNhuaUyKUIKbolK6YUKy8G/2PMfTK8YANcDUewzmRDk+1nj/qqViZ/c+gKIag==" saltValue="Ss+7YKDr4aqwswAs2fm11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554</v>
      </c>
      <c r="J40" s="103" t="s">
        <v>555</v>
      </c>
      <c r="K40" s="103" t="s">
        <v>556</v>
      </c>
      <c r="L40" s="103" t="s">
        <v>557</v>
      </c>
      <c r="M40" s="104" t="s">
        <v>558</v>
      </c>
    </row>
    <row r="41" spans="2:13" ht="27.75" customHeight="1" x14ac:dyDescent="0.2">
      <c r="B41" s="1196" t="s">
        <v>31</v>
      </c>
      <c r="C41" s="1197"/>
      <c r="D41" s="105"/>
      <c r="E41" s="1198" t="s">
        <v>32</v>
      </c>
      <c r="F41" s="1198"/>
      <c r="G41" s="1198"/>
      <c r="H41" s="1199"/>
      <c r="I41" s="355">
        <v>2096</v>
      </c>
      <c r="J41" s="356">
        <v>2158</v>
      </c>
      <c r="K41" s="356">
        <v>2147</v>
      </c>
      <c r="L41" s="356">
        <v>2627</v>
      </c>
      <c r="M41" s="357">
        <v>3556</v>
      </c>
    </row>
    <row r="42" spans="2:13" ht="27.75" customHeight="1" x14ac:dyDescent="0.2">
      <c r="B42" s="1186"/>
      <c r="C42" s="1187"/>
      <c r="D42" s="106"/>
      <c r="E42" s="1190" t="s">
        <v>33</v>
      </c>
      <c r="F42" s="1190"/>
      <c r="G42" s="1190"/>
      <c r="H42" s="1191"/>
      <c r="I42" s="358">
        <v>586</v>
      </c>
      <c r="J42" s="359" t="s">
        <v>512</v>
      </c>
      <c r="K42" s="359" t="s">
        <v>512</v>
      </c>
      <c r="L42" s="359">
        <v>172</v>
      </c>
      <c r="M42" s="360">
        <v>172</v>
      </c>
    </row>
    <row r="43" spans="2:13" ht="27.75" customHeight="1" x14ac:dyDescent="0.2">
      <c r="B43" s="1186"/>
      <c r="C43" s="1187"/>
      <c r="D43" s="106"/>
      <c r="E43" s="1190" t="s">
        <v>34</v>
      </c>
      <c r="F43" s="1190"/>
      <c r="G43" s="1190"/>
      <c r="H43" s="1191"/>
      <c r="I43" s="358">
        <v>1157</v>
      </c>
      <c r="J43" s="359">
        <v>1083</v>
      </c>
      <c r="K43" s="359">
        <v>1007</v>
      </c>
      <c r="L43" s="359">
        <v>869</v>
      </c>
      <c r="M43" s="360">
        <v>773</v>
      </c>
    </row>
    <row r="44" spans="2:13" ht="27.75" customHeight="1" x14ac:dyDescent="0.2">
      <c r="B44" s="1186"/>
      <c r="C44" s="1187"/>
      <c r="D44" s="106"/>
      <c r="E44" s="1190" t="s">
        <v>35</v>
      </c>
      <c r="F44" s="1190"/>
      <c r="G44" s="1190"/>
      <c r="H44" s="1191"/>
      <c r="I44" s="358">
        <v>81</v>
      </c>
      <c r="J44" s="359">
        <v>76</v>
      </c>
      <c r="K44" s="359">
        <v>68</v>
      </c>
      <c r="L44" s="359">
        <v>66</v>
      </c>
      <c r="M44" s="360">
        <v>58</v>
      </c>
    </row>
    <row r="45" spans="2:13" ht="27.75" customHeight="1" x14ac:dyDescent="0.2">
      <c r="B45" s="1186"/>
      <c r="C45" s="1187"/>
      <c r="D45" s="106"/>
      <c r="E45" s="1190" t="s">
        <v>36</v>
      </c>
      <c r="F45" s="1190"/>
      <c r="G45" s="1190"/>
      <c r="H45" s="1191"/>
      <c r="I45" s="358">
        <v>480</v>
      </c>
      <c r="J45" s="359">
        <v>507</v>
      </c>
      <c r="K45" s="359">
        <v>419</v>
      </c>
      <c r="L45" s="359">
        <v>429</v>
      </c>
      <c r="M45" s="360">
        <v>439</v>
      </c>
    </row>
    <row r="46" spans="2:13" ht="27.75" customHeight="1" x14ac:dyDescent="0.2">
      <c r="B46" s="1186"/>
      <c r="C46" s="1187"/>
      <c r="D46" s="107"/>
      <c r="E46" s="1190" t="s">
        <v>37</v>
      </c>
      <c r="F46" s="1190"/>
      <c r="G46" s="1190"/>
      <c r="H46" s="1191"/>
      <c r="I46" s="358">
        <v>22</v>
      </c>
      <c r="J46" s="359">
        <v>3</v>
      </c>
      <c r="K46" s="359">
        <v>33</v>
      </c>
      <c r="L46" s="359" t="s">
        <v>512</v>
      </c>
      <c r="M46" s="360" t="s">
        <v>512</v>
      </c>
    </row>
    <row r="47" spans="2:13" ht="27.75" customHeight="1" x14ac:dyDescent="0.2">
      <c r="B47" s="1186"/>
      <c r="C47" s="1187"/>
      <c r="D47" s="108"/>
      <c r="E47" s="1200" t="s">
        <v>38</v>
      </c>
      <c r="F47" s="1201"/>
      <c r="G47" s="1201"/>
      <c r="H47" s="1202"/>
      <c r="I47" s="358" t="s">
        <v>512</v>
      </c>
      <c r="J47" s="359" t="s">
        <v>512</v>
      </c>
      <c r="K47" s="359" t="s">
        <v>512</v>
      </c>
      <c r="L47" s="359" t="s">
        <v>512</v>
      </c>
      <c r="M47" s="360" t="s">
        <v>512</v>
      </c>
    </row>
    <row r="48" spans="2:13" ht="27.75" customHeight="1" x14ac:dyDescent="0.2">
      <c r="B48" s="1186"/>
      <c r="C48" s="1187"/>
      <c r="D48" s="106"/>
      <c r="E48" s="1190" t="s">
        <v>39</v>
      </c>
      <c r="F48" s="1190"/>
      <c r="G48" s="1190"/>
      <c r="H48" s="1191"/>
      <c r="I48" s="358" t="s">
        <v>512</v>
      </c>
      <c r="J48" s="359" t="s">
        <v>512</v>
      </c>
      <c r="K48" s="359" t="s">
        <v>512</v>
      </c>
      <c r="L48" s="359" t="s">
        <v>512</v>
      </c>
      <c r="M48" s="360" t="s">
        <v>512</v>
      </c>
    </row>
    <row r="49" spans="2:13" ht="27.75" customHeight="1" x14ac:dyDescent="0.2">
      <c r="B49" s="1188"/>
      <c r="C49" s="1189"/>
      <c r="D49" s="106"/>
      <c r="E49" s="1190" t="s">
        <v>40</v>
      </c>
      <c r="F49" s="1190"/>
      <c r="G49" s="1190"/>
      <c r="H49" s="1191"/>
      <c r="I49" s="358" t="s">
        <v>512</v>
      </c>
      <c r="J49" s="359" t="s">
        <v>512</v>
      </c>
      <c r="K49" s="359" t="s">
        <v>512</v>
      </c>
      <c r="L49" s="359" t="s">
        <v>512</v>
      </c>
      <c r="M49" s="360" t="s">
        <v>512</v>
      </c>
    </row>
    <row r="50" spans="2:13" ht="27.75" customHeight="1" x14ac:dyDescent="0.2">
      <c r="B50" s="1184" t="s">
        <v>41</v>
      </c>
      <c r="C50" s="1185"/>
      <c r="D50" s="109"/>
      <c r="E50" s="1190" t="s">
        <v>42</v>
      </c>
      <c r="F50" s="1190"/>
      <c r="G50" s="1190"/>
      <c r="H50" s="1191"/>
      <c r="I50" s="358">
        <v>1340</v>
      </c>
      <c r="J50" s="359">
        <v>1342</v>
      </c>
      <c r="K50" s="359">
        <v>1403</v>
      </c>
      <c r="L50" s="359">
        <v>1503</v>
      </c>
      <c r="M50" s="360">
        <v>1306</v>
      </c>
    </row>
    <row r="51" spans="2:13" ht="27.75" customHeight="1" x14ac:dyDescent="0.2">
      <c r="B51" s="1186"/>
      <c r="C51" s="1187"/>
      <c r="D51" s="106"/>
      <c r="E51" s="1190" t="s">
        <v>43</v>
      </c>
      <c r="F51" s="1190"/>
      <c r="G51" s="1190"/>
      <c r="H51" s="1191"/>
      <c r="I51" s="358" t="s">
        <v>512</v>
      </c>
      <c r="J51" s="359" t="s">
        <v>512</v>
      </c>
      <c r="K51" s="359" t="s">
        <v>512</v>
      </c>
      <c r="L51" s="359" t="s">
        <v>512</v>
      </c>
      <c r="M51" s="360" t="s">
        <v>512</v>
      </c>
    </row>
    <row r="52" spans="2:13" ht="27.75" customHeight="1" x14ac:dyDescent="0.2">
      <c r="B52" s="1188"/>
      <c r="C52" s="1189"/>
      <c r="D52" s="106"/>
      <c r="E52" s="1190" t="s">
        <v>44</v>
      </c>
      <c r="F52" s="1190"/>
      <c r="G52" s="1190"/>
      <c r="H52" s="1191"/>
      <c r="I52" s="358">
        <v>2183</v>
      </c>
      <c r="J52" s="359">
        <v>2113</v>
      </c>
      <c r="K52" s="359">
        <v>2037</v>
      </c>
      <c r="L52" s="359">
        <v>2108</v>
      </c>
      <c r="M52" s="360">
        <v>2116</v>
      </c>
    </row>
    <row r="53" spans="2:13" ht="27.75" customHeight="1" thickBot="1" x14ac:dyDescent="0.25">
      <c r="B53" s="1192" t="s">
        <v>45</v>
      </c>
      <c r="C53" s="1193"/>
      <c r="D53" s="110"/>
      <c r="E53" s="1194" t="s">
        <v>46</v>
      </c>
      <c r="F53" s="1194"/>
      <c r="G53" s="1194"/>
      <c r="H53" s="1195"/>
      <c r="I53" s="361">
        <v>899</v>
      </c>
      <c r="J53" s="362">
        <v>373</v>
      </c>
      <c r="K53" s="362">
        <v>233</v>
      </c>
      <c r="L53" s="362">
        <v>551</v>
      </c>
      <c r="M53" s="363">
        <v>1576</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BRatSeIRkp7g6uUsQO+CK7THpfo3IXQgaijwBob+mAqt487p0Uiv7ET4+ygNjQRUfKLblQ/M0FjuDf72pRcoVA==" saltValue="/3FnjMpwgFZMo6lrONao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556</v>
      </c>
      <c r="G54" s="119" t="s">
        <v>557</v>
      </c>
      <c r="H54" s="120" t="s">
        <v>558</v>
      </c>
    </row>
    <row r="55" spans="2:8" ht="52.5" customHeight="1" x14ac:dyDescent="0.2">
      <c r="B55" s="121"/>
      <c r="C55" s="1211" t="s">
        <v>49</v>
      </c>
      <c r="D55" s="1211"/>
      <c r="E55" s="1212"/>
      <c r="F55" s="122">
        <v>638</v>
      </c>
      <c r="G55" s="122">
        <v>765</v>
      </c>
      <c r="H55" s="123">
        <v>570</v>
      </c>
    </row>
    <row r="56" spans="2:8" ht="52.5" customHeight="1" x14ac:dyDescent="0.2">
      <c r="B56" s="124"/>
      <c r="C56" s="1213" t="s">
        <v>50</v>
      </c>
      <c r="D56" s="1213"/>
      <c r="E56" s="1214"/>
      <c r="F56" s="125">
        <v>11</v>
      </c>
      <c r="G56" s="125">
        <v>12</v>
      </c>
      <c r="H56" s="126">
        <v>13</v>
      </c>
    </row>
    <row r="57" spans="2:8" ht="53.25" customHeight="1" x14ac:dyDescent="0.2">
      <c r="B57" s="124"/>
      <c r="C57" s="1215" t="s">
        <v>51</v>
      </c>
      <c r="D57" s="1215"/>
      <c r="E57" s="1216"/>
      <c r="F57" s="127">
        <v>673</v>
      </c>
      <c r="G57" s="127">
        <v>616</v>
      </c>
      <c r="H57" s="128">
        <v>594</v>
      </c>
    </row>
    <row r="58" spans="2:8" ht="45.75" customHeight="1" x14ac:dyDescent="0.2">
      <c r="B58" s="129"/>
      <c r="C58" s="1203" t="s">
        <v>587</v>
      </c>
      <c r="D58" s="1204"/>
      <c r="E58" s="1205"/>
      <c r="F58" s="130">
        <v>386</v>
      </c>
      <c r="G58" s="130">
        <v>268</v>
      </c>
      <c r="H58" s="131">
        <v>233</v>
      </c>
    </row>
    <row r="59" spans="2:8" ht="45.75" customHeight="1" x14ac:dyDescent="0.2">
      <c r="B59" s="129"/>
      <c r="C59" s="1203" t="s">
        <v>588</v>
      </c>
      <c r="D59" s="1204"/>
      <c r="E59" s="1205"/>
      <c r="F59" s="130">
        <v>132</v>
      </c>
      <c r="G59" s="130">
        <v>181</v>
      </c>
      <c r="H59" s="131">
        <v>213</v>
      </c>
    </row>
    <row r="60" spans="2:8" ht="45.75" customHeight="1" x14ac:dyDescent="0.2">
      <c r="B60" s="129"/>
      <c r="C60" s="1203" t="s">
        <v>589</v>
      </c>
      <c r="D60" s="1204"/>
      <c r="E60" s="1205"/>
      <c r="F60" s="130">
        <v>47</v>
      </c>
      <c r="G60" s="130">
        <v>48</v>
      </c>
      <c r="H60" s="131">
        <v>49</v>
      </c>
    </row>
    <row r="61" spans="2:8" ht="45.75" customHeight="1" x14ac:dyDescent="0.2">
      <c r="B61" s="129"/>
      <c r="C61" s="1203" t="s">
        <v>590</v>
      </c>
      <c r="D61" s="1204"/>
      <c r="E61" s="1205"/>
      <c r="F61" s="130">
        <v>35</v>
      </c>
      <c r="G61" s="130">
        <v>35</v>
      </c>
      <c r="H61" s="131">
        <v>35</v>
      </c>
    </row>
    <row r="62" spans="2:8" ht="45.75" customHeight="1" thickBot="1" x14ac:dyDescent="0.25">
      <c r="B62" s="132"/>
      <c r="C62" s="1206" t="s">
        <v>591</v>
      </c>
      <c r="D62" s="1207"/>
      <c r="E62" s="1208"/>
      <c r="F62" s="133">
        <v>17</v>
      </c>
      <c r="G62" s="133">
        <v>17</v>
      </c>
      <c r="H62" s="134">
        <v>17</v>
      </c>
    </row>
    <row r="63" spans="2:8" ht="52.5" customHeight="1" thickBot="1" x14ac:dyDescent="0.25">
      <c r="B63" s="135"/>
      <c r="C63" s="1209" t="s">
        <v>52</v>
      </c>
      <c r="D63" s="1209"/>
      <c r="E63" s="1210"/>
      <c r="F63" s="136">
        <v>1323</v>
      </c>
      <c r="G63" s="136">
        <v>1394</v>
      </c>
      <c r="H63" s="137">
        <v>1177</v>
      </c>
    </row>
    <row r="64" spans="2:8" ht="13" x14ac:dyDescent="0.2"/>
  </sheetData>
  <sheetProtection algorithmName="SHA-512" hashValue="2lx1BpX2EXLck7xKQ8xBVxghvmuMO/xSJmaMd4jiKFjU6JMW94yEOAMzNelN++JzXZVGwAUwhepmZ+SSKcmR4w==" saltValue="MXet/eIFfG1xwIIwSX1J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6B20-CA95-470A-8B44-69D12589ACE6}">
  <sheetPr>
    <pageSetUpPr fitToPage="1"/>
  </sheetPr>
  <dimension ref="A1:DE85"/>
  <sheetViews>
    <sheetView showGridLines="0" zoomScale="80" zoomScaleNormal="80" zoomScaleSheetLayoutView="55" workbookViewId="0"/>
  </sheetViews>
  <sheetFormatPr defaultColWidth="0" defaultRowHeight="0" customHeight="1" zeroHeight="1" x14ac:dyDescent="0.2"/>
  <cols>
    <col min="1" max="1" width="6.36328125" style="1217" customWidth="1"/>
    <col min="2" max="107" width="2.453125" style="1217" customWidth="1"/>
    <col min="108" max="108" width="6.08984375" style="1219" customWidth="1"/>
    <col min="109" max="109" width="5.90625" style="1218" customWidth="1"/>
    <col min="110" max="16384" width="8.6328125" style="1217" hidden="1"/>
  </cols>
  <sheetData>
    <row r="1" spans="1:109" ht="42.75" customHeight="1" x14ac:dyDescent="0.2">
      <c r="A1" s="1274"/>
      <c r="B1" s="1273"/>
      <c r="DD1" s="1217"/>
      <c r="DE1" s="1217"/>
    </row>
    <row r="2" spans="1:109" ht="25.5" customHeight="1" x14ac:dyDescent="0.2">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2">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 x14ac:dyDescent="0.2">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 x14ac:dyDescent="0.2">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 x14ac:dyDescent="0.2">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 x14ac:dyDescent="0.2">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 x14ac:dyDescent="0.2">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 x14ac:dyDescent="0.2">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 x14ac:dyDescent="0.2">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 x14ac:dyDescent="0.2">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 x14ac:dyDescent="0.2">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 x14ac:dyDescent="0.2">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 x14ac:dyDescent="0.2">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 x14ac:dyDescent="0.2">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 x14ac:dyDescent="0.2">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 x14ac:dyDescent="0.2">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 x14ac:dyDescent="0.2">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 x14ac:dyDescent="0.2">
      <c r="DD19" s="1217"/>
      <c r="DE19" s="1217"/>
    </row>
    <row r="20" spans="1:109" ht="13" x14ac:dyDescent="0.2">
      <c r="DD20" s="1217"/>
      <c r="DE20" s="1217"/>
    </row>
    <row r="21" spans="1:109" ht="17.25" customHeight="1" x14ac:dyDescent="0.2">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2">
      <c r="B22" s="1218"/>
    </row>
    <row r="23" spans="1:109" ht="13" x14ac:dyDescent="0.2">
      <c r="B23" s="1218"/>
    </row>
    <row r="24" spans="1:109" ht="13" x14ac:dyDescent="0.2">
      <c r="B24" s="1218"/>
    </row>
    <row r="25" spans="1:109" ht="13" x14ac:dyDescent="0.2">
      <c r="B25" s="1218"/>
    </row>
    <row r="26" spans="1:109" ht="13" x14ac:dyDescent="0.2">
      <c r="B26" s="1218"/>
    </row>
    <row r="27" spans="1:109" ht="13" x14ac:dyDescent="0.2">
      <c r="B27" s="1218"/>
    </row>
    <row r="28" spans="1:109" ht="13" x14ac:dyDescent="0.2">
      <c r="B28" s="1218"/>
    </row>
    <row r="29" spans="1:109" ht="13" x14ac:dyDescent="0.2">
      <c r="B29" s="1218"/>
    </row>
    <row r="30" spans="1:109" ht="13" x14ac:dyDescent="0.2">
      <c r="B30" s="1218"/>
    </row>
    <row r="31" spans="1:109" ht="13" x14ac:dyDescent="0.2">
      <c r="B31" s="1218"/>
    </row>
    <row r="32" spans="1:109" ht="13" x14ac:dyDescent="0.2">
      <c r="B32" s="1218"/>
    </row>
    <row r="33" spans="2:109" ht="13" x14ac:dyDescent="0.2">
      <c r="B33" s="1218"/>
    </row>
    <row r="34" spans="2:109" ht="13" x14ac:dyDescent="0.2">
      <c r="B34" s="1218"/>
    </row>
    <row r="35" spans="2:109" ht="13" x14ac:dyDescent="0.2">
      <c r="B35" s="1218"/>
    </row>
    <row r="36" spans="2:109" ht="13" x14ac:dyDescent="0.2">
      <c r="B36" s="1218"/>
    </row>
    <row r="37" spans="2:109" ht="13" x14ac:dyDescent="0.2">
      <c r="B37" s="1218"/>
    </row>
    <row r="38" spans="2:109" ht="13" x14ac:dyDescent="0.2">
      <c r="B38" s="1218"/>
    </row>
    <row r="39" spans="2:109" ht="13" x14ac:dyDescent="0.2">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 x14ac:dyDescent="0.2">
      <c r="B40" s="1258"/>
      <c r="DD40" s="1258"/>
      <c r="DE40" s="1217"/>
    </row>
    <row r="41" spans="2:109" ht="16.5" x14ac:dyDescent="0.2">
      <c r="B41" s="1269" t="s">
        <v>604</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 x14ac:dyDescent="0.2">
      <c r="B42" s="1218"/>
      <c r="G42" s="1254"/>
      <c r="I42" s="1253"/>
      <c r="J42" s="1253"/>
      <c r="K42" s="1253"/>
      <c r="AM42" s="1254"/>
      <c r="AN42" s="1254" t="s">
        <v>600</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2">
      <c r="B43" s="1218"/>
      <c r="AN43" s="1252" t="s">
        <v>603</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 x14ac:dyDescent="0.2">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 x14ac:dyDescent="0.2">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 x14ac:dyDescent="0.2">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 x14ac:dyDescent="0.2">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 x14ac:dyDescent="0.2">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 x14ac:dyDescent="0.2">
      <c r="B49" s="1218"/>
      <c r="AN49" s="1217" t="s">
        <v>598</v>
      </c>
    </row>
    <row r="50" spans="1:109" ht="13" x14ac:dyDescent="0.2">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554</v>
      </c>
      <c r="BQ50" s="1226"/>
      <c r="BR50" s="1226"/>
      <c r="BS50" s="1226"/>
      <c r="BT50" s="1226"/>
      <c r="BU50" s="1226"/>
      <c r="BV50" s="1226"/>
      <c r="BW50" s="1226"/>
      <c r="BX50" s="1226" t="s">
        <v>555</v>
      </c>
      <c r="BY50" s="1226"/>
      <c r="BZ50" s="1226"/>
      <c r="CA50" s="1226"/>
      <c r="CB50" s="1226"/>
      <c r="CC50" s="1226"/>
      <c r="CD50" s="1226"/>
      <c r="CE50" s="1226"/>
      <c r="CF50" s="1226" t="s">
        <v>556</v>
      </c>
      <c r="CG50" s="1226"/>
      <c r="CH50" s="1226"/>
      <c r="CI50" s="1226"/>
      <c r="CJ50" s="1226"/>
      <c r="CK50" s="1226"/>
      <c r="CL50" s="1226"/>
      <c r="CM50" s="1226"/>
      <c r="CN50" s="1226" t="s">
        <v>557</v>
      </c>
      <c r="CO50" s="1226"/>
      <c r="CP50" s="1226"/>
      <c r="CQ50" s="1226"/>
      <c r="CR50" s="1226"/>
      <c r="CS50" s="1226"/>
      <c r="CT50" s="1226"/>
      <c r="CU50" s="1226"/>
      <c r="CV50" s="1226" t="s">
        <v>558</v>
      </c>
      <c r="CW50" s="1226"/>
      <c r="CX50" s="1226"/>
      <c r="CY50" s="1226"/>
      <c r="CZ50" s="1226"/>
      <c r="DA50" s="1226"/>
      <c r="DB50" s="1226"/>
      <c r="DC50" s="1226"/>
    </row>
    <row r="51" spans="1:109" ht="13.5" customHeight="1" x14ac:dyDescent="0.2">
      <c r="B51" s="1218"/>
      <c r="G51" s="1233"/>
      <c r="H51" s="1233"/>
      <c r="I51" s="1266"/>
      <c r="J51" s="1266"/>
      <c r="K51" s="1232"/>
      <c r="L51" s="1232"/>
      <c r="M51" s="1232"/>
      <c r="N51" s="1232"/>
      <c r="AM51" s="1231"/>
      <c r="AN51" s="1225" t="s">
        <v>597</v>
      </c>
      <c r="AO51" s="1225"/>
      <c r="AP51" s="1225"/>
      <c r="AQ51" s="1225"/>
      <c r="AR51" s="1225"/>
      <c r="AS51" s="1225"/>
      <c r="AT51" s="1225"/>
      <c r="AU51" s="1225"/>
      <c r="AV51" s="1225"/>
      <c r="AW51" s="1225"/>
      <c r="AX51" s="1225"/>
      <c r="AY51" s="1225"/>
      <c r="AZ51" s="1225"/>
      <c r="BA51" s="1225"/>
      <c r="BB51" s="1225" t="s">
        <v>595</v>
      </c>
      <c r="BC51" s="1225"/>
      <c r="BD51" s="1225"/>
      <c r="BE51" s="1225"/>
      <c r="BF51" s="1225"/>
      <c r="BG51" s="1225"/>
      <c r="BH51" s="1225"/>
      <c r="BI51" s="1225"/>
      <c r="BJ51" s="1225"/>
      <c r="BK51" s="1225"/>
      <c r="BL51" s="1225"/>
      <c r="BM51" s="1225"/>
      <c r="BN51" s="1225"/>
      <c r="BO51" s="1225"/>
      <c r="BP51" s="1224">
        <v>59.6</v>
      </c>
      <c r="BQ51" s="1224"/>
      <c r="BR51" s="1224"/>
      <c r="BS51" s="1224"/>
      <c r="BT51" s="1224"/>
      <c r="BU51" s="1224"/>
      <c r="BV51" s="1224"/>
      <c r="BW51" s="1224"/>
      <c r="BX51" s="1224">
        <v>24.5</v>
      </c>
      <c r="BY51" s="1224"/>
      <c r="BZ51" s="1224"/>
      <c r="CA51" s="1224"/>
      <c r="CB51" s="1224"/>
      <c r="CC51" s="1224"/>
      <c r="CD51" s="1224"/>
      <c r="CE51" s="1224"/>
      <c r="CF51" s="1224">
        <v>14.5</v>
      </c>
      <c r="CG51" s="1224"/>
      <c r="CH51" s="1224"/>
      <c r="CI51" s="1224"/>
      <c r="CJ51" s="1224"/>
      <c r="CK51" s="1224"/>
      <c r="CL51" s="1224"/>
      <c r="CM51" s="1224"/>
      <c r="CN51" s="1224">
        <v>30.8</v>
      </c>
      <c r="CO51" s="1224"/>
      <c r="CP51" s="1224"/>
      <c r="CQ51" s="1224"/>
      <c r="CR51" s="1224"/>
      <c r="CS51" s="1224"/>
      <c r="CT51" s="1224"/>
      <c r="CU51" s="1224"/>
      <c r="CV51" s="1224">
        <v>91.9</v>
      </c>
      <c r="CW51" s="1224"/>
      <c r="CX51" s="1224"/>
      <c r="CY51" s="1224"/>
      <c r="CZ51" s="1224"/>
      <c r="DA51" s="1224"/>
      <c r="DB51" s="1224"/>
      <c r="DC51" s="1224"/>
    </row>
    <row r="52" spans="1:109" ht="13" x14ac:dyDescent="0.2">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 x14ac:dyDescent="0.2">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602</v>
      </c>
      <c r="BC53" s="1225"/>
      <c r="BD53" s="1225"/>
      <c r="BE53" s="1225"/>
      <c r="BF53" s="1225"/>
      <c r="BG53" s="1225"/>
      <c r="BH53" s="1225"/>
      <c r="BI53" s="1225"/>
      <c r="BJ53" s="1225"/>
      <c r="BK53" s="1225"/>
      <c r="BL53" s="1225"/>
      <c r="BM53" s="1225"/>
      <c r="BN53" s="1225"/>
      <c r="BO53" s="1225"/>
      <c r="BP53" s="1224">
        <v>54.8</v>
      </c>
      <c r="BQ53" s="1224"/>
      <c r="BR53" s="1224"/>
      <c r="BS53" s="1224"/>
      <c r="BT53" s="1224"/>
      <c r="BU53" s="1224"/>
      <c r="BV53" s="1224"/>
      <c r="BW53" s="1224"/>
      <c r="BX53" s="1224">
        <v>55.9</v>
      </c>
      <c r="BY53" s="1224"/>
      <c r="BZ53" s="1224"/>
      <c r="CA53" s="1224"/>
      <c r="CB53" s="1224"/>
      <c r="CC53" s="1224"/>
      <c r="CD53" s="1224"/>
      <c r="CE53" s="1224"/>
      <c r="CF53" s="1224">
        <v>56.8</v>
      </c>
      <c r="CG53" s="1224"/>
      <c r="CH53" s="1224"/>
      <c r="CI53" s="1224"/>
      <c r="CJ53" s="1224"/>
      <c r="CK53" s="1224"/>
      <c r="CL53" s="1224"/>
      <c r="CM53" s="1224"/>
      <c r="CN53" s="1224">
        <v>58.5</v>
      </c>
      <c r="CO53" s="1224"/>
      <c r="CP53" s="1224"/>
      <c r="CQ53" s="1224"/>
      <c r="CR53" s="1224"/>
      <c r="CS53" s="1224"/>
      <c r="CT53" s="1224"/>
      <c r="CU53" s="1224"/>
      <c r="CV53" s="1224">
        <v>59.8</v>
      </c>
      <c r="CW53" s="1224"/>
      <c r="CX53" s="1224"/>
      <c r="CY53" s="1224"/>
      <c r="CZ53" s="1224"/>
      <c r="DA53" s="1224"/>
      <c r="DB53" s="1224"/>
      <c r="DC53" s="1224"/>
    </row>
    <row r="54" spans="1:109" ht="13" x14ac:dyDescent="0.2">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 x14ac:dyDescent="0.2">
      <c r="A55" s="1253"/>
      <c r="B55" s="1218"/>
      <c r="G55" s="1229"/>
      <c r="H55" s="1229"/>
      <c r="I55" s="1229"/>
      <c r="J55" s="1229"/>
      <c r="K55" s="1232"/>
      <c r="L55" s="1232"/>
      <c r="M55" s="1232"/>
      <c r="N55" s="1232"/>
      <c r="AN55" s="1226" t="s">
        <v>596</v>
      </c>
      <c r="AO55" s="1226"/>
      <c r="AP55" s="1226"/>
      <c r="AQ55" s="1226"/>
      <c r="AR55" s="1226"/>
      <c r="AS55" s="1226"/>
      <c r="AT55" s="1226"/>
      <c r="AU55" s="1226"/>
      <c r="AV55" s="1226"/>
      <c r="AW55" s="1226"/>
      <c r="AX55" s="1226"/>
      <c r="AY55" s="1226"/>
      <c r="AZ55" s="1226"/>
      <c r="BA55" s="1226"/>
      <c r="BB55" s="1225" t="s">
        <v>595</v>
      </c>
      <c r="BC55" s="1225"/>
      <c r="BD55" s="1225"/>
      <c r="BE55" s="1225"/>
      <c r="BF55" s="1225"/>
      <c r="BG55" s="1225"/>
      <c r="BH55" s="1225"/>
      <c r="BI55" s="1225"/>
      <c r="BJ55" s="1225"/>
      <c r="BK55" s="1225"/>
      <c r="BL55" s="1225"/>
      <c r="BM55" s="1225"/>
      <c r="BN55" s="1225"/>
      <c r="BO55" s="1225"/>
      <c r="BP55" s="1224">
        <v>0</v>
      </c>
      <c r="BQ55" s="1224"/>
      <c r="BR55" s="1224"/>
      <c r="BS55" s="1224"/>
      <c r="BT55" s="1224"/>
      <c r="BU55" s="1224"/>
      <c r="BV55" s="1224"/>
      <c r="BW55" s="1224"/>
      <c r="BX55" s="1224">
        <v>0</v>
      </c>
      <c r="BY55" s="1224"/>
      <c r="BZ55" s="1224"/>
      <c r="CA55" s="1224"/>
      <c r="CB55" s="1224"/>
      <c r="CC55" s="1224"/>
      <c r="CD55" s="1224"/>
      <c r="CE55" s="1224"/>
      <c r="CF55" s="1224">
        <v>0</v>
      </c>
      <c r="CG55" s="1224"/>
      <c r="CH55" s="1224"/>
      <c r="CI55" s="1224"/>
      <c r="CJ55" s="1224"/>
      <c r="CK55" s="1224"/>
      <c r="CL55" s="1224"/>
      <c r="CM55" s="1224"/>
      <c r="CN55" s="1224">
        <v>0</v>
      </c>
      <c r="CO55" s="1224"/>
      <c r="CP55" s="1224"/>
      <c r="CQ55" s="1224"/>
      <c r="CR55" s="1224"/>
      <c r="CS55" s="1224"/>
      <c r="CT55" s="1224"/>
      <c r="CU55" s="1224"/>
      <c r="CV55" s="1224">
        <v>0</v>
      </c>
      <c r="CW55" s="1224"/>
      <c r="CX55" s="1224"/>
      <c r="CY55" s="1224"/>
      <c r="CZ55" s="1224"/>
      <c r="DA55" s="1224"/>
      <c r="DB55" s="1224"/>
      <c r="DC55" s="1224"/>
    </row>
    <row r="56" spans="1:109" ht="13" x14ac:dyDescent="0.2">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 x14ac:dyDescent="0.2">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602</v>
      </c>
      <c r="BC57" s="1225"/>
      <c r="BD57" s="1225"/>
      <c r="BE57" s="1225"/>
      <c r="BF57" s="1225"/>
      <c r="BG57" s="1225"/>
      <c r="BH57" s="1225"/>
      <c r="BI57" s="1225"/>
      <c r="BJ57" s="1225"/>
      <c r="BK57" s="1225"/>
      <c r="BL57" s="1225"/>
      <c r="BM57" s="1225"/>
      <c r="BN57" s="1225"/>
      <c r="BO57" s="1225"/>
      <c r="BP57" s="1224">
        <v>59.2</v>
      </c>
      <c r="BQ57" s="1224"/>
      <c r="BR57" s="1224"/>
      <c r="BS57" s="1224"/>
      <c r="BT57" s="1224"/>
      <c r="BU57" s="1224"/>
      <c r="BV57" s="1224"/>
      <c r="BW57" s="1224"/>
      <c r="BX57" s="1224">
        <v>60.3</v>
      </c>
      <c r="BY57" s="1224"/>
      <c r="BZ57" s="1224"/>
      <c r="CA57" s="1224"/>
      <c r="CB57" s="1224"/>
      <c r="CC57" s="1224"/>
      <c r="CD57" s="1224"/>
      <c r="CE57" s="1224"/>
      <c r="CF57" s="1224">
        <v>61</v>
      </c>
      <c r="CG57" s="1224"/>
      <c r="CH57" s="1224"/>
      <c r="CI57" s="1224"/>
      <c r="CJ57" s="1224"/>
      <c r="CK57" s="1224"/>
      <c r="CL57" s="1224"/>
      <c r="CM57" s="1224"/>
      <c r="CN57" s="1224">
        <v>62.3</v>
      </c>
      <c r="CO57" s="1224"/>
      <c r="CP57" s="1224"/>
      <c r="CQ57" s="1224"/>
      <c r="CR57" s="1224"/>
      <c r="CS57" s="1224"/>
      <c r="CT57" s="1224"/>
      <c r="CU57" s="1224"/>
      <c r="CV57" s="1224">
        <v>63.7</v>
      </c>
      <c r="CW57" s="1224"/>
      <c r="CX57" s="1224"/>
      <c r="CY57" s="1224"/>
      <c r="CZ57" s="1224"/>
      <c r="DA57" s="1224"/>
      <c r="DB57" s="1224"/>
      <c r="DC57" s="1224"/>
      <c r="DD57" s="1264"/>
      <c r="DE57" s="1259"/>
    </row>
    <row r="58" spans="1:109" s="1253" customFormat="1" ht="13" x14ac:dyDescent="0.2">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 x14ac:dyDescent="0.2">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 x14ac:dyDescent="0.2">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 x14ac:dyDescent="0.2">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 x14ac:dyDescent="0.2">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6.5" x14ac:dyDescent="0.2">
      <c r="B63" s="1257" t="s">
        <v>601</v>
      </c>
    </row>
    <row r="64" spans="1:109" ht="13" x14ac:dyDescent="0.2">
      <c r="B64" s="1218"/>
      <c r="G64" s="1254"/>
      <c r="I64" s="1256"/>
      <c r="J64" s="1256"/>
      <c r="K64" s="1256"/>
      <c r="L64" s="1256"/>
      <c r="M64" s="1256"/>
      <c r="N64" s="1255"/>
      <c r="AM64" s="1254"/>
      <c r="AN64" s="1254" t="s">
        <v>600</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 x14ac:dyDescent="0.2">
      <c r="B65" s="1218"/>
      <c r="AN65" s="1252" t="s">
        <v>599</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 x14ac:dyDescent="0.2">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 x14ac:dyDescent="0.2">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 x14ac:dyDescent="0.2">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 x14ac:dyDescent="0.2">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 x14ac:dyDescent="0.2">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 x14ac:dyDescent="0.2">
      <c r="B71" s="1218"/>
      <c r="G71" s="1239"/>
      <c r="I71" s="1242"/>
      <c r="J71" s="1241"/>
      <c r="K71" s="1241"/>
      <c r="L71" s="1240"/>
      <c r="M71" s="1241"/>
      <c r="N71" s="1240"/>
      <c r="AM71" s="1239"/>
      <c r="AN71" s="1217" t="s">
        <v>598</v>
      </c>
    </row>
    <row r="72" spans="2:107" ht="13" x14ac:dyDescent="0.2">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554</v>
      </c>
      <c r="BQ72" s="1226"/>
      <c r="BR72" s="1226"/>
      <c r="BS72" s="1226"/>
      <c r="BT72" s="1226"/>
      <c r="BU72" s="1226"/>
      <c r="BV72" s="1226"/>
      <c r="BW72" s="1226"/>
      <c r="BX72" s="1226" t="s">
        <v>555</v>
      </c>
      <c r="BY72" s="1226"/>
      <c r="BZ72" s="1226"/>
      <c r="CA72" s="1226"/>
      <c r="CB72" s="1226"/>
      <c r="CC72" s="1226"/>
      <c r="CD72" s="1226"/>
      <c r="CE72" s="1226"/>
      <c r="CF72" s="1226" t="s">
        <v>556</v>
      </c>
      <c r="CG72" s="1226"/>
      <c r="CH72" s="1226"/>
      <c r="CI72" s="1226"/>
      <c r="CJ72" s="1226"/>
      <c r="CK72" s="1226"/>
      <c r="CL72" s="1226"/>
      <c r="CM72" s="1226"/>
      <c r="CN72" s="1226" t="s">
        <v>557</v>
      </c>
      <c r="CO72" s="1226"/>
      <c r="CP72" s="1226"/>
      <c r="CQ72" s="1226"/>
      <c r="CR72" s="1226"/>
      <c r="CS72" s="1226"/>
      <c r="CT72" s="1226"/>
      <c r="CU72" s="1226"/>
      <c r="CV72" s="1226" t="s">
        <v>558</v>
      </c>
      <c r="CW72" s="1226"/>
      <c r="CX72" s="1226"/>
      <c r="CY72" s="1226"/>
      <c r="CZ72" s="1226"/>
      <c r="DA72" s="1226"/>
      <c r="DB72" s="1226"/>
      <c r="DC72" s="1226"/>
    </row>
    <row r="73" spans="2:107" ht="13" x14ac:dyDescent="0.2">
      <c r="B73" s="1218"/>
      <c r="G73" s="1233"/>
      <c r="H73" s="1233"/>
      <c r="I73" s="1233"/>
      <c r="J73" s="1233"/>
      <c r="K73" s="1230"/>
      <c r="L73" s="1230"/>
      <c r="M73" s="1230"/>
      <c r="N73" s="1230"/>
      <c r="AM73" s="1231"/>
      <c r="AN73" s="1225" t="s">
        <v>597</v>
      </c>
      <c r="AO73" s="1225"/>
      <c r="AP73" s="1225"/>
      <c r="AQ73" s="1225"/>
      <c r="AR73" s="1225"/>
      <c r="AS73" s="1225"/>
      <c r="AT73" s="1225"/>
      <c r="AU73" s="1225"/>
      <c r="AV73" s="1225"/>
      <c r="AW73" s="1225"/>
      <c r="AX73" s="1225"/>
      <c r="AY73" s="1225"/>
      <c r="AZ73" s="1225"/>
      <c r="BA73" s="1225"/>
      <c r="BB73" s="1225" t="s">
        <v>595</v>
      </c>
      <c r="BC73" s="1225"/>
      <c r="BD73" s="1225"/>
      <c r="BE73" s="1225"/>
      <c r="BF73" s="1225"/>
      <c r="BG73" s="1225"/>
      <c r="BH73" s="1225"/>
      <c r="BI73" s="1225"/>
      <c r="BJ73" s="1225"/>
      <c r="BK73" s="1225"/>
      <c r="BL73" s="1225"/>
      <c r="BM73" s="1225"/>
      <c r="BN73" s="1225"/>
      <c r="BO73" s="1225"/>
      <c r="BP73" s="1224">
        <v>59.6</v>
      </c>
      <c r="BQ73" s="1224"/>
      <c r="BR73" s="1224"/>
      <c r="BS73" s="1224"/>
      <c r="BT73" s="1224"/>
      <c r="BU73" s="1224"/>
      <c r="BV73" s="1224"/>
      <c r="BW73" s="1224"/>
      <c r="BX73" s="1224">
        <v>24.5</v>
      </c>
      <c r="BY73" s="1224"/>
      <c r="BZ73" s="1224"/>
      <c r="CA73" s="1224"/>
      <c r="CB73" s="1224"/>
      <c r="CC73" s="1224"/>
      <c r="CD73" s="1224"/>
      <c r="CE73" s="1224"/>
      <c r="CF73" s="1224">
        <v>14.5</v>
      </c>
      <c r="CG73" s="1224"/>
      <c r="CH73" s="1224"/>
      <c r="CI73" s="1224"/>
      <c r="CJ73" s="1224"/>
      <c r="CK73" s="1224"/>
      <c r="CL73" s="1224"/>
      <c r="CM73" s="1224"/>
      <c r="CN73" s="1224">
        <v>30.8</v>
      </c>
      <c r="CO73" s="1224"/>
      <c r="CP73" s="1224"/>
      <c r="CQ73" s="1224"/>
      <c r="CR73" s="1224"/>
      <c r="CS73" s="1224"/>
      <c r="CT73" s="1224"/>
      <c r="CU73" s="1224"/>
      <c r="CV73" s="1224">
        <v>91.9</v>
      </c>
      <c r="CW73" s="1224"/>
      <c r="CX73" s="1224"/>
      <c r="CY73" s="1224"/>
      <c r="CZ73" s="1224"/>
      <c r="DA73" s="1224"/>
      <c r="DB73" s="1224"/>
      <c r="DC73" s="1224"/>
    </row>
    <row r="74" spans="2:107" ht="13" x14ac:dyDescent="0.2">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 x14ac:dyDescent="0.2">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594</v>
      </c>
      <c r="BC75" s="1225"/>
      <c r="BD75" s="1225"/>
      <c r="BE75" s="1225"/>
      <c r="BF75" s="1225"/>
      <c r="BG75" s="1225"/>
      <c r="BH75" s="1225"/>
      <c r="BI75" s="1225"/>
      <c r="BJ75" s="1225"/>
      <c r="BK75" s="1225"/>
      <c r="BL75" s="1225"/>
      <c r="BM75" s="1225"/>
      <c r="BN75" s="1225"/>
      <c r="BO75" s="1225"/>
      <c r="BP75" s="1224">
        <v>9.3000000000000007</v>
      </c>
      <c r="BQ75" s="1224"/>
      <c r="BR75" s="1224"/>
      <c r="BS75" s="1224"/>
      <c r="BT75" s="1224"/>
      <c r="BU75" s="1224"/>
      <c r="BV75" s="1224"/>
      <c r="BW75" s="1224"/>
      <c r="BX75" s="1224">
        <v>9.1999999999999993</v>
      </c>
      <c r="BY75" s="1224"/>
      <c r="BZ75" s="1224"/>
      <c r="CA75" s="1224"/>
      <c r="CB75" s="1224"/>
      <c r="CC75" s="1224"/>
      <c r="CD75" s="1224"/>
      <c r="CE75" s="1224"/>
      <c r="CF75" s="1224">
        <v>9.1999999999999993</v>
      </c>
      <c r="CG75" s="1224"/>
      <c r="CH75" s="1224"/>
      <c r="CI75" s="1224"/>
      <c r="CJ75" s="1224"/>
      <c r="CK75" s="1224"/>
      <c r="CL75" s="1224"/>
      <c r="CM75" s="1224"/>
      <c r="CN75" s="1224">
        <v>8.4</v>
      </c>
      <c r="CO75" s="1224"/>
      <c r="CP75" s="1224"/>
      <c r="CQ75" s="1224"/>
      <c r="CR75" s="1224"/>
      <c r="CS75" s="1224"/>
      <c r="CT75" s="1224"/>
      <c r="CU75" s="1224"/>
      <c r="CV75" s="1224">
        <v>9.9</v>
      </c>
      <c r="CW75" s="1224"/>
      <c r="CX75" s="1224"/>
      <c r="CY75" s="1224"/>
      <c r="CZ75" s="1224"/>
      <c r="DA75" s="1224"/>
      <c r="DB75" s="1224"/>
      <c r="DC75" s="1224"/>
    </row>
    <row r="76" spans="2:107" ht="13" x14ac:dyDescent="0.2">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 x14ac:dyDescent="0.2">
      <c r="B77" s="1218"/>
      <c r="G77" s="1229"/>
      <c r="H77" s="1229"/>
      <c r="I77" s="1229"/>
      <c r="J77" s="1229"/>
      <c r="K77" s="1230"/>
      <c r="L77" s="1230"/>
      <c r="M77" s="1230"/>
      <c r="N77" s="1230"/>
      <c r="AN77" s="1226" t="s">
        <v>596</v>
      </c>
      <c r="AO77" s="1226"/>
      <c r="AP77" s="1226"/>
      <c r="AQ77" s="1226"/>
      <c r="AR77" s="1226"/>
      <c r="AS77" s="1226"/>
      <c r="AT77" s="1226"/>
      <c r="AU77" s="1226"/>
      <c r="AV77" s="1226"/>
      <c r="AW77" s="1226"/>
      <c r="AX77" s="1226"/>
      <c r="AY77" s="1226"/>
      <c r="AZ77" s="1226"/>
      <c r="BA77" s="1226"/>
      <c r="BB77" s="1225" t="s">
        <v>595</v>
      </c>
      <c r="BC77" s="1225"/>
      <c r="BD77" s="1225"/>
      <c r="BE77" s="1225"/>
      <c r="BF77" s="1225"/>
      <c r="BG77" s="1225"/>
      <c r="BH77" s="1225"/>
      <c r="BI77" s="1225"/>
      <c r="BJ77" s="1225"/>
      <c r="BK77" s="1225"/>
      <c r="BL77" s="1225"/>
      <c r="BM77" s="1225"/>
      <c r="BN77" s="1225"/>
      <c r="BO77" s="1225"/>
      <c r="BP77" s="1224">
        <v>0</v>
      </c>
      <c r="BQ77" s="1224"/>
      <c r="BR77" s="1224"/>
      <c r="BS77" s="1224"/>
      <c r="BT77" s="1224"/>
      <c r="BU77" s="1224"/>
      <c r="BV77" s="1224"/>
      <c r="BW77" s="1224"/>
      <c r="BX77" s="1224">
        <v>0</v>
      </c>
      <c r="BY77" s="1224"/>
      <c r="BZ77" s="1224"/>
      <c r="CA77" s="1224"/>
      <c r="CB77" s="1224"/>
      <c r="CC77" s="1224"/>
      <c r="CD77" s="1224"/>
      <c r="CE77" s="1224"/>
      <c r="CF77" s="1224">
        <v>0</v>
      </c>
      <c r="CG77" s="1224"/>
      <c r="CH77" s="1224"/>
      <c r="CI77" s="1224"/>
      <c r="CJ77" s="1224"/>
      <c r="CK77" s="1224"/>
      <c r="CL77" s="1224"/>
      <c r="CM77" s="1224"/>
      <c r="CN77" s="1224">
        <v>0</v>
      </c>
      <c r="CO77" s="1224"/>
      <c r="CP77" s="1224"/>
      <c r="CQ77" s="1224"/>
      <c r="CR77" s="1224"/>
      <c r="CS77" s="1224"/>
      <c r="CT77" s="1224"/>
      <c r="CU77" s="1224"/>
      <c r="CV77" s="1224">
        <v>0</v>
      </c>
      <c r="CW77" s="1224"/>
      <c r="CX77" s="1224"/>
      <c r="CY77" s="1224"/>
      <c r="CZ77" s="1224"/>
      <c r="DA77" s="1224"/>
      <c r="DB77" s="1224"/>
      <c r="DC77" s="1224"/>
    </row>
    <row r="78" spans="2:107" ht="13" x14ac:dyDescent="0.2">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 x14ac:dyDescent="0.2">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594</v>
      </c>
      <c r="BC79" s="1225"/>
      <c r="BD79" s="1225"/>
      <c r="BE79" s="1225"/>
      <c r="BF79" s="1225"/>
      <c r="BG79" s="1225"/>
      <c r="BH79" s="1225"/>
      <c r="BI79" s="1225"/>
      <c r="BJ79" s="1225"/>
      <c r="BK79" s="1225"/>
      <c r="BL79" s="1225"/>
      <c r="BM79" s="1225"/>
      <c r="BN79" s="1225"/>
      <c r="BO79" s="1225"/>
      <c r="BP79" s="1224">
        <v>7.1</v>
      </c>
      <c r="BQ79" s="1224"/>
      <c r="BR79" s="1224"/>
      <c r="BS79" s="1224"/>
      <c r="BT79" s="1224"/>
      <c r="BU79" s="1224"/>
      <c r="BV79" s="1224"/>
      <c r="BW79" s="1224"/>
      <c r="BX79" s="1224">
        <v>7.3</v>
      </c>
      <c r="BY79" s="1224"/>
      <c r="BZ79" s="1224"/>
      <c r="CA79" s="1224"/>
      <c r="CB79" s="1224"/>
      <c r="CC79" s="1224"/>
      <c r="CD79" s="1224"/>
      <c r="CE79" s="1224"/>
      <c r="CF79" s="1224">
        <v>7.4</v>
      </c>
      <c r="CG79" s="1224"/>
      <c r="CH79" s="1224"/>
      <c r="CI79" s="1224"/>
      <c r="CJ79" s="1224"/>
      <c r="CK79" s="1224"/>
      <c r="CL79" s="1224"/>
      <c r="CM79" s="1224"/>
      <c r="CN79" s="1224">
        <v>7.5</v>
      </c>
      <c r="CO79" s="1224"/>
      <c r="CP79" s="1224"/>
      <c r="CQ79" s="1224"/>
      <c r="CR79" s="1224"/>
      <c r="CS79" s="1224"/>
      <c r="CT79" s="1224"/>
      <c r="CU79" s="1224"/>
      <c r="CV79" s="1224">
        <v>7.5</v>
      </c>
      <c r="CW79" s="1224"/>
      <c r="CX79" s="1224"/>
      <c r="CY79" s="1224"/>
      <c r="CZ79" s="1224"/>
      <c r="DA79" s="1224"/>
      <c r="DB79" s="1224"/>
      <c r="DC79" s="1224"/>
    </row>
    <row r="80" spans="2:107" ht="13" x14ac:dyDescent="0.2">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 x14ac:dyDescent="0.2">
      <c r="B81" s="1218"/>
    </row>
    <row r="82" spans="2:109" ht="16.5" x14ac:dyDescent="0.2">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 x14ac:dyDescent="0.2">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 x14ac:dyDescent="0.2">
      <c r="DD84" s="1217"/>
      <c r="DE84" s="1217"/>
    </row>
    <row r="85" spans="2:109" ht="13" x14ac:dyDescent="0.2">
      <c r="DD85" s="1217"/>
      <c r="DE85" s="1217"/>
    </row>
  </sheetData>
  <sheetProtection algorithmName="SHA-512" hashValue="2WO0L8EuiVAeyTCJt+Zemy106FQt0BROnPQgwyh4UnmxKRAYQEkGxGW2OkkA5tBQCQA5sBdHwjHWrZcCoWW08Q==" saltValue="V4gphpzlmXm0EkQeZj1WQA=="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93E1C-6B1D-4627-A165-B7B08E3116CE}">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htVhD6fdIZvTl3Q9cYd3iSb/Yf4myhA3OL4buS8oWJ3LQg7PNlN6nk5fyhCVzjtwRDRFd3yFUJdwki7n5YOoeA==" saltValue="ntNNpZa3+69J5OEtSHUT+g=="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5BD66-A3A1-41F9-B67C-07D9EF3ED330}">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501</v>
      </c>
    </row>
  </sheetData>
  <sheetProtection algorithmName="SHA-512" hashValue="qeNJjceDzutkzm/m1RqZ+4L9YvfKMKhnUW55zeyJ1ORqM1U/wHgYLSNx5bC0D0eA0pQ0CIQH4z/J83OUcgITxA==" saltValue="8kim0eyrPKI9mMwcSEepRg==" spinCount="100000" sheet="1" objects="1" scenarios="1"/>
  <dataConsolidate/>
  <phoneticPr fontId="2"/>
  <printOptions horizontalCentered="1" verticalCentered="1"/>
  <pageMargins left="0" right="0" top="0.19685039370078741" bottom="0" header="0.39370078740157483" footer="0"/>
  <pageSetup paperSize="9" scale="37"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551</v>
      </c>
      <c r="G2" s="151"/>
      <c r="H2" s="152"/>
    </row>
    <row r="3" spans="1:8" x14ac:dyDescent="0.2">
      <c r="A3" s="148" t="s">
        <v>544</v>
      </c>
      <c r="B3" s="153"/>
      <c r="C3" s="154"/>
      <c r="D3" s="155">
        <v>132346</v>
      </c>
      <c r="E3" s="156"/>
      <c r="F3" s="157">
        <v>271581</v>
      </c>
      <c r="G3" s="158"/>
      <c r="H3" s="159"/>
    </row>
    <row r="4" spans="1:8" x14ac:dyDescent="0.2">
      <c r="A4" s="160"/>
      <c r="B4" s="161"/>
      <c r="C4" s="162"/>
      <c r="D4" s="163">
        <v>52921</v>
      </c>
      <c r="E4" s="164"/>
      <c r="F4" s="165">
        <v>117844</v>
      </c>
      <c r="G4" s="166"/>
      <c r="H4" s="167"/>
    </row>
    <row r="5" spans="1:8" x14ac:dyDescent="0.2">
      <c r="A5" s="148" t="s">
        <v>546</v>
      </c>
      <c r="B5" s="153"/>
      <c r="C5" s="154"/>
      <c r="D5" s="155">
        <v>242893</v>
      </c>
      <c r="E5" s="156"/>
      <c r="F5" s="157">
        <v>268375</v>
      </c>
      <c r="G5" s="158"/>
      <c r="H5" s="159"/>
    </row>
    <row r="6" spans="1:8" x14ac:dyDescent="0.2">
      <c r="A6" s="160"/>
      <c r="B6" s="161"/>
      <c r="C6" s="162"/>
      <c r="D6" s="163">
        <v>70953</v>
      </c>
      <c r="E6" s="164"/>
      <c r="F6" s="165">
        <v>119602</v>
      </c>
      <c r="G6" s="166"/>
      <c r="H6" s="167"/>
    </row>
    <row r="7" spans="1:8" x14ac:dyDescent="0.2">
      <c r="A7" s="148" t="s">
        <v>547</v>
      </c>
      <c r="B7" s="153"/>
      <c r="C7" s="154"/>
      <c r="D7" s="155">
        <v>190502</v>
      </c>
      <c r="E7" s="156"/>
      <c r="F7" s="157">
        <v>301035</v>
      </c>
      <c r="G7" s="158"/>
      <c r="H7" s="159"/>
    </row>
    <row r="8" spans="1:8" x14ac:dyDescent="0.2">
      <c r="A8" s="160"/>
      <c r="B8" s="161"/>
      <c r="C8" s="162"/>
      <c r="D8" s="163">
        <v>83136</v>
      </c>
      <c r="E8" s="164"/>
      <c r="F8" s="165">
        <v>154376</v>
      </c>
      <c r="G8" s="166"/>
      <c r="H8" s="167"/>
    </row>
    <row r="9" spans="1:8" x14ac:dyDescent="0.2">
      <c r="A9" s="148" t="s">
        <v>548</v>
      </c>
      <c r="B9" s="153"/>
      <c r="C9" s="154"/>
      <c r="D9" s="155">
        <v>353384</v>
      </c>
      <c r="E9" s="156"/>
      <c r="F9" s="157">
        <v>277467</v>
      </c>
      <c r="G9" s="158"/>
      <c r="H9" s="159"/>
    </row>
    <row r="10" spans="1:8" x14ac:dyDescent="0.2">
      <c r="A10" s="160"/>
      <c r="B10" s="161"/>
      <c r="C10" s="162"/>
      <c r="D10" s="163">
        <v>221863</v>
      </c>
      <c r="E10" s="164"/>
      <c r="F10" s="165">
        <v>128378</v>
      </c>
      <c r="G10" s="166"/>
      <c r="H10" s="167"/>
    </row>
    <row r="11" spans="1:8" x14ac:dyDescent="0.2">
      <c r="A11" s="148" t="s">
        <v>549</v>
      </c>
      <c r="B11" s="153"/>
      <c r="C11" s="154"/>
      <c r="D11" s="155">
        <v>660004</v>
      </c>
      <c r="E11" s="156"/>
      <c r="F11" s="157">
        <v>282256</v>
      </c>
      <c r="G11" s="158"/>
      <c r="H11" s="159"/>
    </row>
    <row r="12" spans="1:8" x14ac:dyDescent="0.2">
      <c r="A12" s="160"/>
      <c r="B12" s="161"/>
      <c r="C12" s="168"/>
      <c r="D12" s="163">
        <v>537823</v>
      </c>
      <c r="E12" s="164"/>
      <c r="F12" s="165">
        <v>145453</v>
      </c>
      <c r="G12" s="166"/>
      <c r="H12" s="167"/>
    </row>
    <row r="13" spans="1:8" x14ac:dyDescent="0.2">
      <c r="A13" s="148"/>
      <c r="B13" s="153"/>
      <c r="C13" s="169"/>
      <c r="D13" s="170">
        <v>315826</v>
      </c>
      <c r="E13" s="171"/>
      <c r="F13" s="172">
        <v>280143</v>
      </c>
      <c r="G13" s="173"/>
      <c r="H13" s="159"/>
    </row>
    <row r="14" spans="1:8" x14ac:dyDescent="0.2">
      <c r="A14" s="160"/>
      <c r="B14" s="161"/>
      <c r="C14" s="162"/>
      <c r="D14" s="163">
        <v>193339</v>
      </c>
      <c r="E14" s="164"/>
      <c r="F14" s="165">
        <v>133131</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12.18</v>
      </c>
      <c r="C19" s="174">
        <f>ROUND(VALUE(SUBSTITUTE(実質収支比率等に係る経年分析!G$48,"▲","-")),2)</f>
        <v>13.99</v>
      </c>
      <c r="D19" s="174">
        <f>ROUND(VALUE(SUBSTITUTE(実質収支比率等に係る経年分析!H$48,"▲","-")),2)</f>
        <v>13.98</v>
      </c>
      <c r="E19" s="174">
        <f>ROUND(VALUE(SUBSTITUTE(実質収支比率等に係る経年分析!I$48,"▲","-")),2)</f>
        <v>13.6</v>
      </c>
      <c r="F19" s="174">
        <f>ROUND(VALUE(SUBSTITUTE(実質収支比率等に係る経年分析!J$48,"▲","-")),2)</f>
        <v>24.44</v>
      </c>
    </row>
    <row r="20" spans="1:11" x14ac:dyDescent="0.2">
      <c r="A20" s="174" t="s">
        <v>56</v>
      </c>
      <c r="B20" s="174">
        <f>ROUND(VALUE(SUBSTITUTE(実質収支比率等に係る経年分析!F$47,"▲","-")),2)</f>
        <v>30.45</v>
      </c>
      <c r="C20" s="174">
        <f>ROUND(VALUE(SUBSTITUTE(実質収支比率等に係る経年分析!G$47,"▲","-")),2)</f>
        <v>28.17</v>
      </c>
      <c r="D20" s="174">
        <f>ROUND(VALUE(SUBSTITUTE(実質収支比率等に係る経年分析!H$47,"▲","-")),2)</f>
        <v>35.380000000000003</v>
      </c>
      <c r="E20" s="174">
        <f>ROUND(VALUE(SUBSTITUTE(実質収支比率等に係る経年分析!I$47,"▲","-")),2)</f>
        <v>38.49</v>
      </c>
      <c r="F20" s="174">
        <f>ROUND(VALUE(SUBSTITUTE(実質収支比率等に係る経年分析!J$47,"▲","-")),2)</f>
        <v>29.68</v>
      </c>
    </row>
    <row r="21" spans="1:11" x14ac:dyDescent="0.2">
      <c r="A21" s="174" t="s">
        <v>57</v>
      </c>
      <c r="B21" s="174">
        <f>IF(ISNUMBER(VALUE(SUBSTITUTE(実質収支比率等に係る経年分析!F$49,"▲","-"))),ROUND(VALUE(SUBSTITUTE(実質収支比率等に係る経年分析!F$49,"▲","-")),2),NA())</f>
        <v>-7.54</v>
      </c>
      <c r="C21" s="174">
        <f>IF(ISNUMBER(VALUE(SUBSTITUTE(実質収支比率等に係る経年分析!G$49,"▲","-"))),ROUND(VALUE(SUBSTITUTE(実質収支比率等に係る経年分析!G$49,"▲","-")),2),NA())</f>
        <v>-6.5</v>
      </c>
      <c r="D21" s="174">
        <f>IF(ISNUMBER(VALUE(SUBSTITUTE(実質収支比率等に係る経年分析!H$49,"▲","-"))),ROUND(VALUE(SUBSTITUTE(実質収支比率等に係る経年分析!H$49,"▲","-")),2),NA())</f>
        <v>2.62</v>
      </c>
      <c r="E21" s="174">
        <f>IF(ISNUMBER(VALUE(SUBSTITUTE(実質収支比率等に係る経年分析!I$49,"▲","-"))),ROUND(VALUE(SUBSTITUTE(実質収支比率等に係る経年分析!I$49,"▲","-")),2),NA())</f>
        <v>0.91</v>
      </c>
      <c r="F21" s="174">
        <f>IF(ISNUMBER(VALUE(SUBSTITUTE(実質収支比率等に係る経年分析!J$49,"▲","-"))),ROUND(VALUE(SUBSTITUTE(実質収支比率等に係る経年分析!J$49,"▲","-")),2),NA())</f>
        <v>-6.91</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0.26</v>
      </c>
    </row>
    <row r="32" spans="1:11" x14ac:dyDescent="0.2">
      <c r="A32" s="175" t="str">
        <f>IF(連結実質赤字比率に係る赤字・黒字の構成分析!C$38="",NA(),連結実質赤字比率に係る赤字・黒字の構成分析!C$38)</f>
        <v>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7.0000000000000007E-2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0.48</v>
      </c>
    </row>
    <row r="33" spans="1:16" x14ac:dyDescent="0.2">
      <c r="A33" s="175" t="str">
        <f>IF(連結実質赤字比率に係る赤字・黒字の構成分析!C$37="",NA(),連結実質赤字比率に係る赤字・黒字の構成分析!C$37)</f>
        <v>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2">
      <c r="A34" s="175" t="str">
        <f>IF(連結実質赤字比率に係る赤字・黒字の構成分析!C$36="",NA(),連結実質赤字比率に係る赤字・黒字の構成分析!C$36)</f>
        <v>国民健康保険事業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1.56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1.42</v>
      </c>
    </row>
    <row r="35" spans="1:16" x14ac:dyDescent="0.2">
      <c r="A35" s="175" t="str">
        <f>IF(連結実質赤字比率に係る赤字・黒字の構成分析!C$35="",NA(),連結実質赤字比率に係る赤字・黒字の構成分析!C$35)</f>
        <v>介護保険事業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12.18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13.97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13.59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24.44</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203</v>
      </c>
      <c r="E42" s="176"/>
      <c r="F42" s="176"/>
      <c r="G42" s="176">
        <f>'実質公債費比率（分子）の構造'!L$52</f>
        <v>197</v>
      </c>
      <c r="H42" s="176"/>
      <c r="I42" s="176"/>
      <c r="J42" s="176">
        <f>'実質公債費比率（分子）の構造'!M$52</f>
        <v>199</v>
      </c>
      <c r="K42" s="176"/>
      <c r="L42" s="176"/>
      <c r="M42" s="176">
        <f>'実質公債費比率（分子）の構造'!N$52</f>
        <v>204</v>
      </c>
      <c r="N42" s="176"/>
      <c r="O42" s="176"/>
      <c r="P42" s="176">
        <f>'実質公債費比率（分子）の構造'!O$52</f>
        <v>205</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f>'実質公債費比率（分子）の構造'!K$50</f>
        <v>44</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4</v>
      </c>
      <c r="C45" s="176"/>
      <c r="D45" s="176"/>
      <c r="E45" s="176">
        <f>'実質公債費比率（分子）の構造'!L$49</f>
        <v>7</v>
      </c>
      <c r="F45" s="176"/>
      <c r="G45" s="176"/>
      <c r="H45" s="176">
        <f>'実質公債費比率（分子）の構造'!M$49</f>
        <v>8</v>
      </c>
      <c r="I45" s="176"/>
      <c r="J45" s="176"/>
      <c r="K45" s="176">
        <f>'実質公債費比率（分子）の構造'!N$49</f>
        <v>9</v>
      </c>
      <c r="L45" s="176"/>
      <c r="M45" s="176"/>
      <c r="N45" s="176">
        <f>'実質公債費比率（分子）の構造'!O$49</f>
        <v>9</v>
      </c>
      <c r="O45" s="176"/>
      <c r="P45" s="176"/>
    </row>
    <row r="46" spans="1:16" x14ac:dyDescent="0.2">
      <c r="A46" s="176" t="s">
        <v>68</v>
      </c>
      <c r="B46" s="176">
        <f>'実質公債費比率（分子）の構造'!K$48</f>
        <v>121</v>
      </c>
      <c r="C46" s="176"/>
      <c r="D46" s="176"/>
      <c r="E46" s="176">
        <f>'実質公債費比率（分子）の構造'!L$48</f>
        <v>121</v>
      </c>
      <c r="F46" s="176"/>
      <c r="G46" s="176"/>
      <c r="H46" s="176">
        <f>'実質公債費比率（分子）の構造'!M$48</f>
        <v>112</v>
      </c>
      <c r="I46" s="176"/>
      <c r="J46" s="176"/>
      <c r="K46" s="176">
        <f>'実質公債費比率（分子）の構造'!N$48</f>
        <v>103</v>
      </c>
      <c r="L46" s="176"/>
      <c r="M46" s="176"/>
      <c r="N46" s="176">
        <f>'実質公債費比率（分子）の構造'!O$48</f>
        <v>124</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191</v>
      </c>
      <c r="C49" s="176"/>
      <c r="D49" s="176"/>
      <c r="E49" s="176">
        <f>'実質公債費比率（分子）の構造'!L$45</f>
        <v>201</v>
      </c>
      <c r="F49" s="176"/>
      <c r="G49" s="176"/>
      <c r="H49" s="176">
        <f>'実質公債費比率（分子）の構造'!M$45</f>
        <v>219</v>
      </c>
      <c r="I49" s="176"/>
      <c r="J49" s="176"/>
      <c r="K49" s="176">
        <f>'実質公債費比率（分子）の構造'!N$45</f>
        <v>233</v>
      </c>
      <c r="L49" s="176"/>
      <c r="M49" s="176"/>
      <c r="N49" s="176">
        <f>'実質公債費比率（分子）の構造'!O$45</f>
        <v>300</v>
      </c>
      <c r="O49" s="176"/>
      <c r="P49" s="176"/>
    </row>
    <row r="50" spans="1:16" x14ac:dyDescent="0.2">
      <c r="A50" s="176" t="s">
        <v>72</v>
      </c>
      <c r="B50" s="176" t="e">
        <f>NA()</f>
        <v>#N/A</v>
      </c>
      <c r="C50" s="176">
        <f>IF(ISNUMBER('実質公債費比率（分子）の構造'!K$53),'実質公債費比率（分子）の構造'!K$53,NA())</f>
        <v>157</v>
      </c>
      <c r="D50" s="176" t="e">
        <f>NA()</f>
        <v>#N/A</v>
      </c>
      <c r="E50" s="176" t="e">
        <f>NA()</f>
        <v>#N/A</v>
      </c>
      <c r="F50" s="176">
        <f>IF(ISNUMBER('実質公債費比率（分子）の構造'!L$53),'実質公債費比率（分子）の構造'!L$53,NA())</f>
        <v>132</v>
      </c>
      <c r="G50" s="176" t="e">
        <f>NA()</f>
        <v>#N/A</v>
      </c>
      <c r="H50" s="176" t="e">
        <f>NA()</f>
        <v>#N/A</v>
      </c>
      <c r="I50" s="176">
        <f>IF(ISNUMBER('実質公債費比率（分子）の構造'!M$53),'実質公債費比率（分子）の構造'!M$53,NA())</f>
        <v>140</v>
      </c>
      <c r="J50" s="176" t="e">
        <f>NA()</f>
        <v>#N/A</v>
      </c>
      <c r="K50" s="176" t="e">
        <f>NA()</f>
        <v>#N/A</v>
      </c>
      <c r="L50" s="176">
        <f>IF(ISNUMBER('実質公債費比率（分子）の構造'!N$53),'実質公債費比率（分子）の構造'!N$53,NA())</f>
        <v>141</v>
      </c>
      <c r="M50" s="176" t="e">
        <f>NA()</f>
        <v>#N/A</v>
      </c>
      <c r="N50" s="176" t="e">
        <f>NA()</f>
        <v>#N/A</v>
      </c>
      <c r="O50" s="176">
        <f>IF(ISNUMBER('実質公債費比率（分子）の構造'!O$53),'実質公債費比率（分子）の構造'!O$53,NA())</f>
        <v>228</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2183</v>
      </c>
      <c r="E56" s="175"/>
      <c r="F56" s="175"/>
      <c r="G56" s="175">
        <f>'将来負担比率（分子）の構造'!J$52</f>
        <v>2113</v>
      </c>
      <c r="H56" s="175"/>
      <c r="I56" s="175"/>
      <c r="J56" s="175">
        <f>'将来負担比率（分子）の構造'!K$52</f>
        <v>2037</v>
      </c>
      <c r="K56" s="175"/>
      <c r="L56" s="175"/>
      <c r="M56" s="175">
        <f>'将来負担比率（分子）の構造'!L$52</f>
        <v>2108</v>
      </c>
      <c r="N56" s="175"/>
      <c r="O56" s="175"/>
      <c r="P56" s="175">
        <f>'将来負担比率（分子）の構造'!M$52</f>
        <v>2116</v>
      </c>
    </row>
    <row r="57" spans="1:16" x14ac:dyDescent="0.2">
      <c r="A57" s="175" t="s">
        <v>43</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42</v>
      </c>
      <c r="B58" s="175"/>
      <c r="C58" s="175"/>
      <c r="D58" s="175">
        <f>'将来負担比率（分子）の構造'!I$50</f>
        <v>1340</v>
      </c>
      <c r="E58" s="175"/>
      <c r="F58" s="175"/>
      <c r="G58" s="175">
        <f>'将来負担比率（分子）の構造'!J$50</f>
        <v>1342</v>
      </c>
      <c r="H58" s="175"/>
      <c r="I58" s="175"/>
      <c r="J58" s="175">
        <f>'将来負担比率（分子）の構造'!K$50</f>
        <v>1403</v>
      </c>
      <c r="K58" s="175"/>
      <c r="L58" s="175"/>
      <c r="M58" s="175">
        <f>'将来負担比率（分子）の構造'!L$50</f>
        <v>1503</v>
      </c>
      <c r="N58" s="175"/>
      <c r="O58" s="175"/>
      <c r="P58" s="175">
        <f>'将来負担比率（分子）の構造'!M$50</f>
        <v>1306</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f>'将来負担比率（分子）の構造'!I$46</f>
        <v>22</v>
      </c>
      <c r="C61" s="175"/>
      <c r="D61" s="175"/>
      <c r="E61" s="175">
        <f>'将来負担比率（分子）の構造'!J$46</f>
        <v>3</v>
      </c>
      <c r="F61" s="175"/>
      <c r="G61" s="175"/>
      <c r="H61" s="175">
        <f>'将来負担比率（分子）の構造'!K$46</f>
        <v>33</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480</v>
      </c>
      <c r="C62" s="175"/>
      <c r="D62" s="175"/>
      <c r="E62" s="175">
        <f>'将来負担比率（分子）の構造'!J$45</f>
        <v>507</v>
      </c>
      <c r="F62" s="175"/>
      <c r="G62" s="175"/>
      <c r="H62" s="175">
        <f>'将来負担比率（分子）の構造'!K$45</f>
        <v>419</v>
      </c>
      <c r="I62" s="175"/>
      <c r="J62" s="175"/>
      <c r="K62" s="175">
        <f>'将来負担比率（分子）の構造'!L$45</f>
        <v>429</v>
      </c>
      <c r="L62" s="175"/>
      <c r="M62" s="175"/>
      <c r="N62" s="175">
        <f>'将来負担比率（分子）の構造'!M$45</f>
        <v>439</v>
      </c>
      <c r="O62" s="175"/>
      <c r="P62" s="175"/>
    </row>
    <row r="63" spans="1:16" x14ac:dyDescent="0.2">
      <c r="A63" s="175" t="s">
        <v>35</v>
      </c>
      <c r="B63" s="175">
        <f>'将来負担比率（分子）の構造'!I$44</f>
        <v>81</v>
      </c>
      <c r="C63" s="175"/>
      <c r="D63" s="175"/>
      <c r="E63" s="175">
        <f>'将来負担比率（分子）の構造'!J$44</f>
        <v>76</v>
      </c>
      <c r="F63" s="175"/>
      <c r="G63" s="175"/>
      <c r="H63" s="175">
        <f>'将来負担比率（分子）の構造'!K$44</f>
        <v>68</v>
      </c>
      <c r="I63" s="175"/>
      <c r="J63" s="175"/>
      <c r="K63" s="175">
        <f>'将来負担比率（分子）の構造'!L$44</f>
        <v>66</v>
      </c>
      <c r="L63" s="175"/>
      <c r="M63" s="175"/>
      <c r="N63" s="175">
        <f>'将来負担比率（分子）の構造'!M$44</f>
        <v>58</v>
      </c>
      <c r="O63" s="175"/>
      <c r="P63" s="175"/>
    </row>
    <row r="64" spans="1:16" x14ac:dyDescent="0.2">
      <c r="A64" s="175" t="s">
        <v>34</v>
      </c>
      <c r="B64" s="175">
        <f>'将来負担比率（分子）の構造'!I$43</f>
        <v>1157</v>
      </c>
      <c r="C64" s="175"/>
      <c r="D64" s="175"/>
      <c r="E64" s="175">
        <f>'将来負担比率（分子）の構造'!J$43</f>
        <v>1083</v>
      </c>
      <c r="F64" s="175"/>
      <c r="G64" s="175"/>
      <c r="H64" s="175">
        <f>'将来負担比率（分子）の構造'!K$43</f>
        <v>1007</v>
      </c>
      <c r="I64" s="175"/>
      <c r="J64" s="175"/>
      <c r="K64" s="175">
        <f>'将来負担比率（分子）の構造'!L$43</f>
        <v>869</v>
      </c>
      <c r="L64" s="175"/>
      <c r="M64" s="175"/>
      <c r="N64" s="175">
        <f>'将来負担比率（分子）の構造'!M$43</f>
        <v>773</v>
      </c>
      <c r="O64" s="175"/>
      <c r="P64" s="175"/>
    </row>
    <row r="65" spans="1:16" x14ac:dyDescent="0.2">
      <c r="A65" s="175" t="s">
        <v>33</v>
      </c>
      <c r="B65" s="175">
        <f>'将来負担比率（分子）の構造'!I$42</f>
        <v>586</v>
      </c>
      <c r="C65" s="175"/>
      <c r="D65" s="175"/>
      <c r="E65" s="175" t="str">
        <f>'将来負担比率（分子）の構造'!J$42</f>
        <v>-</v>
      </c>
      <c r="F65" s="175"/>
      <c r="G65" s="175"/>
      <c r="H65" s="175" t="str">
        <f>'将来負担比率（分子）の構造'!K$42</f>
        <v>-</v>
      </c>
      <c r="I65" s="175"/>
      <c r="J65" s="175"/>
      <c r="K65" s="175">
        <f>'将来負担比率（分子）の構造'!L$42</f>
        <v>172</v>
      </c>
      <c r="L65" s="175"/>
      <c r="M65" s="175"/>
      <c r="N65" s="175">
        <f>'将来負担比率（分子）の構造'!M$42</f>
        <v>172</v>
      </c>
      <c r="O65" s="175"/>
      <c r="P65" s="175"/>
    </row>
    <row r="66" spans="1:16" x14ac:dyDescent="0.2">
      <c r="A66" s="175" t="s">
        <v>32</v>
      </c>
      <c r="B66" s="175">
        <f>'将来負担比率（分子）の構造'!I$41</f>
        <v>2096</v>
      </c>
      <c r="C66" s="175"/>
      <c r="D66" s="175"/>
      <c r="E66" s="175">
        <f>'将来負担比率（分子）の構造'!J$41</f>
        <v>2158</v>
      </c>
      <c r="F66" s="175"/>
      <c r="G66" s="175"/>
      <c r="H66" s="175">
        <f>'将来負担比率（分子）の構造'!K$41</f>
        <v>2147</v>
      </c>
      <c r="I66" s="175"/>
      <c r="J66" s="175"/>
      <c r="K66" s="175">
        <f>'将来負担比率（分子）の構造'!L$41</f>
        <v>2627</v>
      </c>
      <c r="L66" s="175"/>
      <c r="M66" s="175"/>
      <c r="N66" s="175">
        <f>'将来負担比率（分子）の構造'!M$41</f>
        <v>3556</v>
      </c>
      <c r="O66" s="175"/>
      <c r="P66" s="175"/>
    </row>
    <row r="67" spans="1:16" x14ac:dyDescent="0.2">
      <c r="A67" s="175" t="s">
        <v>76</v>
      </c>
      <c r="B67" s="175" t="e">
        <f>NA()</f>
        <v>#N/A</v>
      </c>
      <c r="C67" s="175">
        <f>IF(ISNUMBER('将来負担比率（分子）の構造'!I$53), IF('将来負担比率（分子）の構造'!I$53 &lt; 0, 0, '将来負担比率（分子）の構造'!I$53), NA())</f>
        <v>899</v>
      </c>
      <c r="D67" s="175" t="e">
        <f>NA()</f>
        <v>#N/A</v>
      </c>
      <c r="E67" s="175" t="e">
        <f>NA()</f>
        <v>#N/A</v>
      </c>
      <c r="F67" s="175">
        <f>IF(ISNUMBER('将来負担比率（分子）の構造'!J$53), IF('将来負担比率（分子）の構造'!J$53 &lt; 0, 0, '将来負担比率（分子）の構造'!J$53), NA())</f>
        <v>373</v>
      </c>
      <c r="G67" s="175" t="e">
        <f>NA()</f>
        <v>#N/A</v>
      </c>
      <c r="H67" s="175" t="e">
        <f>NA()</f>
        <v>#N/A</v>
      </c>
      <c r="I67" s="175">
        <f>IF(ISNUMBER('将来負担比率（分子）の構造'!K$53), IF('将来負担比率（分子）の構造'!K$53 &lt; 0, 0, '将来負担比率（分子）の構造'!K$53), NA())</f>
        <v>233</v>
      </c>
      <c r="J67" s="175" t="e">
        <f>NA()</f>
        <v>#N/A</v>
      </c>
      <c r="K67" s="175" t="e">
        <f>NA()</f>
        <v>#N/A</v>
      </c>
      <c r="L67" s="175">
        <f>IF(ISNUMBER('将来負担比率（分子）の構造'!L$53), IF('将来負担比率（分子）の構造'!L$53 &lt; 0, 0, '将来負担比率（分子）の構造'!L$53), NA())</f>
        <v>551</v>
      </c>
      <c r="M67" s="175" t="e">
        <f>NA()</f>
        <v>#N/A</v>
      </c>
      <c r="N67" s="175" t="e">
        <f>NA()</f>
        <v>#N/A</v>
      </c>
      <c r="O67" s="175">
        <f>IF(ISNUMBER('将来負担比率（分子）の構造'!M$53), IF('将来負担比率（分子）の構造'!M$53 &lt; 0, 0, '将来負担比率（分子）の構造'!M$53), NA())</f>
        <v>1576</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638</v>
      </c>
      <c r="C72" s="179">
        <f>基金残高に係る経年分析!G55</f>
        <v>765</v>
      </c>
      <c r="D72" s="179">
        <f>基金残高に係る経年分析!H55</f>
        <v>570</v>
      </c>
    </row>
    <row r="73" spans="1:16" x14ac:dyDescent="0.2">
      <c r="A73" s="178" t="s">
        <v>79</v>
      </c>
      <c r="B73" s="179">
        <f>基金残高に係る経年分析!F56</f>
        <v>11</v>
      </c>
      <c r="C73" s="179">
        <f>基金残高に係る経年分析!G56</f>
        <v>12</v>
      </c>
      <c r="D73" s="179">
        <f>基金残高に係る経年分析!H56</f>
        <v>13</v>
      </c>
    </row>
    <row r="74" spans="1:16" x14ac:dyDescent="0.2">
      <c r="A74" s="178" t="s">
        <v>80</v>
      </c>
      <c r="B74" s="179">
        <f>基金残高に係る経年分析!F57</f>
        <v>673</v>
      </c>
      <c r="C74" s="179">
        <f>基金残高に係る経年分析!G57</f>
        <v>616</v>
      </c>
      <c r="D74" s="179">
        <f>基金残高に係る経年分析!H57</f>
        <v>594</v>
      </c>
    </row>
  </sheetData>
  <sheetProtection algorithmName="SHA-512" hashValue="pOXbn6ViRU3znvHBdZ2mTfnHz6HQT6gDDzAp0wWWIJt6Pt4sqg7CbM5zykMY9A4A7vjk7+13iANh9JM85262oQ==" saltValue="XvKHc6ElilPWvMi+tfw4x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77ad1fd1e23f8459e1bc86153651884">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e13c999c60dc4d3585d81a7b8420cdc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02F28-7BFF-4DB7-90A5-CCE0EFF8B39A}">
  <ds:schemaRefs>
    <ds:schemaRef ds:uri="http://schemas.microsoft.com/sharepoint/v3/contenttype/forms"/>
  </ds:schemaRefs>
</ds:datastoreItem>
</file>

<file path=customXml/itemProps2.xml><?xml version="1.0" encoding="utf-8"?>
<ds:datastoreItem xmlns:ds="http://schemas.openxmlformats.org/officeDocument/2006/customXml" ds:itemID="{5C6B3159-45AB-45BA-A4E7-4975517FEB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2024-03-19T07:51:47Z</cp:lastPrinted>
  <dcterms:created xsi:type="dcterms:W3CDTF">2024-02-05T00:31:24Z</dcterms:created>
  <dcterms:modified xsi:type="dcterms:W3CDTF">2024-09-26T04:09:18Z</dcterms:modified>
  <cp:category/>
</cp:coreProperties>
</file>