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8B97D687-CC2D-4878-8EAF-66157BA78523}" xr6:coauthVersionLast="47" xr6:coauthVersionMax="47" xr10:uidLastSave="{00000000-0000-0000-0000-000000000000}"/>
  <workbookProtection workbookAlgorithmName="SHA-512" workbookHashValue="pe24iUYTPyaGdGPqxZmmatfvUz5bOehs9AhEgu+BoI86PPIfPweWGaOwKEHJnZx3etbL435dtQXjFB8eAKKApQ==" workbookSaltValue="D+SEB7fjsMMcC72kBuzcG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AD10" i="4"/>
  <c r="W10" i="4"/>
  <c r="P10" i="4"/>
  <c r="I10" i="4"/>
  <c r="B10" i="4"/>
  <c r="AL8"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<sst xmlns="http://schemas.openxmlformats.org/spreadsheetml/2006/main" count="325" uniqueCount="115">
  <si>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</si>
  <si>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</si>
  <si>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</si>
  <si>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</si>
  <si>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</si>
  <si>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</si>
  <si>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</si>
  <si>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</si>
  <si>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</si>
  <si>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</si>
  <si>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</si>
  <si>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</si>
  <si>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</si>
  <si>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</si>
  <si>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</si>
  <si>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</si>
  <si>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</si>
  <si>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</si>
  <si>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</si>
  <si>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</si>
  <si>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</si>
  <si>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</si>
  <si>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</si>
  <si>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</si>
  <si>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</si>
  <si>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</si>
  <si>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</si>
  <si>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</si>
  <si>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</si>
  <si>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</si>
  <si>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</si>
  <si>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</si>
  <si>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</si>
  <si>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</si>
  <si>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</si>
  <si>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</si>
  <si>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</si>
  <si>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</si>
  <si>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</si>
  <si>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</si>
  <si>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</si>
  <si>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</si>
  <si>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</si>
  <si>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</si>
  <si>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</si>
  <si>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</si>
  <si>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</si>
  <si>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</si>
  <si>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</si>
  <si>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</si>
  <si>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</si>
  <si>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</si>
  <si>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</si>
  <si>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</si>
  <si>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</si>
  <si>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</si>
  <si>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</si>
  <si>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</si>
  <si>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</si>
  <si>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</si>
  <si>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</si>
  <si>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</si>
  <si>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</si>
  <si>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</si>
  <si>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</si>
  <si>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</si>
  <si>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</si>
  <si>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</si>
  <si>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</si>
  <si>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</si>
  <si>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</si>
  <si>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</si>
  <si>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</si>
  <si>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</si>
  <si>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</si>
  <si>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</si>
  <si>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</si>
  <si>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</si>
  <si>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</si>
  <si>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</si>
  <si>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</si>
  <si>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</si>
  <si>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</si>
  <si>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</si>
  <si>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</si>
  <si>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</si>
  <si>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</si>
  <si>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</si>
  <si>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</si>
  <si>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</si>
  <si>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</si>
  <si>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</si>
  <si>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</si>
  <si>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</si>
  <si>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</si>
  <si>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</si>
  <si>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</si>
  <si>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</si>
  <si>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</si>
  <si>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</si>
  <si>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</si>
  <si>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</si>
  <si>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</si>
  <si>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</si>
  <si>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</si>
  <si>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</si>
  <si>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</si>
  <si>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</si>
  <si>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</si>
  <si>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</si>
  <si>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</si>
  <si>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</si>
  <si>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平成１０年度より事業を開始し、約25年が経過。
①法適用時に固定資産を取得したものと捉えて取得価格を再評価したことにより、開始時点の減価償却累計額がゼロとなった。そのため、有形固定資産減価償却費率は、かなり低い水準となっている。今後は、減価償却累計額の増加に伴い、上昇していくことが見込まれる。
</t>
    <rPh sb="16" eb="17">
      <t>ヤク</t>
    </rPh>
    <phoneticPr fontId="4"/>
  </si>
  <si>
    <t>　本町の特定地域生活排水処理事業は令和５年度より公営企業会計に移行し、今回が法適用企業として初めての経営比較分析となる。経営指標においては、⑤経費回収率と⑦施設利用率が類似団体との比較でやや劣っており、経営の改善が必要な状況にあるといえる。
　処理区域は人口減少が進む山間地域であり、使用量の増加は見込まれないため、収入は一般会計からの繰入金に大きく依存している状況である。
　浄化槽の維持管理のみ実施しており、維持管理等の効率化を図るとともに、使用料改定を視野に入れた経営改善を行う必要がある。</t>
    <rPh sb="1" eb="3">
      <t>ホンマチ</t>
    </rPh>
    <rPh sb="4" eb="8">
      <t>トクテイチイキ</t>
    </rPh>
    <rPh sb="8" eb="10">
      <t>セイカツ</t>
    </rPh>
    <rPh sb="10" eb="12">
      <t>ハイスイ</t>
    </rPh>
    <rPh sb="12" eb="14">
      <t>ショリ</t>
    </rPh>
    <rPh sb="17" eb="19">
      <t>レイワ</t>
    </rPh>
    <rPh sb="20" eb="22">
      <t>ネンド</t>
    </rPh>
    <rPh sb="24" eb="30">
      <t>コウエイキギョウカイケイ</t>
    </rPh>
    <rPh sb="31" eb="33">
      <t>イコウ</t>
    </rPh>
    <rPh sb="35" eb="37">
      <t>コンカイ</t>
    </rPh>
    <rPh sb="38" eb="43">
      <t>ホウテキヨウキギョウ</t>
    </rPh>
    <rPh sb="46" eb="47">
      <t>ハジ</t>
    </rPh>
    <rPh sb="141" eb="143">
      <t>コウシン</t>
    </rPh>
    <rPh sb="168" eb="170">
      <t>クリイレ</t>
    </rPh>
    <rPh sb="189" eb="192">
      <t>ジョウカソウ</t>
    </rPh>
    <rPh sb="193" eb="197">
      <t>イジカンリ</t>
    </rPh>
    <rPh sb="199" eb="201">
      <t>ジッシ</t>
    </rPh>
    <rPh sb="206" eb="209">
      <t>ロウキュウカン</t>
    </rPh>
    <rPh sb="210" eb="212">
      <t>コウシン</t>
    </rPh>
    <rPh sb="212" eb="213">
      <t>トウ</t>
    </rPh>
    <rPh sb="216" eb="218">
      <t>シシュツ</t>
    </rPh>
    <rPh sb="219" eb="221">
      <t>ゾウカ</t>
    </rPh>
    <rPh sb="222" eb="224">
      <t>ヨソウ</t>
    </rPh>
    <phoneticPr fontId="4"/>
  </si>
  <si>
    <t>①法適用初年度である令和５年度の経常収支比率は、100％以上であり黒字となった。しかしながら、一般会計からの繰入金が総収益の７割を超えているため、収益性を考えた効率的な整備を行うとともに使用料の増収を目指す必要がある。
③流動比率は、企業債償還額が比較的少ないことから、類似団体と比較して高い水準である。
④企業債残高対事業規模比率は0％となっているが、これは一般会計からの繰入金に依存しているためである。今後は企業債残高が減少する見込みのため、それに伴い一般会計への依存度を減少させていきたい。
⑤経費回収率は、類似団体平均をやや下回っており、40％程度にとどまっている。これは、使用料収入に対して維持管理費が多いためである。
⑥汚水処理原価は、類似団体平均をやや下回っているが、今後も維持管理の効率化など経営改善が必要である。
⑦稼働施設は、約１５０基の合併処理浄化槽である。施設利用率は、類似団体平均をやや下回っており、人口減少により今後は徐々に低下することが見込まれる。
⑧水洗化率は90％を超えており、今後も横ばい傾向となることが予想される。</t>
    <rPh sb="1" eb="2">
      <t>ホウ</t>
    </rPh>
    <rPh sb="4" eb="7">
      <t>ショネンド</t>
    </rPh>
    <rPh sb="10" eb="12">
      <t>レイワ</t>
    </rPh>
    <rPh sb="13" eb="15">
      <t>ネンド</t>
    </rPh>
    <rPh sb="16" eb="18">
      <t>ケイジョウ</t>
    </rPh>
    <rPh sb="18" eb="20">
      <t>シュウシ</t>
    </rPh>
    <rPh sb="20" eb="22">
      <t>ヒリツ</t>
    </rPh>
    <rPh sb="28" eb="30">
      <t>イジョウ</t>
    </rPh>
    <rPh sb="47" eb="51">
      <t>イッパンカイケイ</t>
    </rPh>
    <rPh sb="54" eb="57">
      <t>クリイレキン</t>
    </rPh>
    <rPh sb="58" eb="61">
      <t>ソウシュウエキ</t>
    </rPh>
    <rPh sb="63" eb="64">
      <t>ワリ</t>
    </rPh>
    <rPh sb="65" eb="66">
      <t>コ</t>
    </rPh>
    <rPh sb="73" eb="75">
      <t>シュウエキ</t>
    </rPh>
    <rPh sb="75" eb="76">
      <t>セイ</t>
    </rPh>
    <rPh sb="77" eb="78">
      <t>カンガ</t>
    </rPh>
    <rPh sb="80" eb="83">
      <t>コウリツテキ</t>
    </rPh>
    <rPh sb="84" eb="86">
      <t>セイビ</t>
    </rPh>
    <rPh sb="87" eb="88">
      <t>オコナ</t>
    </rPh>
    <rPh sb="93" eb="96">
      <t>シヨウリョウ</t>
    </rPh>
    <rPh sb="97" eb="99">
      <t>ゾウシュウ</t>
    </rPh>
    <rPh sb="100" eb="102">
      <t>メザ</t>
    </rPh>
    <rPh sb="103" eb="105">
      <t>ヒツヨウ</t>
    </rPh>
    <rPh sb="124" eb="127">
      <t>ヒカクテキ</t>
    </rPh>
    <rPh sb="127" eb="128">
      <t>スク</t>
    </rPh>
    <rPh sb="144" eb="145">
      <t>タカ</t>
    </rPh>
    <rPh sb="154" eb="157">
      <t>キギョウサイ</t>
    </rPh>
    <rPh sb="157" eb="159">
      <t>ザンダカ</t>
    </rPh>
    <rPh sb="159" eb="160">
      <t>タイ</t>
    </rPh>
    <rPh sb="160" eb="162">
      <t>ジギョウ</t>
    </rPh>
    <rPh sb="162" eb="164">
      <t>キボ</t>
    </rPh>
    <rPh sb="164" eb="166">
      <t>ヒリツ</t>
    </rPh>
    <rPh sb="180" eb="184">
      <t>イッパンカイケイ</t>
    </rPh>
    <rPh sb="187" eb="190">
      <t>クリイレキン</t>
    </rPh>
    <rPh sb="191" eb="193">
      <t>イゾン</t>
    </rPh>
    <rPh sb="203" eb="205">
      <t>コンゴ</t>
    </rPh>
    <rPh sb="206" eb="209">
      <t>キギョウサイ</t>
    </rPh>
    <rPh sb="209" eb="211">
      <t>ザンダカ</t>
    </rPh>
    <rPh sb="212" eb="214">
      <t>ゲンショウ</t>
    </rPh>
    <rPh sb="216" eb="218">
      <t>ミコ</t>
    </rPh>
    <rPh sb="226" eb="227">
      <t>トモナ</t>
    </rPh>
    <rPh sb="228" eb="232">
      <t>イッパンカイケイ</t>
    </rPh>
    <rPh sb="234" eb="237">
      <t>イゾンド</t>
    </rPh>
    <rPh sb="238" eb="240">
      <t>ゲンショウ</t>
    </rPh>
    <rPh sb="261" eb="263">
      <t>ヘイキン</t>
    </rPh>
    <rPh sb="266" eb="268">
      <t>シタマワ</t>
    </rPh>
    <rPh sb="276" eb="278">
      <t>テイド</t>
    </rPh>
    <rPh sb="297" eb="298">
      <t>タイ</t>
    </rPh>
    <rPh sb="300" eb="305">
      <t>イジカンリヒ</t>
    </rPh>
    <rPh sb="306" eb="307">
      <t>オオ</t>
    </rPh>
    <rPh sb="314" eb="316">
      <t>オスイ</t>
    </rPh>
    <rPh sb="344" eb="348">
      <t>イジカンリ</t>
    </rPh>
    <rPh sb="367" eb="369">
      <t>カドウ</t>
    </rPh>
    <rPh sb="373" eb="374">
      <t>ヤク</t>
    </rPh>
    <rPh sb="377" eb="378">
      <t>キ</t>
    </rPh>
    <rPh sb="394" eb="398">
      <t>ルイジダンタイ</t>
    </rPh>
    <rPh sb="399" eb="401">
      <t>ヒカク</t>
    </rPh>
    <rPh sb="401" eb="403">
      <t>ヘイキン</t>
    </rPh>
    <rPh sb="406" eb="408">
      <t>シタマワ</t>
    </rPh>
    <rPh sb="413" eb="417">
      <t>ジンコウゲンショウ</t>
    </rPh>
    <rPh sb="420" eb="422">
      <t>コンゴ</t>
    </rPh>
    <rPh sb="423" eb="425">
      <t>ジョジョ</t>
    </rPh>
    <rPh sb="426" eb="428">
      <t>テイカ</t>
    </rPh>
    <rPh sb="433" eb="435">
      <t>ミコ</t>
    </rPh>
    <rPh sb="438" eb="441">
      <t>スイセンカ</t>
    </rPh>
    <rPh sb="441" eb="442">
      <t>リツ</t>
    </rPh>
    <rPh sb="444" eb="445">
      <t>スデ</t>
    </rPh>
    <rPh sb="450" eb="451">
      <t>コ</t>
    </rPh>
    <rPh sb="456" eb="457">
      <t>タカ</t>
    </rPh>
    <rPh sb="459" eb="461">
      <t>ケイコウ</t>
    </rPh>
    <rPh sb="467" eb="469">
      <t>ヨソウ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</si>
</sst>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F8-450D-8EA6-E5330EAF14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9F8-450D-8EA6-E5330EAF14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42.5</c:v>
                </c:pt>
              </c:numCache>
            </c:numRef>
          </c:val>
          <c:extLst>
            <c:ext xmlns:c16="http://schemas.microsoft.com/office/drawing/2014/chart" uri="{C3380CC4-5D6E-409C-BE32-E72D297353CC}">
              <c16:uniqueId val="{00000000-393F-4DF3-9C22-351CBDBDBE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393F-4DF3-9C22-351CBDBDBE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94.63</c:v>
                </c:pt>
              </c:numCache>
            </c:numRef>
          </c:val>
          <c:extLst>
            <c:ext xmlns:c16="http://schemas.microsoft.com/office/drawing/2014/chart" uri="{C3380CC4-5D6E-409C-BE32-E72D297353CC}">
              <c16:uniqueId val="{00000000-2AE6-4469-9C7A-F204D3B394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2AE6-4469-9C7A-F204D3B394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111.42</c:v>
                </c:pt>
              </c:numCache>
            </c:numRef>
          </c:val>
          <c:extLst>
            <c:ext xmlns:c16="http://schemas.microsoft.com/office/drawing/2014/chart" uri="{C3380CC4-5D6E-409C-BE32-E72D297353CC}">
              <c16:uniqueId val="{00000000-A97E-4339-8ED2-964226283F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A97E-4339-8ED2-964226283F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12.18</c:v>
                </c:pt>
              </c:numCache>
            </c:numRef>
          </c:val>
          <c:extLst>
            <c:ext xmlns:c16="http://schemas.microsoft.com/office/drawing/2014/chart" uri="{C3380CC4-5D6E-409C-BE32-E72D297353CC}">
              <c16:uniqueId val="{00000000-BC7C-4985-95B3-9955BC6E13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BC7C-4985-95B3-9955BC6E13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87-438A-A3EE-93877F4B34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87-438A-A3EE-93877F4B34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78-477E-B8CE-EA3CDB7A7B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F378-477E-B8CE-EA3CDB7A7B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192.93</c:v>
                </c:pt>
              </c:numCache>
            </c:numRef>
          </c:val>
          <c:extLst>
            <c:ext xmlns:c16="http://schemas.microsoft.com/office/drawing/2014/chart" uri="{C3380CC4-5D6E-409C-BE32-E72D297353CC}">
              <c16:uniqueId val="{00000000-29B4-40E6-BDB5-0C4AEF3B1F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29B4-40E6-BDB5-0C4AEF3B1F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BA-400E-81EC-45E0769DA9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8DBA-400E-81EC-45E0769DA9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40.630000000000003</c:v>
                </c:pt>
              </c:numCache>
            </c:numRef>
          </c:val>
          <c:extLst>
            <c:ext xmlns:c16="http://schemas.microsoft.com/office/drawing/2014/chart" uri="{C3380CC4-5D6E-409C-BE32-E72D297353CC}">
              <c16:uniqueId val="{00000000-3D2A-41F2-9B7F-23E9C41498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3D2A-41F2-9B7F-23E9C41498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271.74</c:v>
                </c:pt>
              </c:numCache>
            </c:numRef>
          </c:val>
          <c:extLst>
            <c:ext xmlns:c16="http://schemas.microsoft.com/office/drawing/2014/chart" uri="{C3380CC4-5D6E-409C-BE32-E72D297353CC}">
              <c16:uniqueId val="{00000000-D5C1-48EF-85A2-14D058C6FE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D5C1-48EF-85A2-14D058C6FE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中之条町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71" t="str">
        <f>データ!$M$6</f>
        <v>非設置</v>
      </c>
      <c r="AE8" s="71"/>
      <c r="AF8" s="71"/>
      <c r="AG8" s="71"/>
      <c r="AH8" s="71"/>
      <c r="AI8" s="71"/>
      <c r="AJ8" s="71"/>
      <c r="AK8" s="3"/>
      <c r="AL8" s="50">
        <f>データ!S6</f>
        <v>14576</v>
      </c>
      <c r="AM8" s="50"/>
      <c r="AN8" s="50"/>
      <c r="AO8" s="50"/>
      <c r="AP8" s="50"/>
      <c r="AQ8" s="50"/>
      <c r="AR8" s="50"/>
      <c r="AS8" s="50"/>
      <c r="AT8" s="51">
        <f>データ!T6</f>
        <v>439.28</v>
      </c>
      <c r="AU8" s="51"/>
      <c r="AV8" s="51"/>
      <c r="AW8" s="51"/>
      <c r="AX8" s="51"/>
      <c r="AY8" s="51"/>
      <c r="AZ8" s="51"/>
      <c r="BA8" s="51"/>
      <c r="BB8" s="51">
        <f>データ!U6</f>
        <v>33.18</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46.03</v>
      </c>
      <c r="J10" s="51"/>
      <c r="K10" s="51"/>
      <c r="L10" s="51"/>
      <c r="M10" s="51"/>
      <c r="N10" s="51"/>
      <c r="O10" s="51"/>
      <c r="P10" s="51">
        <f>データ!P6</f>
        <v>2.71</v>
      </c>
      <c r="Q10" s="51"/>
      <c r="R10" s="51"/>
      <c r="S10" s="51"/>
      <c r="T10" s="51"/>
      <c r="U10" s="51"/>
      <c r="V10" s="51"/>
      <c r="W10" s="51">
        <f>データ!Q6</f>
        <v>100</v>
      </c>
      <c r="X10" s="51"/>
      <c r="Y10" s="51"/>
      <c r="Z10" s="51"/>
      <c r="AA10" s="51"/>
      <c r="AB10" s="51"/>
      <c r="AC10" s="51"/>
      <c r="AD10" s="50">
        <f>データ!R6</f>
        <v>2200</v>
      </c>
      <c r="AE10" s="50"/>
      <c r="AF10" s="50"/>
      <c r="AG10" s="50"/>
      <c r="AH10" s="50"/>
      <c r="AI10" s="50"/>
      <c r="AJ10" s="50"/>
      <c r="AK10" s="2"/>
      <c r="AL10" s="50">
        <f>データ!V6</f>
        <v>391</v>
      </c>
      <c r="AM10" s="50"/>
      <c r="AN10" s="50"/>
      <c r="AO10" s="50"/>
      <c r="AP10" s="50"/>
      <c r="AQ10" s="50"/>
      <c r="AR10" s="50"/>
      <c r="AS10" s="50"/>
      <c r="AT10" s="51">
        <f>データ!W6</f>
        <v>0.01</v>
      </c>
      <c r="AU10" s="51"/>
      <c r="AV10" s="51"/>
      <c r="AW10" s="51"/>
      <c r="AX10" s="51"/>
      <c r="AY10" s="51"/>
      <c r="AZ10" s="51"/>
      <c r="BA10" s="51"/>
      <c r="BB10" s="51">
        <f>データ!X6</f>
        <v>39100</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114</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XJZAUX855BPoQ0eI490Wfals2OWTl1yewOGEo5FEYyMyYHKsw+1ogLdl6ed8nBAtsUG5reHwqgiikSLEtz7byQ==" saltValue="65qQPUbAgQD6zW42uolG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104213</v>
      </c>
      <c r="D6" s="19">
        <f t="shared" si="3"/>
        <v>46</v>
      </c>
      <c r="E6" s="19">
        <f t="shared" si="3"/>
        <v>18</v>
      </c>
      <c r="F6" s="19">
        <f t="shared" si="3"/>
        <v>0</v>
      </c>
      <c r="G6" s="19">
        <f t="shared" si="3"/>
        <v>0</v>
      </c>
      <c r="H6" s="19" t="str">
        <f t="shared" si="3"/>
        <v>群馬県　中之条町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46.03</v>
      </c>
      <c r="P6" s="20">
        <f t="shared" si="3"/>
        <v>2.71</v>
      </c>
      <c r="Q6" s="20">
        <f t="shared" si="3"/>
        <v>100</v>
      </c>
      <c r="R6" s="20">
        <f t="shared" si="3"/>
        <v>2200</v>
      </c>
      <c r="S6" s="20">
        <f t="shared" si="3"/>
        <v>14576</v>
      </c>
      <c r="T6" s="20">
        <f t="shared" si="3"/>
        <v>439.28</v>
      </c>
      <c r="U6" s="20">
        <f t="shared" si="3"/>
        <v>33.18</v>
      </c>
      <c r="V6" s="20">
        <f t="shared" si="3"/>
        <v>391</v>
      </c>
      <c r="W6" s="20">
        <f t="shared" si="3"/>
        <v>0.01</v>
      </c>
      <c r="X6" s="20">
        <f t="shared" si="3"/>
        <v>39100</v>
      </c>
      <c r="Y6" s="21" t="str">
        <f>IF(Y7="",NA(),Y7)</f>
        <v>-</v>
      </c>
      <c r="Z6" s="21" t="str">
        <f t="shared" ref="Z6:AH6" si="4">IF(Z7="",NA(),Z7)</f>
        <v>-</v>
      </c>
      <c r="AA6" s="21" t="str">
        <f t="shared" si="4"/>
        <v>-</v>
      </c>
      <c r="AB6" s="21" t="str">
        <f t="shared" si="4"/>
        <v>-</v>
      </c>
      <c r="AC6" s="21">
        <f t="shared" si="4"/>
        <v>111.42</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192.93</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40.630000000000003</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271.74</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42.5</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94.63</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12.18</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104213</v>
      </c>
      <c r="D7" s="23">
        <v>46</v>
      </c>
      <c r="E7" s="23">
        <v>18</v>
      </c>
      <c r="F7" s="23">
        <v>0</v>
      </c>
      <c r="G7" s="23">
        <v>0</v>
      </c>
      <c r="H7" s="23" t="s">
        <v>96</v>
      </c>
      <c r="I7" s="23" t="s">
        <v>97</v>
      </c>
      <c r="J7" s="23" t="s">
        <v>98</v>
      </c>
      <c r="K7" s="23" t="s">
        <v>99</v>
      </c>
      <c r="L7" s="23" t="s">
        <v>100</v>
      </c>
      <c r="M7" s="23" t="s">
        <v>101</v>
      </c>
      <c r="N7" s="24" t="s">
        <v>102</v>
      </c>
      <c r="O7" s="24">
        <v>46.03</v>
      </c>
      <c r="P7" s="24">
        <v>2.71</v>
      </c>
      <c r="Q7" s="24">
        <v>100</v>
      </c>
      <c r="R7" s="24">
        <v>2200</v>
      </c>
      <c r="S7" s="24">
        <v>14576</v>
      </c>
      <c r="T7" s="24">
        <v>439.28</v>
      </c>
      <c r="U7" s="24">
        <v>33.18</v>
      </c>
      <c r="V7" s="24">
        <v>391</v>
      </c>
      <c r="W7" s="24">
        <v>0.01</v>
      </c>
      <c r="X7" s="24">
        <v>39100</v>
      </c>
      <c r="Y7" s="24" t="s">
        <v>102</v>
      </c>
      <c r="Z7" s="24" t="s">
        <v>102</v>
      </c>
      <c r="AA7" s="24" t="s">
        <v>102</v>
      </c>
      <c r="AB7" s="24" t="s">
        <v>102</v>
      </c>
      <c r="AC7" s="24">
        <v>111.42</v>
      </c>
      <c r="AD7" s="24" t="s">
        <v>102</v>
      </c>
      <c r="AE7" s="24" t="s">
        <v>102</v>
      </c>
      <c r="AF7" s="24" t="s">
        <v>102</v>
      </c>
      <c r="AG7" s="24" t="s">
        <v>102</v>
      </c>
      <c r="AH7" s="24">
        <v>96.95</v>
      </c>
      <c r="AI7" s="24">
        <v>96.62</v>
      </c>
      <c r="AJ7" s="24" t="s">
        <v>102</v>
      </c>
      <c r="AK7" s="24" t="s">
        <v>102</v>
      </c>
      <c r="AL7" s="24" t="s">
        <v>102</v>
      </c>
      <c r="AM7" s="24" t="s">
        <v>102</v>
      </c>
      <c r="AN7" s="24">
        <v>0</v>
      </c>
      <c r="AO7" s="24" t="s">
        <v>102</v>
      </c>
      <c r="AP7" s="24" t="s">
        <v>102</v>
      </c>
      <c r="AQ7" s="24" t="s">
        <v>102</v>
      </c>
      <c r="AR7" s="24" t="s">
        <v>102</v>
      </c>
      <c r="AS7" s="24">
        <v>91.33</v>
      </c>
      <c r="AT7" s="24">
        <v>111.69</v>
      </c>
      <c r="AU7" s="24" t="s">
        <v>102</v>
      </c>
      <c r="AV7" s="24" t="s">
        <v>102</v>
      </c>
      <c r="AW7" s="24" t="s">
        <v>102</v>
      </c>
      <c r="AX7" s="24" t="s">
        <v>102</v>
      </c>
      <c r="AY7" s="24">
        <v>192.93</v>
      </c>
      <c r="AZ7" s="24" t="s">
        <v>102</v>
      </c>
      <c r="BA7" s="24" t="s">
        <v>102</v>
      </c>
      <c r="BB7" s="24" t="s">
        <v>102</v>
      </c>
      <c r="BC7" s="24" t="s">
        <v>102</v>
      </c>
      <c r="BD7" s="24">
        <v>126.97</v>
      </c>
      <c r="BE7" s="24">
        <v>111.29</v>
      </c>
      <c r="BF7" s="24" t="s">
        <v>102</v>
      </c>
      <c r="BG7" s="24" t="s">
        <v>102</v>
      </c>
      <c r="BH7" s="24" t="s">
        <v>102</v>
      </c>
      <c r="BI7" s="24" t="s">
        <v>102</v>
      </c>
      <c r="BJ7" s="24">
        <v>0</v>
      </c>
      <c r="BK7" s="24" t="s">
        <v>102</v>
      </c>
      <c r="BL7" s="24" t="s">
        <v>102</v>
      </c>
      <c r="BM7" s="24" t="s">
        <v>102</v>
      </c>
      <c r="BN7" s="24" t="s">
        <v>102</v>
      </c>
      <c r="BO7" s="24">
        <v>338.47</v>
      </c>
      <c r="BP7" s="24">
        <v>349.83</v>
      </c>
      <c r="BQ7" s="24" t="s">
        <v>102</v>
      </c>
      <c r="BR7" s="24" t="s">
        <v>102</v>
      </c>
      <c r="BS7" s="24" t="s">
        <v>102</v>
      </c>
      <c r="BT7" s="24" t="s">
        <v>102</v>
      </c>
      <c r="BU7" s="24">
        <v>40.630000000000003</v>
      </c>
      <c r="BV7" s="24" t="s">
        <v>102</v>
      </c>
      <c r="BW7" s="24" t="s">
        <v>102</v>
      </c>
      <c r="BX7" s="24" t="s">
        <v>102</v>
      </c>
      <c r="BY7" s="24" t="s">
        <v>102</v>
      </c>
      <c r="BZ7" s="24">
        <v>56.06</v>
      </c>
      <c r="CA7" s="24">
        <v>53.65</v>
      </c>
      <c r="CB7" s="24" t="s">
        <v>102</v>
      </c>
      <c r="CC7" s="24" t="s">
        <v>102</v>
      </c>
      <c r="CD7" s="24" t="s">
        <v>102</v>
      </c>
      <c r="CE7" s="24" t="s">
        <v>102</v>
      </c>
      <c r="CF7" s="24">
        <v>271.74</v>
      </c>
      <c r="CG7" s="24" t="s">
        <v>102</v>
      </c>
      <c r="CH7" s="24" t="s">
        <v>102</v>
      </c>
      <c r="CI7" s="24" t="s">
        <v>102</v>
      </c>
      <c r="CJ7" s="24" t="s">
        <v>102</v>
      </c>
      <c r="CK7" s="24">
        <v>304.36</v>
      </c>
      <c r="CL7" s="24">
        <v>307.86</v>
      </c>
      <c r="CM7" s="24" t="s">
        <v>102</v>
      </c>
      <c r="CN7" s="24" t="s">
        <v>102</v>
      </c>
      <c r="CO7" s="24" t="s">
        <v>102</v>
      </c>
      <c r="CP7" s="24" t="s">
        <v>102</v>
      </c>
      <c r="CQ7" s="24">
        <v>42.5</v>
      </c>
      <c r="CR7" s="24" t="s">
        <v>102</v>
      </c>
      <c r="CS7" s="24" t="s">
        <v>102</v>
      </c>
      <c r="CT7" s="24" t="s">
        <v>102</v>
      </c>
      <c r="CU7" s="24" t="s">
        <v>102</v>
      </c>
      <c r="CV7" s="24">
        <v>54.08</v>
      </c>
      <c r="CW7" s="24">
        <v>54.61</v>
      </c>
      <c r="CX7" s="24" t="s">
        <v>102</v>
      </c>
      <c r="CY7" s="24" t="s">
        <v>102</v>
      </c>
      <c r="CZ7" s="24" t="s">
        <v>102</v>
      </c>
      <c r="DA7" s="24" t="s">
        <v>102</v>
      </c>
      <c r="DB7" s="24">
        <v>94.63</v>
      </c>
      <c r="DC7" s="24" t="s">
        <v>102</v>
      </c>
      <c r="DD7" s="24" t="s">
        <v>102</v>
      </c>
      <c r="DE7" s="24" t="s">
        <v>102</v>
      </c>
      <c r="DF7" s="24" t="s">
        <v>102</v>
      </c>
      <c r="DG7" s="24">
        <v>90.57</v>
      </c>
      <c r="DH7" s="24">
        <v>85.31</v>
      </c>
      <c r="DI7" s="24" t="s">
        <v>102</v>
      </c>
      <c r="DJ7" s="24" t="s">
        <v>102</v>
      </c>
      <c r="DK7" s="24" t="s">
        <v>102</v>
      </c>
      <c r="DL7" s="24" t="s">
        <v>102</v>
      </c>
      <c r="DM7" s="24">
        <v>12.18</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2025-01-24T07:24:04Z</dcterms:created>
  <dcterms:modified xsi:type="dcterms:W3CDTF">2025-02-27T08:28:22Z</dcterms:modified>
  <cp:category/>
</cp:coreProperties>
</file>