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xr:revisionPtr revIDLastSave="0" documentId="13_ncr:1_{3CE63107-8307-4697-9A9B-BD3FD90DCB82}" xr6:coauthVersionLast="36" xr6:coauthVersionMax="36" xr10:uidLastSave="{00000000-0000-0000-0000-000000000000}"/>
  <bookViews>
    <workbookView xWindow="0" yWindow="0" windowWidth="28800" windowHeight="12240" xr2:uid="{0A957779-1B5C-422E-8A36-2B67B42E1614}"/>
  </bookViews>
  <sheets>
    <sheet name="【印刷不要】入力用シート" sheetId="7" r:id="rId1"/>
    <sheet name="印刷用納入申告書" sheetId="9" r:id="rId2"/>
    <sheet name="【印刷不要】記載要領" sheetId="6" r:id="rId3"/>
    <sheet name="【印刷不要】入力用シート記載例" sheetId="11" r:id="rId4"/>
    <sheet name="【印刷不要】印刷用納入申告書記載例" sheetId="12" r:id="rId5"/>
  </sheets>
  <definedNames>
    <definedName name="_xlnm.Print_Area" localSheetId="2">【印刷不要】記載要領!$A$1:$N$26</definedName>
    <definedName name="_xlnm.Print_Area" localSheetId="0">【印刷不要】入力用シート!$A$1:$S$37</definedName>
    <definedName name="_xlnm.Print_Area" localSheetId="3">【印刷不要】入力用シート記載例!$A$1:$S$37</definedName>
    <definedName name="_xlnm.Print_Area" localSheetId="1">印刷用納入申告書!$A$1:$CW$310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7" l="1"/>
  <c r="AW25" i="11" l="1"/>
  <c r="AV25" i="11"/>
  <c r="AU25" i="11"/>
  <c r="AT25" i="11"/>
  <c r="AS25" i="11"/>
  <c r="AR25" i="11"/>
  <c r="AQ25" i="11"/>
  <c r="AP25" i="11"/>
  <c r="AO25" i="11"/>
  <c r="AN25" i="11"/>
  <c r="R20" i="11"/>
  <c r="S20" i="11" s="1"/>
  <c r="H20" i="11"/>
  <c r="H22" i="11" s="1"/>
  <c r="H19" i="11"/>
  <c r="R19" i="11" s="1"/>
  <c r="S19" i="11" s="1"/>
  <c r="H18" i="11"/>
  <c r="S17" i="11"/>
  <c r="R17" i="11"/>
  <c r="R16" i="11"/>
  <c r="S16" i="11" s="1"/>
  <c r="H15" i="11"/>
  <c r="R14" i="11"/>
  <c r="S14" i="11" s="1"/>
  <c r="R13" i="11"/>
  <c r="S13" i="11" s="1"/>
  <c r="R12" i="11"/>
  <c r="S12" i="11" s="1"/>
  <c r="R11" i="11"/>
  <c r="S11" i="11" s="1"/>
  <c r="R10" i="11"/>
  <c r="S10" i="11" s="1"/>
  <c r="S9" i="11"/>
  <c r="R9" i="11"/>
  <c r="R8" i="11"/>
  <c r="S8" i="11" s="1"/>
  <c r="R7" i="11"/>
  <c r="S7" i="11" s="1"/>
  <c r="R6" i="11"/>
  <c r="S6" i="11" s="1"/>
  <c r="R4" i="11"/>
  <c r="S4" i="11" s="1"/>
  <c r="R2" i="11" l="1"/>
  <c r="CE249" i="9" l="1"/>
  <c r="CE247" i="9"/>
  <c r="BY239" i="9"/>
  <c r="BY232" i="9"/>
  <c r="CE186" i="9"/>
  <c r="CE184" i="9"/>
  <c r="BY176" i="9"/>
  <c r="BY169" i="9"/>
  <c r="CE89" i="9"/>
  <c r="CE87" i="9"/>
  <c r="BY79" i="9"/>
  <c r="BY72" i="9"/>
  <c r="CE26" i="9"/>
  <c r="CE24" i="9"/>
  <c r="BY16" i="9"/>
  <c r="BY9" i="9"/>
  <c r="R17" i="7" l="1"/>
  <c r="S17" i="7" s="1"/>
  <c r="R16" i="7"/>
  <c r="S16" i="7" s="1"/>
  <c r="R13" i="7"/>
  <c r="R14" i="7"/>
  <c r="H19" i="7"/>
  <c r="BZ258" i="9" s="1"/>
  <c r="BD256" i="9"/>
  <c r="BB256" i="9"/>
  <c r="AZ256" i="9"/>
  <c r="AX256" i="9"/>
  <c r="AV256" i="9"/>
  <c r="AT256" i="9"/>
  <c r="AR256" i="9"/>
  <c r="AP256" i="9"/>
  <c r="AN256" i="9"/>
  <c r="AJ256" i="9"/>
  <c r="BD260" i="9"/>
  <c r="BB260" i="9"/>
  <c r="AZ260" i="9"/>
  <c r="AX260" i="9"/>
  <c r="AV260" i="9"/>
  <c r="AT260" i="9"/>
  <c r="AR260" i="9"/>
  <c r="AP260" i="9"/>
  <c r="AN260" i="9"/>
  <c r="AL260" i="9"/>
  <c r="AJ260" i="9"/>
  <c r="BD100" i="9"/>
  <c r="BB100" i="9"/>
  <c r="AZ100" i="9"/>
  <c r="AX100" i="9"/>
  <c r="AV100" i="9"/>
  <c r="AT100" i="9"/>
  <c r="AR100" i="9"/>
  <c r="AP100" i="9"/>
  <c r="AN100" i="9"/>
  <c r="AL100" i="9"/>
  <c r="AJ100" i="9"/>
  <c r="BD96" i="9"/>
  <c r="BB96" i="9"/>
  <c r="AZ96" i="9"/>
  <c r="AX96" i="9"/>
  <c r="AV96" i="9"/>
  <c r="AT96" i="9"/>
  <c r="AR96" i="9"/>
  <c r="AP96" i="9"/>
  <c r="AN96" i="9"/>
  <c r="AJ96" i="9"/>
  <c r="BD37" i="9"/>
  <c r="BB37" i="9"/>
  <c r="AZ37" i="9"/>
  <c r="AX37" i="9"/>
  <c r="AV37" i="9"/>
  <c r="AT37" i="9"/>
  <c r="AR37" i="9"/>
  <c r="AP37" i="9"/>
  <c r="AN37" i="9"/>
  <c r="AL37" i="9"/>
  <c r="AJ37" i="9"/>
  <c r="BB33" i="9"/>
  <c r="AZ33" i="9"/>
  <c r="AX33" i="9"/>
  <c r="AV33" i="9"/>
  <c r="AT33" i="9"/>
  <c r="AR33" i="9"/>
  <c r="AP33" i="9"/>
  <c r="AN33" i="9"/>
  <c r="AJ33" i="9"/>
  <c r="BD33" i="9"/>
  <c r="H20" i="7"/>
  <c r="CL262" i="9" s="1"/>
  <c r="H15" i="7"/>
  <c r="BB108" i="9"/>
  <c r="CD35" i="9" l="1"/>
  <c r="CP258" i="9"/>
  <c r="CT195" i="9"/>
  <c r="CN35" i="9"/>
  <c r="BZ195" i="9"/>
  <c r="CB258" i="9"/>
  <c r="CN195" i="9"/>
  <c r="CF35" i="9"/>
  <c r="CP195" i="9"/>
  <c r="CP35" i="9"/>
  <c r="CB195" i="9"/>
  <c r="CD258" i="9"/>
  <c r="CR35" i="9"/>
  <c r="CB98" i="9"/>
  <c r="CD195" i="9"/>
  <c r="CF258" i="9"/>
  <c r="CT35" i="9"/>
  <c r="CD98" i="9"/>
  <c r="CF195" i="9"/>
  <c r="CH258" i="9"/>
  <c r="CF98" i="9"/>
  <c r="CH195" i="9"/>
  <c r="CJ258" i="9"/>
  <c r="BZ35" i="9"/>
  <c r="CH98" i="9"/>
  <c r="CJ195" i="9"/>
  <c r="CL258" i="9"/>
  <c r="CN98" i="9"/>
  <c r="CR258" i="9"/>
  <c r="BZ98" i="9"/>
  <c r="CB35" i="9"/>
  <c r="CJ98" i="9"/>
  <c r="CL195" i="9"/>
  <c r="CN258" i="9"/>
  <c r="CL98" i="9"/>
  <c r="CH35" i="9"/>
  <c r="CP98" i="9"/>
  <c r="CR195" i="9"/>
  <c r="CT258" i="9"/>
  <c r="CJ35" i="9"/>
  <c r="CR98" i="9"/>
  <c r="CL35" i="9"/>
  <c r="CT98" i="9"/>
  <c r="CB39" i="9"/>
  <c r="CD39" i="9"/>
  <c r="CF199" i="9"/>
  <c r="CR262" i="9"/>
  <c r="CJ199" i="9"/>
  <c r="BD45" i="9"/>
  <c r="CF102" i="9"/>
  <c r="BD108" i="9"/>
  <c r="CB102" i="9"/>
  <c r="AV45" i="9"/>
  <c r="CR102" i="9"/>
  <c r="AZ45" i="9"/>
  <c r="CT102" i="9"/>
  <c r="CJ39" i="9"/>
  <c r="AN108" i="9"/>
  <c r="CN199" i="9"/>
  <c r="CB262" i="9"/>
  <c r="CN39" i="9"/>
  <c r="AR108" i="9"/>
  <c r="CR199" i="9"/>
  <c r="CF262" i="9"/>
  <c r="AV108" i="9"/>
  <c r="CH262" i="9"/>
  <c r="CR39" i="9"/>
  <c r="AN268" i="9"/>
  <c r="AX108" i="9"/>
  <c r="CN262" i="9"/>
  <c r="AR268" i="9"/>
  <c r="AV268" i="9"/>
  <c r="AZ268" i="9"/>
  <c r="AN45" i="9"/>
  <c r="CJ102" i="9"/>
  <c r="BB268" i="9"/>
  <c r="H22" i="7"/>
  <c r="AR45" i="9"/>
  <c r="CN102" i="9"/>
  <c r="AP45" i="9"/>
  <c r="CL39" i="9"/>
  <c r="CD102" i="9"/>
  <c r="CH199" i="9"/>
  <c r="CP262" i="9"/>
  <c r="AJ268" i="9"/>
  <c r="AT45" i="9"/>
  <c r="CP39" i="9"/>
  <c r="AJ108" i="9"/>
  <c r="CH102" i="9"/>
  <c r="CL199" i="9"/>
  <c r="CT262" i="9"/>
  <c r="AP268" i="9"/>
  <c r="AX45" i="9"/>
  <c r="CT39" i="9"/>
  <c r="AP108" i="9"/>
  <c r="CL102" i="9"/>
  <c r="CP199" i="9"/>
  <c r="AT268" i="9"/>
  <c r="BB45" i="9"/>
  <c r="AT108" i="9"/>
  <c r="CP102" i="9"/>
  <c r="CT199" i="9"/>
  <c r="CD262" i="9"/>
  <c r="AX268" i="9"/>
  <c r="CF39" i="9"/>
  <c r="AZ108" i="9"/>
  <c r="CB199" i="9"/>
  <c r="CJ262" i="9"/>
  <c r="BD268" i="9"/>
  <c r="AJ45" i="9"/>
  <c r="CH39" i="9"/>
  <c r="CD199" i="9"/>
  <c r="BU250" i="9" l="1"/>
  <c r="BT250" i="9"/>
  <c r="BS250" i="9"/>
  <c r="BR250" i="9"/>
  <c r="BQ250" i="9"/>
  <c r="BP250" i="9"/>
  <c r="BO250" i="9"/>
  <c r="BN250" i="9"/>
  <c r="BM250" i="9"/>
  <c r="BL250" i="9"/>
  <c r="BK250" i="9"/>
  <c r="BJ250" i="9"/>
  <c r="BI250" i="9"/>
  <c r="BU245" i="9"/>
  <c r="BT245" i="9"/>
  <c r="BS245" i="9"/>
  <c r="BR245" i="9"/>
  <c r="BQ245" i="9"/>
  <c r="BP245" i="9"/>
  <c r="BO245" i="9"/>
  <c r="BN245" i="9"/>
  <c r="BM245" i="9"/>
  <c r="BL245" i="9"/>
  <c r="BK245" i="9"/>
  <c r="BJ245" i="9"/>
  <c r="BI245" i="9"/>
  <c r="BI240" i="9"/>
  <c r="BQ239" i="9"/>
  <c r="BN239" i="9"/>
  <c r="BK239" i="9"/>
  <c r="BI235" i="9"/>
  <c r="BQ234" i="9"/>
  <c r="BK234" i="9"/>
  <c r="BU187" i="9"/>
  <c r="BT187" i="9"/>
  <c r="BS187" i="9"/>
  <c r="BR187" i="9"/>
  <c r="BQ187" i="9"/>
  <c r="BP187" i="9"/>
  <c r="BO187" i="9"/>
  <c r="BN187" i="9"/>
  <c r="BM187" i="9"/>
  <c r="BL187" i="9"/>
  <c r="BK187" i="9"/>
  <c r="BJ187" i="9"/>
  <c r="BI187" i="9"/>
  <c r="BU182" i="9"/>
  <c r="BT182" i="9"/>
  <c r="BS182" i="9"/>
  <c r="BR182" i="9"/>
  <c r="BQ182" i="9"/>
  <c r="BP182" i="9"/>
  <c r="BO182" i="9"/>
  <c r="BN182" i="9"/>
  <c r="BM182" i="9"/>
  <c r="BL182" i="9"/>
  <c r="BK182" i="9"/>
  <c r="BJ182" i="9"/>
  <c r="BI182" i="9"/>
  <c r="BI177" i="9"/>
  <c r="BQ176" i="9"/>
  <c r="BN176" i="9"/>
  <c r="BK176" i="9"/>
  <c r="BI172" i="9"/>
  <c r="BQ171" i="9"/>
  <c r="BK171" i="9"/>
  <c r="BI80" i="9"/>
  <c r="BI75" i="9"/>
  <c r="BI17" i="9"/>
  <c r="BI12" i="9"/>
  <c r="BU90" i="9"/>
  <c r="BT90" i="9"/>
  <c r="BS90" i="9"/>
  <c r="BR90" i="9"/>
  <c r="BQ90" i="9"/>
  <c r="BP90" i="9"/>
  <c r="BO90" i="9"/>
  <c r="BN90" i="9"/>
  <c r="BM90" i="9"/>
  <c r="BL90" i="9"/>
  <c r="BK90" i="9"/>
  <c r="BJ90" i="9"/>
  <c r="BI90" i="9"/>
  <c r="BU85" i="9"/>
  <c r="BT85" i="9"/>
  <c r="BS85" i="9"/>
  <c r="BR85" i="9"/>
  <c r="BQ85" i="9"/>
  <c r="BP85" i="9"/>
  <c r="BO85" i="9"/>
  <c r="BN85" i="9"/>
  <c r="BM85" i="9"/>
  <c r="BL85" i="9"/>
  <c r="BK85" i="9"/>
  <c r="BJ85" i="9"/>
  <c r="BI85" i="9"/>
  <c r="BQ79" i="9"/>
  <c r="BN79" i="9"/>
  <c r="BK79" i="9"/>
  <c r="BQ74" i="9"/>
  <c r="BK74" i="9"/>
  <c r="BQ16" i="9"/>
  <c r="BN16" i="9"/>
  <c r="BK16" i="9"/>
  <c r="BQ11" i="9"/>
  <c r="BK11" i="9"/>
  <c r="BU27" i="9"/>
  <c r="BT27" i="9"/>
  <c r="BS27" i="9"/>
  <c r="BR27" i="9"/>
  <c r="BQ27" i="9"/>
  <c r="BP27" i="9"/>
  <c r="BO27" i="9"/>
  <c r="BN27" i="9"/>
  <c r="BM27" i="9"/>
  <c r="BL27" i="9"/>
  <c r="BK27" i="9"/>
  <c r="BJ27" i="9"/>
  <c r="BI27" i="9"/>
  <c r="BJ22" i="9"/>
  <c r="BU22" i="9"/>
  <c r="BT22" i="9"/>
  <c r="BS22" i="9"/>
  <c r="BR22" i="9"/>
  <c r="BQ22" i="9"/>
  <c r="BP22" i="9"/>
  <c r="BO22" i="9"/>
  <c r="BN22" i="9"/>
  <c r="BM22" i="9"/>
  <c r="BL22" i="9"/>
  <c r="BK22" i="9"/>
  <c r="BI22" i="9"/>
  <c r="R10" i="7" l="1"/>
  <c r="R20" i="7" l="1"/>
  <c r="S20" i="7" s="1"/>
  <c r="S13" i="7"/>
  <c r="BI119" i="9"/>
  <c r="BI115" i="9"/>
  <c r="E270" i="9"/>
  <c r="CT265" i="9"/>
  <c r="CR265" i="9"/>
  <c r="CP265" i="9"/>
  <c r="CN265" i="9"/>
  <c r="CL265" i="9"/>
  <c r="CJ265" i="9"/>
  <c r="CH265" i="9"/>
  <c r="CF265" i="9"/>
  <c r="CD265" i="9"/>
  <c r="CB265" i="9"/>
  <c r="AH264" i="9"/>
  <c r="AF264" i="9"/>
  <c r="AD264" i="9"/>
  <c r="AB264" i="9"/>
  <c r="Z264" i="9"/>
  <c r="X264" i="9"/>
  <c r="V264" i="9"/>
  <c r="T264" i="9"/>
  <c r="R264" i="9"/>
  <c r="P264" i="9"/>
  <c r="N264" i="9"/>
  <c r="AH260" i="9"/>
  <c r="AF260" i="9"/>
  <c r="AD260" i="9"/>
  <c r="AB260" i="9"/>
  <c r="Z260" i="9"/>
  <c r="X260" i="9"/>
  <c r="V260" i="9"/>
  <c r="T260" i="9"/>
  <c r="R260" i="9"/>
  <c r="P260" i="9"/>
  <c r="N260" i="9"/>
  <c r="AH256" i="9"/>
  <c r="AF256" i="9"/>
  <c r="AD256" i="9"/>
  <c r="AB256" i="9"/>
  <c r="Z256" i="9"/>
  <c r="X256" i="9"/>
  <c r="V256" i="9"/>
  <c r="T256" i="9"/>
  <c r="R256" i="9"/>
  <c r="P256" i="9"/>
  <c r="N256" i="9"/>
  <c r="CT202" i="9"/>
  <c r="CR202" i="9"/>
  <c r="CP202" i="9"/>
  <c r="CN202" i="9"/>
  <c r="CL202" i="9"/>
  <c r="CJ202" i="9"/>
  <c r="CH202" i="9"/>
  <c r="CF202" i="9"/>
  <c r="CD202" i="9"/>
  <c r="CB202" i="9"/>
  <c r="E110" i="9"/>
  <c r="CT105" i="9"/>
  <c r="CR105" i="9"/>
  <c r="CP105" i="9"/>
  <c r="CN105" i="9"/>
  <c r="CL105" i="9"/>
  <c r="CJ105" i="9"/>
  <c r="CH105" i="9"/>
  <c r="CF105" i="9"/>
  <c r="CD105" i="9"/>
  <c r="CB105" i="9"/>
  <c r="AH104" i="9"/>
  <c r="AF104" i="9"/>
  <c r="AD104" i="9"/>
  <c r="AB104" i="9"/>
  <c r="Z104" i="9"/>
  <c r="X104" i="9"/>
  <c r="V104" i="9"/>
  <c r="T104" i="9"/>
  <c r="R104" i="9"/>
  <c r="P104" i="9"/>
  <c r="N104" i="9"/>
  <c r="AH100" i="9"/>
  <c r="AF100" i="9"/>
  <c r="AD100" i="9"/>
  <c r="AB100" i="9"/>
  <c r="Z100" i="9"/>
  <c r="X100" i="9"/>
  <c r="V100" i="9"/>
  <c r="T100" i="9"/>
  <c r="R100" i="9"/>
  <c r="P100" i="9"/>
  <c r="N100" i="9"/>
  <c r="AH96" i="9"/>
  <c r="AF96" i="9"/>
  <c r="AD96" i="9"/>
  <c r="AB96" i="9"/>
  <c r="Z96" i="9"/>
  <c r="X96" i="9"/>
  <c r="V96" i="9"/>
  <c r="T96" i="9"/>
  <c r="R96" i="9"/>
  <c r="P96" i="9"/>
  <c r="N96" i="9"/>
  <c r="E47" i="9"/>
  <c r="CT42" i="9"/>
  <c r="CR42" i="9"/>
  <c r="CP42" i="9"/>
  <c r="CN42" i="9"/>
  <c r="CL42" i="9"/>
  <c r="CJ42" i="9"/>
  <c r="CH42" i="9"/>
  <c r="CF42" i="9"/>
  <c r="CD42" i="9"/>
  <c r="CB42" i="9"/>
  <c r="AH41" i="9"/>
  <c r="AF41" i="9"/>
  <c r="AD41" i="9"/>
  <c r="AB41" i="9"/>
  <c r="Z41" i="9"/>
  <c r="X41" i="9"/>
  <c r="V41" i="9"/>
  <c r="T41" i="9"/>
  <c r="R41" i="9"/>
  <c r="P41" i="9"/>
  <c r="N41" i="9"/>
  <c r="AH37" i="9"/>
  <c r="AF37" i="9"/>
  <c r="AD37" i="9"/>
  <c r="AB37" i="9"/>
  <c r="Z37" i="9"/>
  <c r="X37" i="9"/>
  <c r="V37" i="9"/>
  <c r="T37" i="9"/>
  <c r="R37" i="9"/>
  <c r="P37" i="9"/>
  <c r="N37" i="9"/>
  <c r="AH33" i="9"/>
  <c r="AF33" i="9"/>
  <c r="AD33" i="9"/>
  <c r="AB33" i="9"/>
  <c r="Z33" i="9"/>
  <c r="X33" i="9"/>
  <c r="V33" i="9"/>
  <c r="T33" i="9"/>
  <c r="R33" i="9"/>
  <c r="P33" i="9"/>
  <c r="N33" i="9"/>
  <c r="V108" i="9"/>
  <c r="AH45" i="9" l="1"/>
  <c r="Z268" i="9"/>
  <c r="V45" i="9"/>
  <c r="X108" i="9"/>
  <c r="N268" i="9"/>
  <c r="X45" i="9"/>
  <c r="Z108" i="9"/>
  <c r="P268" i="9"/>
  <c r="Z45" i="9"/>
  <c r="AB108" i="9"/>
  <c r="R268" i="9"/>
  <c r="AB45" i="9"/>
  <c r="AD108" i="9"/>
  <c r="T268" i="9"/>
  <c r="AD45" i="9"/>
  <c r="AF108" i="9"/>
  <c r="V268" i="9"/>
  <c r="AF45" i="9"/>
  <c r="AH108" i="9"/>
  <c r="X268" i="9"/>
  <c r="N108" i="9"/>
  <c r="AB268" i="9"/>
  <c r="N45" i="9"/>
  <c r="P108" i="9"/>
  <c r="AD268" i="9"/>
  <c r="P45" i="9"/>
  <c r="R108" i="9"/>
  <c r="AF268" i="9"/>
  <c r="R45" i="9"/>
  <c r="T108" i="9"/>
  <c r="AH268" i="9"/>
  <c r="T45" i="9"/>
  <c r="R11" i="7" l="1"/>
  <c r="S11" i="7" s="1"/>
  <c r="S10" i="7"/>
  <c r="R4" i="7"/>
  <c r="S4" i="7" s="1"/>
  <c r="R19" i="7"/>
  <c r="S19" i="7" s="1"/>
  <c r="S14" i="7"/>
  <c r="R12" i="7"/>
  <c r="S12" i="7" s="1"/>
  <c r="R9" i="7"/>
  <c r="S9" i="7" s="1"/>
  <c r="R8" i="7"/>
  <c r="S8" i="7" s="1"/>
  <c r="R7" i="7"/>
  <c r="S7" i="7" s="1"/>
  <c r="R6" i="7"/>
  <c r="S6" i="7" s="1"/>
  <c r="AN25" i="7" l="1"/>
  <c r="AW25" i="7" l="1"/>
  <c r="AV25" i="7"/>
  <c r="AU25" i="7"/>
  <c r="AT25" i="7"/>
  <c r="AS25" i="7"/>
  <c r="AR25" i="7"/>
  <c r="AQ25" i="7"/>
  <c r="AP25" i="7"/>
  <c r="AO25" i="7"/>
  <c r="R2" i="7" l="1"/>
  <c r="CI270" i="9" l="1"/>
  <c r="CI47" i="9"/>
  <c r="CI110" i="9"/>
  <c r="CI207" i="9" s="1"/>
  <c r="CF268" i="9" l="1"/>
  <c r="CP108" i="9"/>
  <c r="CN45" i="9"/>
  <c r="CD45" i="9"/>
  <c r="CD268" i="9"/>
  <c r="CN108" i="9"/>
  <c r="CL45" i="9"/>
  <c r="CB45" i="9"/>
  <c r="CB268" i="9"/>
  <c r="CT205" i="9"/>
  <c r="CL108" i="9"/>
  <c r="CJ45" i="9"/>
  <c r="CF108" i="9"/>
  <c r="CR205" i="9"/>
  <c r="CJ108" i="9"/>
  <c r="CH45" i="9"/>
  <c r="CP205" i="9"/>
  <c r="CH108" i="9"/>
  <c r="CF45" i="9"/>
  <c r="CT268" i="9"/>
  <c r="CN205" i="9"/>
  <c r="CR268" i="9"/>
  <c r="CL205" i="9"/>
  <c r="CD108" i="9"/>
  <c r="CP268" i="9"/>
  <c r="CJ205" i="9"/>
  <c r="CB108" i="9"/>
  <c r="CN268" i="9"/>
  <c r="CH205" i="9"/>
  <c r="CL268" i="9"/>
  <c r="CF205" i="9"/>
  <c r="CT45" i="9"/>
  <c r="CJ268" i="9"/>
  <c r="CD205" i="9"/>
  <c r="CT108" i="9"/>
  <c r="CR45" i="9"/>
  <c r="CH268" i="9"/>
  <c r="CB205" i="9"/>
  <c r="CR108" i="9"/>
  <c r="CP45" i="9"/>
</calcChain>
</file>

<file path=xl/sharedStrings.xml><?xml version="1.0" encoding="utf-8"?>
<sst xmlns="http://schemas.openxmlformats.org/spreadsheetml/2006/main" count="476" uniqueCount="158">
  <si>
    <t>摘要</t>
    <rPh sb="0" eb="2">
      <t>テキヨウ</t>
    </rPh>
    <phoneticPr fontId="1"/>
  </si>
  <si>
    <t>円</t>
    <rPh sb="0" eb="1">
      <t>エン</t>
    </rPh>
    <phoneticPr fontId="1"/>
  </si>
  <si>
    <t>年</t>
    <rPh sb="0" eb="1">
      <t>ネン</t>
    </rPh>
    <phoneticPr fontId="1"/>
  </si>
  <si>
    <t>日提出</t>
    <rPh sb="0" eb="1">
      <t>ヒ</t>
    </rPh>
    <rPh sb="1" eb="3">
      <t>テイシュツ</t>
    </rPh>
    <phoneticPr fontId="1"/>
  </si>
  <si>
    <t>電話番号</t>
    <rPh sb="0" eb="4">
      <t>デンワバンゴウ</t>
    </rPh>
    <phoneticPr fontId="1"/>
  </si>
  <si>
    <t>提出年月日</t>
    <rPh sb="0" eb="2">
      <t>テイシュツ</t>
    </rPh>
    <rPh sb="2" eb="3">
      <t>ネン</t>
    </rPh>
    <rPh sb="3" eb="5">
      <t>ガッピ</t>
    </rPh>
    <phoneticPr fontId="1"/>
  </si>
  <si>
    <t>月分</t>
    <rPh sb="0" eb="1">
      <t>ガツ</t>
    </rPh>
    <rPh sb="1" eb="2">
      <t>ブン</t>
    </rPh>
    <phoneticPr fontId="1"/>
  </si>
  <si>
    <t>月</t>
    <rPh sb="0" eb="1">
      <t>ガツ</t>
    </rPh>
    <phoneticPr fontId="1"/>
  </si>
  <si>
    <t>特別徴収税額計算書記載要領</t>
    <rPh sb="0" eb="2">
      <t>トクベツ</t>
    </rPh>
    <rPh sb="2" eb="4">
      <t>チョウシュウ</t>
    </rPh>
    <rPh sb="4" eb="6">
      <t>ゼイガク</t>
    </rPh>
    <rPh sb="6" eb="9">
      <t>ケイサンショ</t>
    </rPh>
    <rPh sb="9" eb="11">
      <t>キサイ</t>
    </rPh>
    <rPh sb="11" eb="13">
      <t>ヨウリョウ</t>
    </rPh>
    <phoneticPr fontId="1"/>
  </si>
  <si>
    <t xml:space="preserve"> </t>
    <phoneticPr fontId="1"/>
  </si>
  <si>
    <t>担当者に連絡が取れる電話番号を入力してください。</t>
    <rPh sb="0" eb="3">
      <t>タントウシャ</t>
    </rPh>
    <rPh sb="4" eb="6">
      <t>レンラク</t>
    </rPh>
    <rPh sb="7" eb="8">
      <t>ト</t>
    </rPh>
    <rPh sb="10" eb="14">
      <t>デンワバンゴウ</t>
    </rPh>
    <rPh sb="15" eb="17">
      <t>ニュウリョク</t>
    </rPh>
    <phoneticPr fontId="1"/>
  </si>
  <si>
    <t>特別徴収義務者の法人番号を入力してください。</t>
    <rPh sb="0" eb="2">
      <t>トクベツ</t>
    </rPh>
    <rPh sb="2" eb="4">
      <t>チョウシュウ</t>
    </rPh>
    <rPh sb="4" eb="7">
      <t>ギムシャ</t>
    </rPh>
    <rPh sb="8" eb="10">
      <t>ホウジン</t>
    </rPh>
    <rPh sb="10" eb="12">
      <t>バンゴウ</t>
    </rPh>
    <rPh sb="13" eb="15">
      <t>ニュウリョク</t>
    </rPh>
    <phoneticPr fontId="1"/>
  </si>
  <si>
    <t>納入申告書記載要領</t>
    <rPh sb="0" eb="2">
      <t>ノウニュウ</t>
    </rPh>
    <rPh sb="2" eb="5">
      <t>シンコクショ</t>
    </rPh>
    <rPh sb="5" eb="7">
      <t>キサイ</t>
    </rPh>
    <rPh sb="7" eb="9">
      <t>ヨウリョウ</t>
    </rPh>
    <phoneticPr fontId="1"/>
  </si>
  <si>
    <t>式→</t>
    <rPh sb="0" eb="1">
      <t>シキ</t>
    </rPh>
    <phoneticPr fontId="1"/>
  </si>
  <si>
    <t>非表示
↓</t>
    <rPh sb="0" eb="3">
      <t>ヒヒョウジ</t>
    </rPh>
    <phoneticPr fontId="1"/>
  </si>
  <si>
    <t>４枚目</t>
    <rPh sb="1" eb="3">
      <t>マイメ</t>
    </rPh>
    <phoneticPr fontId="14"/>
  </si>
  <si>
    <t>（納入者保管）</t>
    <rPh sb="1" eb="3">
      <t>ノウニュウ</t>
    </rPh>
    <rPh sb="3" eb="4">
      <t>シャ</t>
    </rPh>
    <rPh sb="4" eb="6">
      <t>ホカン</t>
    </rPh>
    <phoneticPr fontId="6"/>
  </si>
  <si>
    <t>領収日付印</t>
    <rPh sb="0" eb="2">
      <t>リョウシュウ</t>
    </rPh>
    <rPh sb="2" eb="4">
      <t>ヒヅケ</t>
    </rPh>
    <rPh sb="4" eb="5">
      <t>イン</t>
    </rPh>
    <phoneticPr fontId="6"/>
  </si>
  <si>
    <t>合計</t>
    <phoneticPr fontId="6"/>
  </si>
  <si>
    <t>円</t>
    <rPh sb="0" eb="1">
      <t>エン</t>
    </rPh>
    <phoneticPr fontId="6"/>
  </si>
  <si>
    <t>十</t>
    <rPh sb="0" eb="1">
      <t>ジュウ</t>
    </rPh>
    <phoneticPr fontId="6"/>
  </si>
  <si>
    <t>百</t>
    <rPh sb="0" eb="1">
      <t>ヒャク</t>
    </rPh>
    <phoneticPr fontId="6"/>
  </si>
  <si>
    <t>千</t>
    <rPh sb="0" eb="1">
      <t>セン</t>
    </rPh>
    <phoneticPr fontId="6"/>
  </si>
  <si>
    <t>万</t>
    <rPh sb="0" eb="1">
      <t>マン</t>
    </rPh>
    <phoneticPr fontId="6"/>
  </si>
  <si>
    <t>億</t>
    <rPh sb="0" eb="1">
      <t>オク</t>
    </rPh>
    <phoneticPr fontId="6"/>
  </si>
  <si>
    <t>延滞金</t>
    <phoneticPr fontId="6"/>
  </si>
  <si>
    <t>区分</t>
    <rPh sb="0" eb="2">
      <t>クブン</t>
    </rPh>
    <phoneticPr fontId="6"/>
  </si>
  <si>
    <t>納入金額</t>
    <rPh sb="0" eb="2">
      <t>ノウニュウ</t>
    </rPh>
    <rPh sb="2" eb="4">
      <t>キンガク</t>
    </rPh>
    <phoneticPr fontId="6"/>
  </si>
  <si>
    <t>処理
事項</t>
    <rPh sb="0" eb="2">
      <t>ショリ</t>
    </rPh>
    <rPh sb="3" eb="5">
      <t>ジコウ</t>
    </rPh>
    <phoneticPr fontId="6"/>
  </si>
  <si>
    <t>加入者名</t>
    <rPh sb="0" eb="3">
      <t>カニュウシャ</t>
    </rPh>
    <rPh sb="3" eb="4">
      <t>メイ</t>
    </rPh>
    <phoneticPr fontId="6"/>
  </si>
  <si>
    <t>口座番号</t>
    <rPh sb="0" eb="2">
      <t>コウザ</t>
    </rPh>
    <rPh sb="2" eb="4">
      <t>バンゴウ</t>
    </rPh>
    <phoneticPr fontId="6"/>
  </si>
  <si>
    <t>（電話）</t>
    <rPh sb="1" eb="3">
      <t>デンワ</t>
    </rPh>
    <phoneticPr fontId="6"/>
  </si>
  <si>
    <t>旧法人番号</t>
    <rPh sb="0" eb="1">
      <t>キュウ</t>
    </rPh>
    <rPh sb="1" eb="3">
      <t>ホウジン</t>
    </rPh>
    <rPh sb="3" eb="5">
      <t>バンゴウ</t>
    </rPh>
    <phoneticPr fontId="6"/>
  </si>
  <si>
    <t>法人番号</t>
    <rPh sb="0" eb="2">
      <t>ホウジン</t>
    </rPh>
    <rPh sb="2" eb="4">
      <t>バンゴウ</t>
    </rPh>
    <phoneticPr fontId="6"/>
  </si>
  <si>
    <t>日提出</t>
    <rPh sb="0" eb="1">
      <t>ニチ</t>
    </rPh>
    <rPh sb="1" eb="3">
      <t>テイシュツ</t>
    </rPh>
    <phoneticPr fontId="6"/>
  </si>
  <si>
    <t>月</t>
    <rPh sb="0" eb="1">
      <t>ツキ</t>
    </rPh>
    <phoneticPr fontId="6"/>
  </si>
  <si>
    <t>年</t>
    <rPh sb="0" eb="1">
      <t>ネン</t>
    </rPh>
    <phoneticPr fontId="6"/>
  </si>
  <si>
    <t>月分</t>
    <rPh sb="0" eb="1">
      <t>ツキ</t>
    </rPh>
    <rPh sb="1" eb="2">
      <t>ブン</t>
    </rPh>
    <phoneticPr fontId="6"/>
  </si>
  <si>
    <t>特別徴収義務者</t>
    <rPh sb="0" eb="2">
      <t>トクベツ</t>
    </rPh>
    <rPh sb="2" eb="4">
      <t>チョウシュウ</t>
    </rPh>
    <rPh sb="4" eb="7">
      <t>ギムシャ</t>
    </rPh>
    <phoneticPr fontId="6"/>
  </si>
  <si>
    <t>３枚目</t>
    <rPh sb="1" eb="3">
      <t>マイメ</t>
    </rPh>
    <phoneticPr fontId="14"/>
  </si>
  <si>
    <t>日計</t>
    <rPh sb="0" eb="2">
      <t>ニッケイ</t>
    </rPh>
    <phoneticPr fontId="6"/>
  </si>
  <si>
    <t>口</t>
    <rPh sb="0" eb="1">
      <t>クチ</t>
    </rPh>
    <phoneticPr fontId="6"/>
  </si>
  <si>
    <t>※</t>
    <phoneticPr fontId="6"/>
  </si>
  <si>
    <t>上記のとおり納入します。</t>
    <rPh sb="0" eb="2">
      <t>ジョウキ</t>
    </rPh>
    <rPh sb="6" eb="8">
      <t>ノウニュウ</t>
    </rPh>
    <phoneticPr fontId="6"/>
  </si>
  <si>
    <t>２枚目</t>
    <rPh sb="1" eb="3">
      <t>マイメ</t>
    </rPh>
    <phoneticPr fontId="14"/>
  </si>
  <si>
    <t>（〒330-9794）</t>
    <phoneticPr fontId="6"/>
  </si>
  <si>
    <t>東京貯金事務センター</t>
    <rPh sb="0" eb="2">
      <t>トウキョウ</t>
    </rPh>
    <rPh sb="2" eb="4">
      <t>チョキン</t>
    </rPh>
    <rPh sb="4" eb="6">
      <t>ジム</t>
    </rPh>
    <phoneticPr fontId="6"/>
  </si>
  <si>
    <t>（取りまとめ店）</t>
    <rPh sb="1" eb="2">
      <t>ト</t>
    </rPh>
    <rPh sb="6" eb="7">
      <t>テン</t>
    </rPh>
    <phoneticPr fontId="6"/>
  </si>
  <si>
    <t>課税事務所</t>
    <rPh sb="0" eb="2">
      <t>カゼイ</t>
    </rPh>
    <rPh sb="2" eb="4">
      <t>ジム</t>
    </rPh>
    <rPh sb="4" eb="5">
      <t>ショ</t>
    </rPh>
    <phoneticPr fontId="6"/>
  </si>
  <si>
    <t>受付印</t>
    <rPh sb="0" eb="3">
      <t>ウケツケイン</t>
    </rPh>
    <phoneticPr fontId="6"/>
  </si>
  <si>
    <t>納入金額合計</t>
    <phoneticPr fontId="6"/>
  </si>
  <si>
    <t>令和</t>
  </si>
  <si>
    <t>区分</t>
    <rPh sb="0" eb="2">
      <t>クブン</t>
    </rPh>
    <phoneticPr fontId="1"/>
  </si>
  <si>
    <t>入力欄</t>
    <rPh sb="0" eb="3">
      <t>ニュウリョクラン</t>
    </rPh>
    <phoneticPr fontId="1"/>
  </si>
  <si>
    <t>前回申告時と法人番号が異なる場合に、前回申告時の法人番号を入力してください。（同一の場合は不要）</t>
    <phoneticPr fontId="1"/>
  </si>
  <si>
    <t>支払額</t>
    <rPh sb="0" eb="2">
      <t>シハラ</t>
    </rPh>
    <rPh sb="2" eb="3">
      <t>ガク</t>
    </rPh>
    <phoneticPr fontId="1"/>
  </si>
  <si>
    <t>群馬県前橋行政県税事務所</t>
    <rPh sb="0" eb="3">
      <t>グンマケン</t>
    </rPh>
    <rPh sb="3" eb="5">
      <t>マエバシ</t>
    </rPh>
    <rPh sb="5" eb="7">
      <t>ギョウセイ</t>
    </rPh>
    <rPh sb="7" eb="9">
      <t>ケンゼイ</t>
    </rPh>
    <rPh sb="9" eb="12">
      <t>ジムショ</t>
    </rPh>
    <phoneticPr fontId="6"/>
  </si>
  <si>
    <t>（取りまとめ局）</t>
    <rPh sb="1" eb="2">
      <t>ト</t>
    </rPh>
    <rPh sb="6" eb="7">
      <t>キョク</t>
    </rPh>
    <phoneticPr fontId="6"/>
  </si>
  <si>
    <t>群馬銀行県庁支店</t>
    <rPh sb="0" eb="2">
      <t>グンマ</t>
    </rPh>
    <rPh sb="2" eb="4">
      <t>ギンコウ</t>
    </rPh>
    <rPh sb="4" eb="6">
      <t>ケンチョウ</t>
    </rPh>
    <rPh sb="6" eb="8">
      <t>シテン</t>
    </rPh>
    <phoneticPr fontId="6"/>
  </si>
  <si>
    <t>群馬県自動車税事務所</t>
    <rPh sb="0" eb="3">
      <t>グンマケン</t>
    </rPh>
    <rPh sb="3" eb="7">
      <t>ジドウシャゼイ</t>
    </rPh>
    <rPh sb="7" eb="10">
      <t>ジムショ</t>
    </rPh>
    <phoneticPr fontId="6"/>
  </si>
  <si>
    <t>（金融機関又は郵便局保管）</t>
    <phoneticPr fontId="1"/>
  </si>
  <si>
    <t>入力確認</t>
    <rPh sb="0" eb="2">
      <t>ニュウリョク</t>
    </rPh>
    <rPh sb="2" eb="4">
      <t>カクニン</t>
    </rPh>
    <phoneticPr fontId="1"/>
  </si>
  <si>
    <t>【注意事項】</t>
    <phoneticPr fontId="1"/>
  </si>
  <si>
    <t>特別徴収義務者の所在地を入力してください。
（改行は、Alt＋Enter）</t>
    <rPh sb="0" eb="2">
      <t>トクベツ</t>
    </rPh>
    <rPh sb="2" eb="4">
      <t>チョウシュウ</t>
    </rPh>
    <rPh sb="4" eb="7">
      <t>ギムシャ</t>
    </rPh>
    <rPh sb="8" eb="11">
      <t>ショザイチ</t>
    </rPh>
    <rPh sb="12" eb="14">
      <t>ニュウリョク</t>
    </rPh>
    <rPh sb="23" eb="25">
      <t>カイギョウ</t>
    </rPh>
    <phoneticPr fontId="1"/>
  </si>
  <si>
    <t>特別徴収義務者の名称を入力してください。</t>
    <phoneticPr fontId="1"/>
  </si>
  <si>
    <t>所属（担当者名）</t>
    <rPh sb="0" eb="2">
      <t>ショゾク</t>
    </rPh>
    <rPh sb="3" eb="7">
      <t>タントウシャメイ</t>
    </rPh>
    <phoneticPr fontId="1"/>
  </si>
  <si>
    <t>問い合わせに対応できる担当者の所属名及びお名前を入力してください。</t>
    <rPh sb="0" eb="1">
      <t>ト</t>
    </rPh>
    <rPh sb="2" eb="3">
      <t>ア</t>
    </rPh>
    <rPh sb="6" eb="8">
      <t>タイオウ</t>
    </rPh>
    <rPh sb="11" eb="14">
      <t>タントウシャ</t>
    </rPh>
    <rPh sb="15" eb="17">
      <t>ショゾク</t>
    </rPh>
    <rPh sb="17" eb="18">
      <t>メイ</t>
    </rPh>
    <rPh sb="18" eb="19">
      <t>オヨ</t>
    </rPh>
    <rPh sb="21" eb="23">
      <t>ナマエ</t>
    </rPh>
    <rPh sb="24" eb="26">
      <t>ニュウリョク</t>
    </rPh>
    <phoneticPr fontId="1"/>
  </si>
  <si>
    <t>（自動計算）</t>
    <phoneticPr fontId="1"/>
  </si>
  <si>
    <t>←</t>
  </si>
  <si>
    <t>←</t>
    <phoneticPr fontId="1"/>
  </si>
  <si>
    <t xml:space="preserve">
※「０円」の場合は「０」と入力してください。</t>
    <phoneticPr fontId="1"/>
  </si>
  <si>
    <t>課税(a)</t>
    <rPh sb="0" eb="2">
      <t>カゼイ</t>
    </rPh>
    <phoneticPr fontId="6"/>
  </si>
  <si>
    <t>還付税額(b)</t>
    <rPh sb="0" eb="2">
      <t>カンプ</t>
    </rPh>
    <rPh sb="2" eb="4">
      <t>ゼイガク</t>
    </rPh>
    <phoneticPr fontId="6"/>
  </si>
  <si>
    <t>年分</t>
    <rPh sb="0" eb="1">
      <t>ネン</t>
    </rPh>
    <rPh sb="1" eb="2">
      <t>ブン</t>
    </rPh>
    <phoneticPr fontId="6"/>
  </si>
  <si>
    <t>非課税等(c)</t>
    <phoneticPr fontId="6"/>
  </si>
  <si>
    <t>中途</t>
    <rPh sb="0" eb="2">
      <t>チュウト</t>
    </rPh>
    <phoneticPr fontId="6"/>
  </si>
  <si>
    <t>公</t>
    <rPh sb="0" eb="1">
      <t>コウ</t>
    </rPh>
    <phoneticPr fontId="1"/>
  </si>
  <si>
    <t>領収日付印</t>
    <rPh sb="0" eb="2">
      <t>リョウシュウ</t>
    </rPh>
    <rPh sb="2" eb="4">
      <t>ヒヅケ</t>
    </rPh>
    <rPh sb="4" eb="5">
      <t>ジルシ</t>
    </rPh>
    <phoneticPr fontId="6"/>
  </si>
  <si>
    <t>円</t>
    <rPh sb="0" eb="1">
      <t>エン</t>
    </rPh>
    <phoneticPr fontId="1"/>
  </si>
  <si>
    <t>道府県民税株式等譲渡所得割納入申告書</t>
    <phoneticPr fontId="1"/>
  </si>
  <si>
    <t>株</t>
    <rPh sb="0" eb="1">
      <t>カブ</t>
    </rPh>
    <phoneticPr fontId="6"/>
  </si>
  <si>
    <t>道府県民税株式等譲渡所得割</t>
    <rPh sb="0" eb="5">
      <t>ドウフケンミンゼイ</t>
    </rPh>
    <rPh sb="5" eb="8">
      <t>カブシキナド</t>
    </rPh>
    <rPh sb="8" eb="10">
      <t>ジョウト</t>
    </rPh>
    <rPh sb="10" eb="12">
      <t>ショトク</t>
    </rPh>
    <rPh sb="12" eb="13">
      <t>ワリ</t>
    </rPh>
    <phoneticPr fontId="6"/>
  </si>
  <si>
    <t>特別徴収税額計算書</t>
    <rPh sb="0" eb="2">
      <t>トクベツ</t>
    </rPh>
    <rPh sb="2" eb="4">
      <t>チョウシュウ</t>
    </rPh>
    <rPh sb="4" eb="6">
      <t>ゼイガク</t>
    </rPh>
    <rPh sb="6" eb="9">
      <t>ケイサンショ</t>
    </rPh>
    <phoneticPr fontId="6"/>
  </si>
  <si>
    <t>上記のとおり株式等譲渡所得割の納入について申告します。</t>
    <rPh sb="0" eb="2">
      <t>ジョウキ</t>
    </rPh>
    <rPh sb="6" eb="9">
      <t>カブシキナド</t>
    </rPh>
    <rPh sb="9" eb="11">
      <t>ジョウト</t>
    </rPh>
    <rPh sb="11" eb="13">
      <t>ショトク</t>
    </rPh>
    <rPh sb="13" eb="14">
      <t>ワリ</t>
    </rPh>
    <rPh sb="15" eb="17">
      <t>ノウニュウ</t>
    </rPh>
    <rPh sb="21" eb="23">
      <t>シンコク</t>
    </rPh>
    <phoneticPr fontId="6"/>
  </si>
  <si>
    <t>道府県民税株式等譲渡所得割納入済通知書</t>
    <phoneticPr fontId="1"/>
  </si>
  <si>
    <t>道府県民税株式等譲渡所得割</t>
    <phoneticPr fontId="1"/>
  </si>
  <si>
    <t>特別徴収税額計算書（写）</t>
    <phoneticPr fontId="1"/>
  </si>
  <si>
    <t>道府県民税株式等譲渡所得割納入書</t>
    <phoneticPr fontId="1"/>
  </si>
  <si>
    <t>道府県民税株式等譲渡所得割領収証書</t>
    <phoneticPr fontId="1"/>
  </si>
  <si>
    <t>特別徴収税額計算書（写）</t>
    <rPh sb="0" eb="2">
      <t>トクベツ</t>
    </rPh>
    <rPh sb="2" eb="4">
      <t>チョウシュウ</t>
    </rPh>
    <rPh sb="4" eb="6">
      <t>ゼイガク</t>
    </rPh>
    <rPh sb="6" eb="9">
      <t>ケイサンショ</t>
    </rPh>
    <rPh sb="10" eb="11">
      <t>シャ</t>
    </rPh>
    <phoneticPr fontId="6"/>
  </si>
  <si>
    <t>株式等譲渡所得支払年月</t>
    <rPh sb="0" eb="3">
      <t>カブシキナド</t>
    </rPh>
    <rPh sb="3" eb="5">
      <t>ジョウト</t>
    </rPh>
    <rPh sb="5" eb="7">
      <t>ショトク</t>
    </rPh>
    <rPh sb="7" eb="9">
      <t>シハラ</t>
    </rPh>
    <rPh sb="9" eb="11">
      <t>ネンゲツ</t>
    </rPh>
    <phoneticPr fontId="1"/>
  </si>
  <si>
    <t>群馬県知事殿</t>
    <rPh sb="0" eb="3">
      <t>グンマケン</t>
    </rPh>
    <rPh sb="3" eb="5">
      <t>チジ</t>
    </rPh>
    <rPh sb="5" eb="6">
      <t>ドノ</t>
    </rPh>
    <phoneticPr fontId="6"/>
  </si>
  <si>
    <t>（延滞金）</t>
    <phoneticPr fontId="6"/>
  </si>
  <si>
    <t>（県保管）</t>
    <rPh sb="1" eb="2">
      <t>ケン</t>
    </rPh>
    <rPh sb="2" eb="4">
      <t>ホカン</t>
    </rPh>
    <phoneticPr fontId="6"/>
  </si>
  <si>
    <t>上記のとおり通知します。</t>
    <rPh sb="0" eb="2">
      <t>ジョウキ</t>
    </rPh>
    <rPh sb="6" eb="8">
      <t>ツウチ</t>
    </rPh>
    <phoneticPr fontId="6"/>
  </si>
  <si>
    <t>上記のとおり領収しました。</t>
    <rPh sb="0" eb="2">
      <t>ジョウキ</t>
    </rPh>
    <rPh sb="6" eb="8">
      <t>リョウシュウ</t>
    </rPh>
    <phoneticPr fontId="6"/>
  </si>
  <si>
    <t>２「法人番号」欄には、特別徴収義務者の法人番号（行政手続に
　おける特定の個人を識別するための番号の利用等に関する法律
　第２条第15項に規定する法人番号をいう。以下同じ。）を記載
　すること。</t>
    <phoneticPr fontId="1"/>
  </si>
  <si>
    <t>３「旧法人番号」欄には、前回納入申告時の法人番号と今回納入
　申告時の法人番号が異なる場合に、前回納入申告時の法人番号
　を記載すること（同一の場合は空欄とすること）。</t>
    <phoneticPr fontId="1"/>
  </si>
  <si>
    <t>４「処理事項」の欄は、都道府県の使用欄であるため記載しない
　こと。</t>
    <phoneticPr fontId="1"/>
  </si>
  <si>
    <t>７「納入金額合計」の欄には、税額と延滞金の合計額を記載する
　こと。</t>
    <phoneticPr fontId="1"/>
  </si>
  <si>
    <t>８「課税事務所」及び「（取りまとめ店）」の欄には、納入先都
　道府県が指定する事項を記載すること。</t>
    <phoneticPr fontId="1"/>
  </si>
  <si>
    <t>９「口座番号」、「加入者名」及び「（取りまとめ局）」の欄に
　は、ゆうちょ銀行の営業所及び郵便局で納入する場合に、納入
　先都道府県が指定する事項を記載すること。</t>
    <phoneticPr fontId="1"/>
  </si>
  <si>
    <t>１「令和　　年分」の欄には、株式等譲渡所得割が課される株式
　等譲渡所得金額が生じた年を記載すること。ただし、地方税法
　施行令第９条の20第１項の規定の適用を受ける場合には、「中
　途」を○で囲み、「　　月分」の欄には、同項各号に掲げる事
　実の生じた日の属する月を記載すること。</t>
    <rPh sb="2" eb="4">
      <t>レイワ</t>
    </rPh>
    <phoneticPr fontId="1"/>
  </si>
  <si>
    <t>５「支払金額」の欄には、株式等譲渡所得割が課される株式等譲
　渡所得金額を記載すること。</t>
    <phoneticPr fontId="1"/>
  </si>
  <si>
    <t>６「税額」の欄には、支払金額について特別徴収して納入すべき
　税額から還付税額を控除して得た金額を記載すること。</t>
    <phoneticPr fontId="1"/>
  </si>
  <si>
    <t>１「還付税額」の欄の「税額」の項には、地方税法第71条の51第
　３項の規定により還付した税額を記載すること。また、同欄の
　「支払金額」の項には、その還付した税額に対応する支払金額
　を記載すること。</t>
    <phoneticPr fontId="1"/>
  </si>
  <si>
    <t>２「非課税等」の欄の「支払金額」の項には、株式等譲渡所得割
　が課されないもの又はこれを免除されているものについて記載
　すること。</t>
    <phoneticPr fontId="1"/>
  </si>
  <si>
    <t>提出年月日（納入日）を入力してください。提出期限は配当割の徴収の日の属する月の翌月10日です（土曜日、日曜日、祝日等の場合はその翌日）。</t>
    <rPh sb="0" eb="2">
      <t>テイシュツ</t>
    </rPh>
    <rPh sb="2" eb="5">
      <t>ネンガッピ</t>
    </rPh>
    <rPh sb="6" eb="9">
      <t>ノウニュウビ</t>
    </rPh>
    <rPh sb="11" eb="13">
      <t>ニュウリョク</t>
    </rPh>
    <rPh sb="20" eb="22">
      <t>テイシュツ</t>
    </rPh>
    <rPh sb="22" eb="24">
      <t>キゲン</t>
    </rPh>
    <rPh sb="47" eb="50">
      <t>ドヨウビ</t>
    </rPh>
    <rPh sb="51" eb="54">
      <t>ニチヨウビ</t>
    </rPh>
    <rPh sb="55" eb="57">
      <t>シュクジツ</t>
    </rPh>
    <rPh sb="57" eb="58">
      <t>トウ</t>
    </rPh>
    <rPh sb="59" eb="61">
      <t>バアイ</t>
    </rPh>
    <rPh sb="64" eb="66">
      <t>ヨクジツ</t>
    </rPh>
    <phoneticPr fontId="1"/>
  </si>
  <si>
    <t>（中途の場合）</t>
    <rPh sb="1" eb="3">
      <t>チュウト</t>
    </rPh>
    <rPh sb="4" eb="6">
      <t>バアイ</t>
    </rPh>
    <phoneticPr fontId="1"/>
  </si>
  <si>
    <t>次の黄色のセルに入力し、印刷用シートを選んで印刷して下さい。</t>
    <rPh sb="0" eb="1">
      <t>ツギ</t>
    </rPh>
    <rPh sb="2" eb="4">
      <t>キイロ</t>
    </rPh>
    <rPh sb="8" eb="10">
      <t>ニュウリョク</t>
    </rPh>
    <rPh sb="12" eb="15">
      <t>インサツヨウ</t>
    </rPh>
    <rPh sb="19" eb="20">
      <t>エラ</t>
    </rPh>
    <rPh sb="22" eb="24">
      <t>インサツ</t>
    </rPh>
    <rPh sb="26" eb="27">
      <t>クダ</t>
    </rPh>
    <phoneticPr fontId="6"/>
  </si>
  <si>
    <t>群馬県</t>
    <rPh sb="0" eb="3">
      <t>グンマケン</t>
    </rPh>
    <phoneticPr fontId="6"/>
  </si>
  <si>
    <t>法人番号
（ハイフンなし13桁）</t>
    <rPh sb="0" eb="2">
      <t>ホウジン</t>
    </rPh>
    <rPh sb="2" eb="4">
      <t>バンゴウ</t>
    </rPh>
    <rPh sb="14" eb="15">
      <t>ケタ</t>
    </rPh>
    <phoneticPr fontId="1"/>
  </si>
  <si>
    <t>旧法人番号
（ハイフンなし13桁）</t>
    <rPh sb="0" eb="1">
      <t>キュウ</t>
    </rPh>
    <rPh sb="1" eb="3">
      <t>ホウジン</t>
    </rPh>
    <rPh sb="3" eb="5">
      <t>バンゴウ</t>
    </rPh>
    <rPh sb="15" eb="16">
      <t>ケタ</t>
    </rPh>
    <phoneticPr fontId="1"/>
  </si>
  <si>
    <t xml:space="preserve">特別徴収義務者
</t>
    <rPh sb="0" eb="2">
      <t>トクベツ</t>
    </rPh>
    <rPh sb="2" eb="4">
      <t>チョウシュウ</t>
    </rPh>
    <rPh sb="4" eb="7">
      <t>ギムシャ</t>
    </rPh>
    <phoneticPr fontId="1"/>
  </si>
  <si>
    <t>所在地</t>
    <rPh sb="0" eb="1">
      <t>ショ</t>
    </rPh>
    <rPh sb="1" eb="2">
      <t>ザイ</t>
    </rPh>
    <rPh sb="2" eb="3">
      <t>チ</t>
    </rPh>
    <phoneticPr fontId="1"/>
  </si>
  <si>
    <t>名称</t>
    <rPh sb="0" eb="1">
      <t>ナ</t>
    </rPh>
    <rPh sb="1" eb="2">
      <t>ショウ</t>
    </rPh>
    <phoneticPr fontId="1"/>
  </si>
  <si>
    <t>還付税額</t>
    <rPh sb="0" eb="1">
      <t>カン</t>
    </rPh>
    <rPh sb="1" eb="2">
      <t>ツキ</t>
    </rPh>
    <rPh sb="2" eb="3">
      <t>ゼイ</t>
    </rPh>
    <rPh sb="3" eb="4">
      <t>ガク</t>
    </rPh>
    <phoneticPr fontId="1"/>
  </si>
  <si>
    <t>合計</t>
    <rPh sb="0" eb="1">
      <t>ゴウ</t>
    </rPh>
    <rPh sb="1" eb="2">
      <t>ケイ</t>
    </rPh>
    <phoneticPr fontId="1"/>
  </si>
  <si>
    <t>税額</t>
    <rPh sb="0" eb="1">
      <t>ゼイ</t>
    </rPh>
    <rPh sb="1" eb="2">
      <t>ガク</t>
    </rPh>
    <phoneticPr fontId="1"/>
  </si>
  <si>
    <t>延滞金</t>
    <rPh sb="0" eb="1">
      <t>ノベ</t>
    </rPh>
    <rPh sb="1" eb="2">
      <t>タイ</t>
    </rPh>
    <rPh sb="2" eb="3">
      <t>キン</t>
    </rPh>
    <phoneticPr fontId="1"/>
  </si>
  <si>
    <t>【問い合わせ先】
群馬県前橋行政県税事務所事業税係
〒３７１－８５０１
前橋市上細井町２１４２－１
（群馬県前橋合同庁舎１階）
電話０２７－２３４－１８００</t>
    <rPh sb="1" eb="2">
      <t>ト</t>
    </rPh>
    <rPh sb="3" eb="4">
      <t>ア</t>
    </rPh>
    <rPh sb="6" eb="7">
      <t>サキ</t>
    </rPh>
    <rPh sb="10" eb="13">
      <t>グンマケン</t>
    </rPh>
    <rPh sb="13" eb="22">
      <t>マエバシギョウセイケンゼイジムショ</t>
    </rPh>
    <rPh sb="22" eb="25">
      <t>ジギョウゼイ</t>
    </rPh>
    <rPh sb="25" eb="26">
      <t>カカリ</t>
    </rPh>
    <rPh sb="38" eb="41">
      <t>マエバシシ</t>
    </rPh>
    <rPh sb="41" eb="44">
      <t>カミホソイ</t>
    </rPh>
    <rPh sb="44" eb="45">
      <t>マチ</t>
    </rPh>
    <rPh sb="53" eb="56">
      <t>グンマケン</t>
    </rPh>
    <rPh sb="56" eb="58">
      <t>マエバシ</t>
    </rPh>
    <rPh sb="58" eb="60">
      <t>ゴウドウ</t>
    </rPh>
    <rPh sb="60" eb="62">
      <t>チョウシャ</t>
    </rPh>
    <rPh sb="63" eb="64">
      <t>カイ</t>
    </rPh>
    <rPh sb="67" eb="69">
      <t>デンワ</t>
    </rPh>
    <phoneticPr fontId="1"/>
  </si>
  <si>
    <t>計(a)-(b)+(c)</t>
    <rPh sb="0" eb="1">
      <t>ケイ</t>
    </rPh>
    <phoneticPr fontId="6"/>
  </si>
  <si>
    <t>摘要</t>
    <rPh sb="0" eb="1">
      <t>テキ</t>
    </rPh>
    <rPh sb="1" eb="2">
      <t>ヨウ</t>
    </rPh>
    <phoneticPr fontId="6"/>
  </si>
  <si>
    <t>税額</t>
    <rPh sb="0" eb="1">
      <t>ゼイ</t>
    </rPh>
    <rPh sb="1" eb="2">
      <t>ガク</t>
    </rPh>
    <phoneticPr fontId="6"/>
  </si>
  <si>
    <t>特定株式等譲渡所得金額</t>
    <rPh sb="0" eb="2">
      <t>トクテイ</t>
    </rPh>
    <rPh sb="2" eb="5">
      <t>カブシキナド</t>
    </rPh>
    <rPh sb="5" eb="7">
      <t>ジョウト</t>
    </rPh>
    <rPh sb="7" eb="9">
      <t>ショトク</t>
    </rPh>
    <rPh sb="9" eb="11">
      <t>キンガク</t>
    </rPh>
    <phoneticPr fontId="6"/>
  </si>
  <si>
    <t>支払金額</t>
    <rPh sb="0" eb="1">
      <t>シ</t>
    </rPh>
    <rPh sb="1" eb="2">
      <t>フツ</t>
    </rPh>
    <rPh sb="2" eb="3">
      <t>カネ</t>
    </rPh>
    <rPh sb="3" eb="4">
      <t>ガク</t>
    </rPh>
    <phoneticPr fontId="6"/>
  </si>
  <si>
    <t>税額</t>
    <rPh sb="0" eb="2">
      <t>ゼイガク</t>
    </rPh>
    <phoneticPr fontId="1"/>
  </si>
  <si>
    <t>課税(a)</t>
    <rPh sb="0" eb="1">
      <t>カ</t>
    </rPh>
    <rPh sb="1" eb="2">
      <t>ゼイ</t>
    </rPh>
    <phoneticPr fontId="1"/>
  </si>
  <si>
    <t>還付税額(b)</t>
    <rPh sb="0" eb="1">
      <t>カン</t>
    </rPh>
    <rPh sb="1" eb="2">
      <t>ツキ</t>
    </rPh>
    <rPh sb="2" eb="3">
      <t>ゼイ</t>
    </rPh>
    <rPh sb="3" eb="4">
      <t>ガク</t>
    </rPh>
    <phoneticPr fontId="1"/>
  </si>
  <si>
    <t>以下「税額」欄の還付税額に対応する支払金額を入力してください。</t>
    <rPh sb="0" eb="2">
      <t>イカ</t>
    </rPh>
    <rPh sb="3" eb="5">
      <t>ゼイガク</t>
    </rPh>
    <rPh sb="6" eb="7">
      <t>ラン</t>
    </rPh>
    <rPh sb="8" eb="10">
      <t>カンプ</t>
    </rPh>
    <rPh sb="10" eb="12">
      <t>ゼイガク</t>
    </rPh>
    <rPh sb="13" eb="15">
      <t>タイオウ</t>
    </rPh>
    <rPh sb="17" eb="19">
      <t>シハライ</t>
    </rPh>
    <rPh sb="19" eb="21">
      <t>キンガク</t>
    </rPh>
    <rPh sb="22" eb="24">
      <t>ニュウリョク</t>
    </rPh>
    <phoneticPr fontId="1"/>
  </si>
  <si>
    <t>（自動計算）</t>
  </si>
  <si>
    <t>非課税となる株式等譲渡所得の支払金額を入力してください。</t>
    <rPh sb="0" eb="3">
      <t>ヒカゼイ</t>
    </rPh>
    <rPh sb="14" eb="16">
      <t>シハライ</t>
    </rPh>
    <rPh sb="16" eb="17">
      <t>キン</t>
    </rPh>
    <rPh sb="17" eb="18">
      <t>ガク</t>
    </rPh>
    <rPh sb="19" eb="21">
      <t>ニュウリョク</t>
    </rPh>
    <phoneticPr fontId="1"/>
  </si>
  <si>
    <t>申告の内容を補足する必要がある場合は入力してください。（例：NISA無効分　等）</t>
    <rPh sb="0" eb="2">
      <t>シンコク</t>
    </rPh>
    <rPh sb="3" eb="5">
      <t>ナイヨウ</t>
    </rPh>
    <rPh sb="6" eb="8">
      <t>ホソク</t>
    </rPh>
    <rPh sb="10" eb="12">
      <t>ヒツヨウ</t>
    </rPh>
    <rPh sb="15" eb="17">
      <t>バアイ</t>
    </rPh>
    <rPh sb="18" eb="20">
      <t>ニュウリョク</t>
    </rPh>
    <rPh sb="34" eb="36">
      <t>ムコウ</t>
    </rPh>
    <rPh sb="36" eb="37">
      <t>ブン</t>
    </rPh>
    <phoneticPr fontId="1"/>
  </si>
  <si>
    <t>課税の対象となる株式等譲渡所得金額を入力してください。</t>
    <rPh sb="0" eb="2">
      <t>カゼイ</t>
    </rPh>
    <rPh sb="3" eb="5">
      <t>タイショウ</t>
    </rPh>
    <rPh sb="8" eb="11">
      <t>カブシキナド</t>
    </rPh>
    <rPh sb="11" eb="13">
      <t>ジョウト</t>
    </rPh>
    <rPh sb="13" eb="15">
      <t>ショトク</t>
    </rPh>
    <rPh sb="15" eb="16">
      <t>キン</t>
    </rPh>
    <rPh sb="16" eb="17">
      <t>ガク</t>
    </rPh>
    <rPh sb="18" eb="20">
      <t>ニュウリョク</t>
    </rPh>
    <phoneticPr fontId="1"/>
  </si>
  <si>
    <t>損益通算の結果還付した税額を入力してください。</t>
    <rPh sb="0" eb="2">
      <t>ソンエキ</t>
    </rPh>
    <rPh sb="2" eb="4">
      <t>ツウサン</t>
    </rPh>
    <rPh sb="5" eb="7">
      <t>ケッカ</t>
    </rPh>
    <rPh sb="7" eb="9">
      <t>カンプ</t>
    </rPh>
    <rPh sb="11" eb="13">
      <t>ゼイガク</t>
    </rPh>
    <rPh sb="14" eb="16">
      <t>ニュウリョク</t>
    </rPh>
    <phoneticPr fontId="1"/>
  </si>
  <si>
    <t>「支払額」の欄に記載した金額に対応する税額を入力してください。</t>
    <rPh sb="1" eb="4">
      <t>シハライガク</t>
    </rPh>
    <rPh sb="6" eb="7">
      <t>ラン</t>
    </rPh>
    <rPh sb="8" eb="10">
      <t>キサイ</t>
    </rPh>
    <rPh sb="12" eb="14">
      <t>キンガク</t>
    </rPh>
    <rPh sb="15" eb="17">
      <t>タイオウ</t>
    </rPh>
    <rPh sb="19" eb="21">
      <t>ゼイガク</t>
    </rPh>
    <rPh sb="22" eb="24">
      <t>ニュウリョク</t>
    </rPh>
    <phoneticPr fontId="1"/>
  </si>
  <si>
    <t>非課税等(c)</t>
    <rPh sb="0" eb="1">
      <t>ヒ</t>
    </rPh>
    <rPh sb="1" eb="2">
      <t>カ</t>
    </rPh>
    <rPh sb="2" eb="3">
      <t>ゼイ</t>
    </rPh>
    <rPh sb="3" eb="4">
      <t>ナド</t>
    </rPh>
    <phoneticPr fontId="1"/>
  </si>
  <si>
    <t>納入金額
((a)-(b))</t>
    <rPh sb="0" eb="3">
      <t>ノウニュウキン</t>
    </rPh>
    <rPh sb="3" eb="4">
      <t>ガク</t>
    </rPh>
    <phoneticPr fontId="1"/>
  </si>
  <si>
    <t>支払金額
(a)-(b)</t>
    <rPh sb="0" eb="1">
      <t>ササ</t>
    </rPh>
    <rPh sb="1" eb="2">
      <t>バライ</t>
    </rPh>
    <rPh sb="2" eb="3">
      <t>キン</t>
    </rPh>
    <rPh sb="3" eb="4">
      <t>ガク</t>
    </rPh>
    <phoneticPr fontId="6"/>
  </si>
  <si>
    <t>税額
(a)-(b)</t>
    <phoneticPr fontId="6"/>
  </si>
  <si>
    <t>税額
(a)-(b)</t>
  </si>
  <si>
    <t>※印は郵便局において
　使用する欄です。</t>
    <rPh sb="1" eb="2">
      <t>ジルシ</t>
    </rPh>
    <rPh sb="3" eb="6">
      <t>ユウビンキョク</t>
    </rPh>
    <rPh sb="12" eb="14">
      <t>シヨウ</t>
    </rPh>
    <rPh sb="16" eb="17">
      <t>ラン</t>
    </rPh>
    <phoneticPr fontId="6"/>
  </si>
  <si>
    <t>（所在地及び名称）</t>
    <rPh sb="1" eb="4">
      <t>ショザイチ</t>
    </rPh>
    <rPh sb="4" eb="5">
      <t>オヨ</t>
    </rPh>
    <rPh sb="6" eb="8">
      <t>メイショウ</t>
    </rPh>
    <phoneticPr fontId="6"/>
  </si>
  <si>
    <t>6070005000826</t>
    <phoneticPr fontId="1"/>
  </si>
  <si>
    <t>00130-6-960262</t>
    <phoneticPr fontId="6"/>
  </si>
  <si>
    <t>00130-6-960262</t>
  </si>
  <si>
    <t>↑点線で切り離し、４枚１組としてご使用ください。なお、両端の余白は切り離さないでください。</t>
    <rPh sb="1" eb="3">
      <t>テンセン</t>
    </rPh>
    <rPh sb="4" eb="5">
      <t>キ</t>
    </rPh>
    <rPh sb="6" eb="7">
      <t>ハナ</t>
    </rPh>
    <rPh sb="10" eb="11">
      <t>マイ</t>
    </rPh>
    <rPh sb="12" eb="13">
      <t>クミ</t>
    </rPh>
    <rPh sb="17" eb="19">
      <t>シヨウ</t>
    </rPh>
    <rPh sb="27" eb="29">
      <t>リョウタン</t>
    </rPh>
    <rPh sb="30" eb="32">
      <t>ヨハク</t>
    </rPh>
    <rPh sb="33" eb="34">
      <t>キ</t>
    </rPh>
    <rPh sb="35" eb="36">
      <t>ハナ</t>
    </rPh>
    <phoneticPr fontId="1"/>
  </si>
  <si>
    <t>１枚目</t>
    <rPh sb="1" eb="3">
      <t>マイメ</t>
    </rPh>
    <phoneticPr fontId="14"/>
  </si>
  <si>
    <t>（担当者）</t>
    <rPh sb="1" eb="4">
      <t>タントウシャ</t>
    </rPh>
    <phoneticPr fontId="6"/>
  </si>
  <si>
    <t>入力不要です。</t>
    <phoneticPr fontId="1"/>
  </si>
  <si>
    <t>株式等譲渡所得の支払いをした年月を入力してください。
中途でない場合には、「（中途の場合）□月分」の欄は黄色セルのまま未入力で問題ありません。</t>
    <rPh sb="0" eb="3">
      <t>カブシキナド</t>
    </rPh>
    <rPh sb="3" eb="5">
      <t>ジョウト</t>
    </rPh>
    <rPh sb="5" eb="7">
      <t>ショトク</t>
    </rPh>
    <rPh sb="8" eb="10">
      <t>シハラ</t>
    </rPh>
    <rPh sb="14" eb="15">
      <t>ネン</t>
    </rPh>
    <rPh sb="15" eb="16">
      <t>ツキ</t>
    </rPh>
    <rPh sb="17" eb="19">
      <t>ニュウリョク</t>
    </rPh>
    <rPh sb="27" eb="29">
      <t>チュウト</t>
    </rPh>
    <rPh sb="32" eb="34">
      <t>バアイ</t>
    </rPh>
    <rPh sb="39" eb="41">
      <t>チュウト</t>
    </rPh>
    <rPh sb="42" eb="44">
      <t>バアイ</t>
    </rPh>
    <rPh sb="46" eb="48">
      <t>ツキブン</t>
    </rPh>
    <rPh sb="50" eb="51">
      <t>ラン</t>
    </rPh>
    <rPh sb="52" eb="54">
      <t>キイロ</t>
    </rPh>
    <rPh sb="59" eb="62">
      <t>ミニュウリョク</t>
    </rPh>
    <rPh sb="63" eb="65">
      <t>モンダイ</t>
    </rPh>
    <phoneticPr fontId="1"/>
  </si>
  <si>
    <t>群馬県県民税株式等譲渡所得割（61）納入申告書作成用入力フォーム</t>
    <rPh sb="0" eb="3">
      <t>グンマケン</t>
    </rPh>
    <rPh sb="3" eb="6">
      <t>ケンミンゼイ</t>
    </rPh>
    <rPh sb="6" eb="9">
      <t>カブシキナド</t>
    </rPh>
    <rPh sb="9" eb="11">
      <t>ジョウト</t>
    </rPh>
    <rPh sb="11" eb="13">
      <t>ショトク</t>
    </rPh>
    <rPh sb="13" eb="14">
      <t>ワ</t>
    </rPh>
    <rPh sb="18" eb="20">
      <t>ノウニュウ</t>
    </rPh>
    <rPh sb="20" eb="23">
      <t>シンコクショ</t>
    </rPh>
    <rPh sb="23" eb="26">
      <t>サクセイヨウ</t>
    </rPh>
    <rPh sb="26" eb="28">
      <t>ニュウリョク</t>
    </rPh>
    <phoneticPr fontId="1"/>
  </si>
  <si>
    <t>税額
(a)-(b)</t>
    <phoneticPr fontId="1"/>
  </si>
  <si>
    <t>　「A4版」用紙　（縦・2枚）に白黒又はカラーで片面印刷してご使用ください。</t>
    <phoneticPr fontId="1"/>
  </si>
  <si>
    <t>群馬県前橋市大手町1-1-1</t>
    <rPh sb="0" eb="3">
      <t>グンマケン</t>
    </rPh>
    <rPh sb="3" eb="6">
      <t>マエバシシ</t>
    </rPh>
    <rPh sb="6" eb="9">
      <t>オオテマチ</t>
    </rPh>
    <phoneticPr fontId="1"/>
  </si>
  <si>
    <t>譲渡所得割係　群馬太郎</t>
    <rPh sb="0" eb="5">
      <t>ジョウトショトクワリ</t>
    </rPh>
    <rPh sb="5" eb="6">
      <t>カカリ</t>
    </rPh>
    <rPh sb="7" eb="9">
      <t>グンマ</t>
    </rPh>
    <rPh sb="9" eb="11">
      <t>タロウ</t>
    </rPh>
    <phoneticPr fontId="1"/>
  </si>
  <si>
    <t>027-234-1800</t>
    <phoneticPr fontId="1"/>
  </si>
  <si>
    <t>株式会社群馬県庁銀行</t>
    <rPh sb="0" eb="2">
      <t>カブシキ</t>
    </rPh>
    <rPh sb="2" eb="4">
      <t>カイシャ</t>
    </rPh>
    <rPh sb="4" eb="6">
      <t>グンマ</t>
    </rPh>
    <rPh sb="6" eb="8">
      <t>ケンチョウ</t>
    </rPh>
    <rPh sb="8" eb="10">
      <t>ギンコウ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</si>
</sst>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0_);[Red]\(0\)"/>
  </numFmts>
  <fonts count="46"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sz val="12"/>
      <color theme="1"/>
      <name val="ＭＳ Ｐゴシック"/>
      <family val="2"/>
      <charset val="128"/>
    </font>
    <font>
      <sz val="6"/>
      <name val="ＭＳ Ｐゴシック"/>
      <family val="3"/>
      <charset val="128"/>
    </font>
    <font>
      <sz val="9"/>
      <name val="ＭＳ ゴシック"/>
      <family val="3"/>
      <charset val="128"/>
    </font>
    <font>
      <b/>
      <sz val="9"/>
      <name val="ＭＳ ゴシック"/>
      <family val="3"/>
      <charset val="128"/>
    </font>
    <font>
      <b/>
      <sz val="14"/>
      <color rgb="FFFF0000"/>
      <name val="HGS創英角ｺﾞｼｯｸUB"/>
      <family val="3"/>
      <charset val="128"/>
    </font>
    <font>
      <b/>
      <sz val="14"/>
      <color rgb="FFFF0000"/>
      <name val="ＭＳ ゴシック"/>
      <family val="3"/>
      <charset val="128"/>
    </font>
    <font>
      <b/>
      <sz val="11"/>
      <color rgb="FFFF0000"/>
      <name val="ＭＳ ゴシック"/>
      <family val="3"/>
      <charset val="128"/>
    </font>
    <font>
      <sz val="11"/>
      <color theme="1"/>
      <name val="游ゴシック"/>
      <family val="2"/>
      <charset val="128"/>
      <scheme val="minor"/>
    </font>
    <font>
      <sz val="11"/>
      <color rgb="FF7030A0"/>
      <name val="HGP明朝E"/>
      <family val="1"/>
      <charset val="128"/>
    </font>
    <font>
      <sz val="6"/>
      <name val="游ゴシック"/>
      <family val="2"/>
      <charset val="128"/>
      <scheme val="minor"/>
    </font>
    <font>
      <sz val="11"/>
      <color theme="9" tint="-0.499984740745262"/>
      <name val="HGP明朝E"/>
      <family val="1"/>
      <charset val="128"/>
    </font>
    <font>
      <sz val="11"/>
      <name val="ＭＳ Ｐゴシック"/>
      <family val="3"/>
      <charset val="128"/>
    </font>
    <font>
      <sz val="11"/>
      <color rgb="FF7030A0"/>
      <name val="ＭＳ 明朝"/>
      <family val="1"/>
      <charset val="128"/>
    </font>
    <font>
      <sz val="10"/>
      <color rgb="FF7030A0"/>
      <name val="ＭＳ 明朝"/>
      <family val="1"/>
      <charset val="128"/>
    </font>
    <font>
      <sz val="9"/>
      <color rgb="FF7030A0"/>
      <name val="ＭＳ 明朝"/>
      <family val="1"/>
      <charset val="128"/>
    </font>
    <font>
      <sz val="12"/>
      <color rgb="FF7030A0"/>
      <name val="ＭＳ 明朝"/>
      <family val="1"/>
      <charset val="128"/>
    </font>
    <font>
      <sz val="14"/>
      <color rgb="FF7030A0"/>
      <name val="ＭＳ 明朝"/>
      <family val="1"/>
      <charset val="128"/>
    </font>
    <font>
      <b/>
      <sz val="16"/>
      <color rgb="FFFF0000"/>
      <name val="ＭＳ 明朝"/>
      <family val="1"/>
      <charset val="128"/>
    </font>
    <font>
      <sz val="14"/>
      <color rgb="FFFF0000"/>
      <name val="ＭＳ 明朝"/>
      <family val="1"/>
      <charset val="128"/>
    </font>
    <font>
      <b/>
      <sz val="11"/>
      <name val="ＭＳ Ｐゴシック"/>
      <family val="3"/>
      <charset val="128"/>
    </font>
    <font>
      <b/>
      <sz val="20"/>
      <color rgb="FFFF0000"/>
      <name val="ＭＳ 明朝"/>
      <family val="1"/>
      <charset val="128"/>
    </font>
    <font>
      <sz val="14"/>
      <color rgb="FFFF0000"/>
      <name val="HGP創英角ｺﾞｼｯｸUB"/>
      <family val="3"/>
      <charset val="128"/>
    </font>
    <font>
      <sz val="11"/>
      <color rgb="FFFF0000"/>
      <name val="ＭＳ Ｐゴシック"/>
      <family val="2"/>
      <charset val="128"/>
    </font>
    <font>
      <sz val="11"/>
      <color rgb="FFFF0000"/>
      <name val="ＭＳ Ｐゴシック"/>
      <family val="3"/>
      <charset val="128"/>
    </font>
    <font>
      <b/>
      <sz val="22"/>
      <color theme="1"/>
      <name val="ＭＳ Ｐゴシック"/>
      <family val="3"/>
      <charset val="128"/>
    </font>
    <font>
      <b/>
      <sz val="12"/>
      <color rgb="FF7030A0"/>
      <name val="ＭＳ 明朝"/>
      <family val="1"/>
      <charset val="128"/>
    </font>
    <font>
      <b/>
      <sz val="11"/>
      <color theme="1"/>
      <name val="ＭＳ ゴシック"/>
      <family val="3"/>
      <charset val="128"/>
    </font>
    <font>
      <sz val="11"/>
      <color theme="1"/>
      <name val="ＭＳ ゴシック"/>
      <family val="3"/>
      <charset val="128"/>
    </font>
    <font>
      <sz val="8"/>
      <color theme="1"/>
      <name val="ＤＦ平成明朝体W7"/>
      <family val="1"/>
      <charset val="128"/>
    </font>
    <font>
      <sz val="11"/>
      <color theme="1"/>
      <name val="ＭＳ 明朝"/>
      <family val="1"/>
      <charset val="128"/>
    </font>
    <font>
      <sz val="13"/>
      <color rgb="FF7030A0"/>
      <name val="ＭＳ 明朝"/>
      <family val="1"/>
      <charset val="128"/>
    </font>
    <font>
      <sz val="8"/>
      <color rgb="FF7030A0"/>
      <name val="ＭＳ 明朝"/>
      <family val="1"/>
      <charset val="128"/>
    </font>
    <font>
      <sz val="18"/>
      <color rgb="FF7030A0"/>
      <name val="ＭＳ Ｐゴシック"/>
      <family val="3"/>
      <charset val="128"/>
    </font>
    <font>
      <sz val="16"/>
      <color rgb="FF7030A0"/>
      <name val="ＭＳ Ｐゴシック"/>
      <family val="3"/>
      <charset val="128"/>
    </font>
    <font>
      <b/>
      <sz val="18"/>
      <color rgb="FF7030A0"/>
      <name val="ＭＳ 明朝"/>
      <family val="1"/>
      <charset val="128"/>
    </font>
    <font>
      <sz val="16"/>
      <color rgb="FF7030A0"/>
      <name val="ＭＳ 明朝"/>
      <family val="1"/>
      <charset val="128"/>
    </font>
    <font>
      <sz val="12"/>
      <name val="ＭＳ Ｐゴシック"/>
      <family val="3"/>
      <charset val="128"/>
    </font>
    <font>
      <sz val="12"/>
      <color theme="1"/>
      <name val="ＭＳ Ｐゴシック"/>
      <family val="3"/>
      <charset val="128"/>
    </font>
    <font>
      <sz val="11"/>
      <color rgb="FFFF0000"/>
      <name val="ＭＳ 明朝"/>
      <family val="1"/>
      <charset val="128"/>
    </font>
    <font>
      <sz val="11"/>
      <color rgb="FFFF0000"/>
      <name val="HGP明朝E"/>
      <family val="1"/>
      <charset val="128"/>
    </font>
    <font>
      <sz val="12"/>
      <color rgb="FFFF0000"/>
      <name val="ＭＳ 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dashed">
        <color auto="1"/>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bottom/>
      <diagonal/>
    </border>
    <border>
      <left/>
      <right style="dotted">
        <color indexed="64"/>
      </right>
      <top/>
      <bottom/>
      <diagonal/>
    </border>
    <border>
      <left style="medium">
        <color indexed="64"/>
      </left>
      <right/>
      <top/>
      <bottom/>
      <diagonal/>
    </border>
    <border>
      <left/>
      <right style="dotted">
        <color indexed="64"/>
      </right>
      <top style="medium">
        <color indexed="64"/>
      </top>
      <bottom/>
      <diagonal/>
    </border>
    <border>
      <left style="dotted">
        <color indexed="64"/>
      </left>
      <right/>
      <top style="medium">
        <color indexed="64"/>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bottom/>
      <diagonal/>
    </border>
    <border>
      <left/>
      <right style="thin">
        <color theme="5" tint="-0.499984740745262"/>
      </right>
      <top/>
      <bottom/>
      <diagonal/>
    </border>
    <border>
      <left style="thin">
        <color theme="5" tint="-0.499984740745262"/>
      </left>
      <right style="thin">
        <color indexed="64"/>
      </right>
      <top style="thin">
        <color indexed="64"/>
      </top>
      <bottom style="thin">
        <color indexed="64"/>
      </bottom>
      <diagonal/>
    </border>
    <border>
      <left/>
      <right/>
      <top style="dashed">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theme="5" tint="-0.499984740745262"/>
      </left>
      <right style="thin">
        <color indexed="64"/>
      </right>
      <top style="thin">
        <color theme="5" tint="-0.499984740745262"/>
      </top>
      <bottom style="thin">
        <color indexed="64"/>
      </bottom>
      <diagonal/>
    </border>
    <border>
      <left style="thin">
        <color indexed="64"/>
      </left>
      <right style="thin">
        <color indexed="64"/>
      </right>
      <top style="thin">
        <color theme="5" tint="-0.499984740745262"/>
      </top>
      <bottom style="thin">
        <color indexed="64"/>
      </bottom>
      <diagonal/>
    </border>
    <border>
      <left style="thin">
        <color indexed="64"/>
      </left>
      <right style="thin">
        <color theme="5" tint="-0.499984740745262"/>
      </right>
      <top style="thin">
        <color theme="5" tint="-0.499984740745262"/>
      </top>
      <bottom style="thin">
        <color indexed="64"/>
      </bottom>
      <diagonal/>
    </border>
    <border>
      <left style="thin">
        <color indexed="64"/>
      </left>
      <right style="thin">
        <color theme="5" tint="-0.499984740745262"/>
      </right>
      <top style="thin">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theme="1"/>
      </right>
      <top style="thin">
        <color indexed="64"/>
      </top>
      <bottom/>
      <diagonal/>
    </border>
    <border>
      <left style="thin">
        <color indexed="64"/>
      </left>
      <right style="thin">
        <color theme="5" tint="-0.499984740745262"/>
      </right>
      <top style="thin">
        <color indexed="64"/>
      </top>
      <bottom/>
      <diagonal/>
    </border>
    <border>
      <left style="thin">
        <color theme="5" tint="-0.499984740745262"/>
      </left>
      <right style="thin">
        <color indexed="64"/>
      </right>
      <top style="thin">
        <color indexed="64"/>
      </top>
      <bottom/>
      <diagonal/>
    </border>
    <border>
      <left/>
      <right style="thin">
        <color theme="5" tint="-0.499984740745262"/>
      </right>
      <top style="medium">
        <color indexed="64"/>
      </top>
      <bottom/>
      <diagonal/>
    </border>
    <border>
      <left/>
      <right style="thin">
        <color theme="5" tint="-0.499984740745262"/>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top/>
      <bottom style="dotted">
        <color auto="1"/>
      </bottom>
      <diagonal/>
    </border>
    <border>
      <left style="thin">
        <color indexed="64"/>
      </left>
      <right style="dotted">
        <color indexed="64"/>
      </right>
      <top/>
      <bottom/>
      <diagonal/>
    </border>
    <border>
      <left style="dotted">
        <color indexed="64"/>
      </left>
      <right style="thin">
        <color indexed="64"/>
      </right>
      <top/>
      <bottom/>
      <diagonal/>
    </border>
  </borders>
  <cellStyleXfs count="3">
    <xf numFmtId="0" fontId="0" fillId="0" borderId="0">
      <alignment vertical="center"/>
    </xf>
    <xf numFmtId="0" fontId="12" fillId="0" borderId="0">
      <alignment vertical="center"/>
    </xf>
    <xf numFmtId="38" fontId="12" fillId="0" borderId="0" applyFont="0" applyFill="0" applyBorder="0" applyAlignment="0" applyProtection="0">
      <alignment vertical="center"/>
    </xf>
  </cellStyleXfs>
  <cellXfs count="1058">
    <xf numFmtId="0" fontId="0" fillId="0" borderId="0" xfId="0">
      <alignment vertical="center"/>
    </xf>
    <xf numFmtId="0" fontId="0" fillId="0" borderId="0" xfId="0" applyAlignment="1">
      <alignment vertical="center"/>
    </xf>
    <xf numFmtId="0" fontId="0" fillId="0" borderId="0" xfId="0" applyBorder="1">
      <alignment vertical="center"/>
    </xf>
    <xf numFmtId="0" fontId="3" fillId="0" borderId="0" xfId="0" applyFont="1">
      <alignment vertical="center"/>
    </xf>
    <xf numFmtId="0" fontId="0" fillId="0" borderId="0" xfId="0" applyAlignment="1"/>
    <xf numFmtId="0" fontId="7" fillId="0" borderId="0" xfId="0" applyFont="1" applyFill="1" applyBorder="1" applyAlignment="1" applyProtection="1"/>
    <xf numFmtId="0" fontId="7" fillId="0" borderId="0" xfId="0" applyFont="1" applyFill="1" applyAlignment="1" applyProtection="1"/>
    <xf numFmtId="0" fontId="0" fillId="4" borderId="0" xfId="0" applyFill="1" applyAlignment="1">
      <alignment horizontal="left" vertical="top"/>
    </xf>
    <xf numFmtId="0" fontId="0" fillId="4" borderId="0" xfId="0" applyFill="1">
      <alignment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7" fillId="3" borderId="1" xfId="0" applyFont="1" applyFill="1" applyBorder="1" applyAlignment="1" applyProtection="1">
      <alignment vertical="center"/>
    </xf>
    <xf numFmtId="0" fontId="13" fillId="5" borderId="0" xfId="1" applyFont="1" applyFill="1">
      <alignment vertical="center"/>
    </xf>
    <xf numFmtId="0" fontId="13" fillId="5" borderId="25" xfId="1" applyFont="1" applyFill="1" applyBorder="1">
      <alignment vertical="center"/>
    </xf>
    <xf numFmtId="0" fontId="13" fillId="5" borderId="0" xfId="1" applyFont="1" applyFill="1" applyBorder="1">
      <alignment vertical="center"/>
    </xf>
    <xf numFmtId="0" fontId="15" fillId="5" borderId="0" xfId="1" applyFont="1" applyFill="1">
      <alignmen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lignment vertical="center"/>
    </xf>
    <xf numFmtId="0" fontId="16" fillId="0" borderId="0" xfId="0" applyFont="1">
      <alignment vertical="center"/>
    </xf>
    <xf numFmtId="0" fontId="16" fillId="3" borderId="0" xfId="0" applyFont="1" applyFill="1">
      <alignment vertical="center"/>
    </xf>
    <xf numFmtId="0" fontId="17" fillId="5" borderId="25" xfId="1" applyFont="1" applyFill="1" applyBorder="1">
      <alignment vertical="center"/>
    </xf>
    <xf numFmtId="0" fontId="17" fillId="0" borderId="0" xfId="1" applyFont="1" applyFill="1" applyBorder="1" applyAlignment="1">
      <alignment vertical="center"/>
    </xf>
    <xf numFmtId="0" fontId="17" fillId="0" borderId="0" xfId="1" applyFont="1" applyFill="1">
      <alignment vertical="center"/>
    </xf>
    <xf numFmtId="0" fontId="13" fillId="0" borderId="0" xfId="1" applyFont="1" applyFill="1">
      <alignment vertical="center"/>
    </xf>
    <xf numFmtId="0" fontId="17" fillId="0" borderId="2" xfId="1" applyFont="1" applyFill="1" applyBorder="1">
      <alignment vertical="center"/>
    </xf>
    <xf numFmtId="0" fontId="17" fillId="0" borderId="4" xfId="1" applyFont="1" applyFill="1" applyBorder="1">
      <alignment vertical="center"/>
    </xf>
    <xf numFmtId="0" fontId="17" fillId="0" borderId="3" xfId="1" applyFont="1" applyFill="1" applyBorder="1" applyAlignment="1">
      <alignment vertical="center"/>
    </xf>
    <xf numFmtId="0" fontId="17" fillId="0" borderId="3" xfId="1" applyFont="1" applyFill="1" applyBorder="1">
      <alignment vertical="center"/>
    </xf>
    <xf numFmtId="0" fontId="17" fillId="0" borderId="5" xfId="1" applyFont="1" applyFill="1" applyBorder="1">
      <alignment vertical="center"/>
    </xf>
    <xf numFmtId="0" fontId="17" fillId="0" borderId="6" xfId="1" applyFont="1" applyFill="1" applyBorder="1">
      <alignment vertical="center"/>
    </xf>
    <xf numFmtId="0" fontId="17" fillId="0" borderId="0" xfId="1" applyFont="1" applyFill="1" applyBorder="1">
      <alignment vertical="center"/>
    </xf>
    <xf numFmtId="0" fontId="17" fillId="0" borderId="6" xfId="1" applyFont="1" applyFill="1" applyBorder="1" applyAlignment="1">
      <alignment vertical="top" wrapText="1"/>
    </xf>
    <xf numFmtId="0" fontId="17" fillId="0" borderId="0" xfId="1" applyFont="1" applyFill="1" applyBorder="1" applyAlignment="1">
      <alignment vertical="distributed" textRotation="255"/>
    </xf>
    <xf numFmtId="0" fontId="17" fillId="0" borderId="5" xfId="1" applyFont="1" applyFill="1" applyBorder="1" applyAlignment="1">
      <alignment vertical="center"/>
    </xf>
    <xf numFmtId="0" fontId="17" fillId="0" borderId="6" xfId="1" applyFont="1" applyFill="1" applyBorder="1" applyAlignment="1">
      <alignment vertical="center"/>
    </xf>
    <xf numFmtId="0" fontId="13" fillId="0" borderId="5" xfId="1" applyFont="1" applyFill="1" applyBorder="1">
      <alignment vertical="center"/>
    </xf>
    <xf numFmtId="0" fontId="19" fillId="0" borderId="0" xfId="1" applyFont="1" applyFill="1" applyBorder="1" applyAlignment="1"/>
    <xf numFmtId="0" fontId="13" fillId="0" borderId="3" xfId="1" applyFont="1" applyFill="1" applyBorder="1">
      <alignment vertical="center"/>
    </xf>
    <xf numFmtId="0" fontId="13" fillId="0" borderId="0" xfId="1" applyFont="1" applyFill="1" applyBorder="1">
      <alignment vertical="center"/>
    </xf>
    <xf numFmtId="0" fontId="17" fillId="0" borderId="5" xfId="1" applyNumberFormat="1" applyFont="1" applyFill="1" applyBorder="1">
      <alignment vertical="center"/>
    </xf>
    <xf numFmtId="0" fontId="17" fillId="0" borderId="0" xfId="1" applyNumberFormat="1" applyFont="1" applyFill="1" applyBorder="1" applyAlignment="1">
      <alignment vertical="center" wrapText="1"/>
    </xf>
    <xf numFmtId="0" fontId="17" fillId="0" borderId="6" xfId="1" applyNumberFormat="1" applyFont="1" applyFill="1" applyBorder="1" applyAlignment="1">
      <alignment vertical="center" wrapText="1"/>
    </xf>
    <xf numFmtId="0" fontId="17" fillId="0" borderId="7" xfId="1" applyFont="1" applyFill="1" applyBorder="1">
      <alignment vertical="center"/>
    </xf>
    <xf numFmtId="0" fontId="17" fillId="0" borderId="8" xfId="1" applyFont="1" applyFill="1" applyBorder="1">
      <alignment vertical="center"/>
    </xf>
    <xf numFmtId="0" fontId="17" fillId="0" borderId="9" xfId="1" applyFont="1" applyFill="1" applyBorder="1" applyAlignment="1">
      <alignment vertical="center"/>
    </xf>
    <xf numFmtId="0" fontId="20" fillId="0" borderId="3" xfId="1" applyFont="1" applyFill="1" applyBorder="1">
      <alignment vertical="center"/>
    </xf>
    <xf numFmtId="0" fontId="20" fillId="0" borderId="4" xfId="1" applyFont="1" applyFill="1" applyBorder="1">
      <alignment vertical="center"/>
    </xf>
    <xf numFmtId="0" fontId="20" fillId="0" borderId="2" xfId="1" applyFont="1" applyFill="1" applyBorder="1">
      <alignment vertical="center"/>
    </xf>
    <xf numFmtId="0" fontId="20" fillId="0" borderId="37" xfId="1" applyFont="1" applyFill="1" applyBorder="1">
      <alignment vertical="center"/>
    </xf>
    <xf numFmtId="0" fontId="20" fillId="0" borderId="36" xfId="1" applyFont="1" applyFill="1" applyBorder="1">
      <alignment vertical="center"/>
    </xf>
    <xf numFmtId="0" fontId="20" fillId="0" borderId="0" xfId="1" applyFont="1" applyFill="1" applyBorder="1">
      <alignment vertical="center"/>
    </xf>
    <xf numFmtId="0" fontId="20" fillId="0" borderId="6" xfId="1" applyFont="1" applyFill="1" applyBorder="1">
      <alignment vertical="center"/>
    </xf>
    <xf numFmtId="0" fontId="20" fillId="0" borderId="5" xfId="1" applyFont="1" applyFill="1" applyBorder="1">
      <alignment vertical="center"/>
    </xf>
    <xf numFmtId="0" fontId="20" fillId="0" borderId="28" xfId="1" applyFont="1" applyFill="1" applyBorder="1">
      <alignment vertical="center"/>
    </xf>
    <xf numFmtId="0" fontId="20" fillId="0" borderId="29" xfId="1" applyFont="1" applyFill="1" applyBorder="1">
      <alignment vertical="center"/>
    </xf>
    <xf numFmtId="0" fontId="20" fillId="0" borderId="6" xfId="1" applyFont="1" applyFill="1" applyBorder="1" applyAlignment="1">
      <alignment vertical="center"/>
    </xf>
    <xf numFmtId="0" fontId="17" fillId="0" borderId="7" xfId="1" applyFont="1" applyFill="1" applyBorder="1" applyAlignment="1">
      <alignment vertical="center"/>
    </xf>
    <xf numFmtId="0" fontId="17" fillId="0" borderId="8" xfId="1" applyFont="1" applyFill="1" applyBorder="1" applyAlignment="1">
      <alignment vertical="center"/>
    </xf>
    <xf numFmtId="0" fontId="17" fillId="0" borderId="22" xfId="1" applyFont="1" applyFill="1" applyBorder="1" applyAlignment="1">
      <alignment vertical="center"/>
    </xf>
    <xf numFmtId="0" fontId="20" fillId="0" borderId="0" xfId="1" applyFont="1" applyFill="1" applyBorder="1" applyAlignment="1">
      <alignment vertical="center"/>
    </xf>
    <xf numFmtId="0" fontId="17" fillId="0" borderId="19" xfId="1" applyFont="1" applyFill="1" applyBorder="1">
      <alignment vertical="center"/>
    </xf>
    <xf numFmtId="0" fontId="20" fillId="0" borderId="19" xfId="1" applyFont="1" applyFill="1" applyBorder="1">
      <alignment vertical="center"/>
    </xf>
    <xf numFmtId="0" fontId="20" fillId="0" borderId="20" xfId="1" applyFont="1" applyFill="1" applyBorder="1">
      <alignment vertical="center"/>
    </xf>
    <xf numFmtId="0" fontId="20" fillId="0" borderId="18" xfId="1" applyFont="1" applyFill="1" applyBorder="1">
      <alignment vertical="center"/>
    </xf>
    <xf numFmtId="0" fontId="20" fillId="0" borderId="32" xfId="1" applyFont="1" applyFill="1" applyBorder="1">
      <alignment vertical="center"/>
    </xf>
    <xf numFmtId="0" fontId="20" fillId="0" borderId="31" xfId="1" applyFont="1" applyFill="1" applyBorder="1">
      <alignment vertical="center"/>
    </xf>
    <xf numFmtId="0" fontId="20" fillId="0" borderId="8" xfId="1" applyFont="1" applyFill="1" applyBorder="1" applyAlignment="1">
      <alignment vertical="center"/>
    </xf>
    <xf numFmtId="0" fontId="17" fillId="0" borderId="36" xfId="1" applyFont="1" applyFill="1" applyBorder="1">
      <alignment vertical="center"/>
    </xf>
    <xf numFmtId="0" fontId="17" fillId="0" borderId="37" xfId="1" applyFont="1" applyFill="1" applyBorder="1">
      <alignment vertical="center"/>
    </xf>
    <xf numFmtId="0" fontId="17" fillId="0" borderId="29" xfId="1" applyFont="1" applyFill="1" applyBorder="1" applyAlignment="1">
      <alignment vertical="center"/>
    </xf>
    <xf numFmtId="0" fontId="17" fillId="0" borderId="21" xfId="1" applyFont="1" applyFill="1" applyBorder="1">
      <alignment vertical="center"/>
    </xf>
    <xf numFmtId="0" fontId="17" fillId="0" borderId="18" xfId="1" applyFont="1" applyFill="1" applyBorder="1">
      <alignment vertical="center"/>
    </xf>
    <xf numFmtId="0" fontId="17" fillId="0" borderId="31" xfId="1" applyFont="1" applyFill="1" applyBorder="1">
      <alignment vertical="center"/>
    </xf>
    <xf numFmtId="0" fontId="17" fillId="0" borderId="32" xfId="1" applyFont="1" applyFill="1" applyBorder="1">
      <alignment vertical="center"/>
    </xf>
    <xf numFmtId="0" fontId="17" fillId="0" borderId="20" xfId="1" applyFont="1" applyFill="1" applyBorder="1">
      <alignment vertical="center"/>
    </xf>
    <xf numFmtId="0" fontId="13" fillId="0" borderId="29" xfId="1" applyFont="1" applyFill="1" applyBorder="1">
      <alignment vertical="center"/>
    </xf>
    <xf numFmtId="0" fontId="13" fillId="0" borderId="6" xfId="1" applyFont="1" applyFill="1" applyBorder="1">
      <alignment vertical="center"/>
    </xf>
    <xf numFmtId="0" fontId="13" fillId="0" borderId="28" xfId="1" applyFont="1" applyFill="1" applyBorder="1">
      <alignment vertical="center"/>
    </xf>
    <xf numFmtId="0" fontId="17" fillId="0" borderId="40" xfId="1" applyFont="1" applyFill="1" applyBorder="1">
      <alignment vertical="center"/>
    </xf>
    <xf numFmtId="0" fontId="17" fillId="0" borderId="25" xfId="1" applyFont="1" applyFill="1" applyBorder="1">
      <alignment vertical="center"/>
    </xf>
    <xf numFmtId="0" fontId="13" fillId="0" borderId="25" xfId="1" applyFont="1" applyFill="1" applyBorder="1">
      <alignment vertical="center"/>
    </xf>
    <xf numFmtId="0" fontId="17" fillId="0" borderId="6" xfId="1" applyFont="1" applyFill="1" applyBorder="1" applyAlignment="1">
      <alignment vertical="top"/>
    </xf>
    <xf numFmtId="0" fontId="17" fillId="0" borderId="0" xfId="1" applyFont="1" applyFill="1" applyBorder="1" applyAlignment="1">
      <alignment vertical="top" wrapText="1"/>
    </xf>
    <xf numFmtId="0" fontId="17" fillId="0" borderId="5" xfId="1" applyFont="1" applyFill="1" applyBorder="1" applyAlignment="1">
      <alignment vertical="top"/>
    </xf>
    <xf numFmtId="0" fontId="20" fillId="0" borderId="24" xfId="1" applyFont="1" applyFill="1" applyBorder="1" applyAlignment="1">
      <alignment vertical="center"/>
    </xf>
    <xf numFmtId="0" fontId="20" fillId="0" borderId="15" xfId="1" applyFont="1" applyFill="1" applyBorder="1" applyAlignment="1">
      <alignment vertical="center"/>
    </xf>
    <xf numFmtId="0" fontId="20" fillId="0" borderId="6" xfId="1" applyNumberFormat="1" applyFont="1" applyFill="1" applyBorder="1" applyAlignment="1">
      <alignment vertical="center" wrapText="1"/>
    </xf>
    <xf numFmtId="0" fontId="20" fillId="0" borderId="9" xfId="1" applyFont="1" applyFill="1" applyBorder="1" applyAlignment="1">
      <alignment vertical="center"/>
    </xf>
    <xf numFmtId="0" fontId="7" fillId="0" borderId="1" xfId="0" applyFont="1" applyFill="1" applyBorder="1" applyAlignment="1" applyProtection="1">
      <alignment vertical="center"/>
    </xf>
    <xf numFmtId="0" fontId="20" fillId="0" borderId="21" xfId="1" applyFont="1" applyFill="1" applyBorder="1" applyAlignment="1">
      <alignment vertical="center"/>
    </xf>
    <xf numFmtId="0" fontId="0" fillId="5" borderId="0" xfId="0" applyFill="1" applyBorder="1">
      <alignment vertical="center"/>
    </xf>
    <xf numFmtId="0" fontId="0" fillId="5" borderId="8" xfId="0" applyFill="1" applyBorder="1">
      <alignment vertical="center"/>
    </xf>
    <xf numFmtId="0" fontId="26" fillId="0" borderId="8" xfId="0" applyFont="1" applyFill="1" applyBorder="1" applyAlignment="1" applyProtection="1"/>
    <xf numFmtId="0" fontId="7" fillId="0" borderId="8" xfId="0" applyFont="1" applyFill="1" applyBorder="1" applyAlignment="1" applyProtection="1">
      <alignment vertical="center"/>
    </xf>
    <xf numFmtId="0" fontId="8" fillId="0" borderId="8" xfId="0" applyFont="1" applyFill="1" applyBorder="1" applyAlignment="1" applyProtection="1">
      <alignment vertical="center" wrapText="1"/>
    </xf>
    <xf numFmtId="0" fontId="0" fillId="0" borderId="8" xfId="0" applyFill="1" applyBorder="1" applyAlignment="1" applyProtection="1"/>
    <xf numFmtId="0" fontId="7" fillId="0" borderId="8" xfId="0" applyFont="1" applyFill="1" applyBorder="1" applyAlignment="1" applyProtection="1"/>
    <xf numFmtId="0" fontId="9" fillId="0" borderId="8" xfId="0" applyFont="1" applyFill="1" applyBorder="1" applyAlignment="1" applyProtection="1">
      <alignment vertical="center"/>
    </xf>
    <xf numFmtId="0" fontId="0" fillId="0" borderId="0" xfId="0" applyBorder="1" applyAlignment="1"/>
    <xf numFmtId="0" fontId="9"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9" fillId="0" borderId="44" xfId="0" applyFont="1" applyFill="1" applyBorder="1" applyAlignment="1" applyProtection="1">
      <alignment horizontal="center" vertical="center"/>
    </xf>
    <xf numFmtId="0" fontId="0" fillId="5" borderId="44" xfId="0" applyFill="1" applyBorder="1">
      <alignment vertical="center"/>
    </xf>
    <xf numFmtId="0" fontId="0" fillId="5" borderId="51" xfId="0" applyFill="1" applyBorder="1">
      <alignment vertical="center"/>
    </xf>
    <xf numFmtId="49" fontId="16" fillId="6" borderId="10" xfId="0" applyNumberFormat="1" applyFont="1" applyFill="1" applyBorder="1" applyAlignment="1">
      <alignment horizontal="center" vertical="center"/>
    </xf>
    <xf numFmtId="0" fontId="0" fillId="6" borderId="10" xfId="0" applyFill="1" applyBorder="1">
      <alignment vertical="center"/>
    </xf>
    <xf numFmtId="0" fontId="0" fillId="6" borderId="10" xfId="0" applyFill="1" applyBorder="1" applyAlignment="1">
      <alignment vertical="center" wrapText="1"/>
    </xf>
    <xf numFmtId="0" fontId="0" fillId="6" borderId="10" xfId="0" applyFill="1" applyBorder="1" applyAlignment="1">
      <alignment horizontal="center" vertical="center"/>
    </xf>
    <xf numFmtId="0" fontId="0" fillId="6" borderId="10" xfId="0" applyFill="1" applyBorder="1" applyAlignment="1">
      <alignment vertical="center"/>
    </xf>
    <xf numFmtId="49" fontId="0" fillId="6" borderId="10" xfId="0" applyNumberFormat="1" applyFill="1" applyBorder="1" applyAlignment="1">
      <alignment horizontal="center" vertical="center"/>
    </xf>
    <xf numFmtId="0" fontId="15" fillId="5" borderId="0" xfId="1" applyFont="1" applyFill="1" applyBorder="1">
      <alignment vertical="center"/>
    </xf>
    <xf numFmtId="0" fontId="5" fillId="0" borderId="0" xfId="0" applyFont="1" applyFill="1" applyBorder="1" applyAlignment="1">
      <alignment horizontal="left" vertical="top" wrapText="1"/>
    </xf>
    <xf numFmtId="0" fontId="3" fillId="7" borderId="17" xfId="0" applyFont="1" applyFill="1" applyBorder="1" applyAlignment="1">
      <alignment horizontal="center" vertical="center"/>
    </xf>
    <xf numFmtId="0" fontId="17" fillId="0" borderId="0" xfId="1" applyFont="1" applyFill="1" applyBorder="1" applyAlignment="1">
      <alignment horizontal="center" vertical="distributed" textRotation="255"/>
    </xf>
    <xf numFmtId="0" fontId="0" fillId="5" borderId="10" xfId="0" applyFill="1" applyBorder="1" applyAlignment="1">
      <alignment vertical="center"/>
    </xf>
    <xf numFmtId="0" fontId="0" fillId="5" borderId="1" xfId="0" applyFill="1" applyBorder="1" applyAlignment="1">
      <alignment vertical="center"/>
    </xf>
    <xf numFmtId="0" fontId="0" fillId="5" borderId="16" xfId="0" applyFill="1" applyBorder="1" applyAlignment="1">
      <alignment vertical="center"/>
    </xf>
    <xf numFmtId="0" fontId="29" fillId="0" borderId="0" xfId="0" applyFont="1">
      <alignment vertical="center"/>
    </xf>
    <xf numFmtId="0" fontId="20" fillId="0" borderId="0" xfId="1" applyFont="1" applyFill="1" applyBorder="1" applyAlignment="1">
      <alignment vertical="top"/>
    </xf>
    <xf numFmtId="0" fontId="20" fillId="0" borderId="5" xfId="1" applyFont="1" applyFill="1" applyBorder="1" applyAlignment="1">
      <alignment vertical="distributed" textRotation="255"/>
    </xf>
    <xf numFmtId="0" fontId="20" fillId="0" borderId="0" xfId="1" applyFont="1" applyFill="1" applyBorder="1" applyAlignment="1">
      <alignment vertical="distributed" textRotation="255"/>
    </xf>
    <xf numFmtId="0" fontId="19" fillId="0" borderId="6" xfId="1" applyFont="1" applyFill="1" applyBorder="1" applyAlignment="1"/>
    <xf numFmtId="0" fontId="17" fillId="0" borderId="0" xfId="1" applyFont="1" applyFill="1" applyBorder="1" applyAlignment="1">
      <alignment vertical="center" shrinkToFit="1"/>
    </xf>
    <xf numFmtId="0" fontId="17" fillId="0" borderId="6" xfId="1" applyFont="1" applyFill="1" applyBorder="1" applyAlignment="1">
      <alignment vertical="center" shrinkToFit="1"/>
    </xf>
    <xf numFmtId="0" fontId="18" fillId="0" borderId="0" xfId="1" applyFont="1" applyFill="1" applyAlignment="1">
      <alignment vertical="center"/>
    </xf>
    <xf numFmtId="0" fontId="20" fillId="0" borderId="7" xfId="1" applyFont="1" applyFill="1" applyBorder="1" applyAlignment="1">
      <alignment vertical="distributed" textRotation="255"/>
    </xf>
    <xf numFmtId="0" fontId="17" fillId="0" borderId="28" xfId="1" applyFont="1" applyFill="1" applyBorder="1">
      <alignment vertical="center"/>
    </xf>
    <xf numFmtId="0" fontId="17" fillId="0" borderId="29" xfId="1" applyFont="1" applyFill="1" applyBorder="1">
      <alignment vertical="center"/>
    </xf>
    <xf numFmtId="0" fontId="18" fillId="0" borderId="0" xfId="1" applyFont="1" applyFill="1" applyBorder="1" applyAlignment="1">
      <alignment vertical="center"/>
    </xf>
    <xf numFmtId="0" fontId="17" fillId="0" borderId="5" xfId="1" applyFont="1" applyFill="1" applyBorder="1" applyAlignment="1">
      <alignment vertical="center" shrinkToFit="1"/>
    </xf>
    <xf numFmtId="0" fontId="17" fillId="0" borderId="3" xfId="1" applyFont="1" applyFill="1" applyBorder="1" applyAlignment="1">
      <alignment vertical="center" shrinkToFit="1"/>
    </xf>
    <xf numFmtId="0" fontId="17" fillId="0" borderId="4" xfId="1" applyFont="1" applyFill="1" applyBorder="1" applyAlignment="1">
      <alignment vertical="center" shrinkToFit="1"/>
    </xf>
    <xf numFmtId="0" fontId="17" fillId="0" borderId="0" xfId="1" applyFont="1" applyFill="1" applyBorder="1" applyAlignment="1">
      <alignment vertical="center"/>
    </xf>
    <xf numFmtId="0" fontId="17" fillId="0" borderId="0" xfId="1" applyFont="1" applyFill="1" applyAlignment="1">
      <alignment vertical="center"/>
    </xf>
    <xf numFmtId="0" fontId="17" fillId="0" borderId="0" xfId="1" applyFont="1" applyFill="1" applyBorder="1">
      <alignment vertical="center"/>
    </xf>
    <xf numFmtId="0" fontId="17" fillId="0" borderId="8" xfId="1" applyFont="1" applyFill="1" applyBorder="1">
      <alignment vertical="center"/>
    </xf>
    <xf numFmtId="0" fontId="20" fillId="0" borderId="0" xfId="1" applyFont="1" applyFill="1" applyBorder="1" applyAlignment="1">
      <alignment vertical="center"/>
    </xf>
    <xf numFmtId="0" fontId="17" fillId="0" borderId="0" xfId="1" applyFont="1" applyFill="1" applyBorder="1" applyAlignment="1">
      <alignment vertical="top"/>
    </xf>
    <xf numFmtId="0" fontId="0" fillId="0" borderId="0" xfId="0" applyAlignment="1">
      <alignment vertical="top" wrapText="1"/>
    </xf>
    <xf numFmtId="0" fontId="31" fillId="0" borderId="0" xfId="0" applyFont="1">
      <alignment vertical="center"/>
    </xf>
    <xf numFmtId="0" fontId="32" fillId="0" borderId="0" xfId="0" applyFont="1">
      <alignment vertical="center"/>
    </xf>
    <xf numFmtId="0" fontId="33" fillId="5" borderId="0" xfId="0" applyFont="1" applyFill="1" applyAlignment="1">
      <alignment vertical="top" wrapText="1"/>
    </xf>
    <xf numFmtId="0" fontId="34" fillId="5" borderId="0" xfId="0" applyFont="1" applyFill="1" applyAlignment="1">
      <alignment vertical="top" wrapText="1"/>
    </xf>
    <xf numFmtId="0" fontId="0" fillId="6" borderId="10" xfId="0" applyFont="1" applyFill="1" applyBorder="1" applyAlignment="1">
      <alignment vertical="center" wrapText="1"/>
    </xf>
    <xf numFmtId="0" fontId="19" fillId="0" borderId="2" xfId="1" applyFont="1" applyFill="1" applyBorder="1" applyAlignment="1">
      <alignment vertical="top"/>
    </xf>
    <xf numFmtId="0" fontId="19" fillId="0" borderId="3" xfId="1" applyFont="1" applyFill="1" applyBorder="1" applyAlignment="1">
      <alignment vertical="top"/>
    </xf>
    <xf numFmtId="0" fontId="19" fillId="0" borderId="5" xfId="1" applyFont="1" applyFill="1" applyBorder="1" applyAlignment="1">
      <alignment vertical="top"/>
    </xf>
    <xf numFmtId="0" fontId="19" fillId="0" borderId="0" xfId="1" applyFont="1" applyFill="1" applyBorder="1" applyAlignment="1">
      <alignment vertical="top"/>
    </xf>
    <xf numFmtId="0" fontId="19" fillId="0" borderId="18" xfId="1" applyFont="1" applyFill="1" applyBorder="1" applyAlignment="1">
      <alignment vertical="top"/>
    </xf>
    <xf numFmtId="0" fontId="19" fillId="0" borderId="19" xfId="1" applyFont="1" applyFill="1" applyBorder="1" applyAlignment="1">
      <alignment vertical="top"/>
    </xf>
    <xf numFmtId="0" fontId="18" fillId="0" borderId="2" xfId="1" applyFont="1" applyFill="1" applyBorder="1" applyAlignment="1">
      <alignment vertical="top"/>
    </xf>
    <xf numFmtId="0" fontId="18" fillId="0" borderId="3" xfId="1" applyFont="1" applyFill="1" applyBorder="1" applyAlignment="1">
      <alignment vertical="top"/>
    </xf>
    <xf numFmtId="0" fontId="18" fillId="0" borderId="5" xfId="1" applyFont="1" applyFill="1" applyBorder="1" applyAlignment="1">
      <alignment vertical="top"/>
    </xf>
    <xf numFmtId="0" fontId="18" fillId="0" borderId="0" xfId="1" applyFont="1" applyFill="1" applyBorder="1" applyAlignment="1">
      <alignment vertical="top"/>
    </xf>
    <xf numFmtId="0" fontId="19" fillId="0" borderId="3" xfId="1" applyFont="1" applyFill="1" applyBorder="1" applyAlignment="1"/>
    <xf numFmtId="0" fontId="19" fillId="0" borderId="8" xfId="1" applyFont="1" applyFill="1" applyBorder="1" applyAlignment="1">
      <alignment vertical="top"/>
    </xf>
    <xf numFmtId="0" fontId="0" fillId="6" borderId="10" xfId="0" applyFill="1" applyBorder="1" applyAlignment="1">
      <alignment vertical="center" shrinkToFit="1"/>
    </xf>
    <xf numFmtId="0" fontId="20" fillId="0" borderId="0" xfId="1" applyFont="1" applyFill="1" applyBorder="1" applyAlignment="1">
      <alignment horizontal="distributed" vertical="center" justifyLastLine="1"/>
    </xf>
    <xf numFmtId="0" fontId="20" fillId="0" borderId="8" xfId="1" applyFont="1" applyFill="1" applyBorder="1" applyAlignment="1">
      <alignment horizontal="distributed" vertical="center" justifyLastLine="1"/>
    </xf>
    <xf numFmtId="0" fontId="27" fillId="0" borderId="0" xfId="0" applyFont="1" applyBorder="1" applyAlignment="1">
      <alignment horizontal="center" vertical="center" wrapText="1"/>
    </xf>
    <xf numFmtId="0" fontId="36" fillId="0" borderId="6" xfId="1" applyFont="1" applyFill="1" applyBorder="1" applyAlignment="1">
      <alignment vertical="top"/>
    </xf>
    <xf numFmtId="0" fontId="17" fillId="8" borderId="0" xfId="1" applyFont="1" applyFill="1">
      <alignment vertical="center"/>
    </xf>
    <xf numFmtId="0" fontId="15" fillId="8" borderId="0" xfId="1" applyFont="1" applyFill="1">
      <alignment vertical="center"/>
    </xf>
    <xf numFmtId="0" fontId="20" fillId="8" borderId="0" xfId="1" applyFont="1" applyFill="1" applyBorder="1" applyAlignment="1">
      <alignment vertical="top"/>
    </xf>
    <xf numFmtId="0" fontId="17" fillId="8" borderId="0" xfId="1" applyFont="1" applyFill="1" applyAlignment="1">
      <alignment vertical="center"/>
    </xf>
    <xf numFmtId="0" fontId="17" fillId="8" borderId="0" xfId="1" applyFont="1" applyFill="1" applyBorder="1" applyAlignment="1">
      <alignment vertical="top"/>
    </xf>
    <xf numFmtId="0" fontId="17" fillId="8" borderId="0" xfId="1" applyFont="1" applyFill="1" applyBorder="1">
      <alignment vertical="center"/>
    </xf>
    <xf numFmtId="0" fontId="17" fillId="8" borderId="0" xfId="1" applyFont="1" applyFill="1" applyBorder="1" applyAlignment="1">
      <alignment horizontal="center" vertical="distributed" textRotation="255"/>
    </xf>
    <xf numFmtId="0" fontId="17" fillId="8" borderId="0" xfId="1" applyFont="1" applyFill="1" applyBorder="1" applyAlignment="1">
      <alignment vertical="center"/>
    </xf>
    <xf numFmtId="0" fontId="19" fillId="8" borderId="0" xfId="1" applyFont="1" applyFill="1" applyBorder="1" applyAlignment="1"/>
    <xf numFmtId="0" fontId="17" fillId="8" borderId="0" xfId="1" applyFont="1" applyFill="1" applyBorder="1" applyAlignment="1">
      <alignment vertical="distributed" textRotation="255"/>
    </xf>
    <xf numFmtId="0" fontId="20" fillId="8" borderId="0" xfId="1" applyFont="1" applyFill="1" applyBorder="1" applyAlignment="1">
      <alignment vertical="center"/>
    </xf>
    <xf numFmtId="0" fontId="13" fillId="8" borderId="0" xfId="1" applyFont="1" applyFill="1" applyBorder="1">
      <alignment vertical="center"/>
    </xf>
    <xf numFmtId="0" fontId="20" fillId="8" borderId="0" xfId="1" applyFont="1" applyFill="1" applyBorder="1" applyAlignment="1">
      <alignment vertical="distributed" textRotation="255"/>
    </xf>
    <xf numFmtId="0" fontId="15" fillId="8" borderId="0" xfId="1" applyFont="1" applyFill="1" applyBorder="1">
      <alignment vertical="center"/>
    </xf>
    <xf numFmtId="0" fontId="19" fillId="8" borderId="0" xfId="1" applyFont="1" applyFill="1" applyBorder="1" applyAlignment="1">
      <alignment vertical="top"/>
    </xf>
    <xf numFmtId="0" fontId="17" fillId="8" borderId="0" xfId="1" applyFont="1" applyFill="1" applyBorder="1" applyAlignment="1">
      <alignment vertical="center" shrinkToFit="1"/>
    </xf>
    <xf numFmtId="0" fontId="15" fillId="8" borderId="0" xfId="1" applyFont="1" applyFill="1" applyBorder="1" applyAlignment="1">
      <alignment vertical="center"/>
    </xf>
    <xf numFmtId="0" fontId="20" fillId="8" borderId="0" xfId="1" applyFont="1" applyFill="1" applyBorder="1" applyAlignment="1">
      <alignment vertical="center" wrapText="1"/>
    </xf>
    <xf numFmtId="0" fontId="23" fillId="0" borderId="0" xfId="1" applyFont="1" applyFill="1" applyBorder="1" applyAlignment="1">
      <alignment horizontal="center" vertical="top"/>
    </xf>
    <xf numFmtId="0" fontId="0" fillId="6" borderId="4" xfId="0" applyFill="1" applyBorder="1" applyAlignment="1">
      <alignment horizontal="center" vertical="center" wrapText="1"/>
    </xf>
    <xf numFmtId="0" fontId="7" fillId="3" borderId="1" xfId="0" applyFont="1" applyFill="1" applyBorder="1" applyAlignment="1" applyProtection="1">
      <alignment horizontal="right" vertical="center"/>
    </xf>
    <xf numFmtId="0" fontId="0" fillId="6" borderId="4" xfId="0" applyFill="1" applyBorder="1" applyAlignment="1">
      <alignment horizontal="left" vertical="center" wrapText="1"/>
    </xf>
    <xf numFmtId="0" fontId="37" fillId="0" borderId="21" xfId="1" applyFont="1" applyFill="1" applyBorder="1">
      <alignment vertical="center"/>
    </xf>
    <xf numFmtId="0" fontId="13" fillId="0" borderId="43" xfId="1" applyFont="1" applyFill="1" applyBorder="1">
      <alignment vertical="center"/>
    </xf>
    <xf numFmtId="0" fontId="23" fillId="0" borderId="0" xfId="1" applyFont="1" applyFill="1" applyBorder="1" applyAlignment="1">
      <alignment vertical="center"/>
    </xf>
    <xf numFmtId="0" fontId="17" fillId="0" borderId="43" xfId="1" applyFont="1" applyFill="1" applyBorder="1">
      <alignment vertical="center"/>
    </xf>
    <xf numFmtId="0" fontId="23" fillId="0" borderId="0" xfId="1" applyFont="1" applyFill="1" applyBorder="1" applyAlignment="1">
      <alignment vertical="top"/>
    </xf>
    <xf numFmtId="0" fontId="17" fillId="8" borderId="85" xfId="1" applyFont="1" applyFill="1" applyBorder="1">
      <alignment vertical="center"/>
    </xf>
    <xf numFmtId="0" fontId="13" fillId="8" borderId="85" xfId="1" applyFont="1" applyFill="1" applyBorder="1">
      <alignment vertical="center"/>
    </xf>
    <xf numFmtId="0" fontId="17" fillId="8" borderId="43" xfId="1" applyFont="1" applyFill="1" applyBorder="1">
      <alignment vertical="center"/>
    </xf>
    <xf numFmtId="0" fontId="13" fillId="8" borderId="43" xfId="1" applyFont="1" applyFill="1" applyBorder="1">
      <alignment vertical="center"/>
    </xf>
    <xf numFmtId="0" fontId="5" fillId="5" borderId="44" xfId="0" applyFont="1" applyFill="1" applyBorder="1" applyAlignment="1">
      <alignment horizontal="center" vertical="center"/>
    </xf>
    <xf numFmtId="0" fontId="5" fillId="5" borderId="51" xfId="0" applyFont="1" applyFill="1" applyBorder="1" applyAlignment="1">
      <alignment horizontal="center" vertical="center"/>
    </xf>
    <xf numFmtId="0" fontId="20" fillId="8" borderId="0" xfId="1" applyFont="1" applyFill="1" applyBorder="1" applyAlignment="1">
      <alignment horizontal="distributed" vertical="center" justifyLastLine="1"/>
    </xf>
    <xf numFmtId="0" fontId="17" fillId="0" borderId="0" xfId="1" applyFont="1" applyFill="1" applyBorder="1" applyAlignment="1">
      <alignment horizontal="distributed" vertical="center"/>
    </xf>
    <xf numFmtId="0" fontId="19" fillId="0" borderId="13" xfId="1" applyFont="1" applyFill="1" applyBorder="1" applyAlignment="1">
      <alignment vertical="top"/>
    </xf>
    <xf numFmtId="0" fontId="13" fillId="0" borderId="4" xfId="1" applyFont="1" applyFill="1" applyBorder="1">
      <alignment vertical="center"/>
    </xf>
    <xf numFmtId="0" fontId="13" fillId="0" borderId="2" xfId="1" applyFont="1" applyFill="1" applyBorder="1">
      <alignment vertical="center"/>
    </xf>
    <xf numFmtId="0" fontId="17" fillId="0" borderId="2" xfId="1" applyFont="1" applyFill="1" applyBorder="1" applyAlignment="1">
      <alignment vertical="center"/>
    </xf>
    <xf numFmtId="0" fontId="19" fillId="0" borderId="7" xfId="1" applyFont="1" applyFill="1" applyBorder="1" applyAlignment="1">
      <alignment vertical="top"/>
    </xf>
    <xf numFmtId="0" fontId="17" fillId="0" borderId="5" xfId="1" applyFont="1" applyFill="1" applyBorder="1" applyAlignment="1">
      <alignment vertical="center" wrapText="1"/>
    </xf>
    <xf numFmtId="0" fontId="17" fillId="0" borderId="0" xfId="1" applyFont="1" applyFill="1" applyBorder="1" applyAlignment="1">
      <alignment vertical="center" wrapText="1"/>
    </xf>
    <xf numFmtId="0" fontId="13" fillId="0" borderId="37" xfId="1" applyFont="1" applyFill="1" applyBorder="1">
      <alignment vertical="center"/>
    </xf>
    <xf numFmtId="0" fontId="13" fillId="0" borderId="36" xfId="1" applyFont="1" applyFill="1" applyBorder="1">
      <alignment vertical="center"/>
    </xf>
    <xf numFmtId="0" fontId="20" fillId="0" borderId="9" xfId="1" applyNumberFormat="1" applyFont="1" applyFill="1" applyBorder="1" applyAlignment="1">
      <alignment vertical="center" wrapText="1"/>
    </xf>
    <xf numFmtId="0" fontId="20" fillId="8" borderId="2" xfId="1" applyFont="1" applyFill="1" applyBorder="1" applyAlignment="1">
      <alignment vertical="distributed" textRotation="255"/>
    </xf>
    <xf numFmtId="0" fontId="20" fillId="8" borderId="3" xfId="1" applyFont="1" applyFill="1" applyBorder="1" applyAlignment="1">
      <alignment vertical="distributed" textRotation="255"/>
    </xf>
    <xf numFmtId="0" fontId="17" fillId="8" borderId="3" xfId="1" applyFont="1" applyFill="1" applyBorder="1" applyAlignment="1">
      <alignment vertical="center"/>
    </xf>
    <xf numFmtId="0" fontId="20" fillId="8" borderId="5" xfId="1" applyFont="1" applyFill="1" applyBorder="1" applyAlignment="1">
      <alignment vertical="distributed" textRotation="255"/>
    </xf>
    <xf numFmtId="0" fontId="19" fillId="8" borderId="8" xfId="1" applyFont="1" applyFill="1" applyBorder="1" applyAlignment="1">
      <alignment vertical="top"/>
    </xf>
    <xf numFmtId="0" fontId="17" fillId="8" borderId="2" xfId="1" applyFont="1" applyFill="1" applyBorder="1">
      <alignment vertical="center"/>
    </xf>
    <xf numFmtId="0" fontId="17" fillId="8" borderId="3" xfId="1" applyFont="1" applyFill="1" applyBorder="1">
      <alignment vertical="center"/>
    </xf>
    <xf numFmtId="0" fontId="17" fillId="8" borderId="4" xfId="1" applyFont="1" applyFill="1" applyBorder="1">
      <alignment vertical="center"/>
    </xf>
    <xf numFmtId="0" fontId="13" fillId="8" borderId="5" xfId="1" applyFont="1" applyFill="1" applyBorder="1">
      <alignment vertical="center"/>
    </xf>
    <xf numFmtId="0" fontId="17" fillId="8" borderId="6" xfId="1" applyFont="1" applyFill="1" applyBorder="1" applyAlignment="1">
      <alignment vertical="center"/>
    </xf>
    <xf numFmtId="0" fontId="13" fillId="8" borderId="6" xfId="1" applyFont="1" applyFill="1" applyBorder="1">
      <alignment vertical="center"/>
    </xf>
    <xf numFmtId="0" fontId="20" fillId="8" borderId="6" xfId="1" applyFont="1" applyFill="1" applyBorder="1" applyAlignment="1">
      <alignment vertical="center"/>
    </xf>
    <xf numFmtId="0" fontId="20" fillId="8" borderId="8" xfId="1" applyFont="1" applyFill="1" applyBorder="1" applyAlignment="1">
      <alignment vertical="center"/>
    </xf>
    <xf numFmtId="0" fontId="20" fillId="8" borderId="9" xfId="1" applyFont="1" applyFill="1" applyBorder="1" applyAlignment="1">
      <alignment vertical="center"/>
    </xf>
    <xf numFmtId="0" fontId="17" fillId="8" borderId="18" xfId="1" applyFont="1" applyFill="1" applyBorder="1">
      <alignment vertical="center"/>
    </xf>
    <xf numFmtId="0" fontId="17" fillId="8" borderId="19" xfId="1" applyFont="1" applyFill="1" applyBorder="1">
      <alignment vertical="center"/>
    </xf>
    <xf numFmtId="0" fontId="17" fillId="8" borderId="20" xfId="1" applyFont="1" applyFill="1" applyBorder="1">
      <alignment vertical="center"/>
    </xf>
    <xf numFmtId="0" fontId="20" fillId="8" borderId="24" xfId="1" applyFont="1" applyFill="1" applyBorder="1" applyAlignment="1">
      <alignment vertical="center"/>
    </xf>
    <xf numFmtId="0" fontId="20" fillId="8" borderId="21" xfId="1" applyFont="1" applyFill="1" applyBorder="1" applyAlignment="1">
      <alignment vertical="center"/>
    </xf>
    <xf numFmtId="0" fontId="20" fillId="8" borderId="15" xfId="1" applyFont="1" applyFill="1" applyBorder="1" applyAlignment="1">
      <alignment vertical="center"/>
    </xf>
    <xf numFmtId="0" fontId="17" fillId="8" borderId="5" xfId="1" applyFont="1" applyFill="1" applyBorder="1">
      <alignment vertical="center"/>
    </xf>
    <xf numFmtId="0" fontId="17" fillId="8" borderId="3" xfId="1" applyFont="1" applyFill="1" applyBorder="1" applyAlignment="1">
      <alignment vertical="center" shrinkToFit="1"/>
    </xf>
    <xf numFmtId="0" fontId="17" fillId="8" borderId="4" xfId="1" applyFont="1" applyFill="1" applyBorder="1" applyAlignment="1">
      <alignment vertical="center" shrinkToFit="1"/>
    </xf>
    <xf numFmtId="0" fontId="17" fillId="8" borderId="6" xfId="1" applyFont="1" applyFill="1" applyBorder="1" applyAlignment="1">
      <alignment vertical="center" shrinkToFit="1"/>
    </xf>
    <xf numFmtId="0" fontId="17" fillId="8" borderId="37" xfId="1" applyFont="1" applyFill="1" applyBorder="1">
      <alignment vertical="center"/>
    </xf>
    <xf numFmtId="0" fontId="17" fillId="8" borderId="36" xfId="1" applyFont="1" applyFill="1" applyBorder="1">
      <alignment vertical="center"/>
    </xf>
    <xf numFmtId="0" fontId="13" fillId="8" borderId="28" xfId="1" applyFont="1" applyFill="1" applyBorder="1">
      <alignment vertical="center"/>
    </xf>
    <xf numFmtId="0" fontId="17" fillId="8" borderId="29" xfId="1" applyFont="1" applyFill="1" applyBorder="1" applyAlignment="1">
      <alignment vertical="center"/>
    </xf>
    <xf numFmtId="0" fontId="17" fillId="8" borderId="32" xfId="1" applyFont="1" applyFill="1" applyBorder="1">
      <alignment vertical="center"/>
    </xf>
    <xf numFmtId="0" fontId="17" fillId="8" borderId="31" xfId="1" applyFont="1" applyFill="1" applyBorder="1">
      <alignment vertical="center"/>
    </xf>
    <xf numFmtId="0" fontId="13" fillId="8" borderId="29" xfId="1" applyFont="1" applyFill="1" applyBorder="1">
      <alignment vertical="center"/>
    </xf>
    <xf numFmtId="0" fontId="17" fillId="8" borderId="6" xfId="1" applyFont="1" applyFill="1" applyBorder="1" applyAlignment="1">
      <alignment vertical="top" wrapText="1"/>
    </xf>
    <xf numFmtId="0" fontId="19" fillId="8" borderId="3" xfId="1" applyFont="1" applyFill="1" applyBorder="1" applyAlignment="1"/>
    <xf numFmtId="0" fontId="19" fillId="8" borderId="4" xfId="1" applyFont="1" applyFill="1" applyBorder="1" applyAlignment="1"/>
    <xf numFmtId="0" fontId="19" fillId="8" borderId="2" xfId="1" applyFont="1" applyFill="1" applyBorder="1" applyAlignment="1"/>
    <xf numFmtId="0" fontId="19" fillId="8" borderId="6" xfId="1" applyFont="1" applyFill="1" applyBorder="1" applyAlignment="1"/>
    <xf numFmtId="0" fontId="19" fillId="8" borderId="5" xfId="1" applyFont="1" applyFill="1" applyBorder="1" applyAlignment="1"/>
    <xf numFmtId="0" fontId="17" fillId="8" borderId="7" xfId="1" applyFont="1" applyFill="1" applyBorder="1">
      <alignment vertical="center"/>
    </xf>
    <xf numFmtId="0" fontId="17" fillId="8" borderId="8" xfId="1" applyFont="1" applyFill="1" applyBorder="1">
      <alignment vertical="center"/>
    </xf>
    <xf numFmtId="0" fontId="17" fillId="8" borderId="9" xfId="1" applyFont="1" applyFill="1" applyBorder="1">
      <alignment vertical="center"/>
    </xf>
    <xf numFmtId="0" fontId="13" fillId="8" borderId="4" xfId="1" applyFont="1" applyFill="1" applyBorder="1">
      <alignment vertical="center"/>
    </xf>
    <xf numFmtId="0" fontId="17" fillId="8" borderId="5" xfId="1" applyNumberFormat="1" applyFont="1" applyFill="1" applyBorder="1">
      <alignment vertical="center"/>
    </xf>
    <xf numFmtId="0" fontId="17" fillId="8" borderId="6" xfId="1" applyNumberFormat="1" applyFont="1" applyFill="1" applyBorder="1" applyAlignment="1">
      <alignment vertical="center" wrapText="1"/>
    </xf>
    <xf numFmtId="0" fontId="15" fillId="8" borderId="5" xfId="1" applyFont="1" applyFill="1" applyBorder="1">
      <alignment vertical="center"/>
    </xf>
    <xf numFmtId="0" fontId="15" fillId="8" borderId="6" xfId="1" applyFont="1" applyFill="1" applyBorder="1">
      <alignment vertical="center"/>
    </xf>
    <xf numFmtId="0" fontId="20" fillId="8" borderId="6" xfId="1" applyNumberFormat="1" applyFont="1" applyFill="1" applyBorder="1" applyAlignment="1">
      <alignment vertical="center" wrapText="1"/>
    </xf>
    <xf numFmtId="0" fontId="20" fillId="8" borderId="9" xfId="1" applyNumberFormat="1" applyFont="1" applyFill="1" applyBorder="1" applyAlignment="1">
      <alignment vertical="center" wrapText="1"/>
    </xf>
    <xf numFmtId="0" fontId="17" fillId="8" borderId="5" xfId="1" applyFont="1" applyFill="1" applyBorder="1" applyAlignment="1">
      <alignment vertical="center"/>
    </xf>
    <xf numFmtId="0" fontId="19" fillId="8" borderId="7" xfId="1" applyFont="1" applyFill="1" applyBorder="1" applyAlignment="1">
      <alignment vertical="top"/>
    </xf>
    <xf numFmtId="0" fontId="17" fillId="8" borderId="9" xfId="1" applyFont="1" applyFill="1" applyBorder="1" applyAlignment="1">
      <alignment vertical="center"/>
    </xf>
    <xf numFmtId="0" fontId="15" fillId="8" borderId="3" xfId="1" applyFont="1" applyFill="1" applyBorder="1">
      <alignment vertical="center"/>
    </xf>
    <xf numFmtId="0" fontId="15" fillId="8" borderId="28" xfId="1" applyFont="1" applyFill="1" applyBorder="1">
      <alignment vertical="center"/>
    </xf>
    <xf numFmtId="0" fontId="15" fillId="8" borderId="29" xfId="1" applyFont="1" applyFill="1" applyBorder="1">
      <alignment vertical="center"/>
    </xf>
    <xf numFmtId="0" fontId="15" fillId="8" borderId="2" xfId="1" applyFont="1" applyFill="1" applyBorder="1">
      <alignment vertical="center"/>
    </xf>
    <xf numFmtId="0" fontId="15" fillId="8" borderId="37" xfId="1" applyFont="1" applyFill="1" applyBorder="1">
      <alignment vertical="center"/>
    </xf>
    <xf numFmtId="0" fontId="15" fillId="8" borderId="36" xfId="1" applyFont="1" applyFill="1" applyBorder="1">
      <alignment vertical="center"/>
    </xf>
    <xf numFmtId="0" fontId="15" fillId="8" borderId="4" xfId="1" applyFont="1" applyFill="1" applyBorder="1">
      <alignment vertical="center"/>
    </xf>
    <xf numFmtId="0" fontId="19" fillId="8" borderId="19" xfId="1" applyFont="1" applyFill="1" applyBorder="1" applyAlignment="1">
      <alignment vertical="top"/>
    </xf>
    <xf numFmtId="0" fontId="20" fillId="8" borderId="19" xfId="1" applyFont="1" applyFill="1" applyBorder="1">
      <alignment vertical="center"/>
    </xf>
    <xf numFmtId="0" fontId="20" fillId="8" borderId="18" xfId="1" applyFont="1" applyFill="1" applyBorder="1">
      <alignment vertical="center"/>
    </xf>
    <xf numFmtId="0" fontId="20" fillId="8" borderId="32" xfId="1" applyFont="1" applyFill="1" applyBorder="1">
      <alignment vertical="center"/>
    </xf>
    <xf numFmtId="0" fontId="20" fillId="8" borderId="31" xfId="1" applyFont="1" applyFill="1" applyBorder="1">
      <alignment vertical="center"/>
    </xf>
    <xf numFmtId="0" fontId="20" fillId="8" borderId="20" xfId="1" applyFont="1" applyFill="1" applyBorder="1">
      <alignment vertical="center"/>
    </xf>
    <xf numFmtId="0" fontId="19" fillId="8" borderId="13" xfId="1" applyFont="1" applyFill="1" applyBorder="1" applyAlignment="1">
      <alignment vertical="top"/>
    </xf>
    <xf numFmtId="0" fontId="17" fillId="8" borderId="21" xfId="1" applyFont="1" applyFill="1" applyBorder="1">
      <alignment vertical="center"/>
    </xf>
    <xf numFmtId="0" fontId="20" fillId="8" borderId="5" xfId="1" applyFont="1" applyFill="1" applyBorder="1" applyAlignment="1">
      <alignment horizontal="distributed" vertical="center" justifyLastLine="1"/>
    </xf>
    <xf numFmtId="0" fontId="20" fillId="8" borderId="7" xfId="1" applyFont="1" applyFill="1" applyBorder="1" applyAlignment="1">
      <alignment horizontal="distributed" vertical="center" justifyLastLine="1"/>
    </xf>
    <xf numFmtId="0" fontId="20" fillId="8" borderId="8" xfId="1" applyFont="1" applyFill="1" applyBorder="1" applyAlignment="1">
      <alignment horizontal="distributed" vertical="center" justifyLastLine="1"/>
    </xf>
    <xf numFmtId="0" fontId="20" fillId="8" borderId="4" xfId="1" applyFont="1" applyFill="1" applyBorder="1" applyAlignment="1">
      <alignment vertical="center" wrapText="1"/>
    </xf>
    <xf numFmtId="0" fontId="20" fillId="8" borderId="6" xfId="1" applyFont="1" applyFill="1" applyBorder="1" applyAlignment="1">
      <alignment vertical="center" wrapText="1"/>
    </xf>
    <xf numFmtId="0" fontId="20" fillId="8" borderId="5" xfId="1" applyFont="1" applyFill="1" applyBorder="1" applyAlignment="1">
      <alignment vertical="center" wrapText="1"/>
    </xf>
    <xf numFmtId="0" fontId="43" fillId="0" borderId="0" xfId="1" applyFont="1" applyFill="1" applyBorder="1" applyAlignment="1">
      <alignment vertical="top"/>
    </xf>
    <xf numFmtId="0" fontId="43" fillId="0" borderId="0" xfId="1" applyFont="1" applyFill="1" applyBorder="1">
      <alignment vertical="center"/>
    </xf>
    <xf numFmtId="0" fontId="45" fillId="0" borderId="0" xfId="1" applyFont="1" applyFill="1" applyBorder="1" applyAlignment="1">
      <alignment vertical="center"/>
    </xf>
    <xf numFmtId="0" fontId="45" fillId="0" borderId="0" xfId="1" applyFont="1" applyFill="1" applyBorder="1" applyAlignment="1">
      <alignment vertical="top"/>
    </xf>
    <xf numFmtId="0" fontId="44" fillId="0" borderId="0" xfId="1" applyFont="1" applyFill="1">
      <alignment vertical="center"/>
    </xf>
    <xf numFmtId="0" fontId="20" fillId="0" borderId="0" xfId="1" applyNumberFormat="1" applyFont="1" applyFill="1" applyBorder="1" applyAlignment="1">
      <alignment vertical="top" wrapText="1"/>
    </xf>
    <xf numFmtId="0" fontId="19" fillId="0" borderId="0" xfId="1" applyFont="1" applyFill="1" applyBorder="1" applyAlignment="1">
      <alignment vertical="center" shrinkToFit="1"/>
    </xf>
    <xf numFmtId="177" fontId="17" fillId="0" borderId="0" xfId="1" applyNumberFormat="1" applyFont="1" applyFill="1" applyBorder="1" applyAlignment="1">
      <alignment vertical="center"/>
    </xf>
    <xf numFmtId="0" fontId="19" fillId="0" borderId="0" xfId="1" applyFont="1" applyFill="1" applyBorder="1" applyAlignment="1">
      <alignment vertical="center" wrapText="1"/>
    </xf>
    <xf numFmtId="0" fontId="20" fillId="0" borderId="0" xfId="1" applyFont="1" applyFill="1" applyBorder="1" applyAlignment="1">
      <alignment vertical="center" textRotation="255"/>
    </xf>
    <xf numFmtId="0" fontId="17" fillId="0" borderId="5" xfId="1" applyNumberFormat="1" applyFont="1" applyFill="1" applyBorder="1" applyAlignment="1">
      <alignment vertical="center"/>
    </xf>
    <xf numFmtId="0" fontId="13" fillId="0" borderId="9" xfId="1" applyFont="1" applyFill="1" applyBorder="1">
      <alignment vertical="center"/>
    </xf>
    <xf numFmtId="0" fontId="20" fillId="8" borderId="7" xfId="1" applyFont="1" applyFill="1" applyBorder="1" applyAlignment="1">
      <alignment vertical="distributed" textRotation="255"/>
    </xf>
    <xf numFmtId="0" fontId="0" fillId="5" borderId="0" xfId="0" applyFill="1">
      <alignment vertical="center"/>
    </xf>
    <xf numFmtId="0" fontId="3" fillId="2" borderId="1" xfId="0" applyFont="1" applyFill="1" applyBorder="1" applyAlignment="1">
      <alignment horizontal="distributed" vertical="center" justifyLastLine="1"/>
    </xf>
    <xf numFmtId="0" fontId="11" fillId="0" borderId="1" xfId="0" applyFont="1" applyFill="1" applyBorder="1" applyAlignment="1" applyProtection="1">
      <alignment horizontal="center" vertical="center"/>
    </xf>
    <xf numFmtId="0" fontId="0" fillId="6" borderId="1" xfId="0" applyFill="1" applyBorder="1" applyAlignment="1">
      <alignment horizontal="center" vertical="center"/>
    </xf>
    <xf numFmtId="0" fontId="5" fillId="5" borderId="44" xfId="0" applyFont="1" applyFill="1" applyBorder="1" applyAlignment="1" applyProtection="1">
      <alignment horizontal="center" vertical="center"/>
      <protection locked="0"/>
    </xf>
    <xf numFmtId="0" fontId="5" fillId="5" borderId="51" xfId="0" applyFont="1" applyFill="1" applyBorder="1" applyAlignment="1" applyProtection="1">
      <alignment horizontal="center" vertical="center"/>
      <protection locked="0"/>
    </xf>
    <xf numFmtId="0" fontId="3" fillId="2" borderId="1" xfId="0" applyFont="1" applyFill="1" applyBorder="1" applyAlignment="1">
      <alignment horizontal="distributed" vertical="center" justifyLastLine="1"/>
    </xf>
    <xf numFmtId="0" fontId="3" fillId="2" borderId="16" xfId="0" applyFont="1" applyFill="1" applyBorder="1" applyAlignment="1">
      <alignment horizontal="distributed" vertical="center" wrapText="1" justifyLastLine="1"/>
    </xf>
    <xf numFmtId="0" fontId="3" fillId="2" borderId="40" xfId="0" applyFont="1" applyFill="1" applyBorder="1" applyAlignment="1">
      <alignment horizontal="distributed" vertical="center" wrapText="1" justifyLastLine="1"/>
    </xf>
    <xf numFmtId="0" fontId="3" fillId="2" borderId="17" xfId="0" applyFont="1" applyFill="1" applyBorder="1" applyAlignment="1">
      <alignment horizontal="distributed" vertical="center" wrapText="1" justifyLastLine="1"/>
    </xf>
    <xf numFmtId="0" fontId="3" fillId="2" borderId="11" xfId="0" applyFont="1" applyFill="1" applyBorder="1" applyAlignment="1">
      <alignment horizontal="distributed" vertical="center" justifyLastLine="1"/>
    </xf>
    <xf numFmtId="0" fontId="3" fillId="2" borderId="16" xfId="0" applyFont="1" applyFill="1" applyBorder="1" applyAlignment="1">
      <alignment horizontal="distributed" vertical="center" justifyLastLine="1"/>
    </xf>
    <xf numFmtId="0" fontId="3" fillId="2" borderId="2" xfId="0" applyFont="1" applyFill="1" applyBorder="1" applyAlignment="1">
      <alignment horizontal="distributed" vertical="center" justifyLastLine="1"/>
    </xf>
    <xf numFmtId="0" fontId="24" fillId="2" borderId="1" xfId="0" applyFont="1" applyFill="1" applyBorder="1" applyAlignment="1">
      <alignment horizontal="distributed" vertical="center" wrapText="1" justifyLastLine="1"/>
    </xf>
    <xf numFmtId="0" fontId="24" fillId="2" borderId="1" xfId="0" applyFont="1" applyFill="1" applyBorder="1" applyAlignment="1">
      <alignment horizontal="distributed" vertical="center" justifyLastLine="1"/>
    </xf>
    <xf numFmtId="0" fontId="24" fillId="2" borderId="11" xfId="0" applyFont="1" applyFill="1" applyBorder="1" applyAlignment="1">
      <alignment horizontal="distributed" vertical="center" justifyLastLine="1"/>
    </xf>
    <xf numFmtId="0" fontId="3" fillId="2" borderId="2" xfId="0" applyFont="1" applyFill="1" applyBorder="1" applyAlignment="1">
      <alignment horizontal="distributed" vertical="center" justifyLastLine="1" readingOrder="1"/>
    </xf>
    <xf numFmtId="0" fontId="3" fillId="2" borderId="5" xfId="0" applyFont="1" applyFill="1" applyBorder="1" applyAlignment="1">
      <alignment horizontal="distributed" vertical="center" justifyLastLine="1" readingOrder="1"/>
    </xf>
    <xf numFmtId="0" fontId="3" fillId="2" borderId="7" xfId="0" applyFont="1" applyFill="1" applyBorder="1" applyAlignment="1">
      <alignment horizontal="distributed" vertical="center" justifyLastLine="1" readingOrder="1"/>
    </xf>
    <xf numFmtId="3" fontId="5" fillId="5" borderId="48" xfId="0" applyNumberFormat="1" applyFont="1" applyFill="1" applyBorder="1" applyAlignment="1" applyProtection="1">
      <alignment horizontal="right" vertical="center"/>
      <protection locked="0"/>
    </xf>
    <xf numFmtId="3" fontId="5" fillId="5" borderId="49" xfId="0" applyNumberFormat="1" applyFont="1" applyFill="1" applyBorder="1" applyAlignment="1" applyProtection="1">
      <alignment horizontal="right" vertical="center"/>
      <protection locked="0"/>
    </xf>
    <xf numFmtId="3" fontId="5" fillId="5" borderId="50" xfId="0" applyNumberFormat="1" applyFont="1" applyFill="1" applyBorder="1" applyAlignment="1" applyProtection="1">
      <alignment horizontal="right" vertical="center"/>
      <protection locked="0"/>
    </xf>
    <xf numFmtId="3" fontId="0" fillId="2" borderId="40" xfId="0" applyNumberFormat="1" applyFill="1" applyBorder="1" applyAlignment="1">
      <alignment horizontal="right" vertical="center"/>
    </xf>
    <xf numFmtId="3" fontId="5" fillId="5" borderId="1" xfId="0" applyNumberFormat="1" applyFont="1" applyFill="1" applyBorder="1" applyAlignment="1">
      <alignment horizontal="right" vertical="center"/>
    </xf>
    <xf numFmtId="3" fontId="5" fillId="5" borderId="7" xfId="0" applyNumberFormat="1" applyFont="1" applyFill="1" applyBorder="1" applyAlignment="1">
      <alignment horizontal="right" vertical="center"/>
    </xf>
    <xf numFmtId="3" fontId="5" fillId="5" borderId="8" xfId="0" applyNumberFormat="1" applyFont="1" applyFill="1" applyBorder="1" applyAlignment="1">
      <alignment horizontal="right" vertical="center"/>
    </xf>
    <xf numFmtId="3" fontId="5" fillId="5" borderId="9" xfId="0" applyNumberFormat="1" applyFont="1" applyFill="1" applyBorder="1" applyAlignment="1">
      <alignment horizontal="right" vertical="center"/>
    </xf>
    <xf numFmtId="178" fontId="3" fillId="2" borderId="1" xfId="0" applyNumberFormat="1" applyFont="1" applyFill="1" applyBorder="1" applyAlignment="1">
      <alignment horizontal="distributed" vertical="center" justifyLastLine="1"/>
    </xf>
    <xf numFmtId="178" fontId="3" fillId="2" borderId="11" xfId="0" applyNumberFormat="1" applyFont="1" applyFill="1" applyBorder="1" applyAlignment="1">
      <alignment horizontal="distributed" vertical="center" justifyLastLine="1"/>
    </xf>
    <xf numFmtId="0" fontId="3" fillId="2" borderId="53" xfId="0" applyFont="1" applyFill="1" applyBorder="1" applyAlignment="1">
      <alignment horizontal="distributed" vertical="center" justifyLastLine="1"/>
    </xf>
    <xf numFmtId="0" fontId="3" fillId="2" borderId="1" xfId="0" applyFont="1" applyFill="1" applyBorder="1" applyAlignment="1">
      <alignment horizontal="distributed" vertical="center" wrapText="1" justifyLastLine="1"/>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4" fillId="2" borderId="1" xfId="0" applyFont="1" applyFill="1" applyBorder="1" applyAlignment="1">
      <alignment horizontal="distributed" vertical="center" justifyLastLine="1"/>
    </xf>
    <xf numFmtId="0" fontId="4" fillId="2" borderId="16" xfId="0" applyFont="1" applyFill="1" applyBorder="1" applyAlignment="1">
      <alignment horizontal="distributed" vertical="center" justifyLastLine="1"/>
    </xf>
    <xf numFmtId="0" fontId="4" fillId="2" borderId="2" xfId="0" applyFont="1" applyFill="1" applyBorder="1" applyAlignment="1">
      <alignment horizontal="distributed" vertical="center" justifyLastLine="1"/>
    </xf>
    <xf numFmtId="0" fontId="0" fillId="6" borderId="4" xfId="0" applyFill="1" applyBorder="1" applyAlignment="1">
      <alignment horizontal="left" vertical="top" wrapText="1"/>
    </xf>
    <xf numFmtId="0" fontId="0" fillId="6" borderId="6" xfId="0" applyFill="1" applyBorder="1" applyAlignment="1">
      <alignment horizontal="left" vertical="top" wrapText="1"/>
    </xf>
    <xf numFmtId="0" fontId="0" fillId="6" borderId="9" xfId="0" applyFill="1" applyBorder="1" applyAlignment="1">
      <alignment horizontal="left" vertical="top" wrapText="1"/>
    </xf>
    <xf numFmtId="49" fontId="41" fillId="5" borderId="45" xfId="0" applyNumberFormat="1" applyFont="1" applyFill="1" applyBorder="1" applyAlignment="1" applyProtection="1">
      <alignment horizontal="left" vertical="center"/>
      <protection locked="0"/>
    </xf>
    <xf numFmtId="49" fontId="41" fillId="5" borderId="46" xfId="0" applyNumberFormat="1" applyFont="1" applyFill="1" applyBorder="1" applyAlignment="1" applyProtection="1">
      <alignment horizontal="left" vertical="center"/>
      <protection locked="0"/>
    </xf>
    <xf numFmtId="49" fontId="41" fillId="5" borderId="47" xfId="0" applyNumberFormat="1" applyFont="1" applyFill="1" applyBorder="1" applyAlignment="1" applyProtection="1">
      <alignment horizontal="left" vertical="center"/>
      <protection locked="0"/>
    </xf>
    <xf numFmtId="0" fontId="5" fillId="5" borderId="48"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protection locked="0"/>
    </xf>
    <xf numFmtId="0" fontId="42" fillId="5" borderId="50" xfId="0" applyFont="1" applyFill="1" applyBorder="1" applyAlignment="1" applyProtection="1">
      <alignment horizontal="left" vertical="center"/>
      <protection locked="0"/>
    </xf>
    <xf numFmtId="0" fontId="5" fillId="5" borderId="48" xfId="0" applyFont="1" applyFill="1" applyBorder="1" applyAlignment="1" applyProtection="1">
      <alignment horizontal="left" vertical="center"/>
      <protection locked="0"/>
    </xf>
    <xf numFmtId="49" fontId="5" fillId="5" borderId="48" xfId="0" applyNumberFormat="1" applyFont="1" applyFill="1" applyBorder="1" applyAlignment="1" applyProtection="1">
      <alignment horizontal="left" vertical="center"/>
      <protection locked="0"/>
    </xf>
    <xf numFmtId="49" fontId="42" fillId="5" borderId="49" xfId="0" applyNumberFormat="1" applyFont="1" applyFill="1" applyBorder="1" applyAlignment="1" applyProtection="1">
      <alignment horizontal="left" vertical="center"/>
      <protection locked="0"/>
    </xf>
    <xf numFmtId="49" fontId="42" fillId="5" borderId="50" xfId="0" applyNumberFormat="1" applyFont="1" applyFill="1" applyBorder="1" applyAlignment="1" applyProtection="1">
      <alignment horizontal="left" vertical="center"/>
      <protection locked="0"/>
    </xf>
    <xf numFmtId="0" fontId="5" fillId="5" borderId="12" xfId="0" applyFont="1" applyFill="1" applyBorder="1" applyAlignment="1" applyProtection="1">
      <alignment horizontal="left" vertical="center" wrapText="1"/>
      <protection locked="0"/>
    </xf>
    <xf numFmtId="0" fontId="42" fillId="5" borderId="1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0" fillId="0" borderId="0" xfId="0" applyBorder="1" applyAlignment="1">
      <alignment horizontal="left" vertical="center"/>
    </xf>
    <xf numFmtId="0" fontId="27" fillId="5" borderId="16"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28" fillId="5" borderId="40" xfId="0" applyFont="1" applyFill="1" applyBorder="1" applyAlignment="1">
      <alignment horizontal="center" vertical="center" wrapText="1"/>
    </xf>
    <xf numFmtId="0" fontId="28" fillId="5" borderId="52" xfId="0" applyFont="1" applyFill="1" applyBorder="1" applyAlignment="1">
      <alignment horizontal="center" vertical="center" wrapText="1"/>
    </xf>
    <xf numFmtId="0" fontId="0" fillId="0" borderId="19" xfId="0" applyBorder="1" applyAlignment="1">
      <alignment horizontal="right" vertical="center"/>
    </xf>
    <xf numFmtId="0" fontId="0" fillId="0" borderId="13" xfId="0" applyBorder="1" applyAlignment="1">
      <alignment horizontal="right" vertical="center"/>
    </xf>
    <xf numFmtId="0" fontId="11"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0" fillId="6" borderId="1" xfId="0" applyFill="1" applyBorder="1" applyAlignment="1">
      <alignment horizontal="center" vertical="center"/>
    </xf>
    <xf numFmtId="0" fontId="0" fillId="5" borderId="12" xfId="0" applyFill="1" applyBorder="1" applyAlignment="1" applyProtection="1">
      <alignment horizontal="left" vertical="top" wrapText="1"/>
      <protection locked="0"/>
    </xf>
    <xf numFmtId="0" fontId="0" fillId="5" borderId="19" xfId="0" applyFill="1" applyBorder="1" applyAlignment="1" applyProtection="1">
      <alignment horizontal="left" vertical="top"/>
      <protection locked="0"/>
    </xf>
    <xf numFmtId="0" fontId="0" fillId="5" borderId="30" xfId="0" applyFill="1" applyBorder="1" applyAlignment="1" applyProtection="1">
      <alignment horizontal="left" vertical="top"/>
      <protection locked="0"/>
    </xf>
    <xf numFmtId="0" fontId="0" fillId="5" borderId="0" xfId="0" applyFill="1" applyBorder="1" applyAlignment="1" applyProtection="1">
      <alignment horizontal="left" vertical="top"/>
      <protection locked="0"/>
    </xf>
    <xf numFmtId="0" fontId="0" fillId="5" borderId="14" xfId="0" applyFill="1" applyBorder="1" applyAlignment="1" applyProtection="1">
      <alignment horizontal="left" vertical="top"/>
      <protection locked="0"/>
    </xf>
    <xf numFmtId="0" fontId="0" fillId="5" borderId="21" xfId="0" applyFill="1" applyBorder="1" applyAlignment="1" applyProtection="1">
      <alignment horizontal="left" vertical="top"/>
      <protection locked="0"/>
    </xf>
    <xf numFmtId="0" fontId="3" fillId="2" borderId="54" xfId="0" applyFont="1" applyFill="1" applyBorder="1" applyAlignment="1">
      <alignment horizontal="distributed" vertical="center" justifyLastLine="1"/>
    </xf>
    <xf numFmtId="0" fontId="37" fillId="8" borderId="0" xfId="1" applyFont="1" applyFill="1" applyBorder="1" applyAlignment="1">
      <alignment horizontal="center" vertical="center"/>
    </xf>
    <xf numFmtId="0" fontId="37" fillId="8" borderId="8" xfId="1" applyFont="1" applyFill="1" applyBorder="1" applyAlignment="1">
      <alignment horizontal="center" vertical="center"/>
    </xf>
    <xf numFmtId="0" fontId="37" fillId="8" borderId="28" xfId="1" applyFont="1" applyFill="1" applyBorder="1" applyAlignment="1">
      <alignment horizontal="center" vertical="center"/>
    </xf>
    <xf numFmtId="0" fontId="37" fillId="8" borderId="29" xfId="1" applyFont="1" applyFill="1" applyBorder="1" applyAlignment="1">
      <alignment horizontal="center" vertical="center"/>
    </xf>
    <xf numFmtId="0" fontId="17" fillId="0" borderId="2" xfId="1" applyFont="1" applyFill="1" applyBorder="1" applyAlignment="1">
      <alignment horizontal="left" vertical="center"/>
    </xf>
    <xf numFmtId="0" fontId="17" fillId="0" borderId="3" xfId="1" applyFont="1" applyFill="1" applyBorder="1" applyAlignment="1">
      <alignment horizontal="left" vertical="center"/>
    </xf>
    <xf numFmtId="0" fontId="17" fillId="0" borderId="4" xfId="1" applyFont="1" applyFill="1" applyBorder="1" applyAlignment="1">
      <alignment horizontal="left" vertical="center"/>
    </xf>
    <xf numFmtId="0" fontId="17" fillId="0" borderId="5" xfId="1" applyFont="1" applyFill="1" applyBorder="1" applyAlignment="1">
      <alignment horizontal="left" vertical="center"/>
    </xf>
    <xf numFmtId="0" fontId="17" fillId="0" borderId="0" xfId="1" applyFont="1" applyFill="1" applyBorder="1" applyAlignment="1">
      <alignment horizontal="left" vertical="center"/>
    </xf>
    <xf numFmtId="0" fontId="17" fillId="0" borderId="6" xfId="1" applyFont="1" applyFill="1" applyBorder="1" applyAlignment="1">
      <alignment horizontal="left" vertical="center"/>
    </xf>
    <xf numFmtId="0" fontId="37" fillId="8" borderId="21" xfId="1" applyFont="1" applyFill="1" applyBorder="1" applyAlignment="1">
      <alignment horizontal="center" vertical="center"/>
    </xf>
    <xf numFmtId="0" fontId="20" fillId="8" borderId="0" xfId="1" applyFont="1" applyFill="1" applyBorder="1" applyAlignment="1">
      <alignment horizontal="distributed" vertical="center" justifyLastLine="1"/>
    </xf>
    <xf numFmtId="0" fontId="20" fillId="8" borderId="6" xfId="1" applyFont="1" applyFill="1" applyBorder="1" applyAlignment="1">
      <alignment horizontal="distributed" vertical="center" justifyLastLine="1"/>
    </xf>
    <xf numFmtId="0" fontId="20" fillId="8" borderId="8" xfId="1" applyFont="1" applyFill="1" applyBorder="1" applyAlignment="1">
      <alignment horizontal="distributed" vertical="center" justifyLastLine="1"/>
    </xf>
    <xf numFmtId="0" fontId="20" fillId="8" borderId="9" xfId="1" applyFont="1" applyFill="1" applyBorder="1" applyAlignment="1">
      <alignment horizontal="distributed" vertical="center" justifyLastLine="1"/>
    </xf>
    <xf numFmtId="0" fontId="36" fillId="8" borderId="2" xfId="1" applyFont="1" applyFill="1" applyBorder="1" applyAlignment="1">
      <alignment horizontal="right" vertical="top"/>
    </xf>
    <xf numFmtId="0" fontId="36" fillId="8" borderId="3" xfId="1" applyFont="1" applyFill="1" applyBorder="1" applyAlignment="1">
      <alignment horizontal="right" vertical="top"/>
    </xf>
    <xf numFmtId="0" fontId="36" fillId="8" borderId="5" xfId="1" applyFont="1" applyFill="1" applyBorder="1" applyAlignment="1">
      <alignment horizontal="right" vertical="top"/>
    </xf>
    <xf numFmtId="0" fontId="36" fillId="8" borderId="0" xfId="1" applyFont="1" applyFill="1" applyBorder="1" applyAlignment="1">
      <alignment horizontal="right" vertical="top"/>
    </xf>
    <xf numFmtId="0" fontId="17" fillId="0" borderId="5" xfId="1" applyNumberFormat="1" applyFont="1" applyFill="1" applyBorder="1" applyAlignment="1">
      <alignment horizontal="distributed" vertical="center"/>
    </xf>
    <xf numFmtId="0" fontId="17" fillId="0" borderId="0" xfId="1" applyNumberFormat="1" applyFont="1" applyFill="1" applyBorder="1" applyAlignment="1">
      <alignment horizontal="distributed" vertical="center"/>
    </xf>
    <xf numFmtId="0" fontId="35" fillId="0" borderId="0" xfId="1" applyNumberFormat="1" applyFont="1" applyFill="1" applyBorder="1" applyAlignment="1">
      <alignment horizontal="left" vertical="center" shrinkToFit="1"/>
    </xf>
    <xf numFmtId="0" fontId="36" fillId="0" borderId="3" xfId="1" applyFont="1" applyFill="1" applyBorder="1" applyAlignment="1">
      <alignment horizontal="right" vertical="top"/>
    </xf>
    <xf numFmtId="0" fontId="36" fillId="0" borderId="0" xfId="1" applyFont="1" applyFill="1" applyBorder="1" applyAlignment="1">
      <alignment horizontal="right" vertical="top"/>
    </xf>
    <xf numFmtId="0" fontId="37" fillId="0" borderId="5" xfId="1" applyFont="1" applyFill="1" applyBorder="1" applyAlignment="1">
      <alignment horizontal="center" vertical="center"/>
    </xf>
    <xf numFmtId="0" fontId="37" fillId="0" borderId="29" xfId="1" applyFont="1" applyFill="1" applyBorder="1" applyAlignment="1">
      <alignment horizontal="center" vertical="center"/>
    </xf>
    <xf numFmtId="0" fontId="37" fillId="0" borderId="23" xfId="1" applyFont="1" applyFill="1" applyBorder="1" applyAlignment="1">
      <alignment horizontal="center" vertical="center"/>
    </xf>
    <xf numFmtId="0" fontId="37" fillId="0" borderId="27" xfId="1" applyFont="1" applyFill="1" applyBorder="1" applyAlignment="1">
      <alignment horizontal="center" vertical="center"/>
    </xf>
    <xf numFmtId="0" fontId="37" fillId="0" borderId="28" xfId="1" applyFont="1" applyFill="1" applyBorder="1" applyAlignment="1">
      <alignment horizontal="center" vertical="center"/>
    </xf>
    <xf numFmtId="0" fontId="37" fillId="0" borderId="26" xfId="1" applyFont="1" applyFill="1" applyBorder="1" applyAlignment="1">
      <alignment horizontal="center" vertical="center"/>
    </xf>
    <xf numFmtId="0" fontId="37" fillId="0" borderId="6" xfId="1" applyFont="1" applyFill="1" applyBorder="1" applyAlignment="1">
      <alignment horizontal="center" vertical="center"/>
    </xf>
    <xf numFmtId="0" fontId="37" fillId="0" borderId="22" xfId="1" applyFont="1" applyFill="1" applyBorder="1" applyAlignment="1">
      <alignment horizontal="center" vertical="center"/>
    </xf>
    <xf numFmtId="0" fontId="37" fillId="0" borderId="0" xfId="1" applyFont="1" applyFill="1" applyBorder="1" applyAlignment="1">
      <alignment horizontal="center" vertical="center"/>
    </xf>
    <xf numFmtId="0" fontId="37" fillId="0" borderId="21" xfId="1" applyFont="1" applyFill="1" applyBorder="1" applyAlignment="1">
      <alignment horizontal="center" vertical="center"/>
    </xf>
    <xf numFmtId="0" fontId="37" fillId="8" borderId="26" xfId="1" applyFont="1" applyFill="1" applyBorder="1" applyAlignment="1">
      <alignment horizontal="center" vertical="center"/>
    </xf>
    <xf numFmtId="0" fontId="37" fillId="8" borderId="27" xfId="1" applyFont="1" applyFill="1" applyBorder="1" applyAlignment="1">
      <alignment horizontal="center" vertical="center"/>
    </xf>
    <xf numFmtId="0" fontId="36" fillId="0" borderId="37" xfId="1" applyFont="1" applyFill="1" applyBorder="1" applyAlignment="1">
      <alignment horizontal="right" vertical="top"/>
    </xf>
    <xf numFmtId="0" fontId="36" fillId="0" borderId="36" xfId="1" applyFont="1" applyFill="1" applyBorder="1" applyAlignment="1">
      <alignment horizontal="right" vertical="top"/>
    </xf>
    <xf numFmtId="0" fontId="36" fillId="0" borderId="28" xfId="1" applyFont="1" applyFill="1" applyBorder="1" applyAlignment="1">
      <alignment horizontal="right" vertical="top"/>
    </xf>
    <xf numFmtId="0" fontId="36" fillId="0" borderId="29" xfId="1" applyFont="1" applyFill="1" applyBorder="1" applyAlignment="1">
      <alignment horizontal="right" vertical="top"/>
    </xf>
    <xf numFmtId="0" fontId="17" fillId="0" borderId="0"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8" xfId="1" applyFont="1" applyFill="1" applyBorder="1" applyAlignment="1">
      <alignment horizontal="center" vertical="center"/>
    </xf>
    <xf numFmtId="0" fontId="17" fillId="0" borderId="9" xfId="1" applyFont="1" applyFill="1" applyBorder="1" applyAlignment="1">
      <alignment horizontal="center" vertical="center"/>
    </xf>
    <xf numFmtId="0" fontId="21" fillId="0" borderId="2" xfId="1" applyFont="1" applyFill="1" applyBorder="1" applyAlignment="1">
      <alignment horizontal="distributed" vertical="center" justifyLastLine="1"/>
    </xf>
    <xf numFmtId="0" fontId="21" fillId="0" borderId="3" xfId="1" applyFont="1" applyFill="1" applyBorder="1" applyAlignment="1">
      <alignment horizontal="distributed" vertical="center" justifyLastLine="1"/>
    </xf>
    <xf numFmtId="0" fontId="21" fillId="0" borderId="5" xfId="1" applyFont="1" applyFill="1" applyBorder="1" applyAlignment="1">
      <alignment horizontal="distributed" vertical="center" justifyLastLine="1"/>
    </xf>
    <xf numFmtId="0" fontId="21" fillId="0" borderId="0" xfId="1" applyFont="1" applyFill="1" applyBorder="1" applyAlignment="1">
      <alignment horizontal="distributed" vertical="center" justifyLastLine="1"/>
    </xf>
    <xf numFmtId="0" fontId="21" fillId="0" borderId="7" xfId="1" applyFont="1" applyFill="1" applyBorder="1" applyAlignment="1">
      <alignment horizontal="distributed" vertical="center" justifyLastLine="1"/>
    </xf>
    <xf numFmtId="0" fontId="21" fillId="0" borderId="8" xfId="1" applyFont="1" applyFill="1" applyBorder="1" applyAlignment="1">
      <alignment horizontal="distributed" vertical="center" justifyLastLine="1"/>
    </xf>
    <xf numFmtId="0" fontId="17" fillId="0" borderId="3" xfId="1" applyFont="1" applyFill="1" applyBorder="1" applyAlignment="1">
      <alignment horizontal="right" vertical="center"/>
    </xf>
    <xf numFmtId="0" fontId="17" fillId="0" borderId="4" xfId="1" applyFont="1" applyFill="1" applyBorder="1" applyAlignment="1">
      <alignment horizontal="right" vertical="center"/>
    </xf>
    <xf numFmtId="0" fontId="17" fillId="0" borderId="0" xfId="1" applyFont="1" applyFill="1" applyBorder="1" applyAlignment="1">
      <alignment horizontal="right" vertical="center"/>
    </xf>
    <xf numFmtId="0" fontId="17" fillId="0" borderId="6" xfId="1" applyFont="1" applyFill="1" applyBorder="1" applyAlignment="1">
      <alignment horizontal="right" vertical="center"/>
    </xf>
    <xf numFmtId="0" fontId="17" fillId="0" borderId="8" xfId="1" applyFont="1" applyFill="1" applyBorder="1" applyAlignment="1">
      <alignment horizontal="right" vertical="center"/>
    </xf>
    <xf numFmtId="0" fontId="17" fillId="0" borderId="9" xfId="1" applyFont="1" applyFill="1" applyBorder="1" applyAlignment="1">
      <alignment horizontal="right" vertical="center"/>
    </xf>
    <xf numFmtId="176" fontId="20" fillId="0" borderId="2" xfId="1" applyNumberFormat="1" applyFont="1" applyFill="1" applyBorder="1" applyAlignment="1">
      <alignment horizontal="center" vertical="center"/>
    </xf>
    <xf numFmtId="176" fontId="20" fillId="0" borderId="4" xfId="1" applyNumberFormat="1" applyFont="1" applyFill="1" applyBorder="1" applyAlignment="1">
      <alignment horizontal="center" vertical="center"/>
    </xf>
    <xf numFmtId="176" fontId="20" fillId="0" borderId="5" xfId="1" applyNumberFormat="1" applyFont="1" applyFill="1" applyBorder="1" applyAlignment="1">
      <alignment horizontal="center" vertical="center"/>
    </xf>
    <xf numFmtId="176" fontId="20" fillId="0" borderId="6" xfId="1" applyNumberFormat="1" applyFont="1" applyFill="1" applyBorder="1" applyAlignment="1">
      <alignment horizontal="center" vertical="center"/>
    </xf>
    <xf numFmtId="0" fontId="20" fillId="0" borderId="5" xfId="1" applyFont="1" applyFill="1" applyBorder="1" applyAlignment="1">
      <alignment horizontal="left" vertical="top"/>
    </xf>
    <xf numFmtId="0" fontId="20" fillId="0" borderId="0" xfId="1" applyFont="1" applyFill="1" applyBorder="1" applyAlignment="1">
      <alignment horizontal="left" vertical="top"/>
    </xf>
    <xf numFmtId="0" fontId="20" fillId="0" borderId="19" xfId="1" applyFont="1" applyFill="1" applyBorder="1" applyAlignment="1">
      <alignment horizontal="left" vertical="top"/>
    </xf>
    <xf numFmtId="0" fontId="20" fillId="0" borderId="20" xfId="1" applyFont="1" applyFill="1" applyBorder="1" applyAlignment="1">
      <alignment horizontal="left" vertical="top"/>
    </xf>
    <xf numFmtId="0" fontId="20" fillId="0" borderId="6" xfId="1" applyFont="1" applyFill="1" applyBorder="1" applyAlignment="1">
      <alignment horizontal="left" vertical="top"/>
    </xf>
    <xf numFmtId="0" fontId="17" fillId="0" borderId="0" xfId="1" applyFont="1" applyFill="1" applyBorder="1" applyAlignment="1">
      <alignment horizontal="center" vertical="center" shrinkToFit="1"/>
    </xf>
    <xf numFmtId="0" fontId="38" fillId="0" borderId="72" xfId="1" applyFont="1" applyFill="1" applyBorder="1" applyAlignment="1">
      <alignment horizontal="center" vertical="center"/>
    </xf>
    <xf numFmtId="0" fontId="38" fillId="0" borderId="86" xfId="1" applyFont="1" applyFill="1" applyBorder="1" applyAlignment="1">
      <alignment horizontal="center" vertical="center"/>
    </xf>
    <xf numFmtId="0" fontId="38" fillId="0" borderId="74" xfId="1" applyFont="1" applyFill="1" applyBorder="1" applyAlignment="1">
      <alignment horizontal="center" vertical="center"/>
    </xf>
    <xf numFmtId="0" fontId="38" fillId="0" borderId="73" xfId="1" applyFont="1" applyFill="1" applyBorder="1" applyAlignment="1">
      <alignment horizontal="center" vertical="center"/>
    </xf>
    <xf numFmtId="0" fontId="38" fillId="0" borderId="75" xfId="1" applyFont="1" applyFill="1" applyBorder="1" applyAlignment="1">
      <alignment horizontal="center" vertical="center"/>
    </xf>
    <xf numFmtId="0" fontId="38" fillId="0" borderId="84" xfId="1" applyFont="1" applyFill="1" applyBorder="1" applyAlignment="1">
      <alignment horizontal="center" vertical="center"/>
    </xf>
    <xf numFmtId="0" fontId="38" fillId="0" borderId="82" xfId="1" applyFont="1" applyFill="1" applyBorder="1" applyAlignment="1">
      <alignment horizontal="center" vertical="center"/>
    </xf>
    <xf numFmtId="0" fontId="38" fillId="0" borderId="87" xfId="1" applyFont="1" applyFill="1" applyBorder="1" applyAlignment="1">
      <alignment horizontal="center" vertical="center"/>
    </xf>
    <xf numFmtId="0" fontId="38" fillId="0" borderId="83" xfId="1" applyFont="1" applyFill="1" applyBorder="1" applyAlignment="1">
      <alignment horizontal="center" vertical="center"/>
    </xf>
    <xf numFmtId="0" fontId="38" fillId="0" borderId="2" xfId="1" applyFont="1" applyFill="1" applyBorder="1" applyAlignment="1">
      <alignment horizontal="center" vertical="center"/>
    </xf>
    <xf numFmtId="0" fontId="38" fillId="0" borderId="4" xfId="1" applyFont="1" applyFill="1" applyBorder="1" applyAlignment="1">
      <alignment horizontal="center" vertical="center"/>
    </xf>
    <xf numFmtId="0" fontId="38" fillId="0" borderId="5" xfId="1" applyFont="1" applyFill="1" applyBorder="1" applyAlignment="1">
      <alignment horizontal="center" vertical="center"/>
    </xf>
    <xf numFmtId="0" fontId="38" fillId="0" borderId="6" xfId="1" applyFont="1" applyFill="1" applyBorder="1" applyAlignment="1">
      <alignment horizontal="center" vertical="center"/>
    </xf>
    <xf numFmtId="0" fontId="38" fillId="0" borderId="7" xfId="1" applyFont="1" applyFill="1" applyBorder="1" applyAlignment="1">
      <alignment horizontal="center" vertical="center"/>
    </xf>
    <xf numFmtId="0" fontId="38" fillId="0" borderId="9" xfId="1" applyFont="1" applyFill="1" applyBorder="1" applyAlignment="1">
      <alignment horizontal="center" vertical="center"/>
    </xf>
    <xf numFmtId="0" fontId="17" fillId="0" borderId="7" xfId="1" applyNumberFormat="1" applyFont="1" applyFill="1" applyBorder="1" applyAlignment="1">
      <alignment horizontal="distributed" vertical="center"/>
    </xf>
    <xf numFmtId="0" fontId="17" fillId="0" borderId="8" xfId="1" applyNumberFormat="1" applyFont="1" applyFill="1" applyBorder="1" applyAlignment="1">
      <alignment horizontal="distributed" vertical="center"/>
    </xf>
    <xf numFmtId="0" fontId="35" fillId="0" borderId="0" xfId="1" applyNumberFormat="1" applyFont="1" applyFill="1" applyBorder="1" applyAlignment="1">
      <alignment horizontal="left" vertical="center" wrapText="1"/>
    </xf>
    <xf numFmtId="0" fontId="35" fillId="0" borderId="8" xfId="1" applyNumberFormat="1" applyFont="1" applyFill="1" applyBorder="1" applyAlignment="1">
      <alignment horizontal="left" vertical="center" wrapText="1"/>
    </xf>
    <xf numFmtId="0" fontId="20" fillId="0" borderId="2" xfId="1" applyFont="1" applyFill="1" applyBorder="1" applyAlignment="1">
      <alignment horizontal="distributed" vertical="distributed" textRotation="255" justifyLastLine="1"/>
    </xf>
    <xf numFmtId="0" fontId="20" fillId="0" borderId="4" xfId="1" applyFont="1" applyFill="1" applyBorder="1" applyAlignment="1">
      <alignment horizontal="distributed" vertical="distributed" textRotation="255" justifyLastLine="1"/>
    </xf>
    <xf numFmtId="0" fontId="20" fillId="0" borderId="5" xfId="1" applyFont="1" applyFill="1" applyBorder="1" applyAlignment="1">
      <alignment horizontal="distributed" vertical="distributed" textRotation="255" justifyLastLine="1"/>
    </xf>
    <xf numFmtId="0" fontId="20" fillId="0" borderId="6" xfId="1" applyFont="1" applyFill="1" applyBorder="1" applyAlignment="1">
      <alignment horizontal="distributed" vertical="distributed" textRotation="255" justifyLastLine="1"/>
    </xf>
    <xf numFmtId="0" fontId="20" fillId="0" borderId="0" xfId="1" applyFont="1" applyFill="1" applyBorder="1" applyAlignment="1">
      <alignment horizontal="distributed" vertical="distributed" textRotation="255" justifyLastLine="1"/>
    </xf>
    <xf numFmtId="0" fontId="20" fillId="0" borderId="7" xfId="1" applyFont="1" applyFill="1" applyBorder="1" applyAlignment="1">
      <alignment horizontal="distributed" vertical="distributed" textRotation="255" justifyLastLine="1"/>
    </xf>
    <xf numFmtId="0" fontId="20" fillId="0" borderId="8" xfId="1" applyFont="1" applyFill="1" applyBorder="1" applyAlignment="1">
      <alignment horizontal="distributed" vertical="distributed" textRotation="255" justifyLastLine="1"/>
    </xf>
    <xf numFmtId="0" fontId="20" fillId="0" borderId="3" xfId="1" applyFont="1" applyFill="1" applyBorder="1" applyAlignment="1">
      <alignment horizontal="distributed" vertical="center" justifyLastLine="1"/>
    </xf>
    <xf numFmtId="0" fontId="20" fillId="0" borderId="4" xfId="1" applyFont="1" applyFill="1" applyBorder="1" applyAlignment="1">
      <alignment horizontal="distributed" vertical="center" justifyLastLine="1"/>
    </xf>
    <xf numFmtId="0" fontId="20" fillId="0" borderId="0" xfId="1" applyFont="1" applyFill="1" applyBorder="1" applyAlignment="1">
      <alignment horizontal="distributed" vertical="center" justifyLastLine="1"/>
    </xf>
    <xf numFmtId="0" fontId="20" fillId="0" borderId="6" xfId="1" applyFont="1" applyFill="1" applyBorder="1" applyAlignment="1">
      <alignment horizontal="distributed" vertical="center" justifyLastLine="1"/>
    </xf>
    <xf numFmtId="0" fontId="20" fillId="0" borderId="8" xfId="1" applyFont="1" applyFill="1" applyBorder="1" applyAlignment="1">
      <alignment horizontal="distributed" vertical="center" justifyLastLine="1"/>
    </xf>
    <xf numFmtId="0" fontId="20" fillId="0" borderId="9" xfId="1" applyFont="1" applyFill="1" applyBorder="1" applyAlignment="1">
      <alignment horizontal="distributed" vertical="center" justifyLastLine="1"/>
    </xf>
    <xf numFmtId="0" fontId="20" fillId="0" borderId="2" xfId="1" applyFont="1" applyFill="1" applyBorder="1" applyAlignment="1">
      <alignment horizontal="distributed" vertical="center" justifyLastLine="1"/>
    </xf>
    <xf numFmtId="0" fontId="20" fillId="0" borderId="5" xfId="1" applyFont="1" applyFill="1" applyBorder="1" applyAlignment="1">
      <alignment horizontal="distributed" vertical="center" justifyLastLine="1"/>
    </xf>
    <xf numFmtId="0" fontId="38" fillId="0" borderId="3" xfId="1" applyFont="1" applyFill="1" applyBorder="1" applyAlignment="1">
      <alignment horizontal="center" vertical="center"/>
    </xf>
    <xf numFmtId="0" fontId="38" fillId="0" borderId="0" xfId="1" applyFont="1" applyFill="1" applyBorder="1" applyAlignment="1">
      <alignment horizontal="center" vertical="center"/>
    </xf>
    <xf numFmtId="0" fontId="37" fillId="0" borderId="7" xfId="1" applyFont="1" applyFill="1" applyBorder="1" applyAlignment="1">
      <alignment horizontal="center" vertical="center"/>
    </xf>
    <xf numFmtId="0" fontId="37" fillId="0" borderId="39" xfId="1" applyFont="1" applyFill="1" applyBorder="1" applyAlignment="1">
      <alignment horizontal="center" vertical="center"/>
    </xf>
    <xf numFmtId="0" fontId="40" fillId="0" borderId="2" xfId="1" applyFont="1" applyFill="1" applyBorder="1" applyAlignment="1">
      <alignment horizontal="center" vertical="center" shrinkToFit="1"/>
    </xf>
    <xf numFmtId="0" fontId="40" fillId="0" borderId="3" xfId="1" applyFont="1" applyFill="1" applyBorder="1" applyAlignment="1">
      <alignment horizontal="center" vertical="center" shrinkToFit="1"/>
    </xf>
    <xf numFmtId="0" fontId="40" fillId="0" borderId="5" xfId="1" applyFont="1" applyFill="1" applyBorder="1" applyAlignment="1">
      <alignment horizontal="center" vertical="center" shrinkToFit="1"/>
    </xf>
    <xf numFmtId="0" fontId="40" fillId="0" borderId="0" xfId="1" applyFont="1" applyFill="1" applyBorder="1" applyAlignment="1">
      <alignment horizontal="center" vertical="center" shrinkToFit="1"/>
    </xf>
    <xf numFmtId="0" fontId="40" fillId="0" borderId="7" xfId="1" applyFont="1" applyFill="1" applyBorder="1" applyAlignment="1">
      <alignment horizontal="center" vertical="center" shrinkToFit="1"/>
    </xf>
    <xf numFmtId="0" fontId="40" fillId="0" borderId="8" xfId="1" applyFont="1" applyFill="1" applyBorder="1" applyAlignment="1">
      <alignment horizontal="center" vertical="center" shrinkToFit="1"/>
    </xf>
    <xf numFmtId="0" fontId="19" fillId="0" borderId="32" xfId="1" applyFont="1" applyFill="1" applyBorder="1" applyAlignment="1">
      <alignment horizontal="right" vertical="top"/>
    </xf>
    <xf numFmtId="0" fontId="19" fillId="0" borderId="19" xfId="1" applyFont="1" applyFill="1" applyBorder="1" applyAlignment="1">
      <alignment horizontal="right" vertical="top"/>
    </xf>
    <xf numFmtId="0" fontId="19" fillId="0" borderId="13" xfId="1" applyFont="1" applyFill="1" applyBorder="1" applyAlignment="1">
      <alignment horizontal="right" vertical="top"/>
    </xf>
    <xf numFmtId="0" fontId="19" fillId="0" borderId="28" xfId="1" applyFont="1" applyFill="1" applyBorder="1" applyAlignment="1">
      <alignment horizontal="right" vertical="top"/>
    </xf>
    <xf numFmtId="0" fontId="19" fillId="0" borderId="0" xfId="1" applyFont="1" applyFill="1" applyBorder="1" applyAlignment="1">
      <alignment horizontal="right" vertical="top"/>
    </xf>
    <xf numFmtId="0" fontId="19" fillId="0" borderId="24" xfId="1" applyFont="1" applyFill="1" applyBorder="1" applyAlignment="1">
      <alignment horizontal="right" vertical="top"/>
    </xf>
    <xf numFmtId="0" fontId="37" fillId="0" borderId="8" xfId="1" applyFont="1" applyFill="1" applyBorder="1" applyAlignment="1">
      <alignment horizontal="center" vertical="center"/>
    </xf>
    <xf numFmtId="0" fontId="37" fillId="0" borderId="38" xfId="1" applyFont="1" applyFill="1" applyBorder="1" applyAlignment="1">
      <alignment horizontal="center" vertical="center"/>
    </xf>
    <xf numFmtId="0" fontId="37" fillId="0" borderId="9" xfId="1" applyFont="1" applyFill="1" applyBorder="1" applyAlignment="1">
      <alignment horizontal="center" vertical="center"/>
    </xf>
    <xf numFmtId="0" fontId="20" fillId="0" borderId="5"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7" xfId="1" applyFont="1" applyFill="1" applyBorder="1" applyAlignment="1">
      <alignment horizontal="center" vertical="center"/>
    </xf>
    <xf numFmtId="0" fontId="20" fillId="0" borderId="8" xfId="1" applyFont="1" applyFill="1" applyBorder="1" applyAlignment="1">
      <alignment horizontal="center" vertical="center"/>
    </xf>
    <xf numFmtId="0" fontId="36" fillId="0" borderId="37" xfId="1" applyFont="1" applyFill="1" applyBorder="1" applyAlignment="1">
      <alignment horizontal="right" vertical="top" shrinkToFit="1"/>
    </xf>
    <xf numFmtId="0" fontId="36" fillId="0" borderId="3" xfId="1" applyFont="1" applyFill="1" applyBorder="1" applyAlignment="1">
      <alignment horizontal="right" vertical="top" shrinkToFit="1"/>
    </xf>
    <xf numFmtId="0" fontId="36" fillId="0" borderId="28" xfId="1" applyFont="1" applyFill="1" applyBorder="1" applyAlignment="1">
      <alignment horizontal="right" vertical="top" shrinkToFit="1"/>
    </xf>
    <xf numFmtId="0" fontId="36" fillId="0" borderId="0" xfId="1" applyFont="1" applyFill="1" applyBorder="1" applyAlignment="1">
      <alignment horizontal="right" vertical="top" shrinkToFit="1"/>
    </xf>
    <xf numFmtId="0" fontId="36" fillId="0" borderId="5" xfId="1" applyFont="1" applyFill="1" applyBorder="1" applyAlignment="1">
      <alignment horizontal="right" vertical="top"/>
    </xf>
    <xf numFmtId="0" fontId="36" fillId="0" borderId="6" xfId="1" applyFont="1" applyFill="1" applyBorder="1" applyAlignment="1">
      <alignment horizontal="right" vertical="top"/>
    </xf>
    <xf numFmtId="0" fontId="36" fillId="0" borderId="67" xfId="1" applyFont="1" applyFill="1" applyBorder="1" applyAlignment="1">
      <alignment horizontal="right" vertical="top"/>
    </xf>
    <xf numFmtId="0" fontId="36" fillId="0" borderId="63" xfId="1" applyFont="1" applyFill="1" applyBorder="1" applyAlignment="1">
      <alignment horizontal="right" vertical="top"/>
    </xf>
    <xf numFmtId="0" fontId="20" fillId="0" borderId="18" xfId="1" applyFont="1" applyFill="1" applyBorder="1" applyAlignment="1">
      <alignment horizontal="center" vertical="distributed" textRotation="255" justifyLastLine="1"/>
    </xf>
    <xf numFmtId="0" fontId="20" fillId="0" borderId="19" xfId="1" applyFont="1" applyFill="1" applyBorder="1" applyAlignment="1">
      <alignment horizontal="center" vertical="distributed" textRotation="255" justifyLastLine="1"/>
    </xf>
    <xf numFmtId="0" fontId="20" fillId="0" borderId="20" xfId="1" applyFont="1" applyFill="1" applyBorder="1" applyAlignment="1">
      <alignment horizontal="center" vertical="distributed" textRotation="255" justifyLastLine="1"/>
    </xf>
    <xf numFmtId="0" fontId="20" fillId="0" borderId="5" xfId="1" applyFont="1" applyFill="1" applyBorder="1" applyAlignment="1">
      <alignment horizontal="center" vertical="distributed" textRotation="255" justifyLastLine="1"/>
    </xf>
    <xf numFmtId="0" fontId="20" fillId="0" borderId="0" xfId="1" applyFont="1" applyFill="1" applyBorder="1" applyAlignment="1">
      <alignment horizontal="center" vertical="distributed" textRotation="255" justifyLastLine="1"/>
    </xf>
    <xf numFmtId="0" fontId="20" fillId="0" borderId="6" xfId="1" applyFont="1" applyFill="1" applyBorder="1" applyAlignment="1">
      <alignment horizontal="center" vertical="distributed" textRotation="255" justifyLastLine="1"/>
    </xf>
    <xf numFmtId="0" fontId="20" fillId="0" borderId="7" xfId="1" applyFont="1" applyFill="1" applyBorder="1" applyAlignment="1">
      <alignment horizontal="center" vertical="distributed" textRotation="255" justifyLastLine="1"/>
    </xf>
    <xf numFmtId="0" fontId="20" fillId="0" borderId="8" xfId="1" applyFont="1" applyFill="1" applyBorder="1" applyAlignment="1">
      <alignment horizontal="center" vertical="distributed" textRotation="255" justifyLastLine="1"/>
    </xf>
    <xf numFmtId="0" fontId="20" fillId="0" borderId="9" xfId="1" applyFont="1" applyFill="1" applyBorder="1" applyAlignment="1">
      <alignment horizontal="center" vertical="distributed" textRotation="255" justifyLastLine="1"/>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19" fillId="0" borderId="2" xfId="1" applyFont="1" applyFill="1" applyBorder="1" applyAlignment="1">
      <alignment horizontal="left" vertical="top"/>
    </xf>
    <xf numFmtId="0" fontId="19" fillId="0" borderId="3" xfId="1" applyFont="1" applyFill="1" applyBorder="1" applyAlignment="1">
      <alignment horizontal="left" vertical="top"/>
    </xf>
    <xf numFmtId="0" fontId="19" fillId="0" borderId="4" xfId="1" applyFont="1" applyFill="1" applyBorder="1" applyAlignment="1">
      <alignment horizontal="left" vertical="top"/>
    </xf>
    <xf numFmtId="0" fontId="19" fillId="0" borderId="5" xfId="1" applyFont="1" applyFill="1" applyBorder="1" applyAlignment="1">
      <alignment horizontal="left" vertical="top"/>
    </xf>
    <xf numFmtId="0" fontId="19" fillId="0" borderId="0" xfId="1" applyFont="1" applyFill="1" applyBorder="1" applyAlignment="1">
      <alignment horizontal="left" vertical="top"/>
    </xf>
    <xf numFmtId="0" fontId="19" fillId="0" borderId="6" xfId="1" applyFont="1" applyFill="1" applyBorder="1" applyAlignment="1">
      <alignment horizontal="left" vertical="top"/>
    </xf>
    <xf numFmtId="0" fontId="19" fillId="0" borderId="28" xfId="1" applyFont="1" applyFill="1" applyBorder="1" applyAlignment="1">
      <alignment horizontal="center" vertical="top"/>
    </xf>
    <xf numFmtId="0" fontId="19" fillId="0" borderId="0" xfId="1" applyFont="1" applyFill="1" applyBorder="1" applyAlignment="1">
      <alignment horizontal="center" vertical="top"/>
    </xf>
    <xf numFmtId="0" fontId="17" fillId="0" borderId="76" xfId="1" applyFont="1" applyFill="1" applyBorder="1" applyAlignment="1">
      <alignment horizontal="center" vertical="center"/>
    </xf>
    <xf numFmtId="0" fontId="17" fillId="0" borderId="77" xfId="1" applyFont="1" applyFill="1" applyBorder="1" applyAlignment="1">
      <alignment horizontal="center" vertical="center"/>
    </xf>
    <xf numFmtId="0" fontId="17" fillId="0" borderId="78" xfId="1" applyFont="1" applyFill="1" applyBorder="1" applyAlignment="1">
      <alignment horizontal="center" vertical="center"/>
    </xf>
    <xf numFmtId="0" fontId="17" fillId="0" borderId="35" xfId="1" applyFont="1" applyFill="1" applyBorder="1" applyAlignment="1">
      <alignment horizontal="center" vertical="center"/>
    </xf>
    <xf numFmtId="0" fontId="17" fillId="0" borderId="34" xfId="1" applyFont="1" applyFill="1" applyBorder="1" applyAlignment="1">
      <alignment horizontal="center" vertical="center"/>
    </xf>
    <xf numFmtId="0" fontId="17" fillId="0" borderId="33" xfId="1" applyFont="1" applyFill="1" applyBorder="1" applyAlignment="1">
      <alignment horizontal="center" vertical="center"/>
    </xf>
    <xf numFmtId="0" fontId="17" fillId="0" borderId="79" xfId="1" applyFont="1" applyFill="1" applyBorder="1" applyAlignment="1">
      <alignment horizontal="center" vertical="center"/>
    </xf>
    <xf numFmtId="0" fontId="17" fillId="0" borderId="80" xfId="1" applyFont="1" applyFill="1" applyBorder="1" applyAlignment="1">
      <alignment horizontal="center" vertical="center"/>
    </xf>
    <xf numFmtId="0" fontId="17" fillId="0" borderId="81" xfId="1" applyFont="1" applyFill="1" applyBorder="1" applyAlignment="1">
      <alignment horizontal="center" vertical="center"/>
    </xf>
    <xf numFmtId="0" fontId="37" fillId="0" borderId="5" xfId="1" applyFont="1" applyFill="1" applyBorder="1" applyAlignment="1">
      <alignment horizontal="right" vertical="center"/>
    </xf>
    <xf numFmtId="0" fontId="37" fillId="0" borderId="0" xfId="1" applyFont="1" applyFill="1" applyBorder="1" applyAlignment="1">
      <alignment horizontal="right" vertical="center"/>
    </xf>
    <xf numFmtId="0" fontId="37" fillId="0" borderId="6" xfId="1" applyFont="1" applyFill="1" applyBorder="1" applyAlignment="1">
      <alignment horizontal="right" vertical="center"/>
    </xf>
    <xf numFmtId="0" fontId="37" fillId="0" borderId="23" xfId="1" applyFont="1" applyFill="1" applyBorder="1" applyAlignment="1">
      <alignment horizontal="right" vertical="center"/>
    </xf>
    <xf numFmtId="0" fontId="37" fillId="0" borderId="21" xfId="1" applyFont="1" applyFill="1" applyBorder="1" applyAlignment="1">
      <alignment horizontal="right" vertical="center"/>
    </xf>
    <xf numFmtId="0" fontId="37" fillId="0" borderId="22" xfId="1" applyFont="1" applyFill="1" applyBorder="1" applyAlignment="1">
      <alignment horizontal="right" vertical="center"/>
    </xf>
    <xf numFmtId="0" fontId="19" fillId="0" borderId="18" xfId="1" applyFont="1" applyFill="1" applyBorder="1" applyAlignment="1">
      <alignment horizontal="left" vertical="top"/>
    </xf>
    <xf numFmtId="0" fontId="19" fillId="0" borderId="19" xfId="1" applyFont="1" applyFill="1" applyBorder="1" applyAlignment="1">
      <alignment horizontal="left" vertical="top"/>
    </xf>
    <xf numFmtId="0" fontId="19" fillId="0" borderId="20" xfId="1" applyFont="1" applyFill="1" applyBorder="1" applyAlignment="1">
      <alignment horizontal="left" vertical="top"/>
    </xf>
    <xf numFmtId="0" fontId="19" fillId="0" borderId="5" xfId="1" applyFont="1" applyFill="1" applyBorder="1" applyAlignment="1">
      <alignment horizontal="left" vertical="center" shrinkToFit="1"/>
    </xf>
    <xf numFmtId="0" fontId="19" fillId="0" borderId="0" xfId="1" applyFont="1" applyFill="1" applyBorder="1" applyAlignment="1">
      <alignment horizontal="left" vertical="center" shrinkToFit="1"/>
    </xf>
    <xf numFmtId="0" fontId="19" fillId="0" borderId="6" xfId="1" applyFont="1" applyFill="1" applyBorder="1" applyAlignment="1">
      <alignment horizontal="left" vertical="center" shrinkToFit="1"/>
    </xf>
    <xf numFmtId="0" fontId="19" fillId="0" borderId="3" xfId="1" applyFont="1" applyFill="1" applyBorder="1" applyAlignment="1">
      <alignment horizontal="right" vertical="top"/>
    </xf>
    <xf numFmtId="0" fontId="19" fillId="0" borderId="4" xfId="1" applyFont="1" applyFill="1" applyBorder="1" applyAlignment="1">
      <alignment horizontal="right" vertical="top"/>
    </xf>
    <xf numFmtId="0" fontId="19" fillId="0" borderId="6" xfId="1" applyFont="1" applyFill="1" applyBorder="1" applyAlignment="1">
      <alignment horizontal="right" vertical="top"/>
    </xf>
    <xf numFmtId="0" fontId="37" fillId="0" borderId="7" xfId="1" applyFont="1" applyFill="1" applyBorder="1" applyAlignment="1">
      <alignment horizontal="right" vertical="center"/>
    </xf>
    <xf numFmtId="0" fontId="37" fillId="0" borderId="8" xfId="1" applyFont="1" applyFill="1" applyBorder="1" applyAlignment="1">
      <alignment horizontal="right" vertical="center"/>
    </xf>
    <xf numFmtId="0" fontId="37" fillId="0" borderId="9" xfId="1" applyFont="1" applyFill="1" applyBorder="1" applyAlignment="1">
      <alignment horizontal="right" vertical="center"/>
    </xf>
    <xf numFmtId="0" fontId="36" fillId="0" borderId="4" xfId="1" applyFont="1" applyFill="1" applyBorder="1" applyAlignment="1">
      <alignment horizontal="right" vertical="top"/>
    </xf>
    <xf numFmtId="0" fontId="20" fillId="0" borderId="7" xfId="1" applyFont="1" applyFill="1" applyBorder="1" applyAlignment="1">
      <alignment horizontal="distributed" vertical="center" justifyLastLine="1"/>
    </xf>
    <xf numFmtId="0" fontId="39" fillId="0" borderId="0" xfId="1" applyNumberFormat="1" applyFont="1" applyFill="1" applyBorder="1" applyAlignment="1">
      <alignment horizontal="left" vertical="top" wrapText="1"/>
    </xf>
    <xf numFmtId="0" fontId="35" fillId="0" borderId="0" xfId="1" applyFont="1" applyFill="1" applyBorder="1" applyAlignment="1">
      <alignment horizontal="left" vertical="center" wrapText="1"/>
    </xf>
    <xf numFmtId="176" fontId="20" fillId="0" borderId="1" xfId="1" applyNumberFormat="1" applyFont="1" applyFill="1" applyBorder="1" applyAlignment="1">
      <alignment horizontal="center" vertical="center"/>
    </xf>
    <xf numFmtId="0" fontId="20" fillId="0" borderId="1" xfId="1" applyFont="1" applyFill="1" applyBorder="1" applyAlignment="1">
      <alignment horizontal="distributed" vertical="center" wrapText="1" justifyLastLine="1" shrinkToFit="1"/>
    </xf>
    <xf numFmtId="0" fontId="20" fillId="0" borderId="1" xfId="1" applyFont="1" applyFill="1" applyBorder="1" applyAlignment="1">
      <alignment horizontal="distributed" vertical="center" justifyLastLine="1" shrinkToFit="1"/>
    </xf>
    <xf numFmtId="0" fontId="20" fillId="0" borderId="2" xfId="1" applyFont="1" applyFill="1" applyBorder="1" applyAlignment="1">
      <alignment horizontal="center" vertical="center" shrinkToFit="1"/>
    </xf>
    <xf numFmtId="0" fontId="20" fillId="0" borderId="3" xfId="1" applyFont="1" applyFill="1" applyBorder="1" applyAlignment="1">
      <alignment horizontal="center" vertical="center" shrinkToFit="1"/>
    </xf>
    <xf numFmtId="0" fontId="20" fillId="0" borderId="4" xfId="1" applyFont="1" applyFill="1" applyBorder="1" applyAlignment="1">
      <alignment horizontal="center" vertical="center" shrinkToFit="1"/>
    </xf>
    <xf numFmtId="0" fontId="20" fillId="0" borderId="5" xfId="1" applyFont="1" applyFill="1" applyBorder="1" applyAlignment="1">
      <alignment horizontal="center" vertical="center" shrinkToFit="1"/>
    </xf>
    <xf numFmtId="0" fontId="20" fillId="0" borderId="0" xfId="1" applyFont="1" applyFill="1" applyBorder="1" applyAlignment="1">
      <alignment horizontal="center" vertical="center" shrinkToFit="1"/>
    </xf>
    <xf numFmtId="0" fontId="20" fillId="0" borderId="6" xfId="1" applyFont="1" applyFill="1" applyBorder="1" applyAlignment="1">
      <alignment horizontal="center" vertical="center" shrinkToFit="1"/>
    </xf>
    <xf numFmtId="0" fontId="20" fillId="0" borderId="7" xfId="1" applyFont="1" applyFill="1" applyBorder="1" applyAlignment="1">
      <alignment horizontal="center" vertical="center" shrinkToFit="1"/>
    </xf>
    <xf numFmtId="0" fontId="20" fillId="0" borderId="8" xfId="1" applyFont="1" applyFill="1" applyBorder="1" applyAlignment="1">
      <alignment horizontal="center" vertical="center" shrinkToFit="1"/>
    </xf>
    <xf numFmtId="0" fontId="20" fillId="0" borderId="9" xfId="1" applyFont="1" applyFill="1" applyBorder="1" applyAlignment="1">
      <alignment horizontal="center" vertical="center" shrinkToFit="1"/>
    </xf>
    <xf numFmtId="0" fontId="20" fillId="8" borderId="5" xfId="1" applyFont="1" applyFill="1" applyBorder="1" applyAlignment="1">
      <alignment horizontal="distributed" vertical="distributed" textRotation="255" justifyLastLine="1"/>
    </xf>
    <xf numFmtId="0" fontId="20" fillId="8" borderId="0" xfId="1" applyFont="1" applyFill="1" applyBorder="1" applyAlignment="1">
      <alignment horizontal="distributed" vertical="distributed" textRotation="255" justifyLastLine="1"/>
    </xf>
    <xf numFmtId="0" fontId="20" fillId="8" borderId="6" xfId="1" applyFont="1" applyFill="1" applyBorder="1" applyAlignment="1">
      <alignment horizontal="distributed" vertical="distributed" textRotation="255" justifyLastLine="1"/>
    </xf>
    <xf numFmtId="0" fontId="20" fillId="8" borderId="7" xfId="1" applyFont="1" applyFill="1" applyBorder="1" applyAlignment="1">
      <alignment horizontal="distributed" vertical="distributed" textRotation="255" justifyLastLine="1"/>
    </xf>
    <xf numFmtId="0" fontId="20" fillId="8" borderId="8" xfId="1" applyFont="1" applyFill="1" applyBorder="1" applyAlignment="1">
      <alignment horizontal="distributed" vertical="distributed" textRotation="255" justifyLastLine="1"/>
    </xf>
    <xf numFmtId="0" fontId="20" fillId="8" borderId="9" xfId="1" applyFont="1" applyFill="1" applyBorder="1" applyAlignment="1">
      <alignment horizontal="distributed" vertical="distributed" textRotation="255" justifyLastLine="1"/>
    </xf>
    <xf numFmtId="0" fontId="37" fillId="8" borderId="6" xfId="1" applyFont="1" applyFill="1" applyBorder="1" applyAlignment="1">
      <alignment horizontal="center" vertical="center"/>
    </xf>
    <xf numFmtId="0" fontId="37" fillId="8" borderId="22" xfId="1" applyFont="1" applyFill="1" applyBorder="1" applyAlignment="1">
      <alignment horizontal="center" vertical="center"/>
    </xf>
    <xf numFmtId="0" fontId="37" fillId="8" borderId="5" xfId="1" applyFont="1" applyFill="1" applyBorder="1" applyAlignment="1">
      <alignment horizontal="center" vertical="center"/>
    </xf>
    <xf numFmtId="0" fontId="37" fillId="8" borderId="23" xfId="1" applyFont="1" applyFill="1" applyBorder="1" applyAlignment="1">
      <alignment horizontal="center" vertical="center"/>
    </xf>
    <xf numFmtId="0" fontId="37" fillId="8" borderId="5" xfId="1" applyFont="1" applyFill="1" applyBorder="1" applyAlignment="1">
      <alignment horizontal="right" vertical="center"/>
    </xf>
    <xf numFmtId="0" fontId="37" fillId="8" borderId="0" xfId="1" applyFont="1" applyFill="1" applyBorder="1" applyAlignment="1">
      <alignment horizontal="right" vertical="center"/>
    </xf>
    <xf numFmtId="0" fontId="37" fillId="8" borderId="6" xfId="1" applyFont="1" applyFill="1" applyBorder="1" applyAlignment="1">
      <alignment horizontal="right" vertical="center"/>
    </xf>
    <xf numFmtId="0" fontId="37" fillId="8" borderId="23" xfId="1" applyFont="1" applyFill="1" applyBorder="1" applyAlignment="1">
      <alignment horizontal="right" vertical="center"/>
    </xf>
    <xf numFmtId="0" fontId="37" fillId="8" borderId="21" xfId="1" applyFont="1" applyFill="1" applyBorder="1" applyAlignment="1">
      <alignment horizontal="right" vertical="center"/>
    </xf>
    <xf numFmtId="0" fontId="37" fillId="8" borderId="22" xfId="1" applyFont="1" applyFill="1" applyBorder="1" applyAlignment="1">
      <alignment horizontal="right" vertical="center"/>
    </xf>
    <xf numFmtId="0" fontId="17" fillId="8" borderId="12" xfId="1" applyFont="1" applyFill="1" applyBorder="1" applyAlignment="1">
      <alignment horizontal="distributed" vertical="distributed" wrapText="1" justifyLastLine="1"/>
    </xf>
    <xf numFmtId="0" fontId="17" fillId="8" borderId="19" xfId="1" applyFont="1" applyFill="1" applyBorder="1" applyAlignment="1">
      <alignment horizontal="distributed" vertical="distributed" wrapText="1" justifyLastLine="1"/>
    </xf>
    <xf numFmtId="0" fontId="17" fillId="8" borderId="20" xfId="1" applyFont="1" applyFill="1" applyBorder="1" applyAlignment="1">
      <alignment horizontal="distributed" vertical="distributed" wrapText="1" justifyLastLine="1"/>
    </xf>
    <xf numFmtId="0" fontId="17" fillId="8" borderId="30" xfId="1" applyFont="1" applyFill="1" applyBorder="1" applyAlignment="1">
      <alignment horizontal="distributed" vertical="distributed" wrapText="1" justifyLastLine="1"/>
    </xf>
    <xf numFmtId="0" fontId="17" fillId="8" borderId="0" xfId="1" applyFont="1" applyFill="1" applyBorder="1" applyAlignment="1">
      <alignment horizontal="distributed" vertical="distributed" wrapText="1" justifyLastLine="1"/>
    </xf>
    <xf numFmtId="0" fontId="17" fillId="8" borderId="6" xfId="1" applyFont="1" applyFill="1" applyBorder="1" applyAlignment="1">
      <alignment horizontal="distributed" vertical="distributed" wrapText="1" justifyLastLine="1"/>
    </xf>
    <xf numFmtId="0" fontId="17" fillId="8" borderId="14" xfId="1" applyFont="1" applyFill="1" applyBorder="1" applyAlignment="1">
      <alignment horizontal="distributed" vertical="distributed" wrapText="1" justifyLastLine="1"/>
    </xf>
    <xf numFmtId="0" fontId="17" fillId="8" borderId="21" xfId="1" applyFont="1" applyFill="1" applyBorder="1" applyAlignment="1">
      <alignment horizontal="distributed" vertical="distributed" wrapText="1" justifyLastLine="1"/>
    </xf>
    <xf numFmtId="0" fontId="17" fillId="8" borderId="22" xfId="1" applyFont="1" applyFill="1" applyBorder="1" applyAlignment="1">
      <alignment horizontal="distributed" vertical="distributed" wrapText="1" justifyLastLine="1"/>
    </xf>
    <xf numFmtId="0" fontId="20" fillId="8" borderId="2" xfId="1" applyFont="1" applyFill="1" applyBorder="1" applyAlignment="1">
      <alignment horizontal="center" vertical="center"/>
    </xf>
    <xf numFmtId="0" fontId="20" fillId="8" borderId="3" xfId="1" applyFont="1" applyFill="1" applyBorder="1" applyAlignment="1">
      <alignment horizontal="center" vertical="center"/>
    </xf>
    <xf numFmtId="0" fontId="20" fillId="8" borderId="4" xfId="1" applyFont="1" applyFill="1" applyBorder="1" applyAlignment="1">
      <alignment horizontal="center" vertical="center"/>
    </xf>
    <xf numFmtId="0" fontId="20" fillId="8" borderId="5" xfId="1" applyFont="1" applyFill="1" applyBorder="1" applyAlignment="1">
      <alignment horizontal="center" vertical="center"/>
    </xf>
    <xf numFmtId="0" fontId="20" fillId="8" borderId="0" xfId="1" applyFont="1" applyFill="1" applyBorder="1" applyAlignment="1">
      <alignment horizontal="center" vertical="center"/>
    </xf>
    <xf numFmtId="0" fontId="20" fillId="8" borderId="6" xfId="1" applyFont="1" applyFill="1" applyBorder="1" applyAlignment="1">
      <alignment horizontal="center" vertical="center"/>
    </xf>
    <xf numFmtId="0" fontId="19" fillId="8" borderId="2" xfId="1" applyFont="1" applyFill="1" applyBorder="1" applyAlignment="1">
      <alignment horizontal="left" vertical="top"/>
    </xf>
    <xf numFmtId="0" fontId="19" fillId="8" borderId="3" xfId="1" applyFont="1" applyFill="1" applyBorder="1" applyAlignment="1">
      <alignment horizontal="left" vertical="top"/>
    </xf>
    <xf numFmtId="0" fontId="19" fillId="8" borderId="5" xfId="1" applyFont="1" applyFill="1" applyBorder="1" applyAlignment="1">
      <alignment horizontal="left" vertical="top"/>
    </xf>
    <xf numFmtId="0" fontId="19" fillId="8" borderId="0" xfId="1" applyFont="1" applyFill="1" applyBorder="1" applyAlignment="1">
      <alignment horizontal="left" vertical="top"/>
    </xf>
    <xf numFmtId="0" fontId="19" fillId="8" borderId="3" xfId="1" applyFont="1" applyFill="1" applyBorder="1" applyAlignment="1">
      <alignment horizontal="center" vertical="top"/>
    </xf>
    <xf numFmtId="0" fontId="19" fillId="8" borderId="4" xfId="1" applyFont="1" applyFill="1" applyBorder="1" applyAlignment="1">
      <alignment horizontal="center" vertical="top"/>
    </xf>
    <xf numFmtId="0" fontId="19" fillId="8" borderId="0" xfId="1" applyFont="1" applyFill="1" applyBorder="1" applyAlignment="1">
      <alignment horizontal="center" vertical="top"/>
    </xf>
    <xf numFmtId="0" fontId="19" fillId="8" borderId="6" xfId="1" applyFont="1" applyFill="1" applyBorder="1" applyAlignment="1">
      <alignment horizontal="center" vertical="top"/>
    </xf>
    <xf numFmtId="0" fontId="17" fillId="8" borderId="34" xfId="1" applyFont="1" applyFill="1" applyBorder="1" applyAlignment="1">
      <alignment horizontal="center" vertical="center"/>
    </xf>
    <xf numFmtId="0" fontId="17" fillId="8" borderId="33" xfId="1" applyFont="1" applyFill="1" applyBorder="1" applyAlignment="1">
      <alignment horizontal="center" vertical="center"/>
    </xf>
    <xf numFmtId="0" fontId="18" fillId="0" borderId="5" xfId="1" applyFont="1" applyFill="1" applyBorder="1" applyAlignment="1">
      <alignment horizontal="center" vertical="center"/>
    </xf>
    <xf numFmtId="0" fontId="18" fillId="0" borderId="0" xfId="1" applyFont="1" applyFill="1" applyBorder="1" applyAlignment="1">
      <alignment horizontal="center" vertical="center"/>
    </xf>
    <xf numFmtId="0" fontId="21" fillId="0" borderId="4" xfId="1" applyFont="1" applyFill="1" applyBorder="1" applyAlignment="1">
      <alignment horizontal="distributed" vertical="center" justifyLastLine="1"/>
    </xf>
    <xf numFmtId="0" fontId="21" fillId="0" borderId="6" xfId="1" applyFont="1" applyFill="1" applyBorder="1" applyAlignment="1">
      <alignment horizontal="distributed" vertical="center" justifyLastLine="1"/>
    </xf>
    <xf numFmtId="0" fontId="21" fillId="0" borderId="9" xfId="1" applyFont="1" applyFill="1" applyBorder="1" applyAlignment="1">
      <alignment horizontal="distributed" vertical="center" justifyLastLine="1"/>
    </xf>
    <xf numFmtId="0" fontId="20" fillId="8" borderId="2" xfId="1" applyFont="1" applyFill="1" applyBorder="1" applyAlignment="1">
      <alignment horizontal="distributed" vertical="center" justifyLastLine="1"/>
    </xf>
    <xf numFmtId="0" fontId="20" fillId="8" borderId="3" xfId="1" applyFont="1" applyFill="1" applyBorder="1" applyAlignment="1">
      <alignment horizontal="distributed" vertical="center" justifyLastLine="1"/>
    </xf>
    <xf numFmtId="0" fontId="20" fillId="8" borderId="5" xfId="1" applyFont="1" applyFill="1" applyBorder="1" applyAlignment="1">
      <alignment horizontal="distributed" vertical="center" justifyLastLine="1"/>
    </xf>
    <xf numFmtId="0" fontId="19" fillId="8" borderId="18" xfId="1" applyFont="1" applyFill="1" applyBorder="1" applyAlignment="1">
      <alignment horizontal="left" vertical="top"/>
    </xf>
    <xf numFmtId="0" fontId="19" fillId="8" borderId="19" xfId="1" applyFont="1" applyFill="1" applyBorder="1" applyAlignment="1">
      <alignment horizontal="left" vertical="top"/>
    </xf>
    <xf numFmtId="0" fontId="19" fillId="8" borderId="20" xfId="1" applyFont="1" applyFill="1" applyBorder="1" applyAlignment="1">
      <alignment horizontal="left" vertical="top"/>
    </xf>
    <xf numFmtId="0" fontId="19" fillId="8" borderId="6" xfId="1" applyFont="1" applyFill="1" applyBorder="1" applyAlignment="1">
      <alignment horizontal="left" vertical="top"/>
    </xf>
    <xf numFmtId="0" fontId="20" fillId="8" borderId="18" xfId="1" applyFont="1" applyFill="1" applyBorder="1" applyAlignment="1">
      <alignment horizontal="center" vertical="center"/>
    </xf>
    <xf numFmtId="0" fontId="20" fillId="8" borderId="19" xfId="1" applyFont="1" applyFill="1" applyBorder="1" applyAlignment="1">
      <alignment horizontal="center" vertical="center"/>
    </xf>
    <xf numFmtId="0" fontId="20" fillId="8" borderId="20" xfId="1" applyFont="1" applyFill="1" applyBorder="1" applyAlignment="1">
      <alignment horizontal="center" vertical="center"/>
    </xf>
    <xf numFmtId="0" fontId="20" fillId="8" borderId="23" xfId="1" applyFont="1" applyFill="1" applyBorder="1" applyAlignment="1">
      <alignment horizontal="center" vertical="center"/>
    </xf>
    <xf numFmtId="0" fontId="20" fillId="8" borderId="21" xfId="1" applyFont="1" applyFill="1" applyBorder="1" applyAlignment="1">
      <alignment horizontal="center" vertical="center"/>
    </xf>
    <xf numFmtId="0" fontId="20" fillId="8" borderId="22" xfId="1" applyFont="1" applyFill="1" applyBorder="1" applyAlignment="1">
      <alignment horizontal="center" vertical="center"/>
    </xf>
    <xf numFmtId="0" fontId="19" fillId="8" borderId="19" xfId="1" applyFont="1" applyFill="1" applyBorder="1" applyAlignment="1">
      <alignment horizontal="right" vertical="top"/>
    </xf>
    <xf numFmtId="0" fontId="19" fillId="8" borderId="13" xfId="1" applyFont="1" applyFill="1" applyBorder="1" applyAlignment="1">
      <alignment horizontal="right" vertical="top"/>
    </xf>
    <xf numFmtId="0" fontId="19" fillId="8" borderId="0" xfId="1" applyFont="1" applyFill="1" applyBorder="1" applyAlignment="1">
      <alignment horizontal="right" vertical="top"/>
    </xf>
    <xf numFmtId="0" fontId="19" fillId="8" borderId="24" xfId="1" applyFont="1" applyFill="1" applyBorder="1" applyAlignment="1">
      <alignment horizontal="right" vertical="top"/>
    </xf>
    <xf numFmtId="0" fontId="37" fillId="8" borderId="7" xfId="1" applyFont="1" applyFill="1" applyBorder="1" applyAlignment="1">
      <alignment horizontal="center" vertical="center"/>
    </xf>
    <xf numFmtId="0" fontId="37" fillId="8" borderId="38" xfId="1" applyFont="1" applyFill="1" applyBorder="1" applyAlignment="1">
      <alignment horizontal="center" vertical="center"/>
    </xf>
    <xf numFmtId="0" fontId="37" fillId="8" borderId="39" xfId="1" applyFont="1" applyFill="1" applyBorder="1" applyAlignment="1">
      <alignment horizontal="center" vertical="center"/>
    </xf>
    <xf numFmtId="0" fontId="37" fillId="8" borderId="9" xfId="1" applyFont="1" applyFill="1" applyBorder="1" applyAlignment="1">
      <alignment horizontal="center" vertical="center"/>
    </xf>
    <xf numFmtId="0" fontId="19" fillId="8" borderId="19" xfId="1" applyFont="1" applyFill="1" applyBorder="1" applyAlignment="1">
      <alignment horizontal="center" vertical="top"/>
    </xf>
    <xf numFmtId="0" fontId="19" fillId="8" borderId="20" xfId="1" applyFont="1" applyFill="1" applyBorder="1" applyAlignment="1">
      <alignment horizontal="center" vertical="top"/>
    </xf>
    <xf numFmtId="0" fontId="20" fillId="8" borderId="7" xfId="1" applyFont="1" applyFill="1" applyBorder="1" applyAlignment="1">
      <alignment horizontal="center" vertical="center"/>
    </xf>
    <xf numFmtId="0" fontId="20" fillId="8" borderId="8" xfId="1" applyFont="1" applyFill="1" applyBorder="1" applyAlignment="1">
      <alignment horizontal="center" vertical="center"/>
    </xf>
    <xf numFmtId="0" fontId="20" fillId="8" borderId="9" xfId="1" applyFont="1" applyFill="1" applyBorder="1" applyAlignment="1">
      <alignment horizontal="center" vertical="center"/>
    </xf>
    <xf numFmtId="0" fontId="19" fillId="8" borderId="2" xfId="1" applyFont="1" applyFill="1" applyBorder="1" applyAlignment="1">
      <alignment horizontal="left" vertical="center" shrinkToFit="1"/>
    </xf>
    <xf numFmtId="0" fontId="19" fillId="8" borderId="3" xfId="1" applyFont="1" applyFill="1" applyBorder="1" applyAlignment="1">
      <alignment horizontal="left" vertical="center" shrinkToFit="1"/>
    </xf>
    <xf numFmtId="0" fontId="19" fillId="8" borderId="5" xfId="1" applyFont="1" applyFill="1" applyBorder="1" applyAlignment="1">
      <alignment horizontal="left" vertical="center" shrinkToFit="1"/>
    </xf>
    <xf numFmtId="0" fontId="19" fillId="8" borderId="0" xfId="1" applyFont="1" applyFill="1" applyBorder="1" applyAlignment="1">
      <alignment horizontal="left" vertical="center" shrinkToFit="1"/>
    </xf>
    <xf numFmtId="0" fontId="19" fillId="8" borderId="4" xfId="1" applyFont="1" applyFill="1" applyBorder="1" applyAlignment="1">
      <alignment horizontal="left" vertical="top"/>
    </xf>
    <xf numFmtId="0" fontId="19" fillId="8" borderId="3" xfId="1" applyFont="1" applyFill="1" applyBorder="1" applyAlignment="1">
      <alignment horizontal="right" vertical="top"/>
    </xf>
    <xf numFmtId="0" fontId="19" fillId="8" borderId="4" xfId="1" applyFont="1" applyFill="1" applyBorder="1" applyAlignment="1">
      <alignment horizontal="right" vertical="top"/>
    </xf>
    <xf numFmtId="0" fontId="19" fillId="8" borderId="6" xfId="1" applyFont="1" applyFill="1" applyBorder="1" applyAlignment="1">
      <alignment horizontal="right" vertical="top"/>
    </xf>
    <xf numFmtId="0" fontId="36" fillId="8" borderId="37" xfId="1" applyFont="1" applyFill="1" applyBorder="1" applyAlignment="1">
      <alignment horizontal="right" vertical="top"/>
    </xf>
    <xf numFmtId="0" fontId="36" fillId="8" borderId="36" xfId="1" applyFont="1" applyFill="1" applyBorder="1" applyAlignment="1">
      <alignment horizontal="right" vertical="top"/>
    </xf>
    <xf numFmtId="0" fontId="36" fillId="8" borderId="28" xfId="1" applyFont="1" applyFill="1" applyBorder="1" applyAlignment="1">
      <alignment horizontal="right" vertical="top"/>
    </xf>
    <xf numFmtId="0" fontId="36" fillId="8" borderId="29" xfId="1" applyFont="1" applyFill="1" applyBorder="1" applyAlignment="1">
      <alignment horizontal="right" vertical="top"/>
    </xf>
    <xf numFmtId="0" fontId="36" fillId="8" borderId="4" xfId="1" applyFont="1" applyFill="1" applyBorder="1" applyAlignment="1">
      <alignment horizontal="right" vertical="top"/>
    </xf>
    <xf numFmtId="0" fontId="36" fillId="8" borderId="6" xfId="1" applyFont="1" applyFill="1" applyBorder="1" applyAlignment="1">
      <alignment horizontal="right" vertical="top"/>
    </xf>
    <xf numFmtId="0" fontId="37" fillId="8" borderId="7" xfId="1" applyFont="1" applyFill="1" applyBorder="1" applyAlignment="1">
      <alignment horizontal="right" vertical="center"/>
    </xf>
    <xf numFmtId="0" fontId="37" fillId="8" borderId="8" xfId="1" applyFont="1" applyFill="1" applyBorder="1" applyAlignment="1">
      <alignment horizontal="right" vertical="center"/>
    </xf>
    <xf numFmtId="0" fontId="37" fillId="8" borderId="9" xfId="1" applyFont="1" applyFill="1" applyBorder="1" applyAlignment="1">
      <alignment horizontal="right" vertical="center"/>
    </xf>
    <xf numFmtId="0" fontId="36" fillId="8" borderId="2" xfId="1" applyFont="1" applyFill="1" applyBorder="1" applyAlignment="1">
      <alignment horizontal="right" vertical="top" shrinkToFit="1"/>
    </xf>
    <xf numFmtId="0" fontId="36" fillId="8" borderId="3" xfId="1" applyFont="1" applyFill="1" applyBorder="1" applyAlignment="1">
      <alignment horizontal="right" vertical="top" shrinkToFit="1"/>
    </xf>
    <xf numFmtId="0" fontId="36" fillId="8" borderId="4" xfId="1" applyFont="1" applyFill="1" applyBorder="1" applyAlignment="1">
      <alignment horizontal="right" vertical="top" shrinkToFit="1"/>
    </xf>
    <xf numFmtId="0" fontId="36" fillId="8" borderId="5" xfId="1" applyFont="1" applyFill="1" applyBorder="1" applyAlignment="1">
      <alignment horizontal="right" vertical="top" shrinkToFit="1"/>
    </xf>
    <xf numFmtId="0" fontId="36" fillId="8" borderId="0" xfId="1" applyFont="1" applyFill="1" applyBorder="1" applyAlignment="1">
      <alignment horizontal="right" vertical="top" shrinkToFit="1"/>
    </xf>
    <xf numFmtId="0" fontId="36" fillId="8" borderId="6" xfId="1" applyFont="1" applyFill="1" applyBorder="1" applyAlignment="1">
      <alignment horizontal="right" vertical="top" shrinkToFit="1"/>
    </xf>
    <xf numFmtId="0" fontId="19" fillId="0" borderId="32" xfId="1" applyFont="1" applyFill="1" applyBorder="1" applyAlignment="1">
      <alignment horizontal="center" vertical="top"/>
    </xf>
    <xf numFmtId="0" fontId="19" fillId="0" borderId="19" xfId="1" applyFont="1" applyFill="1" applyBorder="1" applyAlignment="1">
      <alignment horizontal="center" vertical="top"/>
    </xf>
    <xf numFmtId="0" fontId="17" fillId="0" borderId="12" xfId="1" applyFont="1" applyFill="1" applyBorder="1" applyAlignment="1">
      <alignment horizontal="distributed" vertical="center" wrapText="1" justifyLastLine="1"/>
    </xf>
    <xf numFmtId="0" fontId="17" fillId="0" borderId="19" xfId="1" applyFont="1" applyFill="1" applyBorder="1" applyAlignment="1">
      <alignment horizontal="distributed" vertical="center" wrapText="1" justifyLastLine="1"/>
    </xf>
    <xf numFmtId="0" fontId="17" fillId="0" borderId="30" xfId="1" applyFont="1" applyFill="1" applyBorder="1" applyAlignment="1">
      <alignment horizontal="distributed" vertical="center" wrapText="1" justifyLastLine="1"/>
    </xf>
    <xf numFmtId="0" fontId="17" fillId="0" borderId="0" xfId="1" applyFont="1" applyFill="1" applyBorder="1" applyAlignment="1">
      <alignment horizontal="distributed" vertical="center" wrapText="1" justifyLastLine="1"/>
    </xf>
    <xf numFmtId="0" fontId="17" fillId="0" borderId="14" xfId="1" applyFont="1" applyFill="1" applyBorder="1" applyAlignment="1">
      <alignment horizontal="distributed" vertical="center" wrapText="1" justifyLastLine="1"/>
    </xf>
    <xf numFmtId="0" fontId="17" fillId="0" borderId="21" xfId="1" applyFont="1" applyFill="1" applyBorder="1" applyAlignment="1">
      <alignment horizontal="distributed" vertical="center" wrapText="1" justifyLastLine="1"/>
    </xf>
    <xf numFmtId="0" fontId="30" fillId="8" borderId="0" xfId="1" applyFont="1" applyFill="1" applyAlignment="1">
      <alignment horizontal="center" vertical="center"/>
    </xf>
    <xf numFmtId="0" fontId="30" fillId="8" borderId="0" xfId="1" applyFont="1" applyFill="1" applyBorder="1" applyAlignment="1">
      <alignment horizontal="left" vertical="center"/>
    </xf>
    <xf numFmtId="0" fontId="36" fillId="0" borderId="5" xfId="1" applyFont="1" applyFill="1" applyBorder="1" applyAlignment="1">
      <alignment horizontal="right" vertical="top" shrinkToFit="1"/>
    </xf>
    <xf numFmtId="0" fontId="36" fillId="0" borderId="6" xfId="1" applyFont="1" applyFill="1" applyBorder="1" applyAlignment="1">
      <alignment horizontal="right" vertical="top" shrinkToFit="1"/>
    </xf>
    <xf numFmtId="0" fontId="21" fillId="8" borderId="0" xfId="1" applyFont="1" applyFill="1" applyAlignment="1">
      <alignment horizontal="left" vertical="center"/>
    </xf>
    <xf numFmtId="0" fontId="21" fillId="8" borderId="0" xfId="1" applyFont="1" applyFill="1" applyBorder="1" applyAlignment="1">
      <alignment horizontal="left" vertical="center"/>
    </xf>
    <xf numFmtId="0" fontId="20" fillId="8" borderId="7" xfId="1" applyFont="1" applyFill="1" applyBorder="1" applyAlignment="1">
      <alignment horizontal="distributed" vertical="center" justifyLastLine="1"/>
    </xf>
    <xf numFmtId="0" fontId="21" fillId="8" borderId="2" xfId="1" applyFont="1" applyFill="1" applyBorder="1" applyAlignment="1">
      <alignment horizontal="center" vertical="center"/>
    </xf>
    <xf numFmtId="0" fontId="21" fillId="8" borderId="3" xfId="1" applyFont="1" applyFill="1" applyBorder="1" applyAlignment="1">
      <alignment horizontal="center" vertical="center"/>
    </xf>
    <xf numFmtId="0" fontId="21" fillId="8" borderId="4" xfId="1" applyFont="1" applyFill="1" applyBorder="1" applyAlignment="1">
      <alignment horizontal="center" vertical="center"/>
    </xf>
    <xf numFmtId="0" fontId="21" fillId="8" borderId="5" xfId="1" applyFont="1" applyFill="1" applyBorder="1" applyAlignment="1">
      <alignment horizontal="center" vertical="center"/>
    </xf>
    <xf numFmtId="0" fontId="21" fillId="8" borderId="0" xfId="1" applyFont="1" applyFill="1" applyBorder="1" applyAlignment="1">
      <alignment horizontal="center" vertical="center"/>
    </xf>
    <xf numFmtId="0" fontId="21" fillId="8" borderId="6" xfId="1" applyFont="1" applyFill="1" applyBorder="1" applyAlignment="1">
      <alignment horizontal="center" vertical="center"/>
    </xf>
    <xf numFmtId="0" fontId="21" fillId="8" borderId="7" xfId="1" applyFont="1" applyFill="1" applyBorder="1" applyAlignment="1">
      <alignment horizontal="center" vertical="center"/>
    </xf>
    <xf numFmtId="0" fontId="21" fillId="8" borderId="8" xfId="1" applyFont="1" applyFill="1" applyBorder="1" applyAlignment="1">
      <alignment horizontal="center" vertical="center"/>
    </xf>
    <xf numFmtId="0" fontId="21" fillId="8" borderId="9" xfId="1" applyFont="1" applyFill="1" applyBorder="1" applyAlignment="1">
      <alignment horizontal="center" vertical="center"/>
    </xf>
    <xf numFmtId="0" fontId="20" fillId="0" borderId="18" xfId="1" applyFont="1" applyFill="1" applyBorder="1" applyAlignment="1">
      <alignment horizontal="center" vertical="center"/>
    </xf>
    <xf numFmtId="0" fontId="20" fillId="0" borderId="19" xfId="1" applyFont="1" applyFill="1" applyBorder="1" applyAlignment="1">
      <alignment horizontal="center" vertical="center"/>
    </xf>
    <xf numFmtId="0" fontId="20" fillId="0" borderId="2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23" xfId="1" applyFont="1" applyFill="1" applyBorder="1" applyAlignment="1">
      <alignment horizontal="center" vertical="center"/>
    </xf>
    <xf numFmtId="0" fontId="20" fillId="0" borderId="21" xfId="1" applyFont="1" applyFill="1" applyBorder="1" applyAlignment="1">
      <alignment horizontal="center" vertical="center"/>
    </xf>
    <xf numFmtId="0" fontId="20" fillId="0" borderId="22" xfId="1" applyFont="1" applyFill="1" applyBorder="1" applyAlignment="1">
      <alignment horizontal="center" vertical="center"/>
    </xf>
    <xf numFmtId="0" fontId="25" fillId="5" borderId="0" xfId="1" applyFont="1" applyFill="1" applyAlignment="1">
      <alignment horizontal="left" vertical="center"/>
    </xf>
    <xf numFmtId="0" fontId="30" fillId="0" borderId="0" xfId="1" applyFont="1" applyFill="1" applyAlignment="1">
      <alignment horizontal="center" vertical="center"/>
    </xf>
    <xf numFmtId="0" fontId="21" fillId="0" borderId="2" xfId="1" applyFont="1" applyFill="1" applyBorder="1" applyAlignment="1">
      <alignment horizontal="center" vertical="center"/>
    </xf>
    <xf numFmtId="0" fontId="21" fillId="0" borderId="3" xfId="1" applyFont="1" applyFill="1" applyBorder="1" applyAlignment="1">
      <alignment horizontal="center" vertical="center"/>
    </xf>
    <xf numFmtId="0" fontId="21" fillId="0" borderId="4" xfId="1" applyFont="1" applyFill="1" applyBorder="1" applyAlignment="1">
      <alignment horizontal="center" vertical="center"/>
    </xf>
    <xf numFmtId="0" fontId="21" fillId="0" borderId="5" xfId="1" applyFont="1" applyFill="1" applyBorder="1" applyAlignment="1">
      <alignment horizontal="center" vertical="center"/>
    </xf>
    <xf numFmtId="0" fontId="21" fillId="0" borderId="0" xfId="1" applyFont="1" applyFill="1" applyBorder="1" applyAlignment="1">
      <alignment horizontal="center" vertical="center"/>
    </xf>
    <xf numFmtId="0" fontId="21" fillId="0" borderId="6" xfId="1" applyFont="1" applyFill="1" applyBorder="1" applyAlignment="1">
      <alignment horizontal="center" vertical="center"/>
    </xf>
    <xf numFmtId="0" fontId="21" fillId="0" borderId="7" xfId="1" applyFont="1" applyFill="1" applyBorder="1" applyAlignment="1">
      <alignment horizontal="center" vertical="center"/>
    </xf>
    <xf numFmtId="0" fontId="21" fillId="0" borderId="8" xfId="1" applyFont="1" applyFill="1" applyBorder="1" applyAlignment="1">
      <alignment horizontal="center" vertical="center"/>
    </xf>
    <xf numFmtId="0" fontId="21" fillId="0" borderId="9" xfId="1" applyFont="1" applyFill="1" applyBorder="1" applyAlignment="1">
      <alignment horizontal="center" vertical="center"/>
    </xf>
    <xf numFmtId="0" fontId="21" fillId="0" borderId="0" xfId="1" applyFont="1" applyFill="1" applyAlignment="1">
      <alignment horizontal="left" vertical="center"/>
    </xf>
    <xf numFmtId="0" fontId="21" fillId="0" borderId="8" xfId="1" applyFont="1" applyFill="1" applyBorder="1" applyAlignment="1">
      <alignment horizontal="left" vertical="center"/>
    </xf>
    <xf numFmtId="0" fontId="17" fillId="0" borderId="6" xfId="1" applyFont="1" applyFill="1" applyBorder="1" applyAlignment="1">
      <alignment horizontal="center" vertical="center" shrinkToFit="1"/>
    </xf>
    <xf numFmtId="0" fontId="20" fillId="0" borderId="2" xfId="1" applyFont="1" applyFill="1" applyBorder="1" applyAlignment="1">
      <alignment horizontal="distributed" vertical="center" indent="1"/>
    </xf>
    <xf numFmtId="0" fontId="20" fillId="0" borderId="3" xfId="1" applyFont="1" applyFill="1" applyBorder="1" applyAlignment="1">
      <alignment horizontal="distributed" vertical="center" indent="1"/>
    </xf>
    <xf numFmtId="0" fontId="20" fillId="0" borderId="7" xfId="1" applyFont="1" applyFill="1" applyBorder="1" applyAlignment="1">
      <alignment horizontal="distributed" vertical="center" indent="1"/>
    </xf>
    <xf numFmtId="0" fontId="20" fillId="0" borderId="8" xfId="1" applyFont="1" applyFill="1" applyBorder="1" applyAlignment="1">
      <alignment horizontal="distributed" vertical="center" indent="1"/>
    </xf>
    <xf numFmtId="0" fontId="17" fillId="0" borderId="5" xfId="1" applyFont="1" applyFill="1" applyBorder="1" applyAlignment="1">
      <alignment horizontal="center" vertical="center" shrinkToFit="1"/>
    </xf>
    <xf numFmtId="0" fontId="36" fillId="0" borderId="2" xfId="1" applyFont="1" applyFill="1" applyBorder="1" applyAlignment="1">
      <alignment horizontal="right" vertical="top"/>
    </xf>
    <xf numFmtId="0" fontId="38" fillId="0" borderId="36" xfId="1" applyFont="1" applyFill="1" applyBorder="1" applyAlignment="1">
      <alignment horizontal="center" vertical="center"/>
    </xf>
    <xf numFmtId="0" fontId="38" fillId="0" borderId="29" xfId="1" applyFont="1" applyFill="1" applyBorder="1" applyAlignment="1">
      <alignment horizontal="center" vertical="center"/>
    </xf>
    <xf numFmtId="0" fontId="38" fillId="0" borderId="39" xfId="1" applyFont="1" applyFill="1" applyBorder="1" applyAlignment="1">
      <alignment horizontal="center" vertical="center"/>
    </xf>
    <xf numFmtId="0" fontId="36" fillId="8" borderId="3" xfId="1" applyFont="1" applyFill="1" applyBorder="1" applyAlignment="1">
      <alignment horizontal="center" vertical="top"/>
    </xf>
    <xf numFmtId="0" fontId="36" fillId="8" borderId="4" xfId="1" applyFont="1" applyFill="1" applyBorder="1" applyAlignment="1">
      <alignment horizontal="center" vertical="top"/>
    </xf>
    <xf numFmtId="0" fontId="36" fillId="8" borderId="0" xfId="1" applyFont="1" applyFill="1" applyBorder="1" applyAlignment="1">
      <alignment horizontal="center" vertical="top"/>
    </xf>
    <xf numFmtId="0" fontId="36" fillId="8" borderId="6" xfId="1" applyFont="1" applyFill="1" applyBorder="1" applyAlignment="1">
      <alignment horizontal="center" vertical="top"/>
    </xf>
    <xf numFmtId="0" fontId="17" fillId="8" borderId="0" xfId="1" applyFont="1" applyFill="1" applyBorder="1" applyAlignment="1">
      <alignment horizontal="center" vertical="center" shrinkToFit="1"/>
    </xf>
    <xf numFmtId="0" fontId="17" fillId="8" borderId="6" xfId="1" applyFont="1" applyFill="1" applyBorder="1" applyAlignment="1">
      <alignment horizontal="center" vertical="center" shrinkToFit="1"/>
    </xf>
    <xf numFmtId="0" fontId="20" fillId="0" borderId="0" xfId="1" applyFont="1" applyFill="1" applyBorder="1" applyAlignment="1">
      <alignment horizontal="right" vertical="center"/>
    </xf>
    <xf numFmtId="0" fontId="20" fillId="0" borderId="6" xfId="1" applyFont="1" applyFill="1" applyBorder="1" applyAlignment="1">
      <alignment horizontal="right" vertical="center"/>
    </xf>
    <xf numFmtId="0" fontId="20" fillId="0" borderId="8" xfId="1" applyFont="1" applyFill="1" applyBorder="1" applyAlignment="1">
      <alignment horizontal="right" vertical="center"/>
    </xf>
    <xf numFmtId="0" fontId="20" fillId="0" borderId="9" xfId="1" applyFont="1" applyFill="1" applyBorder="1" applyAlignment="1">
      <alignment horizontal="right" vertical="center"/>
    </xf>
    <xf numFmtId="0" fontId="20" fillId="0" borderId="2" xfId="1" applyFont="1" applyFill="1" applyBorder="1" applyAlignment="1">
      <alignment horizontal="left" vertical="center" wrapText="1"/>
    </xf>
    <xf numFmtId="0" fontId="20" fillId="0" borderId="3" xfId="1" applyFont="1" applyFill="1" applyBorder="1" applyAlignment="1">
      <alignment horizontal="left" vertical="center" wrapText="1"/>
    </xf>
    <xf numFmtId="0" fontId="20" fillId="0" borderId="4" xfId="1" applyFont="1" applyFill="1" applyBorder="1" applyAlignment="1">
      <alignment horizontal="left" vertical="center" wrapText="1"/>
    </xf>
    <xf numFmtId="0" fontId="20" fillId="0" borderId="5" xfId="1" applyFont="1" applyFill="1" applyBorder="1" applyAlignment="1">
      <alignment horizontal="left" vertical="center" wrapText="1"/>
    </xf>
    <xf numFmtId="0" fontId="20" fillId="0" borderId="0" xfId="1" applyFont="1" applyFill="1" applyBorder="1" applyAlignment="1">
      <alignment horizontal="left" vertical="center" wrapText="1"/>
    </xf>
    <xf numFmtId="0" fontId="20" fillId="0" borderId="6" xfId="1" applyFont="1" applyFill="1" applyBorder="1" applyAlignment="1">
      <alignment horizontal="left" vertical="center" wrapText="1"/>
    </xf>
    <xf numFmtId="0" fontId="20" fillId="0" borderId="2" xfId="1" applyFont="1" applyFill="1" applyBorder="1" applyAlignment="1">
      <alignment horizontal="distributed" vertical="center" wrapText="1" justifyLastLine="1"/>
    </xf>
    <xf numFmtId="0" fontId="20" fillId="0" borderId="3" xfId="1" applyFont="1" applyFill="1" applyBorder="1" applyAlignment="1">
      <alignment horizontal="distributed" vertical="center" wrapText="1" justifyLastLine="1"/>
    </xf>
    <xf numFmtId="0" fontId="17" fillId="8" borderId="5" xfId="1" applyFont="1" applyFill="1" applyBorder="1" applyAlignment="1">
      <alignment horizontal="center" vertical="center" shrinkToFit="1"/>
    </xf>
    <xf numFmtId="0" fontId="20" fillId="0" borderId="2" xfId="1" applyFont="1" applyFill="1" applyBorder="1" applyAlignment="1">
      <alignment horizontal="distributed" vertical="distributed" justifyLastLine="1"/>
    </xf>
    <xf numFmtId="0" fontId="20" fillId="0" borderId="3" xfId="1" applyFont="1" applyFill="1" applyBorder="1" applyAlignment="1">
      <alignment horizontal="distributed" vertical="distributed" justifyLastLine="1"/>
    </xf>
    <xf numFmtId="0" fontId="20" fillId="0" borderId="4" xfId="1" applyFont="1" applyFill="1" applyBorder="1" applyAlignment="1">
      <alignment horizontal="distributed" vertical="distributed" justifyLastLine="1"/>
    </xf>
    <xf numFmtId="0" fontId="20" fillId="0" borderId="5" xfId="1" applyFont="1" applyFill="1" applyBorder="1" applyAlignment="1">
      <alignment horizontal="distributed" vertical="distributed" justifyLastLine="1"/>
    </xf>
    <xf numFmtId="0" fontId="20" fillId="0" borderId="0" xfId="1" applyFont="1" applyFill="1" applyBorder="1" applyAlignment="1">
      <alignment horizontal="distributed" vertical="distributed" justifyLastLine="1"/>
    </xf>
    <xf numFmtId="0" fontId="20" fillId="0" borderId="6" xfId="1" applyFont="1" applyFill="1" applyBorder="1" applyAlignment="1">
      <alignment horizontal="distributed" vertical="distributed" justifyLastLine="1"/>
    </xf>
    <xf numFmtId="0" fontId="20" fillId="0" borderId="7" xfId="1" applyFont="1" applyFill="1" applyBorder="1" applyAlignment="1">
      <alignment horizontal="distributed" vertical="distributed" justifyLastLine="1"/>
    </xf>
    <xf numFmtId="0" fontId="20" fillId="0" borderId="8" xfId="1" applyFont="1" applyFill="1" applyBorder="1" applyAlignment="1">
      <alignment horizontal="distributed" vertical="distributed" justifyLastLine="1"/>
    </xf>
    <xf numFmtId="0" fontId="20" fillId="0" borderId="9" xfId="1" applyFont="1" applyFill="1" applyBorder="1" applyAlignment="1">
      <alignment horizontal="distributed" vertical="distributed" justifyLastLine="1"/>
    </xf>
    <xf numFmtId="0" fontId="17" fillId="8" borderId="0" xfId="1" applyFont="1" applyFill="1" applyBorder="1" applyAlignment="1">
      <alignment horizontal="center" vertical="center"/>
    </xf>
    <xf numFmtId="0" fontId="17" fillId="8" borderId="6" xfId="1" applyFont="1" applyFill="1" applyBorder="1" applyAlignment="1">
      <alignment horizontal="center" vertical="center"/>
    </xf>
    <xf numFmtId="0" fontId="17" fillId="8" borderId="5" xfId="1" applyNumberFormat="1" applyFont="1" applyFill="1" applyBorder="1" applyAlignment="1">
      <alignment horizontal="distributed" vertical="center"/>
    </xf>
    <xf numFmtId="0" fontId="17" fillId="8" borderId="0" xfId="1" applyNumberFormat="1" applyFont="1" applyFill="1" applyBorder="1" applyAlignment="1">
      <alignment horizontal="distributed" vertical="center"/>
    </xf>
    <xf numFmtId="0" fontId="35" fillId="8" borderId="0" xfId="1" applyNumberFormat="1" applyFont="1" applyFill="1" applyBorder="1" applyAlignment="1">
      <alignment horizontal="left" vertical="center" shrinkToFit="1"/>
    </xf>
    <xf numFmtId="0" fontId="17" fillId="8" borderId="7" xfId="1" applyNumberFormat="1" applyFont="1" applyFill="1" applyBorder="1" applyAlignment="1">
      <alignment horizontal="distributed" vertical="center"/>
    </xf>
    <xf numFmtId="0" fontId="17" fillId="8" borderId="8" xfId="1" applyNumberFormat="1" applyFont="1" applyFill="1" applyBorder="1" applyAlignment="1">
      <alignment horizontal="distributed" vertical="center"/>
    </xf>
    <xf numFmtId="0" fontId="35" fillId="8" borderId="0" xfId="1" applyNumberFormat="1" applyFont="1" applyFill="1" applyBorder="1" applyAlignment="1">
      <alignment horizontal="left" vertical="center" wrapText="1"/>
    </xf>
    <xf numFmtId="0" fontId="35" fillId="8" borderId="8" xfId="1" applyNumberFormat="1" applyFont="1" applyFill="1" applyBorder="1" applyAlignment="1">
      <alignment horizontal="left" vertical="center" wrapText="1"/>
    </xf>
    <xf numFmtId="0" fontId="20" fillId="0" borderId="18" xfId="1" applyFont="1" applyFill="1" applyBorder="1" applyAlignment="1">
      <alignment horizontal="distributed" vertical="center" justifyLastLine="1"/>
    </xf>
    <xf numFmtId="0" fontId="20" fillId="0" borderId="19" xfId="1" applyFont="1" applyFill="1" applyBorder="1" applyAlignment="1">
      <alignment horizontal="distributed" vertical="center" justifyLastLine="1"/>
    </xf>
    <xf numFmtId="0" fontId="20" fillId="0" borderId="20" xfId="1" applyFont="1" applyFill="1" applyBorder="1" applyAlignment="1">
      <alignment horizontal="distributed" vertical="center" justifyLastLine="1"/>
    </xf>
    <xf numFmtId="0" fontId="38" fillId="8" borderId="2" xfId="1" applyFont="1" applyFill="1" applyBorder="1" applyAlignment="1">
      <alignment horizontal="center" vertical="center"/>
    </xf>
    <xf numFmtId="0" fontId="38" fillId="8" borderId="4" xfId="1" applyFont="1" applyFill="1" applyBorder="1" applyAlignment="1">
      <alignment horizontal="center" vertical="center"/>
    </xf>
    <xf numFmtId="0" fontId="38" fillId="8" borderId="5" xfId="1" applyFont="1" applyFill="1" applyBorder="1" applyAlignment="1">
      <alignment horizontal="center" vertical="center"/>
    </xf>
    <xf numFmtId="0" fontId="38" fillId="8" borderId="6" xfId="1" applyFont="1" applyFill="1" applyBorder="1" applyAlignment="1">
      <alignment horizontal="center" vertical="center"/>
    </xf>
    <xf numFmtId="0" fontId="38" fillId="8" borderId="7" xfId="1" applyFont="1" applyFill="1" applyBorder="1" applyAlignment="1">
      <alignment horizontal="center" vertical="center"/>
    </xf>
    <xf numFmtId="0" fontId="38" fillId="8" borderId="9" xfId="1" applyFont="1" applyFill="1" applyBorder="1" applyAlignment="1">
      <alignment horizontal="center" vertical="center"/>
    </xf>
    <xf numFmtId="0" fontId="18" fillId="8" borderId="5" xfId="1" applyFont="1" applyFill="1" applyBorder="1" applyAlignment="1">
      <alignment horizontal="center" vertical="center"/>
    </xf>
    <xf numFmtId="0" fontId="18" fillId="8" borderId="0" xfId="1" applyFont="1" applyFill="1" applyBorder="1" applyAlignment="1">
      <alignment horizontal="center" vertical="center"/>
    </xf>
    <xf numFmtId="0" fontId="21" fillId="8" borderId="2" xfId="1" applyFont="1" applyFill="1" applyBorder="1" applyAlignment="1">
      <alignment horizontal="distributed" vertical="center" justifyLastLine="1"/>
    </xf>
    <xf numFmtId="0" fontId="21" fillId="8" borderId="3" xfId="1" applyFont="1" applyFill="1" applyBorder="1" applyAlignment="1">
      <alignment horizontal="distributed" vertical="center" justifyLastLine="1"/>
    </xf>
    <xf numFmtId="0" fontId="21" fillId="8" borderId="5" xfId="1" applyFont="1" applyFill="1" applyBorder="1" applyAlignment="1">
      <alignment horizontal="distributed" vertical="center" justifyLastLine="1"/>
    </xf>
    <xf numFmtId="0" fontId="21" fillId="8" borderId="0" xfId="1" applyFont="1" applyFill="1" applyBorder="1" applyAlignment="1">
      <alignment horizontal="distributed" vertical="center" justifyLastLine="1"/>
    </xf>
    <xf numFmtId="0" fontId="17" fillId="8" borderId="2" xfId="1" applyFont="1" applyFill="1" applyBorder="1" applyAlignment="1">
      <alignment horizontal="left" vertical="center"/>
    </xf>
    <xf numFmtId="0" fontId="17" fillId="8" borderId="3" xfId="1" applyFont="1" applyFill="1" applyBorder="1" applyAlignment="1">
      <alignment horizontal="left" vertical="center"/>
    </xf>
    <xf numFmtId="0" fontId="17" fillId="8" borderId="4" xfId="1" applyFont="1" applyFill="1" applyBorder="1" applyAlignment="1">
      <alignment horizontal="left" vertical="center"/>
    </xf>
    <xf numFmtId="0" fontId="17" fillId="8" borderId="5" xfId="1" applyFont="1" applyFill="1" applyBorder="1" applyAlignment="1">
      <alignment horizontal="left" vertical="center"/>
    </xf>
    <xf numFmtId="0" fontId="17" fillId="8" borderId="0" xfId="1" applyFont="1" applyFill="1" applyBorder="1" applyAlignment="1">
      <alignment horizontal="left" vertical="center"/>
    </xf>
    <xf numFmtId="0" fontId="17" fillId="8" borderId="6" xfId="1" applyFont="1" applyFill="1" applyBorder="1" applyAlignment="1">
      <alignment horizontal="left" vertical="center"/>
    </xf>
    <xf numFmtId="0" fontId="40" fillId="8" borderId="2" xfId="1" applyFont="1" applyFill="1" applyBorder="1" applyAlignment="1">
      <alignment horizontal="center" vertical="center" shrinkToFit="1"/>
    </xf>
    <xf numFmtId="0" fontId="40" fillId="8" borderId="3" xfId="1" applyFont="1" applyFill="1" applyBorder="1" applyAlignment="1">
      <alignment horizontal="center" vertical="center" shrinkToFit="1"/>
    </xf>
    <xf numFmtId="0" fontId="40" fillId="8" borderId="4" xfId="1" applyFont="1" applyFill="1" applyBorder="1" applyAlignment="1">
      <alignment horizontal="center" vertical="center" shrinkToFit="1"/>
    </xf>
    <xf numFmtId="0" fontId="40" fillId="8" borderId="5" xfId="1" applyFont="1" applyFill="1" applyBorder="1" applyAlignment="1">
      <alignment horizontal="center" vertical="center" shrinkToFit="1"/>
    </xf>
    <xf numFmtId="0" fontId="40" fillId="8" borderId="0" xfId="1" applyFont="1" applyFill="1" applyBorder="1" applyAlignment="1">
      <alignment horizontal="center" vertical="center" shrinkToFit="1"/>
    </xf>
    <xf numFmtId="0" fontId="40" fillId="8" borderId="6" xfId="1" applyFont="1" applyFill="1" applyBorder="1" applyAlignment="1">
      <alignment horizontal="center" vertical="center" shrinkToFit="1"/>
    </xf>
    <xf numFmtId="0" fontId="40" fillId="8" borderId="7" xfId="1" applyFont="1" applyFill="1" applyBorder="1" applyAlignment="1">
      <alignment horizontal="center" vertical="center" shrinkToFit="1"/>
    </xf>
    <xf numFmtId="0" fontId="40" fillId="8" borderId="8" xfId="1" applyFont="1" applyFill="1" applyBorder="1" applyAlignment="1">
      <alignment horizontal="center" vertical="center" shrinkToFit="1"/>
    </xf>
    <xf numFmtId="0" fontId="40" fillId="8" borderId="9" xfId="1" applyFont="1" applyFill="1" applyBorder="1" applyAlignment="1">
      <alignment horizontal="center" vertical="center" shrinkToFit="1"/>
    </xf>
    <xf numFmtId="0" fontId="19" fillId="8" borderId="5" xfId="1" applyFont="1" applyFill="1" applyBorder="1" applyAlignment="1">
      <alignment horizontal="center" vertical="top"/>
    </xf>
    <xf numFmtId="0" fontId="19" fillId="8" borderId="7" xfId="1" applyFont="1" applyFill="1" applyBorder="1" applyAlignment="1">
      <alignment horizontal="center" vertical="top"/>
    </xf>
    <xf numFmtId="0" fontId="19" fillId="8" borderId="8" xfId="1" applyFont="1" applyFill="1" applyBorder="1" applyAlignment="1">
      <alignment horizontal="center" vertical="top"/>
    </xf>
    <xf numFmtId="0" fontId="19" fillId="8" borderId="9" xfId="1" applyFont="1" applyFill="1" applyBorder="1" applyAlignment="1">
      <alignment horizontal="center" vertical="top"/>
    </xf>
    <xf numFmtId="0" fontId="38" fillId="8" borderId="72" xfId="1" applyFont="1" applyFill="1" applyBorder="1" applyAlignment="1">
      <alignment horizontal="center" vertical="center"/>
    </xf>
    <xf numFmtId="0" fontId="38" fillId="8" borderId="86" xfId="1" applyFont="1" applyFill="1" applyBorder="1" applyAlignment="1">
      <alignment horizontal="center" vertical="center"/>
    </xf>
    <xf numFmtId="0" fontId="38" fillId="8" borderId="74" xfId="1" applyFont="1" applyFill="1" applyBorder="1" applyAlignment="1">
      <alignment horizontal="center" vertical="center"/>
    </xf>
    <xf numFmtId="0" fontId="38" fillId="8" borderId="75" xfId="1" applyFont="1" applyFill="1" applyBorder="1" applyAlignment="1">
      <alignment horizontal="center" vertical="center"/>
    </xf>
    <xf numFmtId="0" fontId="38" fillId="8" borderId="84" xfId="1" applyFont="1" applyFill="1" applyBorder="1" applyAlignment="1">
      <alignment horizontal="center" vertical="center"/>
    </xf>
    <xf numFmtId="0" fontId="38" fillId="8" borderId="87" xfId="1" applyFont="1" applyFill="1" applyBorder="1" applyAlignment="1">
      <alignment horizontal="center" vertical="center"/>
    </xf>
    <xf numFmtId="0" fontId="38" fillId="8" borderId="83" xfId="1" applyFont="1" applyFill="1" applyBorder="1" applyAlignment="1">
      <alignment horizontal="center" vertical="center"/>
    </xf>
    <xf numFmtId="0" fontId="20" fillId="8" borderId="4" xfId="1" applyFont="1" applyFill="1" applyBorder="1" applyAlignment="1">
      <alignment horizontal="distributed" vertical="center" justifyLastLine="1"/>
    </xf>
    <xf numFmtId="0" fontId="20" fillId="8" borderId="0" xfId="1" applyFont="1" applyFill="1" applyBorder="1" applyAlignment="1">
      <alignment horizontal="right" vertical="center"/>
    </xf>
    <xf numFmtId="0" fontId="20" fillId="8" borderId="6" xfId="1" applyFont="1" applyFill="1" applyBorder="1" applyAlignment="1">
      <alignment horizontal="right" vertical="center"/>
    </xf>
    <xf numFmtId="0" fontId="20" fillId="8" borderId="8" xfId="1" applyFont="1" applyFill="1" applyBorder="1" applyAlignment="1">
      <alignment horizontal="right" vertical="center"/>
    </xf>
    <xf numFmtId="0" fontId="20" fillId="8" borderId="9" xfId="1" applyFont="1" applyFill="1" applyBorder="1" applyAlignment="1">
      <alignment horizontal="right" vertical="center"/>
    </xf>
    <xf numFmtId="0" fontId="20" fillId="8" borderId="2" xfId="1" applyFont="1" applyFill="1" applyBorder="1" applyAlignment="1">
      <alignment horizontal="distributed" vertical="center" wrapText="1" justifyLastLine="1"/>
    </xf>
    <xf numFmtId="0" fontId="20" fillId="8" borderId="3" xfId="1" applyFont="1" applyFill="1" applyBorder="1" applyAlignment="1">
      <alignment horizontal="distributed" vertical="center" wrapText="1" justifyLastLine="1"/>
    </xf>
    <xf numFmtId="0" fontId="20" fillId="8" borderId="2" xfId="1" applyFont="1" applyFill="1" applyBorder="1" applyAlignment="1">
      <alignment horizontal="left" vertical="center"/>
    </xf>
    <xf numFmtId="0" fontId="20" fillId="8" borderId="3" xfId="1" applyFont="1" applyFill="1" applyBorder="1" applyAlignment="1">
      <alignment horizontal="left" vertical="center"/>
    </xf>
    <xf numFmtId="0" fontId="20" fillId="8" borderId="5" xfId="1" applyFont="1" applyFill="1" applyBorder="1" applyAlignment="1">
      <alignment horizontal="left" vertical="center"/>
    </xf>
    <xf numFmtId="0" fontId="20" fillId="8" borderId="0" xfId="1" applyFont="1" applyFill="1" applyBorder="1" applyAlignment="1">
      <alignment horizontal="left" vertical="center"/>
    </xf>
    <xf numFmtId="0" fontId="20" fillId="0" borderId="12" xfId="1" applyFont="1" applyFill="1" applyBorder="1" applyAlignment="1">
      <alignment horizontal="distributed" vertical="center" justifyLastLine="1"/>
    </xf>
    <xf numFmtId="0" fontId="20" fillId="0" borderId="70" xfId="1" applyFont="1" applyFill="1" applyBorder="1" applyAlignment="1">
      <alignment horizontal="distributed" vertical="center" justifyLastLine="1"/>
    </xf>
    <xf numFmtId="0" fontId="20" fillId="0" borderId="30" xfId="1" applyFont="1" applyFill="1" applyBorder="1" applyAlignment="1">
      <alignment horizontal="distributed" vertical="center" justifyLastLine="1"/>
    </xf>
    <xf numFmtId="0" fontId="20" fillId="0" borderId="41" xfId="1" applyFont="1" applyFill="1" applyBorder="1" applyAlignment="1">
      <alignment horizontal="distributed" vertical="center" justifyLastLine="1"/>
    </xf>
    <xf numFmtId="0" fontId="20" fillId="0" borderId="14" xfId="1" applyFont="1" applyFill="1" applyBorder="1" applyAlignment="1">
      <alignment horizontal="distributed" vertical="center" justifyLastLine="1"/>
    </xf>
    <xf numFmtId="0" fontId="20" fillId="0" borderId="21" xfId="1" applyFont="1" applyFill="1" applyBorder="1" applyAlignment="1">
      <alignment horizontal="distributed" vertical="center" justifyLastLine="1"/>
    </xf>
    <xf numFmtId="0" fontId="20" fillId="0" borderId="71" xfId="1" applyFont="1" applyFill="1" applyBorder="1" applyAlignment="1">
      <alignment horizontal="distributed" vertical="center" justifyLastLine="1"/>
    </xf>
    <xf numFmtId="176" fontId="20" fillId="0" borderId="18" xfId="1" applyNumberFormat="1" applyFont="1" applyFill="1" applyBorder="1" applyAlignment="1">
      <alignment horizontal="center" vertical="center"/>
    </xf>
    <xf numFmtId="176" fontId="20" fillId="0" borderId="20" xfId="1" applyNumberFormat="1" applyFont="1" applyFill="1" applyBorder="1" applyAlignment="1">
      <alignment horizontal="center" vertical="center"/>
    </xf>
    <xf numFmtId="176" fontId="20" fillId="0" borderId="23" xfId="1" applyNumberFormat="1" applyFont="1" applyFill="1" applyBorder="1" applyAlignment="1">
      <alignment horizontal="center" vertical="center"/>
    </xf>
    <xf numFmtId="176" fontId="20" fillId="0" borderId="22" xfId="1" applyNumberFormat="1" applyFont="1" applyFill="1" applyBorder="1" applyAlignment="1">
      <alignment horizontal="center" vertical="center"/>
    </xf>
    <xf numFmtId="0" fontId="23" fillId="5" borderId="43" xfId="1" applyFont="1" applyFill="1" applyBorder="1" applyAlignment="1">
      <alignment horizontal="left" vertical="center"/>
    </xf>
    <xf numFmtId="0" fontId="23" fillId="5" borderId="0" xfId="1" applyFont="1" applyFill="1" applyBorder="1" applyAlignment="1">
      <alignment horizontal="left" vertical="center"/>
    </xf>
    <xf numFmtId="0" fontId="23" fillId="0" borderId="0" xfId="1" applyFont="1" applyFill="1" applyBorder="1" applyAlignment="1">
      <alignment horizontal="left" vertical="center"/>
    </xf>
    <xf numFmtId="0" fontId="17" fillId="0" borderId="25" xfId="1" applyFont="1" applyFill="1" applyBorder="1" applyAlignment="1">
      <alignment horizontal="right" vertical="center"/>
    </xf>
    <xf numFmtId="0" fontId="17" fillId="8" borderId="0" xfId="1" applyFont="1" applyFill="1" applyBorder="1" applyAlignment="1">
      <alignment horizontal="right" vertical="center"/>
    </xf>
    <xf numFmtId="0" fontId="17" fillId="8" borderId="85" xfId="1" applyFont="1" applyFill="1" applyBorder="1" applyAlignment="1">
      <alignment horizontal="right" vertical="center"/>
    </xf>
    <xf numFmtId="0" fontId="20" fillId="0" borderId="4" xfId="1" applyFont="1" applyFill="1" applyBorder="1" applyAlignment="1">
      <alignment horizontal="center" vertical="center"/>
    </xf>
    <xf numFmtId="0" fontId="20" fillId="0" borderId="9" xfId="1" applyFont="1" applyFill="1" applyBorder="1" applyAlignment="1">
      <alignment horizontal="center" vertical="center"/>
    </xf>
    <xf numFmtId="0" fontId="19" fillId="0" borderId="3" xfId="1" applyFont="1" applyFill="1" applyBorder="1" applyAlignment="1">
      <alignment horizontal="left" vertical="center" wrapText="1"/>
    </xf>
    <xf numFmtId="0" fontId="19" fillId="0" borderId="4" xfId="1" applyFont="1" applyFill="1" applyBorder="1" applyAlignment="1">
      <alignment horizontal="left" vertical="center" wrapText="1"/>
    </xf>
    <xf numFmtId="0" fontId="19" fillId="0" borderId="0" xfId="1" applyFont="1" applyFill="1" applyBorder="1" applyAlignment="1">
      <alignment horizontal="left" vertical="center" wrapText="1"/>
    </xf>
    <xf numFmtId="0" fontId="19" fillId="0" borderId="6" xfId="1" applyFont="1" applyFill="1" applyBorder="1" applyAlignment="1">
      <alignment horizontal="left" vertical="center" wrapText="1"/>
    </xf>
    <xf numFmtId="0" fontId="19" fillId="0" borderId="8" xfId="1" applyFont="1" applyFill="1" applyBorder="1" applyAlignment="1">
      <alignment horizontal="left" vertical="center" wrapText="1"/>
    </xf>
    <xf numFmtId="0" fontId="19" fillId="0" borderId="9" xfId="1" applyFont="1" applyFill="1" applyBorder="1" applyAlignment="1">
      <alignment horizontal="left" vertical="center" wrapText="1"/>
    </xf>
    <xf numFmtId="0" fontId="20" fillId="0" borderId="2" xfId="1" applyFont="1" applyFill="1" applyBorder="1" applyAlignment="1">
      <alignment horizontal="distributed" vertical="center" justifyLastLine="1" shrinkToFit="1"/>
    </xf>
    <xf numFmtId="0" fontId="20" fillId="0" borderId="3" xfId="1" applyFont="1" applyFill="1" applyBorder="1" applyAlignment="1">
      <alignment horizontal="distributed" vertical="center" justifyLastLine="1" shrinkToFit="1"/>
    </xf>
    <xf numFmtId="0" fontId="20" fillId="0" borderId="4" xfId="1" applyFont="1" applyFill="1" applyBorder="1" applyAlignment="1">
      <alignment horizontal="distributed" vertical="center" justifyLastLine="1" shrinkToFit="1"/>
    </xf>
    <xf numFmtId="0" fontId="20" fillId="0" borderId="5" xfId="1" applyFont="1" applyFill="1" applyBorder="1" applyAlignment="1">
      <alignment horizontal="distributed" vertical="center" justifyLastLine="1" shrinkToFit="1"/>
    </xf>
    <xf numFmtId="0" fontId="20" fillId="0" borderId="0" xfId="1" applyFont="1" applyFill="1" applyBorder="1" applyAlignment="1">
      <alignment horizontal="distributed" vertical="center" justifyLastLine="1" shrinkToFit="1"/>
    </xf>
    <xf numFmtId="0" fontId="20" fillId="0" borderId="6" xfId="1" applyFont="1" applyFill="1" applyBorder="1" applyAlignment="1">
      <alignment horizontal="distributed" vertical="center" justifyLastLine="1" shrinkToFit="1"/>
    </xf>
    <xf numFmtId="0" fontId="20" fillId="0" borderId="7" xfId="1" applyFont="1" applyFill="1" applyBorder="1" applyAlignment="1">
      <alignment horizontal="distributed" vertical="center" justifyLastLine="1" shrinkToFit="1"/>
    </xf>
    <xf numFmtId="0" fontId="20" fillId="0" borderId="8" xfId="1" applyFont="1" applyFill="1" applyBorder="1" applyAlignment="1">
      <alignment horizontal="distributed" vertical="center" justifyLastLine="1" shrinkToFit="1"/>
    </xf>
    <xf numFmtId="0" fontId="20" fillId="0" borderId="9" xfId="1" applyFont="1" applyFill="1" applyBorder="1" applyAlignment="1">
      <alignment horizontal="distributed" vertical="center" justifyLastLine="1" shrinkToFit="1"/>
    </xf>
    <xf numFmtId="0" fontId="17" fillId="0" borderId="12" xfId="1" applyFont="1" applyFill="1" applyBorder="1" applyAlignment="1">
      <alignment horizontal="distributed" vertical="center" justifyLastLine="1" shrinkToFit="1"/>
    </xf>
    <xf numFmtId="0" fontId="17" fillId="0" borderId="19" xfId="1" applyFont="1" applyFill="1" applyBorder="1" applyAlignment="1">
      <alignment horizontal="distributed" vertical="center" justifyLastLine="1" shrinkToFit="1"/>
    </xf>
    <xf numFmtId="0" fontId="17" fillId="0" borderId="30" xfId="1" applyFont="1" applyFill="1" applyBorder="1" applyAlignment="1">
      <alignment horizontal="distributed" vertical="center" justifyLastLine="1" shrinkToFit="1"/>
    </xf>
    <xf numFmtId="0" fontId="17" fillId="0" borderId="0" xfId="1" applyFont="1" applyFill="1" applyBorder="1" applyAlignment="1">
      <alignment horizontal="distributed" vertical="center" justifyLastLine="1" shrinkToFit="1"/>
    </xf>
    <xf numFmtId="0" fontId="17" fillId="0" borderId="14" xfId="1" applyFont="1" applyFill="1" applyBorder="1" applyAlignment="1">
      <alignment horizontal="distributed" vertical="center" justifyLastLine="1" shrinkToFit="1"/>
    </xf>
    <xf numFmtId="0" fontId="17" fillId="0" borderId="21" xfId="1" applyFont="1" applyFill="1" applyBorder="1" applyAlignment="1">
      <alignment horizontal="distributed" vertical="center" justifyLastLine="1" shrinkToFit="1"/>
    </xf>
    <xf numFmtId="177" fontId="20" fillId="0" borderId="2" xfId="1" applyNumberFormat="1" applyFont="1" applyFill="1" applyBorder="1" applyAlignment="1">
      <alignment horizontal="distributed" vertical="center" justifyLastLine="1" shrinkToFit="1"/>
    </xf>
    <xf numFmtId="177" fontId="20" fillId="0" borderId="3" xfId="1" applyNumberFormat="1" applyFont="1" applyFill="1" applyBorder="1" applyAlignment="1">
      <alignment horizontal="distributed" vertical="center" justifyLastLine="1" shrinkToFit="1"/>
    </xf>
    <xf numFmtId="177" fontId="20" fillId="0" borderId="4" xfId="1" applyNumberFormat="1" applyFont="1" applyFill="1" applyBorder="1" applyAlignment="1">
      <alignment horizontal="distributed" vertical="center" justifyLastLine="1" shrinkToFit="1"/>
    </xf>
    <xf numFmtId="177" fontId="20" fillId="0" borderId="5" xfId="1" applyNumberFormat="1" applyFont="1" applyFill="1" applyBorder="1" applyAlignment="1">
      <alignment horizontal="distributed" vertical="center" justifyLastLine="1" shrinkToFit="1"/>
    </xf>
    <xf numFmtId="177" fontId="20" fillId="0" borderId="0" xfId="1" applyNumberFormat="1" applyFont="1" applyFill="1" applyBorder="1" applyAlignment="1">
      <alignment horizontal="distributed" vertical="center" justifyLastLine="1" shrinkToFit="1"/>
    </xf>
    <xf numFmtId="177" fontId="20" fillId="0" borderId="6" xfId="1" applyNumberFormat="1" applyFont="1" applyFill="1" applyBorder="1" applyAlignment="1">
      <alignment horizontal="distributed" vertical="center" justifyLastLine="1" shrinkToFit="1"/>
    </xf>
    <xf numFmtId="177" fontId="20" fillId="0" borderId="23" xfId="1" applyNumberFormat="1" applyFont="1" applyFill="1" applyBorder="1" applyAlignment="1">
      <alignment horizontal="distributed" vertical="center" justifyLastLine="1" shrinkToFit="1"/>
    </xf>
    <xf numFmtId="177" fontId="20" fillId="0" borderId="21" xfId="1" applyNumberFormat="1" applyFont="1" applyFill="1" applyBorder="1" applyAlignment="1">
      <alignment horizontal="distributed" vertical="center" justifyLastLine="1" shrinkToFit="1"/>
    </xf>
    <xf numFmtId="177" fontId="20" fillId="0" borderId="22" xfId="1" applyNumberFormat="1" applyFont="1" applyFill="1" applyBorder="1" applyAlignment="1">
      <alignment horizontal="distributed" vertical="center" justifyLastLine="1" shrinkToFit="1"/>
    </xf>
    <xf numFmtId="0" fontId="20" fillId="0" borderId="22" xfId="1" applyFont="1" applyFill="1" applyBorder="1" applyAlignment="1">
      <alignment horizontal="distributed" vertical="center" justifyLastLine="1"/>
    </xf>
    <xf numFmtId="176" fontId="20" fillId="0" borderId="16" xfId="1" applyNumberFormat="1" applyFont="1" applyFill="1" applyBorder="1" applyAlignment="1">
      <alignment horizontal="center" vertical="center"/>
    </xf>
    <xf numFmtId="0" fontId="21" fillId="0" borderId="6" xfId="1" applyFont="1" applyFill="1" applyBorder="1" applyAlignment="1">
      <alignment horizontal="left" vertical="center"/>
    </xf>
    <xf numFmtId="0" fontId="22" fillId="0" borderId="18" xfId="1" applyFont="1" applyFill="1" applyBorder="1" applyAlignment="1">
      <alignment horizontal="center" vertical="center" wrapText="1"/>
    </xf>
    <xf numFmtId="0" fontId="22" fillId="0" borderId="19" xfId="1" applyFont="1" applyFill="1" applyBorder="1" applyAlignment="1">
      <alignment horizontal="center" vertical="center" wrapText="1"/>
    </xf>
    <xf numFmtId="0" fontId="22" fillId="0" borderId="20" xfId="1" applyFont="1" applyFill="1" applyBorder="1" applyAlignment="1">
      <alignment horizontal="center" vertical="center" wrapText="1"/>
    </xf>
    <xf numFmtId="0" fontId="22" fillId="0" borderId="5" xfId="1" applyFont="1" applyFill="1" applyBorder="1" applyAlignment="1">
      <alignment horizontal="center" vertical="center" wrapText="1"/>
    </xf>
    <xf numFmtId="0" fontId="22" fillId="0" borderId="0" xfId="1" applyFont="1" applyFill="1" applyBorder="1" applyAlignment="1">
      <alignment horizontal="center" vertical="center" wrapText="1"/>
    </xf>
    <xf numFmtId="0" fontId="22" fillId="0" borderId="6" xfId="1" applyFont="1" applyFill="1" applyBorder="1" applyAlignment="1">
      <alignment horizontal="center" vertical="center" wrapText="1"/>
    </xf>
    <xf numFmtId="0" fontId="22" fillId="0" borderId="7" xfId="1" applyFont="1" applyFill="1" applyBorder="1" applyAlignment="1">
      <alignment horizontal="center" vertical="center" wrapText="1"/>
    </xf>
    <xf numFmtId="0" fontId="22" fillId="0" borderId="8" xfId="1" applyFont="1" applyFill="1" applyBorder="1" applyAlignment="1">
      <alignment horizontal="center" vertical="center" wrapText="1"/>
    </xf>
    <xf numFmtId="0" fontId="22" fillId="0" borderId="9" xfId="1" applyFont="1" applyFill="1" applyBorder="1" applyAlignment="1">
      <alignment horizontal="center" vertical="center" wrapText="1"/>
    </xf>
    <xf numFmtId="0" fontId="17" fillId="0" borderId="59" xfId="1" applyFont="1" applyFill="1" applyBorder="1" applyAlignment="1">
      <alignment horizontal="center" vertical="center"/>
    </xf>
    <xf numFmtId="0" fontId="17" fillId="0" borderId="60" xfId="1" applyFont="1" applyFill="1" applyBorder="1" applyAlignment="1">
      <alignment horizontal="center" vertical="center"/>
    </xf>
    <xf numFmtId="0" fontId="17" fillId="0" borderId="61" xfId="1" applyFont="1" applyFill="1" applyBorder="1" applyAlignment="1">
      <alignment horizontal="center" vertical="center"/>
    </xf>
    <xf numFmtId="0" fontId="17" fillId="0" borderId="62" xfId="1" applyFont="1" applyFill="1" applyBorder="1" applyAlignment="1">
      <alignment horizontal="center" vertical="center"/>
    </xf>
    <xf numFmtId="0" fontId="17" fillId="0" borderId="63" xfId="1" applyFont="1" applyFill="1" applyBorder="1" applyAlignment="1">
      <alignment horizontal="center" vertical="center"/>
    </xf>
    <xf numFmtId="0" fontId="17" fillId="0" borderId="64" xfId="1" applyFont="1" applyFill="1" applyBorder="1" applyAlignment="1">
      <alignment horizontal="center" vertical="center"/>
    </xf>
    <xf numFmtId="0" fontId="17" fillId="0" borderId="65" xfId="1" applyFont="1" applyFill="1" applyBorder="1" applyAlignment="1">
      <alignment horizontal="center" vertical="center"/>
    </xf>
    <xf numFmtId="0" fontId="17" fillId="0" borderId="66" xfId="1" applyFont="1" applyFill="1" applyBorder="1" applyAlignment="1">
      <alignment horizontal="center" vertical="center"/>
    </xf>
    <xf numFmtId="0" fontId="20" fillId="8" borderId="5" xfId="1" applyFont="1" applyFill="1" applyBorder="1" applyAlignment="1">
      <alignment horizontal="center" vertical="distributed" textRotation="255" justifyLastLine="1"/>
    </xf>
    <xf numFmtId="0" fontId="20" fillId="8" borderId="6" xfId="1" applyFont="1" applyFill="1" applyBorder="1" applyAlignment="1">
      <alignment horizontal="center" vertical="distributed" textRotation="255" justifyLastLine="1"/>
    </xf>
    <xf numFmtId="0" fontId="20" fillId="8" borderId="0" xfId="1" applyFont="1" applyFill="1" applyBorder="1" applyAlignment="1">
      <alignment horizontal="center" vertical="distributed" textRotation="255" justifyLastLine="1"/>
    </xf>
    <xf numFmtId="0" fontId="20" fillId="8" borderId="8" xfId="1" applyFont="1" applyFill="1" applyBorder="1" applyAlignment="1">
      <alignment horizontal="center" vertical="distributed" textRotation="255" justifyLastLine="1"/>
    </xf>
    <xf numFmtId="0" fontId="20" fillId="8" borderId="9" xfId="1" applyFont="1" applyFill="1" applyBorder="1" applyAlignment="1">
      <alignment horizontal="center" vertical="distributed" textRotation="255" justifyLastLine="1"/>
    </xf>
    <xf numFmtId="0" fontId="30" fillId="0" borderId="0" xfId="1" applyFont="1" applyFill="1" applyBorder="1" applyAlignment="1">
      <alignment horizontal="center" vertical="center"/>
    </xf>
    <xf numFmtId="0" fontId="19" fillId="8" borderId="3" xfId="1" applyFont="1" applyFill="1" applyBorder="1" applyAlignment="1">
      <alignment horizontal="left" vertical="center" wrapText="1"/>
    </xf>
    <xf numFmtId="0" fontId="19" fillId="8" borderId="4" xfId="1" applyFont="1" applyFill="1" applyBorder="1" applyAlignment="1">
      <alignment horizontal="left" vertical="center" wrapText="1"/>
    </xf>
    <xf numFmtId="0" fontId="19" fillId="8" borderId="0" xfId="1" applyFont="1" applyFill="1" applyBorder="1" applyAlignment="1">
      <alignment horizontal="left" vertical="center" wrapText="1"/>
    </xf>
    <xf numFmtId="0" fontId="19" fillId="8" borderId="6" xfId="1" applyFont="1" applyFill="1" applyBorder="1" applyAlignment="1">
      <alignment horizontal="left" vertical="center" wrapText="1"/>
    </xf>
    <xf numFmtId="0" fontId="19" fillId="8" borderId="8" xfId="1" applyFont="1" applyFill="1" applyBorder="1" applyAlignment="1">
      <alignment horizontal="left" vertical="center" wrapText="1"/>
    </xf>
    <xf numFmtId="0" fontId="19" fillId="8" borderId="9" xfId="1" applyFont="1" applyFill="1" applyBorder="1" applyAlignment="1">
      <alignment horizontal="left" vertical="center" wrapText="1"/>
    </xf>
    <xf numFmtId="0" fontId="20" fillId="8" borderId="4" xfId="1" applyFont="1" applyFill="1" applyBorder="1" applyAlignment="1">
      <alignment horizontal="distributed" vertical="center" wrapText="1" justifyLastLine="1"/>
    </xf>
    <xf numFmtId="0" fontId="20" fillId="8" borderId="5" xfId="1" applyFont="1" applyFill="1" applyBorder="1" applyAlignment="1">
      <alignment horizontal="distributed" vertical="center" wrapText="1" justifyLastLine="1"/>
    </xf>
    <xf numFmtId="0" fontId="20" fillId="8" borderId="0" xfId="1" applyFont="1" applyFill="1" applyBorder="1" applyAlignment="1">
      <alignment horizontal="distributed" vertical="center" wrapText="1" justifyLastLine="1"/>
    </xf>
    <xf numFmtId="0" fontId="20" fillId="8" borderId="6" xfId="1" applyFont="1" applyFill="1" applyBorder="1" applyAlignment="1">
      <alignment horizontal="distributed" vertical="center" wrapText="1" justifyLastLine="1"/>
    </xf>
    <xf numFmtId="0" fontId="20" fillId="8" borderId="10" xfId="1" applyFont="1" applyFill="1" applyBorder="1" applyAlignment="1">
      <alignment horizontal="distributed" vertical="center" justifyLastLine="1"/>
    </xf>
    <xf numFmtId="0" fontId="20" fillId="8" borderId="1" xfId="1" applyFont="1" applyFill="1" applyBorder="1" applyAlignment="1">
      <alignment horizontal="distributed" vertical="center" justifyLastLine="1"/>
    </xf>
    <xf numFmtId="0" fontId="20" fillId="0" borderId="1" xfId="1" applyFont="1" applyFill="1" applyBorder="1" applyAlignment="1">
      <alignment horizontal="distributed" vertical="center" justifyLastLine="1"/>
    </xf>
    <xf numFmtId="0" fontId="20" fillId="0" borderId="16" xfId="1" applyFont="1" applyFill="1" applyBorder="1" applyAlignment="1">
      <alignment horizontal="distributed" vertical="center" justifyLastLine="1"/>
    </xf>
    <xf numFmtId="0" fontId="20" fillId="0" borderId="1" xfId="1" applyFont="1" applyFill="1" applyBorder="1" applyAlignment="1">
      <alignment horizontal="distributed" vertical="center" wrapText="1" justifyLastLine="1"/>
    </xf>
    <xf numFmtId="177" fontId="20" fillId="0" borderId="2" xfId="1" applyNumberFormat="1" applyFont="1" applyFill="1" applyBorder="1" applyAlignment="1">
      <alignment horizontal="distributed" vertical="center" justifyLastLine="1"/>
    </xf>
    <xf numFmtId="177" fontId="20" fillId="0" borderId="3" xfId="1" applyNumberFormat="1" applyFont="1" applyFill="1" applyBorder="1" applyAlignment="1">
      <alignment horizontal="distributed" vertical="center" justifyLastLine="1"/>
    </xf>
    <xf numFmtId="177" fontId="20" fillId="0" borderId="4" xfId="1" applyNumberFormat="1" applyFont="1" applyFill="1" applyBorder="1" applyAlignment="1">
      <alignment horizontal="distributed" vertical="center" justifyLastLine="1"/>
    </xf>
    <xf numFmtId="177" fontId="20" fillId="0" borderId="5" xfId="1" applyNumberFormat="1" applyFont="1" applyFill="1" applyBorder="1" applyAlignment="1">
      <alignment horizontal="distributed" vertical="center" justifyLastLine="1"/>
    </xf>
    <xf numFmtId="177" fontId="20" fillId="0" borderId="0" xfId="1" applyNumberFormat="1" applyFont="1" applyFill="1" applyBorder="1" applyAlignment="1">
      <alignment horizontal="distributed" vertical="center" justifyLastLine="1"/>
    </xf>
    <xf numFmtId="177" fontId="20" fillId="0" borderId="6" xfId="1" applyNumberFormat="1" applyFont="1" applyFill="1" applyBorder="1" applyAlignment="1">
      <alignment horizontal="distributed" vertical="center" justifyLastLine="1"/>
    </xf>
    <xf numFmtId="177" fontId="20" fillId="0" borderId="23" xfId="1" applyNumberFormat="1" applyFont="1" applyFill="1" applyBorder="1" applyAlignment="1">
      <alignment horizontal="distributed" vertical="center" justifyLastLine="1"/>
    </xf>
    <xf numFmtId="177" fontId="20" fillId="0" borderId="21" xfId="1" applyNumberFormat="1" applyFont="1" applyFill="1" applyBorder="1" applyAlignment="1">
      <alignment horizontal="distributed" vertical="center" justifyLastLine="1"/>
    </xf>
    <xf numFmtId="177" fontId="20" fillId="0" borderId="22" xfId="1" applyNumberFormat="1" applyFont="1" applyFill="1" applyBorder="1" applyAlignment="1">
      <alignment horizontal="distributed" vertical="center" justifyLastLine="1"/>
    </xf>
    <xf numFmtId="0" fontId="20" fillId="0" borderId="18" xfId="1" applyNumberFormat="1" applyFont="1" applyFill="1" applyBorder="1" applyAlignment="1">
      <alignment horizontal="center" vertical="top" wrapText="1"/>
    </xf>
    <xf numFmtId="0" fontId="20" fillId="0" borderId="19" xfId="1" applyNumberFormat="1" applyFont="1" applyFill="1" applyBorder="1" applyAlignment="1">
      <alignment horizontal="center" vertical="top" wrapText="1"/>
    </xf>
    <xf numFmtId="0" fontId="20" fillId="0" borderId="20" xfId="1" applyNumberFormat="1" applyFont="1" applyFill="1" applyBorder="1" applyAlignment="1">
      <alignment horizontal="center" vertical="top" wrapText="1"/>
    </xf>
    <xf numFmtId="0" fontId="20" fillId="0" borderId="5" xfId="1" applyNumberFormat="1" applyFont="1" applyFill="1" applyBorder="1" applyAlignment="1">
      <alignment horizontal="center" vertical="top" wrapText="1"/>
    </xf>
    <xf numFmtId="0" fontId="20" fillId="0" borderId="0" xfId="1" applyNumberFormat="1" applyFont="1" applyFill="1" applyBorder="1" applyAlignment="1">
      <alignment horizontal="center" vertical="top" wrapText="1"/>
    </xf>
    <xf numFmtId="0" fontId="20" fillId="0" borderId="6" xfId="1" applyNumberFormat="1" applyFont="1" applyFill="1" applyBorder="1" applyAlignment="1">
      <alignment horizontal="center" vertical="top" wrapText="1"/>
    </xf>
    <xf numFmtId="0" fontId="20" fillId="0" borderId="7" xfId="1" applyNumberFormat="1" applyFont="1" applyFill="1" applyBorder="1" applyAlignment="1">
      <alignment horizontal="center" vertical="top" wrapText="1"/>
    </xf>
    <xf numFmtId="0" fontId="20" fillId="0" borderId="8" xfId="1" applyNumberFormat="1" applyFont="1" applyFill="1" applyBorder="1" applyAlignment="1">
      <alignment horizontal="center" vertical="top" wrapText="1"/>
    </xf>
    <xf numFmtId="0" fontId="20" fillId="0" borderId="9" xfId="1" applyNumberFormat="1" applyFont="1" applyFill="1" applyBorder="1" applyAlignment="1">
      <alignment horizontal="center" vertical="top" wrapText="1"/>
    </xf>
    <xf numFmtId="0" fontId="17" fillId="0" borderId="2" xfId="1" applyFont="1" applyFill="1" applyBorder="1" applyAlignment="1">
      <alignment horizontal="center" vertical="top"/>
    </xf>
    <xf numFmtId="0" fontId="17" fillId="0" borderId="4" xfId="1" applyFont="1" applyFill="1" applyBorder="1" applyAlignment="1">
      <alignment horizontal="center" vertical="top"/>
    </xf>
    <xf numFmtId="0" fontId="17" fillId="0" borderId="5" xfId="1" applyFont="1" applyFill="1" applyBorder="1" applyAlignment="1">
      <alignment horizontal="center" vertical="top"/>
    </xf>
    <xf numFmtId="0" fontId="17" fillId="0" borderId="6" xfId="1" applyFont="1" applyFill="1" applyBorder="1" applyAlignment="1">
      <alignment horizontal="center" vertical="top"/>
    </xf>
    <xf numFmtId="0" fontId="17" fillId="0" borderId="0" xfId="1" applyFont="1" applyFill="1" applyBorder="1" applyAlignment="1">
      <alignment horizontal="left" vertical="top" wrapText="1"/>
    </xf>
    <xf numFmtId="0" fontId="17" fillId="0" borderId="6" xfId="1" applyFont="1" applyFill="1" applyBorder="1" applyAlignment="1">
      <alignment horizontal="left" vertical="top" wrapText="1"/>
    </xf>
    <xf numFmtId="0" fontId="19" fillId="0" borderId="5" xfId="1" applyFont="1" applyFill="1" applyBorder="1" applyAlignment="1">
      <alignment horizontal="center" vertical="center"/>
    </xf>
    <xf numFmtId="0" fontId="19" fillId="0" borderId="6" xfId="1" applyFont="1" applyFill="1" applyBorder="1" applyAlignment="1">
      <alignment horizontal="center" vertical="center"/>
    </xf>
    <xf numFmtId="0" fontId="20" fillId="8" borderId="2" xfId="1" applyFont="1" applyFill="1" applyBorder="1" applyAlignment="1">
      <alignment horizontal="distributed" vertical="distributed" justifyLastLine="1"/>
    </xf>
    <xf numFmtId="0" fontId="20" fillId="8" borderId="3" xfId="1" applyFont="1" applyFill="1" applyBorder="1" applyAlignment="1">
      <alignment horizontal="distributed" vertical="distributed" justifyLastLine="1"/>
    </xf>
    <xf numFmtId="0" fontId="20" fillId="8" borderId="4" xfId="1" applyFont="1" applyFill="1" applyBorder="1" applyAlignment="1">
      <alignment horizontal="distributed" vertical="distributed" justifyLastLine="1"/>
    </xf>
    <xf numFmtId="0" fontId="20" fillId="8" borderId="5" xfId="1" applyFont="1" applyFill="1" applyBorder="1" applyAlignment="1">
      <alignment horizontal="distributed" vertical="distributed" justifyLastLine="1"/>
    </xf>
    <xf numFmtId="0" fontId="20" fillId="8" borderId="0" xfId="1" applyFont="1" applyFill="1" applyBorder="1" applyAlignment="1">
      <alignment horizontal="distributed" vertical="distributed" justifyLastLine="1"/>
    </xf>
    <xf numFmtId="0" fontId="20" fillId="8" borderId="6" xfId="1" applyFont="1" applyFill="1" applyBorder="1" applyAlignment="1">
      <alignment horizontal="distributed" vertical="distributed" justifyLastLine="1"/>
    </xf>
    <xf numFmtId="0" fontId="20" fillId="8" borderId="7" xfId="1" applyFont="1" applyFill="1" applyBorder="1" applyAlignment="1">
      <alignment horizontal="distributed" vertical="distributed" justifyLastLine="1"/>
    </xf>
    <xf numFmtId="0" fontId="20" fillId="8" borderId="8" xfId="1" applyFont="1" applyFill="1" applyBorder="1" applyAlignment="1">
      <alignment horizontal="distributed" vertical="distributed" justifyLastLine="1"/>
    </xf>
    <xf numFmtId="0" fontId="20" fillId="8" borderId="9" xfId="1" applyFont="1" applyFill="1" applyBorder="1" applyAlignment="1">
      <alignment horizontal="distributed" vertical="distributed" justifyLastLine="1"/>
    </xf>
    <xf numFmtId="177" fontId="20" fillId="8" borderId="2" xfId="1" applyNumberFormat="1" applyFont="1" applyFill="1" applyBorder="1" applyAlignment="1">
      <alignment horizontal="distributed" vertical="distributed" justifyLastLine="1"/>
    </xf>
    <xf numFmtId="177" fontId="20" fillId="8" borderId="3" xfId="1" applyNumberFormat="1" applyFont="1" applyFill="1" applyBorder="1" applyAlignment="1">
      <alignment horizontal="distributed" vertical="distributed" justifyLastLine="1"/>
    </xf>
    <xf numFmtId="177" fontId="20" fillId="8" borderId="4" xfId="1" applyNumberFormat="1" applyFont="1" applyFill="1" applyBorder="1" applyAlignment="1">
      <alignment horizontal="distributed" vertical="distributed" justifyLastLine="1"/>
    </xf>
    <xf numFmtId="177" fontId="20" fillId="8" borderId="5" xfId="1" applyNumberFormat="1" applyFont="1" applyFill="1" applyBorder="1" applyAlignment="1">
      <alignment horizontal="distributed" vertical="distributed" justifyLastLine="1"/>
    </xf>
    <xf numFmtId="177" fontId="20" fillId="8" borderId="0" xfId="1" applyNumberFormat="1" applyFont="1" applyFill="1" applyBorder="1" applyAlignment="1">
      <alignment horizontal="distributed" vertical="distributed" justifyLastLine="1"/>
    </xf>
    <xf numFmtId="177" fontId="20" fillId="8" borderId="6" xfId="1" applyNumberFormat="1" applyFont="1" applyFill="1" applyBorder="1" applyAlignment="1">
      <alignment horizontal="distributed" vertical="distributed" justifyLastLine="1"/>
    </xf>
    <xf numFmtId="0" fontId="20" fillId="0" borderId="2" xfId="1" applyFont="1" applyFill="1" applyBorder="1" applyAlignment="1">
      <alignment horizontal="center" vertical="distributed" textRotation="255" justifyLastLine="1"/>
    </xf>
    <xf numFmtId="0" fontId="20" fillId="0" borderId="4" xfId="1" applyFont="1" applyFill="1" applyBorder="1" applyAlignment="1">
      <alignment horizontal="center" vertical="distributed" textRotation="255" justifyLastLine="1"/>
    </xf>
    <xf numFmtId="0" fontId="20" fillId="8" borderId="5" xfId="1" applyNumberFormat="1" applyFont="1" applyFill="1" applyBorder="1" applyAlignment="1">
      <alignment horizontal="center" vertical="top" wrapText="1"/>
    </xf>
    <xf numFmtId="0" fontId="20" fillId="8" borderId="0" xfId="1" applyNumberFormat="1" applyFont="1" applyFill="1" applyBorder="1" applyAlignment="1">
      <alignment horizontal="center" vertical="top" wrapText="1"/>
    </xf>
    <xf numFmtId="0" fontId="20" fillId="8" borderId="6" xfId="1" applyNumberFormat="1" applyFont="1" applyFill="1" applyBorder="1" applyAlignment="1">
      <alignment horizontal="center" vertical="top" wrapText="1"/>
    </xf>
    <xf numFmtId="0" fontId="20" fillId="8" borderId="7" xfId="1" applyNumberFormat="1" applyFont="1" applyFill="1" applyBorder="1" applyAlignment="1">
      <alignment horizontal="center" vertical="top" wrapText="1"/>
    </xf>
    <xf numFmtId="0" fontId="20" fillId="8" borderId="8" xfId="1" applyNumberFormat="1" applyFont="1" applyFill="1" applyBorder="1" applyAlignment="1">
      <alignment horizontal="center" vertical="top" wrapText="1"/>
    </xf>
    <xf numFmtId="0" fontId="20" fillId="8" borderId="9" xfId="1" applyNumberFormat="1" applyFont="1" applyFill="1" applyBorder="1" applyAlignment="1">
      <alignment horizontal="center" vertical="top" wrapText="1"/>
    </xf>
    <xf numFmtId="0" fontId="22" fillId="8" borderId="5" xfId="1" applyFont="1" applyFill="1" applyBorder="1" applyAlignment="1">
      <alignment horizontal="center" vertical="center" wrapText="1"/>
    </xf>
    <xf numFmtId="0" fontId="22" fillId="8" borderId="0" xfId="1" applyFont="1" applyFill="1" applyBorder="1" applyAlignment="1">
      <alignment horizontal="center" vertical="center" wrapText="1"/>
    </xf>
    <xf numFmtId="0" fontId="22" fillId="8" borderId="6" xfId="1" applyFont="1" applyFill="1" applyBorder="1" applyAlignment="1">
      <alignment horizontal="center" vertical="center" wrapText="1"/>
    </xf>
    <xf numFmtId="0" fontId="22" fillId="8" borderId="7" xfId="1" applyFont="1" applyFill="1" applyBorder="1" applyAlignment="1">
      <alignment horizontal="center" vertical="center" wrapText="1"/>
    </xf>
    <xf numFmtId="0" fontId="22" fillId="8" borderId="8" xfId="1" applyFont="1" applyFill="1" applyBorder="1" applyAlignment="1">
      <alignment horizontal="center" vertical="center" wrapText="1"/>
    </xf>
    <xf numFmtId="0" fontId="22" fillId="8" borderId="9" xfId="1" applyFont="1" applyFill="1" applyBorder="1" applyAlignment="1">
      <alignment horizontal="center" vertical="center" wrapText="1"/>
    </xf>
    <xf numFmtId="0" fontId="40" fillId="0" borderId="4" xfId="1" applyFont="1" applyFill="1" applyBorder="1" applyAlignment="1">
      <alignment horizontal="center" vertical="center" shrinkToFit="1"/>
    </xf>
    <xf numFmtId="0" fontId="40" fillId="0" borderId="6" xfId="1" applyFont="1" applyFill="1" applyBorder="1" applyAlignment="1">
      <alignment horizontal="center" vertical="center" shrinkToFit="1"/>
    </xf>
    <xf numFmtId="0" fontId="40" fillId="0" borderId="9" xfId="1" applyFont="1" applyFill="1" applyBorder="1" applyAlignment="1">
      <alignment horizontal="center" vertical="center" shrinkToFit="1"/>
    </xf>
    <xf numFmtId="0" fontId="19" fillId="0" borderId="5" xfId="1" applyFont="1" applyFill="1" applyBorder="1" applyAlignment="1">
      <alignment horizontal="center" vertical="top"/>
    </xf>
    <xf numFmtId="0" fontId="19" fillId="0" borderId="6" xfId="1" applyFont="1" applyFill="1" applyBorder="1" applyAlignment="1">
      <alignment horizontal="center" vertical="top"/>
    </xf>
    <xf numFmtId="0" fontId="19" fillId="0" borderId="7" xfId="1" applyFont="1" applyFill="1" applyBorder="1" applyAlignment="1">
      <alignment horizontal="center" vertical="top"/>
    </xf>
    <xf numFmtId="0" fontId="19" fillId="0" borderId="8" xfId="1" applyFont="1" applyFill="1" applyBorder="1" applyAlignment="1">
      <alignment horizontal="center" vertical="top"/>
    </xf>
    <xf numFmtId="0" fontId="19" fillId="0" borderId="9" xfId="1" applyFont="1" applyFill="1" applyBorder="1" applyAlignment="1">
      <alignment horizontal="center" vertical="top"/>
    </xf>
    <xf numFmtId="0" fontId="17" fillId="0" borderId="5"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20" fillId="8" borderId="2" xfId="1" applyFont="1" applyFill="1" applyBorder="1" applyAlignment="1">
      <alignment horizontal="center" vertical="distributed" textRotation="255" justifyLastLine="1"/>
    </xf>
    <xf numFmtId="0" fontId="20" fillId="8" borderId="4" xfId="1" applyFont="1" applyFill="1" applyBorder="1" applyAlignment="1">
      <alignment horizontal="center" vertical="distributed" textRotation="255" justifyLastLine="1"/>
    </xf>
    <xf numFmtId="176" fontId="20" fillId="8" borderId="18" xfId="1" applyNumberFormat="1" applyFont="1" applyFill="1" applyBorder="1" applyAlignment="1">
      <alignment horizontal="center" vertical="center"/>
    </xf>
    <xf numFmtId="176" fontId="20" fillId="8" borderId="20" xfId="1" applyNumberFormat="1" applyFont="1" applyFill="1" applyBorder="1" applyAlignment="1">
      <alignment horizontal="center" vertical="center"/>
    </xf>
    <xf numFmtId="176" fontId="20" fillId="8" borderId="5" xfId="1" applyNumberFormat="1" applyFont="1" applyFill="1" applyBorder="1" applyAlignment="1">
      <alignment horizontal="center" vertical="center"/>
    </xf>
    <xf numFmtId="176" fontId="20" fillId="8" borderId="6" xfId="1" applyNumberFormat="1" applyFont="1" applyFill="1" applyBorder="1" applyAlignment="1">
      <alignment horizontal="center" vertical="center"/>
    </xf>
    <xf numFmtId="176" fontId="20" fillId="8" borderId="23" xfId="1" applyNumberFormat="1" applyFont="1" applyFill="1" applyBorder="1" applyAlignment="1">
      <alignment horizontal="center" vertical="center"/>
    </xf>
    <xf numFmtId="176" fontId="20" fillId="8" borderId="22" xfId="1" applyNumberFormat="1" applyFont="1" applyFill="1" applyBorder="1" applyAlignment="1">
      <alignment horizontal="center" vertical="center"/>
    </xf>
    <xf numFmtId="0" fontId="20" fillId="8" borderId="12" xfId="1" applyFont="1" applyFill="1" applyBorder="1" applyAlignment="1">
      <alignment horizontal="distributed" vertical="center" justifyLastLine="1"/>
    </xf>
    <xf numFmtId="0" fontId="20" fillId="8" borderId="19" xfId="1" applyFont="1" applyFill="1" applyBorder="1" applyAlignment="1">
      <alignment horizontal="distributed" vertical="center" justifyLastLine="1"/>
    </xf>
    <xf numFmtId="0" fontId="20" fillId="8" borderId="30" xfId="1" applyFont="1" applyFill="1" applyBorder="1" applyAlignment="1">
      <alignment horizontal="distributed" vertical="center" justifyLastLine="1"/>
    </xf>
    <xf numFmtId="0" fontId="20" fillId="8" borderId="14" xfId="1" applyFont="1" applyFill="1" applyBorder="1" applyAlignment="1">
      <alignment horizontal="distributed" vertical="center" justifyLastLine="1"/>
    </xf>
    <xf numFmtId="0" fontId="20" fillId="8" borderId="21" xfId="1" applyFont="1" applyFill="1" applyBorder="1" applyAlignment="1">
      <alignment horizontal="distributed" vertical="center" justifyLastLine="1"/>
    </xf>
    <xf numFmtId="176" fontId="20" fillId="8" borderId="1" xfId="1" applyNumberFormat="1" applyFont="1" applyFill="1" applyBorder="1" applyAlignment="1">
      <alignment horizontal="center" vertical="center"/>
    </xf>
    <xf numFmtId="176" fontId="20" fillId="8" borderId="11" xfId="1" applyNumberFormat="1" applyFont="1" applyFill="1" applyBorder="1" applyAlignment="1">
      <alignment horizontal="center" vertical="center"/>
    </xf>
    <xf numFmtId="176" fontId="20" fillId="8" borderId="16" xfId="1" applyNumberFormat="1" applyFont="1" applyFill="1" applyBorder="1" applyAlignment="1">
      <alignment horizontal="center" vertical="center"/>
    </xf>
    <xf numFmtId="176" fontId="20" fillId="8" borderId="2" xfId="1" applyNumberFormat="1" applyFont="1" applyFill="1" applyBorder="1" applyAlignment="1">
      <alignment horizontal="center" vertical="center"/>
    </xf>
    <xf numFmtId="0" fontId="20" fillId="8" borderId="16" xfId="1" applyFont="1" applyFill="1" applyBorder="1" applyAlignment="1">
      <alignment horizontal="distributed" vertical="center" justifyLastLine="1"/>
    </xf>
    <xf numFmtId="176" fontId="20" fillId="8" borderId="4" xfId="1" applyNumberFormat="1" applyFont="1" applyFill="1" applyBorder="1" applyAlignment="1">
      <alignment horizontal="center" vertical="center"/>
    </xf>
    <xf numFmtId="176" fontId="20" fillId="8" borderId="7" xfId="1" applyNumberFormat="1" applyFont="1" applyFill="1" applyBorder="1" applyAlignment="1">
      <alignment horizontal="center" vertical="center"/>
    </xf>
    <xf numFmtId="176" fontId="20" fillId="8" borderId="9" xfId="1" applyNumberFormat="1" applyFont="1" applyFill="1" applyBorder="1" applyAlignment="1">
      <alignment horizontal="center" vertical="center"/>
    </xf>
    <xf numFmtId="0" fontId="20" fillId="8" borderId="8" xfId="1" applyFont="1" applyFill="1" applyBorder="1" applyAlignment="1">
      <alignment horizontal="distributed" vertical="center" wrapText="1" justifyLastLine="1"/>
    </xf>
    <xf numFmtId="0" fontId="20" fillId="8" borderId="9" xfId="1" applyFont="1" applyFill="1" applyBorder="1" applyAlignment="1">
      <alignment horizontal="distributed" vertical="center" wrapText="1" justifyLastLine="1"/>
    </xf>
    <xf numFmtId="176" fontId="20" fillId="8" borderId="17" xfId="1" applyNumberFormat="1" applyFont="1" applyFill="1" applyBorder="1" applyAlignment="1">
      <alignment horizontal="center" vertical="center"/>
    </xf>
    <xf numFmtId="0" fontId="20" fillId="8" borderId="17" xfId="1" applyFont="1" applyFill="1" applyBorder="1" applyAlignment="1">
      <alignment horizontal="distributed" vertical="center" wrapText="1" justifyLastLine="1" shrinkToFit="1"/>
    </xf>
    <xf numFmtId="0" fontId="20" fillId="8" borderId="1" xfId="1" applyFont="1" applyFill="1" applyBorder="1" applyAlignment="1">
      <alignment horizontal="distributed" vertical="center" wrapText="1" justifyLastLine="1" shrinkToFit="1"/>
    </xf>
    <xf numFmtId="0" fontId="20" fillId="8" borderId="72" xfId="1" applyFont="1" applyFill="1" applyBorder="1" applyAlignment="1">
      <alignment horizontal="distributed" vertical="center" justifyLastLine="1"/>
    </xf>
    <xf numFmtId="0" fontId="20" fillId="8" borderId="73" xfId="1" applyFont="1" applyFill="1" applyBorder="1" applyAlignment="1">
      <alignment horizontal="distributed" vertical="center" justifyLastLine="1"/>
    </xf>
    <xf numFmtId="0" fontId="20" fillId="8" borderId="82" xfId="1" applyFont="1" applyFill="1" applyBorder="1" applyAlignment="1">
      <alignment horizontal="distributed" vertical="center" justifyLastLine="1"/>
    </xf>
    <xf numFmtId="0" fontId="20" fillId="8" borderId="74" xfId="1" applyFont="1" applyFill="1" applyBorder="1" applyAlignment="1">
      <alignment horizontal="distributed" vertical="center" justifyLastLine="1"/>
    </xf>
    <xf numFmtId="0" fontId="20" fillId="8" borderId="84" xfId="1" applyFont="1" applyFill="1" applyBorder="1" applyAlignment="1">
      <alignment horizontal="distributed" vertical="center" justifyLastLine="1"/>
    </xf>
    <xf numFmtId="0" fontId="20" fillId="8" borderId="83" xfId="1" applyFont="1" applyFill="1" applyBorder="1" applyAlignment="1">
      <alignment horizontal="distributed" vertical="center" justifyLastLine="1"/>
    </xf>
    <xf numFmtId="0" fontId="38" fillId="8" borderId="73" xfId="1" applyFont="1" applyFill="1" applyBorder="1" applyAlignment="1">
      <alignment horizontal="center" vertical="center"/>
    </xf>
    <xf numFmtId="0" fontId="38" fillId="8" borderId="82" xfId="1" applyFont="1" applyFill="1" applyBorder="1" applyAlignment="1">
      <alignment horizontal="center" vertical="center"/>
    </xf>
    <xf numFmtId="176" fontId="20" fillId="0" borderId="17" xfId="1" applyNumberFormat="1" applyFont="1" applyFill="1" applyBorder="1" applyAlignment="1">
      <alignment horizontal="center" vertical="center"/>
    </xf>
    <xf numFmtId="0" fontId="20" fillId="0" borderId="17" xfId="1" applyFont="1" applyFill="1" applyBorder="1" applyAlignment="1">
      <alignment horizontal="distributed" vertical="center" wrapText="1" justifyLastLine="1"/>
    </xf>
    <xf numFmtId="0" fontId="20" fillId="0" borderId="17" xfId="1" applyFont="1" applyFill="1" applyBorder="1" applyAlignment="1">
      <alignment horizontal="distributed" vertical="center" justifyLastLine="1"/>
    </xf>
    <xf numFmtId="0" fontId="38" fillId="8" borderId="36" xfId="1" applyFont="1" applyFill="1" applyBorder="1" applyAlignment="1">
      <alignment horizontal="center" vertical="center"/>
    </xf>
    <xf numFmtId="0" fontId="38" fillId="8" borderId="29" xfId="1" applyFont="1" applyFill="1" applyBorder="1" applyAlignment="1">
      <alignment horizontal="center" vertical="center"/>
    </xf>
    <xf numFmtId="0" fontId="38" fillId="8" borderId="39" xfId="1" applyFont="1" applyFill="1" applyBorder="1" applyAlignment="1">
      <alignment horizontal="center" vertical="center"/>
    </xf>
    <xf numFmtId="0" fontId="17" fillId="8" borderId="5" xfId="1" applyFont="1" applyFill="1" applyBorder="1" applyAlignment="1">
      <alignment horizontal="center" vertical="center" wrapText="1"/>
    </xf>
    <xf numFmtId="0" fontId="17" fillId="8" borderId="0" xfId="1" applyFont="1" applyFill="1" applyBorder="1" applyAlignment="1">
      <alignment horizontal="center" vertical="center" wrapText="1"/>
    </xf>
    <xf numFmtId="0" fontId="17" fillId="8" borderId="6" xfId="1" applyFont="1" applyFill="1" applyBorder="1" applyAlignment="1">
      <alignment horizontal="center" vertical="center" wrapText="1"/>
    </xf>
    <xf numFmtId="0" fontId="17" fillId="8" borderId="7" xfId="1" applyFont="1" applyFill="1" applyBorder="1" applyAlignment="1">
      <alignment horizontal="center" vertical="center" wrapText="1"/>
    </xf>
    <xf numFmtId="0" fontId="17" fillId="8" borderId="8" xfId="1" applyFont="1" applyFill="1" applyBorder="1" applyAlignment="1">
      <alignment horizontal="center" vertical="center" wrapText="1"/>
    </xf>
    <xf numFmtId="0" fontId="17" fillId="8" borderId="9" xfId="1" applyFont="1" applyFill="1" applyBorder="1" applyAlignment="1">
      <alignment horizontal="center" vertical="center" wrapText="1"/>
    </xf>
    <xf numFmtId="0" fontId="20" fillId="0" borderId="55" xfId="1" applyFont="1" applyFill="1" applyBorder="1" applyAlignment="1">
      <alignment horizontal="distributed" vertical="center" justifyLastLine="1" shrinkToFit="1"/>
    </xf>
    <xf numFmtId="0" fontId="20" fillId="0" borderId="56" xfId="1" applyFont="1" applyFill="1" applyBorder="1" applyAlignment="1">
      <alignment horizontal="distributed" vertical="center" justifyLastLine="1" shrinkToFit="1"/>
    </xf>
    <xf numFmtId="0" fontId="20" fillId="0" borderId="57" xfId="1" applyFont="1" applyFill="1" applyBorder="1" applyAlignment="1">
      <alignment horizontal="distributed" vertical="center" justifyLastLine="1" shrinkToFit="1"/>
    </xf>
    <xf numFmtId="0" fontId="20" fillId="0" borderId="42" xfId="1" applyFont="1" applyFill="1" applyBorder="1" applyAlignment="1">
      <alignment horizontal="distributed" vertical="center" justifyLastLine="1" shrinkToFit="1"/>
    </xf>
    <xf numFmtId="0" fontId="20" fillId="0" borderId="58" xfId="1" applyFont="1" applyFill="1" applyBorder="1" applyAlignment="1">
      <alignment horizontal="distributed" vertical="center" justifyLastLine="1" shrinkToFit="1"/>
    </xf>
    <xf numFmtId="0" fontId="20" fillId="0" borderId="69" xfId="1" applyFont="1" applyFill="1" applyBorder="1" applyAlignment="1">
      <alignment horizontal="distributed" vertical="center" justifyLastLine="1" shrinkToFit="1"/>
    </xf>
    <xf numFmtId="0" fontId="20" fillId="0" borderId="16" xfId="1" applyFont="1" applyFill="1" applyBorder="1" applyAlignment="1">
      <alignment horizontal="distributed" vertical="center" justifyLastLine="1" shrinkToFit="1"/>
    </xf>
    <xf numFmtId="0" fontId="20" fillId="0" borderId="68" xfId="1" applyFont="1" applyFill="1" applyBorder="1" applyAlignment="1">
      <alignment horizontal="distributed" vertical="center" justifyLastLine="1" shrinkToFit="1"/>
    </xf>
    <xf numFmtId="176" fontId="20" fillId="0" borderId="7" xfId="1" applyNumberFormat="1" applyFont="1" applyFill="1" applyBorder="1" applyAlignment="1">
      <alignment horizontal="center" vertical="center"/>
    </xf>
    <xf numFmtId="176" fontId="20" fillId="0" borderId="9" xfId="1" applyNumberFormat="1" applyFont="1" applyFill="1" applyBorder="1" applyAlignment="1">
      <alignment horizontal="center" vertical="center"/>
    </xf>
    <xf numFmtId="0" fontId="17" fillId="0" borderId="2" xfId="1" applyFont="1" applyFill="1" applyBorder="1" applyAlignment="1">
      <alignment horizontal="center" vertical="center" wrapText="1"/>
    </xf>
    <xf numFmtId="0" fontId="17" fillId="0" borderId="3"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39" fillId="8" borderId="0" xfId="1" applyNumberFormat="1" applyFont="1" applyFill="1" applyBorder="1" applyAlignment="1">
      <alignment horizontal="left" vertical="top" wrapText="1"/>
    </xf>
    <xf numFmtId="0" fontId="35" fillId="8" borderId="0" xfId="1" applyFont="1" applyFill="1" applyBorder="1" applyAlignment="1">
      <alignment horizontal="left" vertical="center" wrapText="1"/>
    </xf>
    <xf numFmtId="0" fontId="19" fillId="0" borderId="2" xfId="1" applyFont="1" applyFill="1" applyBorder="1" applyAlignment="1">
      <alignment horizontal="center" vertical="top"/>
    </xf>
    <xf numFmtId="0" fontId="19" fillId="0" borderId="3" xfId="1" applyFont="1" applyFill="1" applyBorder="1" applyAlignment="1">
      <alignment horizontal="center" vertical="top"/>
    </xf>
    <xf numFmtId="0" fontId="19" fillId="0" borderId="4" xfId="1" applyFont="1" applyFill="1" applyBorder="1" applyAlignment="1">
      <alignment horizontal="center" vertical="top"/>
    </xf>
    <xf numFmtId="0" fontId="17" fillId="0" borderId="5" xfId="1" applyNumberFormat="1" applyFont="1" applyFill="1" applyBorder="1" applyAlignment="1">
      <alignment horizontal="center" vertical="center"/>
    </xf>
    <xf numFmtId="0" fontId="17" fillId="0" borderId="0" xfId="1" applyNumberFormat="1" applyFont="1" applyFill="1" applyBorder="1" applyAlignment="1">
      <alignment horizontal="center" vertical="center"/>
    </xf>
    <xf numFmtId="0" fontId="17" fillId="0" borderId="7" xfId="1" applyNumberFormat="1" applyFont="1" applyFill="1" applyBorder="1" applyAlignment="1">
      <alignment horizontal="center" vertical="center"/>
    </xf>
    <xf numFmtId="0" fontId="17" fillId="0" borderId="8" xfId="1" applyNumberFormat="1" applyFont="1" applyFill="1" applyBorder="1" applyAlignment="1">
      <alignment horizontal="center" vertical="center"/>
    </xf>
    <xf numFmtId="0" fontId="20" fillId="8" borderId="7" xfId="1" applyFont="1" applyFill="1" applyBorder="1" applyAlignment="1">
      <alignment horizontal="center" vertical="distributed" textRotation="255" justifyLastLine="1"/>
    </xf>
    <xf numFmtId="0" fontId="20" fillId="0" borderId="72" xfId="1" applyFont="1" applyFill="1" applyBorder="1" applyAlignment="1">
      <alignment horizontal="distributed" vertical="center" justifyLastLine="1"/>
    </xf>
    <xf numFmtId="0" fontId="20" fillId="0" borderId="73" xfId="1" applyFont="1" applyFill="1" applyBorder="1" applyAlignment="1">
      <alignment horizontal="distributed" vertical="center" justifyLastLine="1"/>
    </xf>
    <xf numFmtId="0" fontId="20" fillId="0" borderId="82" xfId="1" applyFont="1" applyFill="1" applyBorder="1" applyAlignment="1">
      <alignment horizontal="distributed" vertical="center" justifyLastLine="1"/>
    </xf>
    <xf numFmtId="0" fontId="20" fillId="0" borderId="74" xfId="1" applyFont="1" applyFill="1" applyBorder="1" applyAlignment="1">
      <alignment horizontal="distributed" vertical="center" justifyLastLine="1"/>
    </xf>
    <xf numFmtId="0" fontId="20" fillId="0" borderId="84" xfId="1" applyFont="1" applyFill="1" applyBorder="1" applyAlignment="1">
      <alignment horizontal="distributed" vertical="center" justifyLastLine="1"/>
    </xf>
    <xf numFmtId="0" fontId="20" fillId="0" borderId="83" xfId="1" applyFont="1" applyFill="1" applyBorder="1" applyAlignment="1">
      <alignment horizontal="distributed" vertical="center" justifyLastLine="1"/>
    </xf>
    <xf numFmtId="0" fontId="32" fillId="0" borderId="0" xfId="0" applyFont="1" applyAlignment="1">
      <alignment horizontal="left" vertical="top" wrapText="1"/>
    </xf>
    <xf numFmtId="0" fontId="34" fillId="5" borderId="0" xfId="0" applyFont="1" applyFill="1" applyAlignment="1">
      <alignment horizontal="left" vertical="top" wrapText="1"/>
    </xf>
    <xf numFmtId="49" fontId="41" fillId="5" borderId="45" xfId="0" applyNumberFormat="1" applyFont="1" applyFill="1" applyBorder="1" applyAlignment="1">
      <alignment horizontal="left" vertical="center"/>
    </xf>
    <xf numFmtId="49" fontId="41" fillId="5" borderId="46" xfId="0" applyNumberFormat="1" applyFont="1" applyFill="1" applyBorder="1" applyAlignment="1">
      <alignment horizontal="left" vertical="center"/>
    </xf>
    <xf numFmtId="49" fontId="41" fillId="5" borderId="47" xfId="0" applyNumberFormat="1" applyFont="1" applyFill="1" applyBorder="1" applyAlignment="1">
      <alignment horizontal="left" vertical="center"/>
    </xf>
    <xf numFmtId="0" fontId="5" fillId="5" borderId="12" xfId="0" applyFont="1" applyFill="1" applyBorder="1" applyAlignment="1">
      <alignment horizontal="left" vertical="center" wrapText="1"/>
    </xf>
    <xf numFmtId="0" fontId="42" fillId="5" borderId="19" xfId="0" applyFont="1" applyFill="1" applyBorder="1" applyAlignment="1">
      <alignment horizontal="left" vertical="center" wrapText="1"/>
    </xf>
    <xf numFmtId="0" fontId="42" fillId="5" borderId="13" xfId="0" applyFont="1" applyFill="1" applyBorder="1" applyAlignment="1">
      <alignment horizontal="left" vertical="center" wrapText="1"/>
    </xf>
    <xf numFmtId="0" fontId="5" fillId="5" borderId="48" xfId="0" applyFont="1" applyFill="1" applyBorder="1" applyAlignment="1">
      <alignment horizontal="left" vertical="center" wrapText="1"/>
    </xf>
    <xf numFmtId="0" fontId="42" fillId="5" borderId="49" xfId="0" applyFont="1" applyFill="1" applyBorder="1" applyAlignment="1">
      <alignment horizontal="left" vertical="center"/>
    </xf>
    <xf numFmtId="0" fontId="42" fillId="5" borderId="50" xfId="0" applyFont="1" applyFill="1" applyBorder="1" applyAlignment="1">
      <alignment horizontal="left" vertical="center"/>
    </xf>
    <xf numFmtId="0" fontId="5" fillId="5" borderId="48" xfId="0" applyFont="1" applyFill="1" applyBorder="1" applyAlignment="1">
      <alignment horizontal="left" vertical="center"/>
    </xf>
    <xf numFmtId="49" fontId="5" fillId="5" borderId="48" xfId="0" applyNumberFormat="1" applyFont="1" applyFill="1" applyBorder="1" applyAlignment="1">
      <alignment horizontal="left" vertical="center"/>
    </xf>
    <xf numFmtId="49" fontId="42" fillId="5" borderId="49" xfId="0" applyNumberFormat="1" applyFont="1" applyFill="1" applyBorder="1" applyAlignment="1">
      <alignment horizontal="left" vertical="center"/>
    </xf>
    <xf numFmtId="49" fontId="42" fillId="5" borderId="50" xfId="0" applyNumberFormat="1" applyFont="1" applyFill="1" applyBorder="1" applyAlignment="1">
      <alignment horizontal="left" vertical="center"/>
    </xf>
    <xf numFmtId="3" fontId="5" fillId="5" borderId="48" xfId="0" applyNumberFormat="1" applyFont="1" applyFill="1" applyBorder="1" applyAlignment="1">
      <alignment horizontal="right" vertical="center"/>
    </xf>
    <xf numFmtId="3" fontId="5" fillId="5" borderId="49" xfId="0" applyNumberFormat="1" applyFont="1" applyFill="1" applyBorder="1" applyAlignment="1">
      <alignment horizontal="right" vertical="center"/>
    </xf>
    <xf numFmtId="3" fontId="5" fillId="5" borderId="50" xfId="0" applyNumberFormat="1" applyFont="1" applyFill="1" applyBorder="1" applyAlignment="1">
      <alignment horizontal="right" vertical="center"/>
    </xf>
    <xf numFmtId="0" fontId="0" fillId="5" borderId="12" xfId="0" applyFill="1" applyBorder="1" applyAlignment="1">
      <alignment horizontal="left" vertical="top" wrapText="1"/>
    </xf>
    <xf numFmtId="0" fontId="0" fillId="5" borderId="19" xfId="0" applyFill="1" applyBorder="1" applyAlignment="1">
      <alignment horizontal="left" vertical="top"/>
    </xf>
    <xf numFmtId="0" fontId="0" fillId="5" borderId="30" xfId="0" applyFill="1" applyBorder="1" applyAlignment="1">
      <alignment horizontal="left" vertical="top"/>
    </xf>
    <xf numFmtId="0" fontId="0" fillId="5" borderId="0" xfId="0" applyFill="1" applyBorder="1" applyAlignment="1">
      <alignment horizontal="left" vertical="top"/>
    </xf>
    <xf numFmtId="0" fontId="0" fillId="5" borderId="14" xfId="0" applyFill="1" applyBorder="1" applyAlignment="1">
      <alignment horizontal="left" vertical="top"/>
    </xf>
    <xf numFmtId="0" fontId="0" fillId="5" borderId="21" xfId="0" applyFill="1" applyBorder="1" applyAlignment="1">
      <alignment horizontal="left" vertical="top"/>
    </xf>
  </cellXfs>
  <cellStyles count="3">
    <cellStyle name="桁区切り 2" xfId="2" xr:uid="{2B89E09D-4C27-4165-B99F-5D8AFC5542DE}"/>
    <cellStyle name="標準" xfId="0" builtinId="0"/>
    <cellStyle name="標準 2" xfId="1" xr:uid="{EB77FA29-3CAC-4141-8EFC-E6377A57E685}"/>
  </cellStyles>
  <dxfs count="3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33C0C"/>
      <color rgb="FFFF9966"/>
      <color rgb="FF00CC66"/>
      <color rgb="FF99FF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27</xdr:col>
      <xdr:colOff>77570</xdr:colOff>
      <xdr:row>5</xdr:row>
      <xdr:rowOff>96600</xdr:rowOff>
    </xdr:from>
    <xdr:to>
      <xdr:col>29</xdr:col>
      <xdr:colOff>89648</xdr:colOff>
      <xdr:row>8</xdr:row>
      <xdr:rowOff>22412</xdr:rowOff>
    </xdr:to>
    <xdr:sp macro="" textlink="">
      <xdr:nvSpPr>
        <xdr:cNvPr id="2" name="Oval 5">
          <a:extLst>
            <a:ext uri="{FF2B5EF4-FFF2-40B4-BE49-F238E27FC236}">
              <a16:creationId xmlns:a16="http://schemas.microsoft.com/office/drawing/2014/main" id="{C081E47E-0943-4094-95C5-3D1EC6AEBB25}"/>
            </a:ext>
          </a:extLst>
        </xdr:cNvPr>
        <xdr:cNvSpPr>
          <a:spLocks noChangeArrowheads="1"/>
        </xdr:cNvSpPr>
      </xdr:nvSpPr>
      <xdr:spPr bwMode="auto">
        <a:xfrm>
          <a:off x="3428129" y="656894"/>
          <a:ext cx="258607" cy="261989"/>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78441</xdr:colOff>
      <xdr:row>68</xdr:row>
      <xdr:rowOff>95250</xdr:rowOff>
    </xdr:from>
    <xdr:to>
      <xdr:col>25</xdr:col>
      <xdr:colOff>90519</xdr:colOff>
      <xdr:row>71</xdr:row>
      <xdr:rowOff>18822</xdr:rowOff>
    </xdr:to>
    <xdr:sp macro="" textlink="">
      <xdr:nvSpPr>
        <xdr:cNvPr id="12" name="Oval 5">
          <a:extLst>
            <a:ext uri="{FF2B5EF4-FFF2-40B4-BE49-F238E27FC236}">
              <a16:creationId xmlns:a16="http://schemas.microsoft.com/office/drawing/2014/main" id="{496097F2-63E2-4FF4-9AF1-969365FB05CE}"/>
            </a:ext>
          </a:extLst>
        </xdr:cNvPr>
        <xdr:cNvSpPr>
          <a:spLocks noChangeArrowheads="1"/>
        </xdr:cNvSpPr>
      </xdr:nvSpPr>
      <xdr:spPr bwMode="auto">
        <a:xfrm>
          <a:off x="2945466" y="7867650"/>
          <a:ext cx="259728" cy="266472"/>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3361</xdr:colOff>
      <xdr:row>68</xdr:row>
      <xdr:rowOff>104775</xdr:rowOff>
    </xdr:from>
    <xdr:to>
      <xdr:col>58</xdr:col>
      <xdr:colOff>15438</xdr:colOff>
      <xdr:row>71</xdr:row>
      <xdr:rowOff>28347</xdr:rowOff>
    </xdr:to>
    <xdr:sp macro="" textlink="">
      <xdr:nvSpPr>
        <xdr:cNvPr id="14" name="Oval 5">
          <a:extLst>
            <a:ext uri="{FF2B5EF4-FFF2-40B4-BE49-F238E27FC236}">
              <a16:creationId xmlns:a16="http://schemas.microsoft.com/office/drawing/2014/main" id="{19A78FE2-92FC-4C14-BF9F-7CCBC8540F76}"/>
            </a:ext>
          </a:extLst>
        </xdr:cNvPr>
        <xdr:cNvSpPr>
          <a:spLocks noChangeArrowheads="1"/>
        </xdr:cNvSpPr>
      </xdr:nvSpPr>
      <xdr:spPr bwMode="auto">
        <a:xfrm>
          <a:off x="6956611" y="7877175"/>
          <a:ext cx="259727" cy="266472"/>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78441</xdr:colOff>
      <xdr:row>166</xdr:row>
      <xdr:rowOff>22411</xdr:rowOff>
    </xdr:from>
    <xdr:to>
      <xdr:col>28</xdr:col>
      <xdr:colOff>90518</xdr:colOff>
      <xdr:row>168</xdr:row>
      <xdr:rowOff>60283</xdr:rowOff>
    </xdr:to>
    <xdr:sp macro="" textlink="">
      <xdr:nvSpPr>
        <xdr:cNvPr id="15" name="Oval 5">
          <a:extLst>
            <a:ext uri="{FF2B5EF4-FFF2-40B4-BE49-F238E27FC236}">
              <a16:creationId xmlns:a16="http://schemas.microsoft.com/office/drawing/2014/main" id="{D80FB738-6545-4CF7-A202-1879A3787DA6}"/>
            </a:ext>
          </a:extLst>
        </xdr:cNvPr>
        <xdr:cNvSpPr>
          <a:spLocks noChangeArrowheads="1"/>
        </xdr:cNvSpPr>
      </xdr:nvSpPr>
      <xdr:spPr bwMode="auto">
        <a:xfrm>
          <a:off x="3305735" y="18624176"/>
          <a:ext cx="258607" cy="261989"/>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55</xdr:col>
      <xdr:colOff>89647</xdr:colOff>
      <xdr:row>166</xdr:row>
      <xdr:rowOff>44824</xdr:rowOff>
    </xdr:from>
    <xdr:to>
      <xdr:col>57</xdr:col>
      <xdr:colOff>101725</xdr:colOff>
      <xdr:row>168</xdr:row>
      <xdr:rowOff>82696</xdr:rowOff>
    </xdr:to>
    <xdr:sp macro="" textlink="">
      <xdr:nvSpPr>
        <xdr:cNvPr id="16" name="Oval 5">
          <a:extLst>
            <a:ext uri="{FF2B5EF4-FFF2-40B4-BE49-F238E27FC236}">
              <a16:creationId xmlns:a16="http://schemas.microsoft.com/office/drawing/2014/main" id="{FAAA8995-7E41-4934-91F5-62DBD2447021}"/>
            </a:ext>
          </a:extLst>
        </xdr:cNvPr>
        <xdr:cNvSpPr>
          <a:spLocks noChangeArrowheads="1"/>
        </xdr:cNvSpPr>
      </xdr:nvSpPr>
      <xdr:spPr bwMode="auto">
        <a:xfrm>
          <a:off x="6891618" y="18646589"/>
          <a:ext cx="258607" cy="261989"/>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55</xdr:col>
      <xdr:colOff>80122</xdr:colOff>
      <xdr:row>228</xdr:row>
      <xdr:rowOff>81803</xdr:rowOff>
    </xdr:from>
    <xdr:to>
      <xdr:col>57</xdr:col>
      <xdr:colOff>92200</xdr:colOff>
      <xdr:row>231</xdr:row>
      <xdr:rowOff>7616</xdr:rowOff>
    </xdr:to>
    <xdr:sp macro="" textlink="">
      <xdr:nvSpPr>
        <xdr:cNvPr id="18" name="Oval 5">
          <a:extLst>
            <a:ext uri="{FF2B5EF4-FFF2-40B4-BE49-F238E27FC236}">
              <a16:creationId xmlns:a16="http://schemas.microsoft.com/office/drawing/2014/main" id="{77283D66-4B10-4D66-8139-5AA556EE1A15}"/>
            </a:ext>
          </a:extLst>
        </xdr:cNvPr>
        <xdr:cNvSpPr>
          <a:spLocks noChangeArrowheads="1"/>
        </xdr:cNvSpPr>
      </xdr:nvSpPr>
      <xdr:spPr bwMode="auto">
        <a:xfrm>
          <a:off x="6909547" y="26142203"/>
          <a:ext cx="259728" cy="268713"/>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78441</xdr:colOff>
      <xdr:row>228</xdr:row>
      <xdr:rowOff>100854</xdr:rowOff>
    </xdr:from>
    <xdr:to>
      <xdr:col>26</xdr:col>
      <xdr:colOff>90519</xdr:colOff>
      <xdr:row>231</xdr:row>
      <xdr:rowOff>26667</xdr:rowOff>
    </xdr:to>
    <xdr:sp macro="" textlink="">
      <xdr:nvSpPr>
        <xdr:cNvPr id="19" name="Oval 5">
          <a:extLst>
            <a:ext uri="{FF2B5EF4-FFF2-40B4-BE49-F238E27FC236}">
              <a16:creationId xmlns:a16="http://schemas.microsoft.com/office/drawing/2014/main" id="{B7A42208-264B-43B8-91E4-51CCFF1F7384}"/>
            </a:ext>
          </a:extLst>
        </xdr:cNvPr>
        <xdr:cNvSpPr>
          <a:spLocks noChangeArrowheads="1"/>
        </xdr:cNvSpPr>
      </xdr:nvSpPr>
      <xdr:spPr bwMode="auto">
        <a:xfrm>
          <a:off x="3059206" y="25650266"/>
          <a:ext cx="258607" cy="261989"/>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656156</xdr:colOff>
      <xdr:row>3</xdr:row>
      <xdr:rowOff>31749</xdr:rowOff>
    </xdr:from>
    <xdr:to>
      <xdr:col>14</xdr:col>
      <xdr:colOff>1090074</xdr:colOff>
      <xdr:row>3</xdr:row>
      <xdr:rowOff>423334</xdr:rowOff>
    </xdr:to>
    <xdr:sp macro="" textlink="">
      <xdr:nvSpPr>
        <xdr:cNvPr id="3" name="テキスト ボックス 2">
          <a:extLst>
            <a:ext uri="{FF2B5EF4-FFF2-40B4-BE49-F238E27FC236}">
              <a16:creationId xmlns:a16="http://schemas.microsoft.com/office/drawing/2014/main" id="{05176FD7-64C7-493F-A1D5-88CBF28516C9}"/>
            </a:ext>
          </a:extLst>
        </xdr:cNvPr>
        <xdr:cNvSpPr txBox="1"/>
      </xdr:nvSpPr>
      <xdr:spPr>
        <a:xfrm>
          <a:off x="5789073" y="1492249"/>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①</a:t>
          </a:r>
        </a:p>
      </xdr:txBody>
    </xdr:sp>
    <xdr:clientData/>
  </xdr:twoCellAnchor>
  <xdr:twoCellAnchor>
    <xdr:from>
      <xdr:col>14</xdr:col>
      <xdr:colOff>656157</xdr:colOff>
      <xdr:row>4</xdr:row>
      <xdr:rowOff>29633</xdr:rowOff>
    </xdr:from>
    <xdr:to>
      <xdr:col>14</xdr:col>
      <xdr:colOff>1090075</xdr:colOff>
      <xdr:row>4</xdr:row>
      <xdr:rowOff>421218</xdr:rowOff>
    </xdr:to>
    <xdr:sp macro="" textlink="">
      <xdr:nvSpPr>
        <xdr:cNvPr id="4" name="テキスト ボックス 3">
          <a:extLst>
            <a:ext uri="{FF2B5EF4-FFF2-40B4-BE49-F238E27FC236}">
              <a16:creationId xmlns:a16="http://schemas.microsoft.com/office/drawing/2014/main" id="{6272066E-BC2A-4ABC-A947-DD9D0CD2B2F3}"/>
            </a:ext>
          </a:extLst>
        </xdr:cNvPr>
        <xdr:cNvSpPr txBox="1"/>
      </xdr:nvSpPr>
      <xdr:spPr>
        <a:xfrm>
          <a:off x="5789074" y="1945216"/>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②</a:t>
          </a:r>
        </a:p>
      </xdr:txBody>
    </xdr:sp>
    <xdr:clientData/>
  </xdr:twoCellAnchor>
  <xdr:twoCellAnchor>
    <xdr:from>
      <xdr:col>14</xdr:col>
      <xdr:colOff>656157</xdr:colOff>
      <xdr:row>5</xdr:row>
      <xdr:rowOff>186266</xdr:rowOff>
    </xdr:from>
    <xdr:to>
      <xdr:col>14</xdr:col>
      <xdr:colOff>1090075</xdr:colOff>
      <xdr:row>5</xdr:row>
      <xdr:rowOff>577852</xdr:rowOff>
    </xdr:to>
    <xdr:sp macro="" textlink="">
      <xdr:nvSpPr>
        <xdr:cNvPr id="5" name="テキスト ボックス 4">
          <a:extLst>
            <a:ext uri="{FF2B5EF4-FFF2-40B4-BE49-F238E27FC236}">
              <a16:creationId xmlns:a16="http://schemas.microsoft.com/office/drawing/2014/main" id="{3D097CC4-42FC-41AF-B6C0-0A544B70081A}"/>
            </a:ext>
          </a:extLst>
        </xdr:cNvPr>
        <xdr:cNvSpPr txBox="1"/>
      </xdr:nvSpPr>
      <xdr:spPr>
        <a:xfrm>
          <a:off x="5789074" y="2556933"/>
          <a:ext cx="433918" cy="391586"/>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③</a:t>
          </a:r>
        </a:p>
      </xdr:txBody>
    </xdr:sp>
    <xdr:clientData/>
  </xdr:twoCellAnchor>
  <xdr:twoCellAnchor>
    <xdr:from>
      <xdr:col>14</xdr:col>
      <xdr:colOff>656157</xdr:colOff>
      <xdr:row>6</xdr:row>
      <xdr:rowOff>30692</xdr:rowOff>
    </xdr:from>
    <xdr:to>
      <xdr:col>14</xdr:col>
      <xdr:colOff>1090075</xdr:colOff>
      <xdr:row>6</xdr:row>
      <xdr:rowOff>422277</xdr:rowOff>
    </xdr:to>
    <xdr:sp macro="" textlink="">
      <xdr:nvSpPr>
        <xdr:cNvPr id="6" name="テキスト ボックス 5">
          <a:extLst>
            <a:ext uri="{FF2B5EF4-FFF2-40B4-BE49-F238E27FC236}">
              <a16:creationId xmlns:a16="http://schemas.microsoft.com/office/drawing/2014/main" id="{7508D147-C01F-4A19-83EE-03BD19ABA6B3}"/>
            </a:ext>
          </a:extLst>
        </xdr:cNvPr>
        <xdr:cNvSpPr txBox="1"/>
      </xdr:nvSpPr>
      <xdr:spPr>
        <a:xfrm>
          <a:off x="5789074" y="3121025"/>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④</a:t>
          </a:r>
        </a:p>
      </xdr:txBody>
    </xdr:sp>
    <xdr:clientData/>
  </xdr:twoCellAnchor>
  <xdr:twoCellAnchor>
    <xdr:from>
      <xdr:col>14</xdr:col>
      <xdr:colOff>656157</xdr:colOff>
      <xdr:row>7</xdr:row>
      <xdr:rowOff>30692</xdr:rowOff>
    </xdr:from>
    <xdr:to>
      <xdr:col>14</xdr:col>
      <xdr:colOff>1090075</xdr:colOff>
      <xdr:row>7</xdr:row>
      <xdr:rowOff>422277</xdr:rowOff>
    </xdr:to>
    <xdr:sp macro="" textlink="">
      <xdr:nvSpPr>
        <xdr:cNvPr id="7" name="テキスト ボックス 6">
          <a:extLst>
            <a:ext uri="{FF2B5EF4-FFF2-40B4-BE49-F238E27FC236}">
              <a16:creationId xmlns:a16="http://schemas.microsoft.com/office/drawing/2014/main" id="{833B5C62-713D-4214-9661-9DBC44B05733}"/>
            </a:ext>
          </a:extLst>
        </xdr:cNvPr>
        <xdr:cNvSpPr txBox="1"/>
      </xdr:nvSpPr>
      <xdr:spPr>
        <a:xfrm>
          <a:off x="5789074" y="3576109"/>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⑤</a:t>
          </a:r>
        </a:p>
      </xdr:txBody>
    </xdr:sp>
    <xdr:clientData/>
  </xdr:twoCellAnchor>
  <xdr:twoCellAnchor>
    <xdr:from>
      <xdr:col>14</xdr:col>
      <xdr:colOff>656157</xdr:colOff>
      <xdr:row>8</xdr:row>
      <xdr:rowOff>28575</xdr:rowOff>
    </xdr:from>
    <xdr:to>
      <xdr:col>14</xdr:col>
      <xdr:colOff>1090075</xdr:colOff>
      <xdr:row>8</xdr:row>
      <xdr:rowOff>420160</xdr:rowOff>
    </xdr:to>
    <xdr:sp macro="" textlink="">
      <xdr:nvSpPr>
        <xdr:cNvPr id="8" name="テキスト ボックス 7">
          <a:extLst>
            <a:ext uri="{FF2B5EF4-FFF2-40B4-BE49-F238E27FC236}">
              <a16:creationId xmlns:a16="http://schemas.microsoft.com/office/drawing/2014/main" id="{B85B86CC-9A71-430B-94AA-2EDF93F0E97B}"/>
            </a:ext>
          </a:extLst>
        </xdr:cNvPr>
        <xdr:cNvSpPr txBox="1"/>
      </xdr:nvSpPr>
      <xdr:spPr>
        <a:xfrm>
          <a:off x="5789074" y="4029075"/>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⑥</a:t>
          </a:r>
        </a:p>
      </xdr:txBody>
    </xdr:sp>
    <xdr:clientData/>
  </xdr:twoCellAnchor>
  <xdr:twoCellAnchor>
    <xdr:from>
      <xdr:col>14</xdr:col>
      <xdr:colOff>665682</xdr:colOff>
      <xdr:row>9</xdr:row>
      <xdr:rowOff>35984</xdr:rowOff>
    </xdr:from>
    <xdr:to>
      <xdr:col>14</xdr:col>
      <xdr:colOff>1099600</xdr:colOff>
      <xdr:row>9</xdr:row>
      <xdr:rowOff>427569</xdr:rowOff>
    </xdr:to>
    <xdr:sp macro="" textlink="">
      <xdr:nvSpPr>
        <xdr:cNvPr id="9" name="テキスト ボックス 8">
          <a:extLst>
            <a:ext uri="{FF2B5EF4-FFF2-40B4-BE49-F238E27FC236}">
              <a16:creationId xmlns:a16="http://schemas.microsoft.com/office/drawing/2014/main" id="{03CDCB4E-5EB5-4460-B007-044AED400B01}"/>
            </a:ext>
          </a:extLst>
        </xdr:cNvPr>
        <xdr:cNvSpPr txBox="1"/>
      </xdr:nvSpPr>
      <xdr:spPr>
        <a:xfrm>
          <a:off x="5798599" y="4491567"/>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⑦</a:t>
          </a:r>
        </a:p>
      </xdr:txBody>
    </xdr:sp>
    <xdr:clientData/>
  </xdr:twoCellAnchor>
  <xdr:twoCellAnchor>
    <xdr:from>
      <xdr:col>14</xdr:col>
      <xdr:colOff>665682</xdr:colOff>
      <xdr:row>11</xdr:row>
      <xdr:rowOff>34925</xdr:rowOff>
    </xdr:from>
    <xdr:to>
      <xdr:col>14</xdr:col>
      <xdr:colOff>1099600</xdr:colOff>
      <xdr:row>12</xdr:row>
      <xdr:rowOff>178861</xdr:rowOff>
    </xdr:to>
    <xdr:sp macro="" textlink="">
      <xdr:nvSpPr>
        <xdr:cNvPr id="10" name="テキスト ボックス 9">
          <a:extLst>
            <a:ext uri="{FF2B5EF4-FFF2-40B4-BE49-F238E27FC236}">
              <a16:creationId xmlns:a16="http://schemas.microsoft.com/office/drawing/2014/main" id="{4FAD3072-4BBC-48E4-8138-4B3BC1A1F435}"/>
            </a:ext>
          </a:extLst>
        </xdr:cNvPr>
        <xdr:cNvSpPr txBox="1"/>
      </xdr:nvSpPr>
      <xdr:spPr>
        <a:xfrm>
          <a:off x="5798599" y="5633508"/>
          <a:ext cx="433918" cy="387353"/>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⑧</a:t>
          </a:r>
        </a:p>
      </xdr:txBody>
    </xdr:sp>
    <xdr:clientData/>
  </xdr:twoCellAnchor>
  <xdr:twoCellAnchor>
    <xdr:from>
      <xdr:col>14</xdr:col>
      <xdr:colOff>665681</xdr:colOff>
      <xdr:row>22</xdr:row>
      <xdr:rowOff>32808</xdr:rowOff>
    </xdr:from>
    <xdr:to>
      <xdr:col>14</xdr:col>
      <xdr:colOff>1099599</xdr:colOff>
      <xdr:row>24</xdr:row>
      <xdr:rowOff>5293</xdr:rowOff>
    </xdr:to>
    <xdr:sp macro="" textlink="">
      <xdr:nvSpPr>
        <xdr:cNvPr id="11" name="テキスト ボックス 10">
          <a:extLst>
            <a:ext uri="{FF2B5EF4-FFF2-40B4-BE49-F238E27FC236}">
              <a16:creationId xmlns:a16="http://schemas.microsoft.com/office/drawing/2014/main" id="{20364BF7-0905-4177-870E-9A5912BC12E4}"/>
            </a:ext>
          </a:extLst>
        </xdr:cNvPr>
        <xdr:cNvSpPr txBox="1"/>
      </xdr:nvSpPr>
      <xdr:spPr>
        <a:xfrm>
          <a:off x="5798598" y="8308975"/>
          <a:ext cx="433918" cy="395818"/>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⑨</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619125</xdr:colOff>
      <xdr:row>206</xdr:row>
      <xdr:rowOff>133350</xdr:rowOff>
    </xdr:to>
    <xdr:pic>
      <xdr:nvPicPr>
        <xdr:cNvPr id="13" name="図 12">
          <a:extLst>
            <a:ext uri="{FF2B5EF4-FFF2-40B4-BE49-F238E27FC236}">
              <a16:creationId xmlns:a16="http://schemas.microsoft.com/office/drawing/2014/main" id="{BEECA2F2-F318-445B-9BF1-7A9B12003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649325" cy="3545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85725</xdr:colOff>
      <xdr:row>13</xdr:row>
      <xdr:rowOff>76200</xdr:rowOff>
    </xdr:from>
    <xdr:to>
      <xdr:col>10</xdr:col>
      <xdr:colOff>519643</xdr:colOff>
      <xdr:row>15</xdr:row>
      <xdr:rowOff>124885</xdr:rowOff>
    </xdr:to>
    <xdr:sp macro="" textlink="">
      <xdr:nvSpPr>
        <xdr:cNvPr id="3" name="テキスト ボックス 2">
          <a:extLst>
            <a:ext uri="{FF2B5EF4-FFF2-40B4-BE49-F238E27FC236}">
              <a16:creationId xmlns:a16="http://schemas.microsoft.com/office/drawing/2014/main" id="{6F696FAD-BFDF-48BC-B76D-500954AA029A}"/>
            </a:ext>
          </a:extLst>
        </xdr:cNvPr>
        <xdr:cNvSpPr txBox="1"/>
      </xdr:nvSpPr>
      <xdr:spPr>
        <a:xfrm>
          <a:off x="6943725" y="2305050"/>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①</a:t>
          </a:r>
        </a:p>
      </xdr:txBody>
    </xdr:sp>
    <xdr:clientData/>
  </xdr:twoCellAnchor>
  <xdr:twoCellAnchor>
    <xdr:from>
      <xdr:col>10</xdr:col>
      <xdr:colOff>85726</xdr:colOff>
      <xdr:row>16</xdr:row>
      <xdr:rowOff>111125</xdr:rowOff>
    </xdr:from>
    <xdr:to>
      <xdr:col>10</xdr:col>
      <xdr:colOff>519644</xdr:colOff>
      <xdr:row>18</xdr:row>
      <xdr:rowOff>159810</xdr:rowOff>
    </xdr:to>
    <xdr:sp macro="" textlink="">
      <xdr:nvSpPr>
        <xdr:cNvPr id="4" name="テキスト ボックス 3">
          <a:extLst>
            <a:ext uri="{FF2B5EF4-FFF2-40B4-BE49-F238E27FC236}">
              <a16:creationId xmlns:a16="http://schemas.microsoft.com/office/drawing/2014/main" id="{A057A157-1051-4260-89DC-95C615F4E783}"/>
            </a:ext>
          </a:extLst>
        </xdr:cNvPr>
        <xdr:cNvSpPr txBox="1"/>
      </xdr:nvSpPr>
      <xdr:spPr>
        <a:xfrm>
          <a:off x="6943726" y="2854325"/>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②</a:t>
          </a:r>
        </a:p>
      </xdr:txBody>
    </xdr:sp>
    <xdr:clientData/>
  </xdr:twoCellAnchor>
  <xdr:twoCellAnchor>
    <xdr:from>
      <xdr:col>17</xdr:col>
      <xdr:colOff>257176</xdr:colOff>
      <xdr:row>5</xdr:row>
      <xdr:rowOff>121709</xdr:rowOff>
    </xdr:from>
    <xdr:to>
      <xdr:col>18</xdr:col>
      <xdr:colOff>5294</xdr:colOff>
      <xdr:row>7</xdr:row>
      <xdr:rowOff>170395</xdr:rowOff>
    </xdr:to>
    <xdr:sp macro="" textlink="">
      <xdr:nvSpPr>
        <xdr:cNvPr id="5" name="テキスト ボックス 4">
          <a:extLst>
            <a:ext uri="{FF2B5EF4-FFF2-40B4-BE49-F238E27FC236}">
              <a16:creationId xmlns:a16="http://schemas.microsoft.com/office/drawing/2014/main" id="{37E34D25-F0EC-4599-823A-9EECC3C50FAD}"/>
            </a:ext>
          </a:extLst>
        </xdr:cNvPr>
        <xdr:cNvSpPr txBox="1"/>
      </xdr:nvSpPr>
      <xdr:spPr>
        <a:xfrm>
          <a:off x="11915776" y="978959"/>
          <a:ext cx="433918" cy="391586"/>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③</a:t>
          </a:r>
        </a:p>
      </xdr:txBody>
    </xdr:sp>
    <xdr:clientData/>
  </xdr:twoCellAnchor>
  <xdr:twoCellAnchor>
    <xdr:from>
      <xdr:col>17</xdr:col>
      <xdr:colOff>638176</xdr:colOff>
      <xdr:row>9</xdr:row>
      <xdr:rowOff>28576</xdr:rowOff>
    </xdr:from>
    <xdr:to>
      <xdr:col>18</xdr:col>
      <xdr:colOff>386294</xdr:colOff>
      <xdr:row>11</xdr:row>
      <xdr:rowOff>77261</xdr:rowOff>
    </xdr:to>
    <xdr:sp macro="" textlink="">
      <xdr:nvSpPr>
        <xdr:cNvPr id="6" name="テキスト ボックス 5">
          <a:extLst>
            <a:ext uri="{FF2B5EF4-FFF2-40B4-BE49-F238E27FC236}">
              <a16:creationId xmlns:a16="http://schemas.microsoft.com/office/drawing/2014/main" id="{A16FE35D-CA12-4070-AF5C-6D98148CF208}"/>
            </a:ext>
          </a:extLst>
        </xdr:cNvPr>
        <xdr:cNvSpPr txBox="1"/>
      </xdr:nvSpPr>
      <xdr:spPr>
        <a:xfrm>
          <a:off x="12296776" y="1571626"/>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④</a:t>
          </a:r>
        </a:p>
      </xdr:txBody>
    </xdr:sp>
    <xdr:clientData/>
  </xdr:twoCellAnchor>
  <xdr:twoCellAnchor>
    <xdr:from>
      <xdr:col>18</xdr:col>
      <xdr:colOff>371476</xdr:colOff>
      <xdr:row>14</xdr:row>
      <xdr:rowOff>26460</xdr:rowOff>
    </xdr:from>
    <xdr:to>
      <xdr:col>19</xdr:col>
      <xdr:colOff>119594</xdr:colOff>
      <xdr:row>16</xdr:row>
      <xdr:rowOff>75145</xdr:rowOff>
    </xdr:to>
    <xdr:sp macro="" textlink="">
      <xdr:nvSpPr>
        <xdr:cNvPr id="7" name="テキスト ボックス 6">
          <a:extLst>
            <a:ext uri="{FF2B5EF4-FFF2-40B4-BE49-F238E27FC236}">
              <a16:creationId xmlns:a16="http://schemas.microsoft.com/office/drawing/2014/main" id="{CD9A7D1D-96C9-47BA-9F3B-F84A8D4BA687}"/>
            </a:ext>
          </a:extLst>
        </xdr:cNvPr>
        <xdr:cNvSpPr txBox="1"/>
      </xdr:nvSpPr>
      <xdr:spPr>
        <a:xfrm>
          <a:off x="12715876" y="2426760"/>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⑤</a:t>
          </a:r>
        </a:p>
      </xdr:txBody>
    </xdr:sp>
    <xdr:clientData/>
  </xdr:twoCellAnchor>
  <xdr:twoCellAnchor>
    <xdr:from>
      <xdr:col>17</xdr:col>
      <xdr:colOff>209551</xdr:colOff>
      <xdr:row>16</xdr:row>
      <xdr:rowOff>147109</xdr:rowOff>
    </xdr:from>
    <xdr:to>
      <xdr:col>17</xdr:col>
      <xdr:colOff>643469</xdr:colOff>
      <xdr:row>19</xdr:row>
      <xdr:rowOff>24344</xdr:rowOff>
    </xdr:to>
    <xdr:sp macro="" textlink="">
      <xdr:nvSpPr>
        <xdr:cNvPr id="8" name="テキスト ボックス 7">
          <a:extLst>
            <a:ext uri="{FF2B5EF4-FFF2-40B4-BE49-F238E27FC236}">
              <a16:creationId xmlns:a16="http://schemas.microsoft.com/office/drawing/2014/main" id="{C2F59B5D-CDC9-4DA3-8ECA-BEFFE5A1E72A}"/>
            </a:ext>
          </a:extLst>
        </xdr:cNvPr>
        <xdr:cNvSpPr txBox="1"/>
      </xdr:nvSpPr>
      <xdr:spPr>
        <a:xfrm>
          <a:off x="11868151" y="2890309"/>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⑥</a:t>
          </a:r>
        </a:p>
      </xdr:txBody>
    </xdr:sp>
    <xdr:clientData/>
  </xdr:twoCellAnchor>
  <xdr:twoCellAnchor>
    <xdr:from>
      <xdr:col>10</xdr:col>
      <xdr:colOff>314326</xdr:colOff>
      <xdr:row>8</xdr:row>
      <xdr:rowOff>103718</xdr:rowOff>
    </xdr:from>
    <xdr:to>
      <xdr:col>11</xdr:col>
      <xdr:colOff>62444</xdr:colOff>
      <xdr:row>10</xdr:row>
      <xdr:rowOff>152403</xdr:rowOff>
    </xdr:to>
    <xdr:sp macro="" textlink="">
      <xdr:nvSpPr>
        <xdr:cNvPr id="9" name="テキスト ボックス 8">
          <a:extLst>
            <a:ext uri="{FF2B5EF4-FFF2-40B4-BE49-F238E27FC236}">
              <a16:creationId xmlns:a16="http://schemas.microsoft.com/office/drawing/2014/main" id="{90A45011-916C-471C-9CFC-04E5F2C60D50}"/>
            </a:ext>
          </a:extLst>
        </xdr:cNvPr>
        <xdr:cNvSpPr txBox="1"/>
      </xdr:nvSpPr>
      <xdr:spPr>
        <a:xfrm>
          <a:off x="7172326" y="1475318"/>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⑦</a:t>
          </a:r>
        </a:p>
      </xdr:txBody>
    </xdr:sp>
    <xdr:clientData/>
  </xdr:twoCellAnchor>
  <xdr:twoCellAnchor>
    <xdr:from>
      <xdr:col>2</xdr:col>
      <xdr:colOff>342901</xdr:colOff>
      <xdr:row>24</xdr:row>
      <xdr:rowOff>83609</xdr:rowOff>
    </xdr:from>
    <xdr:to>
      <xdr:col>3</xdr:col>
      <xdr:colOff>91019</xdr:colOff>
      <xdr:row>26</xdr:row>
      <xdr:rowOff>128062</xdr:rowOff>
    </xdr:to>
    <xdr:sp macro="" textlink="">
      <xdr:nvSpPr>
        <xdr:cNvPr id="10" name="テキスト ボックス 9">
          <a:extLst>
            <a:ext uri="{FF2B5EF4-FFF2-40B4-BE49-F238E27FC236}">
              <a16:creationId xmlns:a16="http://schemas.microsoft.com/office/drawing/2014/main" id="{DE26D8B2-F727-4BA0-9355-493679B68E7B}"/>
            </a:ext>
          </a:extLst>
        </xdr:cNvPr>
        <xdr:cNvSpPr txBox="1"/>
      </xdr:nvSpPr>
      <xdr:spPr>
        <a:xfrm>
          <a:off x="1714501" y="4198409"/>
          <a:ext cx="433918" cy="387353"/>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⑧</a:t>
          </a:r>
        </a:p>
      </xdr:txBody>
    </xdr:sp>
    <xdr:clientData/>
  </xdr:twoCellAnchor>
  <xdr:twoCellAnchor>
    <xdr:from>
      <xdr:col>0</xdr:col>
      <xdr:colOff>600075</xdr:colOff>
      <xdr:row>35</xdr:row>
      <xdr:rowOff>120651</xdr:rowOff>
    </xdr:from>
    <xdr:to>
      <xdr:col>1</xdr:col>
      <xdr:colOff>348193</xdr:colOff>
      <xdr:row>38</xdr:row>
      <xdr:rowOff>2119</xdr:rowOff>
    </xdr:to>
    <xdr:sp macro="" textlink="">
      <xdr:nvSpPr>
        <xdr:cNvPr id="11" name="テキスト ボックス 10">
          <a:extLst>
            <a:ext uri="{FF2B5EF4-FFF2-40B4-BE49-F238E27FC236}">
              <a16:creationId xmlns:a16="http://schemas.microsoft.com/office/drawing/2014/main" id="{65C1C2A8-747E-413F-9E6B-60BBA54390DF}"/>
            </a:ext>
          </a:extLst>
        </xdr:cNvPr>
        <xdr:cNvSpPr txBox="1"/>
      </xdr:nvSpPr>
      <xdr:spPr>
        <a:xfrm>
          <a:off x="600075" y="6121401"/>
          <a:ext cx="433918" cy="395818"/>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⑨</a:t>
          </a:r>
        </a:p>
      </xdr:txBody>
    </xdr:sp>
    <xdr:clientData/>
  </xdr:twoCellAnchor>
  <xdr:twoCellAnchor>
    <xdr:from>
      <xdr:col>14</xdr:col>
      <xdr:colOff>590550</xdr:colOff>
      <xdr:row>25</xdr:row>
      <xdr:rowOff>104775</xdr:rowOff>
    </xdr:from>
    <xdr:to>
      <xdr:col>15</xdr:col>
      <xdr:colOff>338668</xdr:colOff>
      <xdr:row>27</xdr:row>
      <xdr:rowOff>149228</xdr:rowOff>
    </xdr:to>
    <xdr:sp macro="" textlink="">
      <xdr:nvSpPr>
        <xdr:cNvPr id="12" name="テキスト ボックス 11">
          <a:extLst>
            <a:ext uri="{FF2B5EF4-FFF2-40B4-BE49-F238E27FC236}">
              <a16:creationId xmlns:a16="http://schemas.microsoft.com/office/drawing/2014/main" id="{68C46B2E-B67B-4023-A67E-F50402C0B697}"/>
            </a:ext>
          </a:extLst>
        </xdr:cNvPr>
        <xdr:cNvSpPr txBox="1"/>
      </xdr:nvSpPr>
      <xdr:spPr>
        <a:xfrm>
          <a:off x="10191750" y="4391025"/>
          <a:ext cx="433918" cy="387353"/>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9050">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38617-8E80-4DC9-9A4E-DF36F50726AC}">
  <sheetPr>
    <pageSetUpPr fitToPage="1"/>
  </sheetPr>
  <dimension ref="A1:BM57"/>
  <sheetViews>
    <sheetView showGridLines="0" tabSelected="1" view="pageBreakPreview" zoomScale="90" zoomScaleNormal="80" zoomScaleSheetLayoutView="90" workbookViewId="0">
      <selection activeCell="H4" sqref="H4:O4"/>
    </sheetView>
  </sheetViews>
  <sheetFormatPr defaultRowHeight="13.5" x14ac:dyDescent="0.15"/>
  <cols>
    <col min="1" max="1" width="16.125" customWidth="1"/>
    <col min="2" max="7" width="3.125" customWidth="1"/>
    <col min="8" max="14" width="4.625" customWidth="1"/>
    <col min="15" max="15" width="14.75" customWidth="1"/>
    <col min="16" max="16" width="4.625" customWidth="1"/>
    <col min="17" max="17" width="50.625" customWidth="1"/>
    <col min="18" max="18" width="15.125" customWidth="1"/>
    <col min="19" max="19" width="6.5" hidden="1" customWidth="1"/>
    <col min="20" max="38" width="4.625" customWidth="1"/>
    <col min="39" max="39" width="4.625" hidden="1" customWidth="1"/>
    <col min="40" max="54" width="4.625" customWidth="1"/>
  </cols>
  <sheetData>
    <row r="1" spans="1:65" ht="51" customHeight="1" thickBot="1" x14ac:dyDescent="0.2">
      <c r="A1" s="118" t="s">
        <v>151</v>
      </c>
      <c r="B1" s="2"/>
      <c r="C1" s="2"/>
      <c r="D1" s="2"/>
      <c r="E1" s="2"/>
      <c r="F1" s="2"/>
      <c r="G1" s="2"/>
      <c r="H1" s="2"/>
      <c r="I1" s="2"/>
      <c r="J1" s="2"/>
      <c r="K1" s="2"/>
      <c r="L1" s="2"/>
      <c r="M1" s="2"/>
      <c r="N1" s="2"/>
      <c r="O1" s="2"/>
      <c r="P1" s="2"/>
      <c r="Q1" s="99"/>
      <c r="R1" s="2"/>
      <c r="S1" s="160" t="s">
        <v>14</v>
      </c>
      <c r="T1" s="2"/>
      <c r="U1" s="2"/>
      <c r="V1" s="2"/>
      <c r="W1" s="2"/>
      <c r="X1" s="2"/>
      <c r="Y1" s="2"/>
      <c r="Z1" s="2"/>
      <c r="AM1" s="7" t="s">
        <v>14</v>
      </c>
      <c r="AN1" s="8"/>
      <c r="AO1" s="8"/>
      <c r="AP1" s="8"/>
      <c r="AQ1" s="8"/>
      <c r="AR1" s="8"/>
      <c r="AS1" s="8"/>
      <c r="AT1" s="8"/>
      <c r="AU1" s="8"/>
      <c r="AV1" s="8"/>
      <c r="AW1" s="8"/>
      <c r="AX1" s="8"/>
      <c r="AY1" s="8"/>
    </row>
    <row r="2" spans="1:65" s="6" customFormat="1" ht="38.25" customHeight="1" thickBot="1" x14ac:dyDescent="0.25">
      <c r="B2" s="93" t="s">
        <v>109</v>
      </c>
      <c r="C2" s="94"/>
      <c r="D2" s="94"/>
      <c r="E2" s="95"/>
      <c r="F2" s="96"/>
      <c r="G2" s="96"/>
      <c r="H2" s="96"/>
      <c r="I2" s="96"/>
      <c r="J2" s="96"/>
      <c r="K2" s="96"/>
      <c r="L2" s="94"/>
      <c r="M2" s="97"/>
      <c r="N2" s="98"/>
      <c r="O2" s="97"/>
      <c r="P2" s="97"/>
      <c r="Q2" s="97"/>
      <c r="R2" s="102" t="str">
        <f>IF(SUM(S4:S23)=0,"","未入力あり")</f>
        <v>未入力あり</v>
      </c>
      <c r="S2" s="100"/>
      <c r="T2" s="101"/>
      <c r="U2" s="101"/>
      <c r="V2" s="101"/>
      <c r="W2" s="101"/>
      <c r="X2" s="101"/>
      <c r="Y2" s="5"/>
      <c r="Z2" s="101"/>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row>
    <row r="3" spans="1:65" ht="25.5" customHeight="1" thickBot="1" x14ac:dyDescent="0.2">
      <c r="A3" s="292" t="s">
        <v>52</v>
      </c>
      <c r="B3" s="333" t="s">
        <v>53</v>
      </c>
      <c r="C3" s="333"/>
      <c r="D3" s="333"/>
      <c r="E3" s="333"/>
      <c r="F3" s="333"/>
      <c r="G3" s="333"/>
      <c r="H3" s="334"/>
      <c r="I3" s="334"/>
      <c r="J3" s="334"/>
      <c r="K3" s="334"/>
      <c r="L3" s="334"/>
      <c r="M3" s="334"/>
      <c r="N3" s="334"/>
      <c r="O3" s="335"/>
      <c r="P3" s="322" t="s">
        <v>62</v>
      </c>
      <c r="Q3" s="323"/>
      <c r="R3" s="113" t="s">
        <v>61</v>
      </c>
      <c r="T3" s="4"/>
    </row>
    <row r="4" spans="1:65" ht="36" customHeight="1" thickBot="1" x14ac:dyDescent="0.2">
      <c r="A4" s="298" t="s">
        <v>113</v>
      </c>
      <c r="B4" s="304" t="s">
        <v>111</v>
      </c>
      <c r="C4" s="305"/>
      <c r="D4" s="305"/>
      <c r="E4" s="305"/>
      <c r="F4" s="305"/>
      <c r="G4" s="306"/>
      <c r="H4" s="339"/>
      <c r="I4" s="340"/>
      <c r="J4" s="340"/>
      <c r="K4" s="340"/>
      <c r="L4" s="340"/>
      <c r="M4" s="340"/>
      <c r="N4" s="340"/>
      <c r="O4" s="341"/>
      <c r="P4" s="105" t="s">
        <v>69</v>
      </c>
      <c r="Q4" s="106" t="s">
        <v>11</v>
      </c>
      <c r="R4" s="293" t="str">
        <f>IF(H4="","←未入力","")</f>
        <v>←未入力</v>
      </c>
      <c r="S4" s="11">
        <f>IF(R4="←未入力",1,0)</f>
        <v>1</v>
      </c>
      <c r="T4" s="4"/>
    </row>
    <row r="5" spans="1:65" ht="36" customHeight="1" thickBot="1" x14ac:dyDescent="0.2">
      <c r="A5" s="299"/>
      <c r="B5" s="304" t="s">
        <v>112</v>
      </c>
      <c r="C5" s="305"/>
      <c r="D5" s="305"/>
      <c r="E5" s="305"/>
      <c r="F5" s="305"/>
      <c r="G5" s="306"/>
      <c r="H5" s="339"/>
      <c r="I5" s="340"/>
      <c r="J5" s="340"/>
      <c r="K5" s="340"/>
      <c r="L5" s="340"/>
      <c r="M5" s="340"/>
      <c r="N5" s="340"/>
      <c r="O5" s="341"/>
      <c r="P5" s="105" t="s">
        <v>69</v>
      </c>
      <c r="Q5" s="107" t="s">
        <v>54</v>
      </c>
      <c r="R5" s="293"/>
      <c r="S5" s="89"/>
      <c r="T5" s="4"/>
    </row>
    <row r="6" spans="1:65" ht="57" customHeight="1" thickBot="1" x14ac:dyDescent="0.2">
      <c r="A6" s="299"/>
      <c r="B6" s="297" t="s">
        <v>114</v>
      </c>
      <c r="C6" s="297"/>
      <c r="D6" s="297"/>
      <c r="E6" s="297"/>
      <c r="F6" s="297"/>
      <c r="G6" s="301"/>
      <c r="H6" s="349"/>
      <c r="I6" s="350"/>
      <c r="J6" s="350"/>
      <c r="K6" s="350"/>
      <c r="L6" s="350"/>
      <c r="M6" s="350"/>
      <c r="N6" s="350"/>
      <c r="O6" s="351"/>
      <c r="P6" s="181" t="s">
        <v>69</v>
      </c>
      <c r="Q6" s="183" t="s">
        <v>63</v>
      </c>
      <c r="R6" s="293" t="str">
        <f>IF(H6="","←未入力","")</f>
        <v>←未入力</v>
      </c>
      <c r="S6" s="182">
        <f>IF(R6="←未入力",1,0)</f>
        <v>1</v>
      </c>
    </row>
    <row r="7" spans="1:65" ht="36" customHeight="1" thickBot="1" x14ac:dyDescent="0.2">
      <c r="A7" s="299"/>
      <c r="B7" s="297" t="s">
        <v>115</v>
      </c>
      <c r="C7" s="297"/>
      <c r="D7" s="297"/>
      <c r="E7" s="297"/>
      <c r="F7" s="297"/>
      <c r="G7" s="301"/>
      <c r="H7" s="342"/>
      <c r="I7" s="343"/>
      <c r="J7" s="343"/>
      <c r="K7" s="343"/>
      <c r="L7" s="343"/>
      <c r="M7" s="343"/>
      <c r="N7" s="343"/>
      <c r="O7" s="344"/>
      <c r="P7" s="108" t="s">
        <v>68</v>
      </c>
      <c r="Q7" s="109" t="s">
        <v>64</v>
      </c>
      <c r="R7" s="293" t="str">
        <f>IF(H7="","←未入力","")</f>
        <v>←未入力</v>
      </c>
      <c r="S7" s="11">
        <f t="shared" ref="S7:S14" si="0">IF(R7="←未入力",1,0)</f>
        <v>1</v>
      </c>
    </row>
    <row r="8" spans="1:65" ht="36" customHeight="1" thickBot="1" x14ac:dyDescent="0.2">
      <c r="A8" s="299"/>
      <c r="B8" s="297" t="s">
        <v>65</v>
      </c>
      <c r="C8" s="297"/>
      <c r="D8" s="297"/>
      <c r="E8" s="297"/>
      <c r="F8" s="297"/>
      <c r="G8" s="301"/>
      <c r="H8" s="345"/>
      <c r="I8" s="343"/>
      <c r="J8" s="343"/>
      <c r="K8" s="343"/>
      <c r="L8" s="343"/>
      <c r="M8" s="343"/>
      <c r="N8" s="343"/>
      <c r="O8" s="344"/>
      <c r="P8" s="108" t="s">
        <v>68</v>
      </c>
      <c r="Q8" s="144" t="s">
        <v>66</v>
      </c>
      <c r="R8" s="293" t="str">
        <f>IF(H8="","←未入力","")</f>
        <v>←未入力</v>
      </c>
      <c r="S8" s="11">
        <f t="shared" si="0"/>
        <v>1</v>
      </c>
    </row>
    <row r="9" spans="1:65" ht="36" customHeight="1" thickBot="1" x14ac:dyDescent="0.2">
      <c r="A9" s="300"/>
      <c r="B9" s="302" t="s">
        <v>4</v>
      </c>
      <c r="C9" s="302"/>
      <c r="D9" s="302"/>
      <c r="E9" s="302"/>
      <c r="F9" s="302"/>
      <c r="G9" s="303"/>
      <c r="H9" s="346"/>
      <c r="I9" s="347"/>
      <c r="J9" s="347"/>
      <c r="K9" s="347"/>
      <c r="L9" s="347"/>
      <c r="M9" s="347"/>
      <c r="N9" s="347"/>
      <c r="O9" s="348"/>
      <c r="P9" s="110" t="s">
        <v>68</v>
      </c>
      <c r="Q9" s="106" t="s">
        <v>10</v>
      </c>
      <c r="R9" s="293" t="str">
        <f>IF(H9="","←未入力","")</f>
        <v>←未入力</v>
      </c>
      <c r="S9" s="11">
        <f t="shared" si="0"/>
        <v>1</v>
      </c>
    </row>
    <row r="10" spans="1:65" ht="45" customHeight="1" thickBot="1" x14ac:dyDescent="0.2">
      <c r="A10" s="297" t="s">
        <v>90</v>
      </c>
      <c r="B10" s="297"/>
      <c r="C10" s="297"/>
      <c r="D10" s="297"/>
      <c r="E10" s="297"/>
      <c r="F10" s="297"/>
      <c r="G10" s="301"/>
      <c r="H10" s="103" t="s">
        <v>51</v>
      </c>
      <c r="I10" s="295"/>
      <c r="J10" s="91" t="s">
        <v>2</v>
      </c>
      <c r="K10" s="357" t="s">
        <v>108</v>
      </c>
      <c r="L10" s="357"/>
      <c r="M10" s="358"/>
      <c r="N10" s="295"/>
      <c r="O10" s="91" t="s">
        <v>6</v>
      </c>
      <c r="P10" s="294" t="s">
        <v>68</v>
      </c>
      <c r="Q10" s="107" t="s">
        <v>150</v>
      </c>
      <c r="R10" s="293" t="str">
        <f>IF(H10=0,"←未入力",IF(AND(I10="",N10=""),"←未入力",""))</f>
        <v>←未入力</v>
      </c>
      <c r="S10" s="11">
        <f t="shared" si="0"/>
        <v>1</v>
      </c>
    </row>
    <row r="11" spans="1:65" ht="45" customHeight="1" thickBot="1" x14ac:dyDescent="0.2">
      <c r="A11" s="297" t="s">
        <v>5</v>
      </c>
      <c r="B11" s="297"/>
      <c r="C11" s="297"/>
      <c r="D11" s="297"/>
      <c r="E11" s="297"/>
      <c r="F11" s="297"/>
      <c r="G11" s="301"/>
      <c r="H11" s="104" t="s">
        <v>51</v>
      </c>
      <c r="I11" s="296"/>
      <c r="J11" s="91" t="s">
        <v>2</v>
      </c>
      <c r="K11" s="296"/>
      <c r="L11" s="91" t="s">
        <v>7</v>
      </c>
      <c r="M11" s="296"/>
      <c r="N11" s="92" t="s">
        <v>3</v>
      </c>
      <c r="O11" s="92"/>
      <c r="P11" s="294" t="s">
        <v>68</v>
      </c>
      <c r="Q11" s="107" t="s">
        <v>107</v>
      </c>
      <c r="R11" s="293" t="str">
        <f>IF(I11=0,"←未入力",IF(K11=0,"←未入力",IF(M11=0,"←未入力",IF(H11=0,"←未入力",""))))</f>
        <v>←未入力</v>
      </c>
      <c r="S11" s="11">
        <f t="shared" si="0"/>
        <v>1</v>
      </c>
    </row>
    <row r="12" spans="1:65" ht="20.100000000000001" customHeight="1" thickBot="1" x14ac:dyDescent="0.2">
      <c r="A12" s="297" t="s">
        <v>55</v>
      </c>
      <c r="B12" s="297" t="s">
        <v>127</v>
      </c>
      <c r="C12" s="297"/>
      <c r="D12" s="297"/>
      <c r="E12" s="297"/>
      <c r="F12" s="297"/>
      <c r="G12" s="301"/>
      <c r="H12" s="310"/>
      <c r="I12" s="311"/>
      <c r="J12" s="311"/>
      <c r="K12" s="311"/>
      <c r="L12" s="311"/>
      <c r="M12" s="312"/>
      <c r="N12" s="115" t="s">
        <v>1</v>
      </c>
      <c r="O12" s="353" t="s">
        <v>70</v>
      </c>
      <c r="P12" s="294" t="s">
        <v>68</v>
      </c>
      <c r="Q12" s="157" t="s">
        <v>133</v>
      </c>
      <c r="R12" s="293" t="str">
        <f>IF(H12="","←未入力","")</f>
        <v>←未入力</v>
      </c>
      <c r="S12" s="11">
        <f t="shared" si="0"/>
        <v>1</v>
      </c>
      <c r="AK12" s="19"/>
      <c r="AL12" s="19"/>
      <c r="AM12" s="19"/>
      <c r="AN12" s="19"/>
      <c r="AO12" s="19"/>
      <c r="AP12" s="19"/>
      <c r="AQ12" s="19"/>
      <c r="AR12" s="19"/>
      <c r="AS12" s="19"/>
      <c r="AT12" s="19"/>
      <c r="AU12" s="19"/>
      <c r="AV12" s="19"/>
      <c r="AW12" s="19"/>
      <c r="AX12" s="19"/>
      <c r="AY12" s="19"/>
      <c r="AZ12" s="19"/>
      <c r="BA12" s="19"/>
      <c r="BB12" s="19"/>
      <c r="BC12" s="19"/>
      <c r="BD12" s="19"/>
      <c r="BE12" s="19"/>
    </row>
    <row r="13" spans="1:65" ht="20.100000000000001" customHeight="1" thickBot="1" x14ac:dyDescent="0.2">
      <c r="A13" s="297"/>
      <c r="B13" s="301" t="s">
        <v>128</v>
      </c>
      <c r="C13" s="320"/>
      <c r="D13" s="320"/>
      <c r="E13" s="320"/>
      <c r="F13" s="320"/>
      <c r="G13" s="368"/>
      <c r="H13" s="310"/>
      <c r="I13" s="311"/>
      <c r="J13" s="311"/>
      <c r="K13" s="311"/>
      <c r="L13" s="311"/>
      <c r="M13" s="312"/>
      <c r="N13" s="115" t="s">
        <v>1</v>
      </c>
      <c r="O13" s="354"/>
      <c r="P13" s="294" t="s">
        <v>68</v>
      </c>
      <c r="Q13" s="157" t="s">
        <v>129</v>
      </c>
      <c r="R13" s="293" t="str">
        <f t="shared" ref="R13:R14" si="1">IF(H13="","←未入力","")</f>
        <v>←未入力</v>
      </c>
      <c r="S13" s="11">
        <f t="shared" si="0"/>
        <v>1</v>
      </c>
      <c r="AK13" s="19"/>
      <c r="AL13" s="19"/>
      <c r="AM13" s="19"/>
      <c r="AN13" s="19"/>
      <c r="AO13" s="19"/>
      <c r="AP13" s="19"/>
      <c r="AQ13" s="19"/>
      <c r="AR13" s="19"/>
      <c r="AS13" s="19"/>
      <c r="AT13" s="19"/>
      <c r="AU13" s="19"/>
      <c r="AV13" s="19"/>
      <c r="AW13" s="19"/>
      <c r="AX13" s="19"/>
      <c r="AY13" s="19"/>
      <c r="AZ13" s="19"/>
      <c r="BA13" s="19"/>
      <c r="BB13" s="19"/>
      <c r="BC13" s="19"/>
      <c r="BD13" s="19"/>
      <c r="BE13" s="19"/>
    </row>
    <row r="14" spans="1:65" ht="20.100000000000001" customHeight="1" thickBot="1" x14ac:dyDescent="0.2">
      <c r="A14" s="297"/>
      <c r="B14" s="318" t="s">
        <v>136</v>
      </c>
      <c r="C14" s="318"/>
      <c r="D14" s="318"/>
      <c r="E14" s="318"/>
      <c r="F14" s="318"/>
      <c r="G14" s="319"/>
      <c r="H14" s="310"/>
      <c r="I14" s="311"/>
      <c r="J14" s="311"/>
      <c r="K14" s="311"/>
      <c r="L14" s="311"/>
      <c r="M14" s="312"/>
      <c r="N14" s="115" t="s">
        <v>1</v>
      </c>
      <c r="O14" s="355"/>
      <c r="P14" s="294" t="s">
        <v>68</v>
      </c>
      <c r="Q14" s="157" t="s">
        <v>131</v>
      </c>
      <c r="R14" s="293" t="str">
        <f t="shared" si="1"/>
        <v>←未入力</v>
      </c>
      <c r="S14" s="11">
        <f t="shared" si="0"/>
        <v>1</v>
      </c>
      <c r="AK14" s="19"/>
      <c r="AL14" s="19"/>
      <c r="AM14" s="19"/>
      <c r="AN14" s="19"/>
      <c r="AO14" s="19"/>
      <c r="AP14" s="19"/>
      <c r="AQ14" s="19"/>
      <c r="AR14" s="19"/>
      <c r="AS14" s="19"/>
      <c r="AT14" s="19"/>
      <c r="AU14" s="19"/>
      <c r="AV14" s="19"/>
      <c r="AW14" s="19"/>
      <c r="AX14" s="19"/>
      <c r="AY14" s="19"/>
      <c r="AZ14" s="19"/>
      <c r="BA14" s="19"/>
      <c r="BB14" s="19"/>
      <c r="BC14" s="19"/>
      <c r="BD14" s="19"/>
      <c r="BE14" s="19"/>
    </row>
    <row r="15" spans="1:65" ht="20.100000000000001" customHeight="1" thickBot="1" x14ac:dyDescent="0.2">
      <c r="A15" s="297"/>
      <c r="B15" s="297" t="s">
        <v>117</v>
      </c>
      <c r="C15" s="297"/>
      <c r="D15" s="297"/>
      <c r="E15" s="297"/>
      <c r="F15" s="297"/>
      <c r="G15" s="301"/>
      <c r="H15" s="313">
        <f>H12-H13+H14</f>
        <v>0</v>
      </c>
      <c r="I15" s="313"/>
      <c r="J15" s="313"/>
      <c r="K15" s="313"/>
      <c r="L15" s="313"/>
      <c r="M15" s="313"/>
      <c r="N15" s="116" t="s">
        <v>1</v>
      </c>
      <c r="O15" s="355"/>
      <c r="P15" s="294" t="s">
        <v>68</v>
      </c>
      <c r="Q15" s="157" t="s">
        <v>67</v>
      </c>
      <c r="R15" s="293"/>
      <c r="S15" s="89"/>
      <c r="AK15" s="19"/>
      <c r="AL15" s="19"/>
      <c r="AM15" s="19"/>
      <c r="AN15" s="19"/>
      <c r="AO15" s="19"/>
      <c r="AP15" s="19"/>
      <c r="AQ15" s="19"/>
      <c r="AR15" s="19"/>
      <c r="AS15" s="19"/>
      <c r="AT15" s="19"/>
      <c r="AU15" s="19"/>
      <c r="AV15" s="19"/>
      <c r="AW15" s="19"/>
      <c r="AX15" s="19"/>
      <c r="AY15" s="19"/>
      <c r="AZ15" s="19"/>
      <c r="BA15" s="19"/>
      <c r="BB15" s="19"/>
      <c r="BC15" s="19"/>
      <c r="BD15" s="19"/>
      <c r="BE15" s="19"/>
    </row>
    <row r="16" spans="1:65" ht="20.100000000000001" customHeight="1" thickBot="1" x14ac:dyDescent="0.2">
      <c r="A16" s="297" t="s">
        <v>126</v>
      </c>
      <c r="B16" s="297" t="s">
        <v>127</v>
      </c>
      <c r="C16" s="297"/>
      <c r="D16" s="297"/>
      <c r="E16" s="297"/>
      <c r="F16" s="297"/>
      <c r="G16" s="301"/>
      <c r="H16" s="310"/>
      <c r="I16" s="311"/>
      <c r="J16" s="311"/>
      <c r="K16" s="311"/>
      <c r="L16" s="311"/>
      <c r="M16" s="312"/>
      <c r="N16" s="115" t="s">
        <v>1</v>
      </c>
      <c r="O16" s="355"/>
      <c r="P16" s="294" t="s">
        <v>68</v>
      </c>
      <c r="Q16" s="157" t="s">
        <v>135</v>
      </c>
      <c r="R16" s="293" t="str">
        <f>IF(H16="","←未入力","")</f>
        <v>←未入力</v>
      </c>
      <c r="S16" s="11">
        <f t="shared" ref="S16" si="2">IF(R16="←未入力",1,0)</f>
        <v>1</v>
      </c>
      <c r="AK16" s="19"/>
      <c r="AL16" s="19"/>
      <c r="AM16" s="19"/>
      <c r="AN16" s="19"/>
      <c r="AO16" s="19"/>
      <c r="AP16" s="19"/>
      <c r="AQ16" s="19"/>
      <c r="AR16" s="19"/>
      <c r="AS16" s="19"/>
      <c r="AT16" s="19"/>
      <c r="AU16" s="19"/>
      <c r="AV16" s="19"/>
      <c r="AW16" s="19"/>
      <c r="AX16" s="19"/>
      <c r="AY16" s="19"/>
      <c r="AZ16" s="19"/>
      <c r="BA16" s="19"/>
      <c r="BB16" s="19"/>
      <c r="BC16" s="19"/>
      <c r="BD16" s="19"/>
      <c r="BE16" s="19"/>
    </row>
    <row r="17" spans="1:57" ht="20.100000000000001" customHeight="1" thickBot="1" x14ac:dyDescent="0.2">
      <c r="A17" s="297"/>
      <c r="B17" s="301" t="s">
        <v>128</v>
      </c>
      <c r="C17" s="320"/>
      <c r="D17" s="320"/>
      <c r="E17" s="320"/>
      <c r="F17" s="320"/>
      <c r="G17" s="368"/>
      <c r="H17" s="310"/>
      <c r="I17" s="311"/>
      <c r="J17" s="311"/>
      <c r="K17" s="311"/>
      <c r="L17" s="311"/>
      <c r="M17" s="312"/>
      <c r="N17" s="115" t="s">
        <v>1</v>
      </c>
      <c r="O17" s="355"/>
      <c r="P17" s="294" t="s">
        <v>68</v>
      </c>
      <c r="Q17" s="157" t="s">
        <v>134</v>
      </c>
      <c r="R17" s="293" t="str">
        <f>IF(H17="","←未入力","")</f>
        <v>←未入力</v>
      </c>
      <c r="S17" s="11">
        <f t="shared" ref="S17" si="3">IF(R17="←未入力",1,0)</f>
        <v>1</v>
      </c>
      <c r="AK17" s="19"/>
      <c r="AL17" s="19"/>
      <c r="AM17" s="19"/>
      <c r="AN17" s="19"/>
      <c r="AO17" s="19"/>
      <c r="AP17" s="19"/>
      <c r="AQ17" s="19"/>
      <c r="AR17" s="19"/>
      <c r="AS17" s="19"/>
      <c r="AT17" s="19"/>
      <c r="AU17" s="19"/>
      <c r="AV17" s="19"/>
      <c r="AW17" s="19"/>
      <c r="AX17" s="19"/>
      <c r="AY17" s="19"/>
      <c r="AZ17" s="19"/>
      <c r="BA17" s="19"/>
      <c r="BB17" s="19"/>
      <c r="BC17" s="19"/>
      <c r="BD17" s="19"/>
      <c r="BE17" s="19"/>
    </row>
    <row r="18" spans="1:57" ht="20.100000000000001" customHeight="1" x14ac:dyDescent="0.15">
      <c r="A18" s="297"/>
      <c r="B18" s="297" t="s">
        <v>117</v>
      </c>
      <c r="C18" s="297"/>
      <c r="D18" s="297"/>
      <c r="E18" s="297"/>
      <c r="F18" s="297"/>
      <c r="G18" s="301"/>
      <c r="H18" s="313">
        <f>H16-H17</f>
        <v>0</v>
      </c>
      <c r="I18" s="313"/>
      <c r="J18" s="313"/>
      <c r="K18" s="313"/>
      <c r="L18" s="313"/>
      <c r="M18" s="313"/>
      <c r="N18" s="116" t="s">
        <v>1</v>
      </c>
      <c r="O18" s="355"/>
      <c r="P18" s="294" t="s">
        <v>68</v>
      </c>
      <c r="Q18" s="157" t="s">
        <v>67</v>
      </c>
      <c r="R18" s="293"/>
      <c r="S18" s="89"/>
      <c r="AK18" s="19"/>
      <c r="AL18" s="19"/>
      <c r="AM18" s="19"/>
      <c r="AN18" s="19"/>
      <c r="AO18" s="19"/>
      <c r="AP18" s="19"/>
      <c r="AQ18" s="19"/>
      <c r="AR18" s="19"/>
      <c r="AS18" s="19"/>
      <c r="AT18" s="19"/>
      <c r="AU18" s="19"/>
      <c r="AV18" s="19"/>
      <c r="AW18" s="19"/>
      <c r="AX18" s="19"/>
      <c r="AY18" s="19"/>
      <c r="AZ18" s="19"/>
      <c r="BA18" s="19"/>
      <c r="BB18" s="19"/>
      <c r="BC18" s="19"/>
      <c r="BD18" s="19"/>
      <c r="BE18" s="19"/>
    </row>
    <row r="19" spans="1:57" ht="20.100000000000001" customHeight="1" x14ac:dyDescent="0.15">
      <c r="A19" s="321" t="s">
        <v>137</v>
      </c>
      <c r="B19" s="297" t="s">
        <v>118</v>
      </c>
      <c r="C19" s="297"/>
      <c r="D19" s="297"/>
      <c r="E19" s="297"/>
      <c r="F19" s="297"/>
      <c r="G19" s="301"/>
      <c r="H19" s="314">
        <f>H12-H13</f>
        <v>0</v>
      </c>
      <c r="I19" s="314"/>
      <c r="J19" s="314"/>
      <c r="K19" s="314"/>
      <c r="L19" s="314"/>
      <c r="M19" s="314"/>
      <c r="N19" s="115" t="s">
        <v>1</v>
      </c>
      <c r="O19" s="355"/>
      <c r="P19" s="294" t="s">
        <v>68</v>
      </c>
      <c r="Q19" s="157" t="s">
        <v>130</v>
      </c>
      <c r="R19" s="293" t="str">
        <f>IF(H19="","←未入力","")</f>
        <v/>
      </c>
      <c r="S19" s="11">
        <f>IF(R19="←未入力",1,0)</f>
        <v>0</v>
      </c>
      <c r="AK19" s="19"/>
      <c r="AL19" s="19"/>
      <c r="AM19" s="19"/>
      <c r="AN19" s="19"/>
      <c r="AO19" s="19"/>
      <c r="AP19" s="19"/>
      <c r="AQ19" s="19"/>
      <c r="AR19" s="19"/>
      <c r="AS19" s="19"/>
      <c r="AT19" s="19"/>
      <c r="AU19" s="19"/>
      <c r="AV19" s="19"/>
      <c r="AW19" s="19"/>
      <c r="AX19" s="19"/>
      <c r="AY19" s="19"/>
      <c r="AZ19" s="19"/>
      <c r="BA19" s="19"/>
      <c r="BB19" s="19"/>
      <c r="BC19" s="19"/>
      <c r="BD19" s="19"/>
      <c r="BE19" s="19"/>
    </row>
    <row r="20" spans="1:57" ht="20.100000000000001" customHeight="1" x14ac:dyDescent="0.15">
      <c r="A20" s="297"/>
      <c r="B20" s="301" t="s">
        <v>116</v>
      </c>
      <c r="C20" s="320"/>
      <c r="D20" s="320"/>
      <c r="E20" s="320"/>
      <c r="F20" s="320"/>
      <c r="G20" s="320"/>
      <c r="H20" s="314">
        <f>H16-H17</f>
        <v>0</v>
      </c>
      <c r="I20" s="314"/>
      <c r="J20" s="314"/>
      <c r="K20" s="314"/>
      <c r="L20" s="314"/>
      <c r="M20" s="314"/>
      <c r="N20" s="115" t="s">
        <v>1</v>
      </c>
      <c r="O20" s="355"/>
      <c r="P20" s="294" t="s">
        <v>68</v>
      </c>
      <c r="Q20" s="157" t="s">
        <v>130</v>
      </c>
      <c r="R20" s="293" t="str">
        <f>IF(H20="","←未入力","")</f>
        <v/>
      </c>
      <c r="S20" s="11">
        <f>IF(R20="←未入力",1,0)</f>
        <v>0</v>
      </c>
      <c r="AK20" s="19"/>
      <c r="AL20" s="19"/>
      <c r="AM20" s="19"/>
      <c r="AN20" s="19"/>
      <c r="AO20" s="19"/>
      <c r="AP20" s="19"/>
      <c r="AQ20" s="19"/>
      <c r="AR20" s="19"/>
      <c r="AS20" s="19"/>
      <c r="AT20" s="19"/>
      <c r="AU20" s="19"/>
      <c r="AV20" s="19"/>
      <c r="AW20" s="19"/>
      <c r="AX20" s="19"/>
      <c r="AY20" s="19"/>
      <c r="AZ20" s="19"/>
      <c r="BA20" s="19"/>
      <c r="BB20" s="19"/>
      <c r="BC20" s="19"/>
      <c r="BD20" s="19"/>
      <c r="BE20" s="19"/>
    </row>
    <row r="21" spans="1:57" ht="20.100000000000001" customHeight="1" x14ac:dyDescent="0.15">
      <c r="A21" s="297"/>
      <c r="B21" s="297" t="s">
        <v>119</v>
      </c>
      <c r="C21" s="297"/>
      <c r="D21" s="297"/>
      <c r="E21" s="297"/>
      <c r="F21" s="297"/>
      <c r="G21" s="301"/>
      <c r="H21" s="315"/>
      <c r="I21" s="316"/>
      <c r="J21" s="316"/>
      <c r="K21" s="316"/>
      <c r="L21" s="316"/>
      <c r="M21" s="317"/>
      <c r="N21" s="115" t="s">
        <v>1</v>
      </c>
      <c r="O21" s="355"/>
      <c r="P21" s="294"/>
      <c r="Q21" s="157" t="s">
        <v>149</v>
      </c>
      <c r="R21" s="293"/>
      <c r="S21" s="89"/>
      <c r="AK21" s="19"/>
      <c r="AL21" s="19"/>
      <c r="AM21" s="19"/>
      <c r="AN21" s="19"/>
      <c r="AO21" s="19"/>
      <c r="AP21" s="19"/>
      <c r="AQ21" s="19"/>
      <c r="AR21" s="19"/>
      <c r="AS21" s="19"/>
      <c r="AT21" s="19"/>
      <c r="AU21" s="19"/>
      <c r="AV21" s="19"/>
      <c r="AW21" s="19"/>
      <c r="AX21" s="19"/>
      <c r="AY21" s="19"/>
      <c r="AZ21" s="19"/>
      <c r="BA21" s="19"/>
      <c r="BB21" s="19"/>
      <c r="BC21" s="19"/>
      <c r="BD21" s="19"/>
      <c r="BE21" s="19"/>
    </row>
    <row r="22" spans="1:57" ht="20.100000000000001" customHeight="1" thickBot="1" x14ac:dyDescent="0.2">
      <c r="A22" s="297"/>
      <c r="B22" s="302" t="s">
        <v>117</v>
      </c>
      <c r="C22" s="302"/>
      <c r="D22" s="302"/>
      <c r="E22" s="302"/>
      <c r="F22" s="302"/>
      <c r="G22" s="303"/>
      <c r="H22" s="313">
        <f>H21+H20</f>
        <v>0</v>
      </c>
      <c r="I22" s="313"/>
      <c r="J22" s="313"/>
      <c r="K22" s="313"/>
      <c r="L22" s="313"/>
      <c r="M22" s="313"/>
      <c r="N22" s="117" t="s">
        <v>1</v>
      </c>
      <c r="O22" s="356"/>
      <c r="P22" s="294" t="s">
        <v>68</v>
      </c>
      <c r="Q22" s="157" t="s">
        <v>67</v>
      </c>
      <c r="R22" s="293"/>
      <c r="S22" s="89"/>
      <c r="AK22" s="19"/>
      <c r="AL22" s="19"/>
      <c r="AM22" s="19"/>
      <c r="AN22" s="19"/>
      <c r="AO22" s="19"/>
      <c r="AP22" s="19"/>
      <c r="AQ22" s="19"/>
      <c r="AR22" s="19"/>
      <c r="AS22" s="19"/>
      <c r="AT22" s="19"/>
      <c r="AU22" s="19"/>
      <c r="AV22" s="19"/>
      <c r="AW22" s="19"/>
      <c r="AX22" s="19"/>
      <c r="AY22" s="19"/>
      <c r="AZ22" s="19"/>
      <c r="BA22" s="19"/>
      <c r="BB22" s="19"/>
      <c r="BC22" s="19"/>
      <c r="BD22" s="19"/>
      <c r="BE22" s="19"/>
    </row>
    <row r="23" spans="1:57" ht="17.100000000000001" customHeight="1" x14ac:dyDescent="0.15">
      <c r="A23" s="307" t="s">
        <v>0</v>
      </c>
      <c r="B23" s="362"/>
      <c r="C23" s="363"/>
      <c r="D23" s="363"/>
      <c r="E23" s="363"/>
      <c r="F23" s="363"/>
      <c r="G23" s="363"/>
      <c r="H23" s="363"/>
      <c r="I23" s="363"/>
      <c r="J23" s="363"/>
      <c r="K23" s="363"/>
      <c r="L23" s="363"/>
      <c r="M23" s="363"/>
      <c r="N23" s="363"/>
      <c r="O23" s="363"/>
      <c r="P23" s="361" t="s">
        <v>69</v>
      </c>
      <c r="Q23" s="336" t="s">
        <v>132</v>
      </c>
      <c r="R23" s="359"/>
      <c r="S23" s="360"/>
      <c r="AK23" s="19"/>
      <c r="AL23" s="19"/>
      <c r="AM23" s="19"/>
      <c r="AN23" s="19"/>
      <c r="AO23" s="19"/>
      <c r="AP23" s="19"/>
      <c r="AQ23" s="19"/>
      <c r="AR23" s="19"/>
      <c r="AS23" s="19"/>
      <c r="AT23" s="19"/>
      <c r="AU23" s="19"/>
      <c r="AV23" s="19"/>
      <c r="AW23" s="19"/>
      <c r="AX23" s="19"/>
      <c r="AY23" s="19"/>
      <c r="AZ23" s="19"/>
      <c r="BA23" s="19"/>
      <c r="BB23" s="19"/>
      <c r="BC23" s="19"/>
      <c r="BD23" s="19"/>
      <c r="BE23" s="19"/>
    </row>
    <row r="24" spans="1:57" ht="17.100000000000001" customHeight="1" x14ac:dyDescent="0.15">
      <c r="A24" s="308"/>
      <c r="B24" s="364"/>
      <c r="C24" s="365"/>
      <c r="D24" s="365"/>
      <c r="E24" s="365"/>
      <c r="F24" s="365"/>
      <c r="G24" s="365"/>
      <c r="H24" s="365"/>
      <c r="I24" s="365"/>
      <c r="J24" s="365"/>
      <c r="K24" s="365"/>
      <c r="L24" s="365"/>
      <c r="M24" s="365"/>
      <c r="N24" s="365"/>
      <c r="O24" s="365"/>
      <c r="P24" s="361"/>
      <c r="Q24" s="337"/>
      <c r="R24" s="359"/>
      <c r="S24" s="360"/>
      <c r="AK24" s="19"/>
      <c r="AL24" s="19"/>
      <c r="AM24" s="19"/>
      <c r="AN24" s="19"/>
      <c r="AO24" s="19"/>
      <c r="AP24" s="19"/>
      <c r="AQ24" s="19"/>
      <c r="AR24" s="19"/>
      <c r="AS24" s="19"/>
      <c r="AT24" s="19"/>
      <c r="AU24" s="19"/>
      <c r="AV24" s="19"/>
      <c r="AW24" s="19"/>
      <c r="AX24" s="19"/>
      <c r="AY24" s="19"/>
      <c r="AZ24" s="19"/>
      <c r="BA24" s="19"/>
      <c r="BB24" s="19"/>
      <c r="BC24" s="19"/>
      <c r="BD24" s="19"/>
      <c r="BE24" s="19"/>
    </row>
    <row r="25" spans="1:57" ht="17.100000000000001" customHeight="1" x14ac:dyDescent="0.15">
      <c r="A25" s="308"/>
      <c r="B25" s="364"/>
      <c r="C25" s="365"/>
      <c r="D25" s="365"/>
      <c r="E25" s="365"/>
      <c r="F25" s="365"/>
      <c r="G25" s="365"/>
      <c r="H25" s="365"/>
      <c r="I25" s="365"/>
      <c r="J25" s="365"/>
      <c r="K25" s="365"/>
      <c r="L25" s="365"/>
      <c r="M25" s="365"/>
      <c r="N25" s="365"/>
      <c r="O25" s="365"/>
      <c r="P25" s="361"/>
      <c r="Q25" s="337"/>
      <c r="R25" s="359"/>
      <c r="S25" s="360"/>
      <c r="AK25" s="19"/>
      <c r="AL25" s="19"/>
      <c r="AM25" s="19" t="s">
        <v>13</v>
      </c>
      <c r="AN25" s="20" t="str">
        <f>IF(LENB(H12)&gt;10,"*",IF(LENB(H12)=10,LEFTB(RIGHTB(H12,10),1),""))</f>
        <v/>
      </c>
      <c r="AO25" s="20" t="str">
        <f>IF(LENB(H12)&gt;=9,LEFTB(RIGHTB(H12,9),1),"")</f>
        <v/>
      </c>
      <c r="AP25" s="20" t="str">
        <f>IF(LENB(H12)&gt;=8,LEFTB(RIGHTB(H12,8),1),"")</f>
        <v/>
      </c>
      <c r="AQ25" s="20" t="str">
        <f>IF(LENB(H12)&gt;=7,LEFTB(RIGHTB(H12,7),1),"")</f>
        <v/>
      </c>
      <c r="AR25" s="20" t="str">
        <f>IF(LENB(H12)&gt;=6,LEFTB(RIGHTB(H12,6),1),"")</f>
        <v/>
      </c>
      <c r="AS25" s="20" t="str">
        <f>IF(LENB(H12)&gt;=5,LEFTB(RIGHTB(H12,5),1),"")</f>
        <v/>
      </c>
      <c r="AT25" s="20" t="str">
        <f>IF(LENB(H12)&gt;=4,LEFTB(RIGHTB(H12,4),1),"")</f>
        <v/>
      </c>
      <c r="AU25" s="20" t="str">
        <f>IF(LENB(H12)&gt;=3,LEFTB(RIGHTB(H12,3),1),"")</f>
        <v/>
      </c>
      <c r="AV25" s="20" t="str">
        <f>IF(LENB(H12)&gt;=2,LEFTB(RIGHTB(H12,2),1),"")</f>
        <v/>
      </c>
      <c r="AW25" s="20" t="str">
        <f>IF(LENB(H12)&gt;=1,LEFTB(RIGHTB(H12,1),1),"")</f>
        <v/>
      </c>
      <c r="AX25" s="19"/>
      <c r="AY25" s="19"/>
      <c r="AZ25" s="19"/>
      <c r="BA25" s="19"/>
      <c r="BB25" s="19"/>
      <c r="BC25" s="19"/>
      <c r="BD25" s="19"/>
      <c r="BE25" s="19"/>
    </row>
    <row r="26" spans="1:57" ht="17.100000000000001" customHeight="1" x14ac:dyDescent="0.15">
      <c r="A26" s="308"/>
      <c r="B26" s="364"/>
      <c r="C26" s="365"/>
      <c r="D26" s="365"/>
      <c r="E26" s="365"/>
      <c r="F26" s="365"/>
      <c r="G26" s="365"/>
      <c r="H26" s="365"/>
      <c r="I26" s="365"/>
      <c r="J26" s="365"/>
      <c r="K26" s="365"/>
      <c r="L26" s="365"/>
      <c r="M26" s="365"/>
      <c r="N26" s="365"/>
      <c r="O26" s="365"/>
      <c r="P26" s="361"/>
      <c r="Q26" s="337"/>
      <c r="R26" s="359"/>
      <c r="S26" s="360"/>
      <c r="AK26" s="19"/>
      <c r="AL26" s="19"/>
      <c r="AM26" s="19"/>
      <c r="AN26" s="19"/>
      <c r="AO26" s="19"/>
      <c r="AP26" s="19"/>
      <c r="AQ26" s="19"/>
      <c r="AR26" s="19"/>
      <c r="AS26" s="19"/>
      <c r="AT26" s="19"/>
      <c r="AU26" s="19"/>
      <c r="AV26" s="19"/>
      <c r="AW26" s="19"/>
      <c r="AX26" s="19"/>
      <c r="AY26" s="19"/>
      <c r="AZ26" s="19"/>
      <c r="BA26" s="19"/>
      <c r="BB26" s="19"/>
      <c r="BC26" s="19"/>
      <c r="BD26" s="19"/>
      <c r="BE26" s="19"/>
    </row>
    <row r="27" spans="1:57" ht="17.100000000000001" customHeight="1" x14ac:dyDescent="0.15">
      <c r="A27" s="308"/>
      <c r="B27" s="364"/>
      <c r="C27" s="365"/>
      <c r="D27" s="365"/>
      <c r="E27" s="365"/>
      <c r="F27" s="365"/>
      <c r="G27" s="365"/>
      <c r="H27" s="365"/>
      <c r="I27" s="365"/>
      <c r="J27" s="365"/>
      <c r="K27" s="365"/>
      <c r="L27" s="365"/>
      <c r="M27" s="365"/>
      <c r="N27" s="365"/>
      <c r="O27" s="365"/>
      <c r="P27" s="361"/>
      <c r="Q27" s="337"/>
      <c r="R27" s="359"/>
      <c r="S27" s="360"/>
      <c r="AK27" s="19"/>
      <c r="AL27" s="19"/>
      <c r="AM27" s="19"/>
      <c r="AN27" s="19"/>
      <c r="AO27" s="19"/>
      <c r="AP27" s="19"/>
      <c r="AQ27" s="19"/>
      <c r="AR27" s="19"/>
      <c r="AS27" s="19"/>
      <c r="AT27" s="19"/>
      <c r="AU27" s="19"/>
      <c r="AV27" s="19"/>
      <c r="AW27" s="19"/>
      <c r="AX27" s="19"/>
      <c r="AY27" s="19"/>
      <c r="AZ27" s="19"/>
      <c r="BA27" s="19"/>
      <c r="BB27" s="19"/>
      <c r="BC27" s="19"/>
      <c r="BD27" s="19"/>
      <c r="BE27" s="19"/>
    </row>
    <row r="28" spans="1:57" ht="17.100000000000001" customHeight="1" thickBot="1" x14ac:dyDescent="0.2">
      <c r="A28" s="309"/>
      <c r="B28" s="366"/>
      <c r="C28" s="367"/>
      <c r="D28" s="367"/>
      <c r="E28" s="367"/>
      <c r="F28" s="367"/>
      <c r="G28" s="367"/>
      <c r="H28" s="367"/>
      <c r="I28" s="367"/>
      <c r="J28" s="367"/>
      <c r="K28" s="367"/>
      <c r="L28" s="367"/>
      <c r="M28" s="367"/>
      <c r="N28" s="367"/>
      <c r="O28" s="367"/>
      <c r="P28" s="361"/>
      <c r="Q28" s="338"/>
      <c r="R28" s="359"/>
      <c r="S28" s="360"/>
      <c r="AK28" s="19"/>
      <c r="AL28" s="19"/>
      <c r="AM28" s="19"/>
      <c r="AN28" s="19"/>
      <c r="AO28" s="19"/>
      <c r="AP28" s="19"/>
      <c r="AQ28" s="19"/>
      <c r="AR28" s="19"/>
      <c r="AS28" s="19"/>
      <c r="AT28" s="19"/>
      <c r="AU28" s="19"/>
      <c r="AV28" s="19"/>
      <c r="AW28" s="19"/>
      <c r="AX28" s="19"/>
      <c r="AY28" s="19"/>
      <c r="AZ28" s="19"/>
      <c r="BA28" s="19"/>
      <c r="BB28" s="19"/>
      <c r="BC28" s="19"/>
      <c r="BD28" s="19"/>
      <c r="BE28" s="19"/>
    </row>
    <row r="29" spans="1:57" ht="17.100000000000001" customHeight="1" x14ac:dyDescent="0.15">
      <c r="B29" s="352"/>
      <c r="C29" s="352"/>
      <c r="D29" s="352"/>
      <c r="E29" s="352"/>
      <c r="F29" s="352"/>
      <c r="G29" s="352"/>
      <c r="H29" s="2"/>
      <c r="I29" s="2"/>
      <c r="J29" s="2"/>
      <c r="K29" s="2"/>
      <c r="L29" s="2"/>
      <c r="M29" s="2"/>
      <c r="N29" s="2"/>
      <c r="O29" s="2"/>
      <c r="P29" s="2"/>
      <c r="Q29" s="3"/>
      <c r="AK29" s="19"/>
      <c r="AL29" s="19"/>
      <c r="AM29" s="19"/>
      <c r="AN29" s="19"/>
      <c r="AO29" s="19"/>
      <c r="AP29" s="19"/>
      <c r="AQ29" s="19"/>
      <c r="AR29" s="19"/>
      <c r="AS29" s="19"/>
      <c r="AT29" s="19"/>
      <c r="AU29" s="19"/>
      <c r="AV29" s="19"/>
      <c r="AW29" s="19"/>
      <c r="AX29" s="19"/>
      <c r="AY29" s="19"/>
      <c r="AZ29" s="19"/>
      <c r="BA29" s="19"/>
      <c r="BB29" s="19"/>
      <c r="BC29" s="19"/>
      <c r="BD29" s="19"/>
      <c r="BE29" s="19"/>
    </row>
    <row r="30" spans="1:57" ht="17.100000000000001" customHeight="1" x14ac:dyDescent="0.15">
      <c r="B30" s="324" t="s">
        <v>120</v>
      </c>
      <c r="C30" s="325"/>
      <c r="D30" s="325"/>
      <c r="E30" s="325"/>
      <c r="F30" s="325"/>
      <c r="G30" s="325"/>
      <c r="H30" s="325"/>
      <c r="I30" s="325"/>
      <c r="J30" s="325"/>
      <c r="K30" s="325"/>
      <c r="L30" s="325"/>
      <c r="M30" s="325"/>
      <c r="N30" s="325"/>
      <c r="O30" s="326"/>
      <c r="P30" s="112"/>
      <c r="R30" s="10"/>
      <c r="S30" s="9"/>
      <c r="AK30" s="19"/>
      <c r="AL30" s="19"/>
      <c r="AM30" s="19"/>
      <c r="AN30" s="19"/>
      <c r="AO30" s="19"/>
      <c r="AP30" s="19"/>
      <c r="AQ30" s="19"/>
      <c r="AR30" s="19"/>
      <c r="AS30" s="19"/>
      <c r="AT30" s="19"/>
      <c r="AU30" s="19"/>
      <c r="AV30" s="19"/>
      <c r="AW30" s="19"/>
      <c r="AX30" s="19"/>
      <c r="AY30" s="19"/>
      <c r="AZ30" s="19"/>
      <c r="BA30" s="19"/>
      <c r="BB30" s="19"/>
      <c r="BC30" s="19"/>
      <c r="BD30" s="19"/>
      <c r="BE30" s="19"/>
    </row>
    <row r="31" spans="1:57" ht="17.100000000000001" customHeight="1" x14ac:dyDescent="0.15">
      <c r="B31" s="327"/>
      <c r="C31" s="328"/>
      <c r="D31" s="328"/>
      <c r="E31" s="328"/>
      <c r="F31" s="328"/>
      <c r="G31" s="328"/>
      <c r="H31" s="328"/>
      <c r="I31" s="328"/>
      <c r="J31" s="328"/>
      <c r="K31" s="328"/>
      <c r="L31" s="328"/>
      <c r="M31" s="328"/>
      <c r="N31" s="328"/>
      <c r="O31" s="329"/>
      <c r="P31" s="112"/>
      <c r="Q31" s="18"/>
      <c r="R31" s="10"/>
      <c r="S31" s="9"/>
      <c r="AK31" s="19"/>
      <c r="AL31" s="19"/>
      <c r="AM31" s="19"/>
      <c r="AN31" s="19"/>
      <c r="AO31" s="19"/>
      <c r="AP31" s="19"/>
      <c r="AQ31" s="19"/>
      <c r="AR31" s="19"/>
      <c r="AS31" s="19"/>
      <c r="AT31" s="19"/>
      <c r="AU31" s="19"/>
      <c r="AV31" s="19"/>
      <c r="AW31" s="19"/>
      <c r="AX31" s="19"/>
      <c r="AY31" s="19"/>
      <c r="AZ31" s="19"/>
      <c r="BA31" s="19"/>
      <c r="BB31" s="19"/>
      <c r="BC31" s="19"/>
      <c r="BD31" s="19"/>
      <c r="BE31" s="19"/>
    </row>
    <row r="32" spans="1:57" ht="17.100000000000001" customHeight="1" x14ac:dyDescent="0.15">
      <c r="B32" s="327"/>
      <c r="C32" s="328"/>
      <c r="D32" s="328"/>
      <c r="E32" s="328"/>
      <c r="F32" s="328"/>
      <c r="G32" s="328"/>
      <c r="H32" s="328"/>
      <c r="I32" s="328"/>
      <c r="J32" s="328"/>
      <c r="K32" s="328"/>
      <c r="L32" s="328"/>
      <c r="M32" s="328"/>
      <c r="N32" s="328"/>
      <c r="O32" s="329"/>
      <c r="P32" s="112"/>
      <c r="AK32" s="19"/>
      <c r="AL32" s="19"/>
      <c r="AM32" s="19"/>
      <c r="AN32" s="19"/>
      <c r="AO32" s="19"/>
      <c r="AP32" s="19"/>
      <c r="AQ32" s="19"/>
      <c r="AR32" s="19"/>
      <c r="AS32" s="19"/>
      <c r="AT32" s="19"/>
      <c r="AU32" s="19"/>
      <c r="AV32" s="19"/>
      <c r="AW32" s="19"/>
      <c r="AX32" s="19"/>
      <c r="AY32" s="19"/>
      <c r="AZ32" s="19"/>
      <c r="BA32" s="19"/>
      <c r="BB32" s="19"/>
      <c r="BC32" s="19"/>
      <c r="BD32" s="19"/>
      <c r="BE32" s="19"/>
    </row>
    <row r="33" spans="2:57" ht="17.100000000000001" customHeight="1" x14ac:dyDescent="0.15">
      <c r="B33" s="327"/>
      <c r="C33" s="328"/>
      <c r="D33" s="328"/>
      <c r="E33" s="328"/>
      <c r="F33" s="328"/>
      <c r="G33" s="328"/>
      <c r="H33" s="328"/>
      <c r="I33" s="328"/>
      <c r="J33" s="328"/>
      <c r="K33" s="328"/>
      <c r="L33" s="328"/>
      <c r="M33" s="328"/>
      <c r="N33" s="328"/>
      <c r="O33" s="329"/>
      <c r="P33" s="112"/>
      <c r="AK33" s="19"/>
      <c r="AL33" s="19"/>
      <c r="AM33" s="19"/>
      <c r="AN33" s="19"/>
      <c r="AO33" s="19"/>
      <c r="AP33" s="19"/>
      <c r="AQ33" s="19"/>
      <c r="AR33" s="19"/>
      <c r="AS33" s="19"/>
      <c r="AT33" s="19"/>
      <c r="AU33" s="19"/>
      <c r="AV33" s="19"/>
      <c r="AW33" s="19"/>
      <c r="AX33" s="19"/>
      <c r="AY33" s="19"/>
      <c r="AZ33" s="19"/>
      <c r="BA33" s="19"/>
      <c r="BB33" s="19"/>
      <c r="BC33" s="19"/>
      <c r="BD33" s="19"/>
      <c r="BE33" s="19"/>
    </row>
    <row r="34" spans="2:57" ht="17.100000000000001" customHeight="1" x14ac:dyDescent="0.15">
      <c r="B34" s="327"/>
      <c r="C34" s="328"/>
      <c r="D34" s="328"/>
      <c r="E34" s="328"/>
      <c r="F34" s="328"/>
      <c r="G34" s="328"/>
      <c r="H34" s="328"/>
      <c r="I34" s="328"/>
      <c r="J34" s="328"/>
      <c r="K34" s="328"/>
      <c r="L34" s="328"/>
      <c r="M34" s="328"/>
      <c r="N34" s="328"/>
      <c r="O34" s="329"/>
      <c r="P34" s="112"/>
      <c r="Q34" s="16"/>
      <c r="AK34" s="19"/>
      <c r="AL34" s="19"/>
      <c r="AM34" s="19"/>
      <c r="AN34" s="19"/>
      <c r="AO34" s="19"/>
      <c r="AP34" s="19"/>
      <c r="AQ34" s="19"/>
      <c r="AR34" s="19"/>
      <c r="AS34" s="19"/>
      <c r="AT34" s="19"/>
      <c r="AU34" s="19"/>
      <c r="AV34" s="19"/>
      <c r="AW34" s="19"/>
      <c r="AX34" s="19"/>
      <c r="AY34" s="19"/>
      <c r="AZ34" s="19"/>
      <c r="BA34" s="19"/>
      <c r="BB34" s="19"/>
      <c r="BC34" s="19"/>
      <c r="BD34" s="19"/>
      <c r="BE34" s="19"/>
    </row>
    <row r="35" spans="2:57" ht="17.100000000000001" customHeight="1" x14ac:dyDescent="0.15">
      <c r="B35" s="327"/>
      <c r="C35" s="328"/>
      <c r="D35" s="328"/>
      <c r="E35" s="328"/>
      <c r="F35" s="328"/>
      <c r="G35" s="328"/>
      <c r="H35" s="328"/>
      <c r="I35" s="328"/>
      <c r="J35" s="328"/>
      <c r="K35" s="328"/>
      <c r="L35" s="328"/>
      <c r="M35" s="328"/>
      <c r="N35" s="328"/>
      <c r="O35" s="329"/>
      <c r="P35" s="112"/>
      <c r="Q35" s="16"/>
      <c r="AK35" s="19"/>
      <c r="AL35" s="19"/>
      <c r="AM35" s="19"/>
      <c r="AN35" s="19"/>
      <c r="AO35" s="19"/>
      <c r="AP35" s="19"/>
      <c r="AQ35" s="19"/>
      <c r="AR35" s="19"/>
      <c r="AS35" s="19"/>
      <c r="AT35" s="19"/>
      <c r="AU35" s="19"/>
      <c r="AV35" s="19"/>
      <c r="AW35" s="19"/>
      <c r="AX35" s="19"/>
      <c r="AY35" s="19"/>
      <c r="AZ35" s="19"/>
      <c r="BA35" s="19"/>
      <c r="BB35" s="19"/>
      <c r="BC35" s="19"/>
      <c r="BD35" s="19"/>
      <c r="BE35" s="19"/>
    </row>
    <row r="36" spans="2:57" ht="17.100000000000001" customHeight="1" x14ac:dyDescent="0.15">
      <c r="B36" s="327"/>
      <c r="C36" s="328"/>
      <c r="D36" s="328"/>
      <c r="E36" s="328"/>
      <c r="F36" s="328"/>
      <c r="G36" s="328"/>
      <c r="H36" s="328"/>
      <c r="I36" s="328"/>
      <c r="J36" s="328"/>
      <c r="K36" s="328"/>
      <c r="L36" s="328"/>
      <c r="M36" s="328"/>
      <c r="N36" s="328"/>
      <c r="O36" s="329"/>
      <c r="P36" s="112"/>
      <c r="Q36" s="16"/>
      <c r="AK36" s="19"/>
      <c r="AL36" s="19"/>
      <c r="AM36" s="19"/>
      <c r="AN36" s="19"/>
      <c r="AO36" s="19"/>
      <c r="AP36" s="19"/>
      <c r="AQ36" s="19"/>
      <c r="AR36" s="19"/>
      <c r="AS36" s="19"/>
      <c r="AT36" s="19"/>
      <c r="AU36" s="19"/>
      <c r="AV36" s="19"/>
      <c r="AW36" s="19"/>
      <c r="AX36" s="19"/>
      <c r="AY36" s="19"/>
      <c r="AZ36" s="19"/>
      <c r="BA36" s="19"/>
      <c r="BB36" s="19"/>
      <c r="BC36" s="19"/>
      <c r="BD36" s="19"/>
      <c r="BE36" s="19"/>
    </row>
    <row r="37" spans="2:57" ht="17.100000000000001" customHeight="1" x14ac:dyDescent="0.15">
      <c r="B37" s="330"/>
      <c r="C37" s="331"/>
      <c r="D37" s="331"/>
      <c r="E37" s="331"/>
      <c r="F37" s="331"/>
      <c r="G37" s="331"/>
      <c r="H37" s="331"/>
      <c r="I37" s="331"/>
      <c r="J37" s="331"/>
      <c r="K37" s="331"/>
      <c r="L37" s="331"/>
      <c r="M37" s="331"/>
      <c r="N37" s="331"/>
      <c r="O37" s="332"/>
      <c r="P37" s="112"/>
      <c r="Q37" s="16"/>
      <c r="AK37" s="19"/>
      <c r="AL37" s="19"/>
      <c r="AM37" s="19"/>
      <c r="AN37" s="19"/>
      <c r="AO37" s="19"/>
      <c r="AP37" s="19"/>
      <c r="AQ37" s="19"/>
      <c r="AR37" s="19"/>
      <c r="AS37" s="19"/>
      <c r="AT37" s="19"/>
      <c r="AU37" s="19"/>
      <c r="AV37" s="19"/>
      <c r="AW37" s="19"/>
      <c r="AX37" s="19"/>
      <c r="AY37" s="19"/>
      <c r="AZ37" s="19"/>
      <c r="BA37" s="19"/>
      <c r="BB37" s="19"/>
      <c r="BC37" s="19"/>
      <c r="BD37" s="19"/>
      <c r="BE37" s="19"/>
    </row>
    <row r="38" spans="2:57" ht="17.100000000000001" customHeight="1" x14ac:dyDescent="0.15">
      <c r="C38" s="1"/>
      <c r="D38" s="1"/>
      <c r="E38" s="1"/>
      <c r="F38" s="1"/>
      <c r="G38" s="1"/>
      <c r="H38" s="1"/>
      <c r="I38" s="1"/>
      <c r="J38" s="1"/>
      <c r="K38" s="1"/>
      <c r="L38" s="1"/>
      <c r="M38" s="1"/>
      <c r="N38" s="1"/>
      <c r="O38" s="1"/>
      <c r="P38" s="1"/>
      <c r="Q38" s="17"/>
      <c r="AK38" s="19"/>
      <c r="AL38" s="19"/>
      <c r="AM38" s="19"/>
      <c r="AN38" s="19"/>
      <c r="AO38" s="19"/>
      <c r="AP38" s="19"/>
      <c r="AQ38" s="19"/>
      <c r="AR38" s="19"/>
      <c r="AS38" s="19"/>
      <c r="AT38" s="19"/>
      <c r="AU38" s="19"/>
      <c r="AV38" s="19"/>
      <c r="AW38" s="19"/>
      <c r="AX38" s="19"/>
      <c r="AY38" s="19"/>
      <c r="AZ38" s="19"/>
      <c r="BA38" s="19"/>
      <c r="BB38" s="19"/>
      <c r="BC38" s="19"/>
      <c r="BD38" s="19"/>
      <c r="BE38" s="19"/>
    </row>
    <row r="39" spans="2:57" ht="15" customHeight="1" x14ac:dyDescent="0.15">
      <c r="AK39" s="19"/>
      <c r="AL39" s="19"/>
      <c r="AM39" s="19"/>
      <c r="AN39" s="19"/>
      <c r="AO39" s="19"/>
      <c r="AP39" s="19"/>
      <c r="AQ39" s="19"/>
      <c r="AR39" s="19"/>
      <c r="AS39" s="19"/>
      <c r="AT39" s="19"/>
      <c r="AU39" s="19"/>
      <c r="AV39" s="19"/>
      <c r="AW39" s="19"/>
      <c r="AX39" s="19"/>
      <c r="AY39" s="19"/>
      <c r="AZ39" s="19"/>
      <c r="BA39" s="19"/>
      <c r="BB39" s="19"/>
      <c r="BC39" s="19"/>
      <c r="BD39" s="19"/>
      <c r="BE39" s="19"/>
    </row>
    <row r="40" spans="2:57" ht="15" customHeight="1" x14ac:dyDescent="0.15">
      <c r="AK40" s="19"/>
      <c r="AL40" s="19"/>
      <c r="AM40" s="19"/>
      <c r="AN40" s="19"/>
      <c r="AO40" s="19"/>
      <c r="AP40" s="19"/>
      <c r="AQ40" s="19"/>
      <c r="AR40" s="19"/>
      <c r="AS40" s="19"/>
      <c r="AT40" s="19"/>
      <c r="AU40" s="19"/>
      <c r="AV40" s="19"/>
      <c r="AW40" s="19"/>
      <c r="AX40" s="19"/>
      <c r="AY40" s="19"/>
      <c r="AZ40" s="19"/>
      <c r="BA40" s="19"/>
      <c r="BB40" s="19"/>
      <c r="BC40" s="19"/>
      <c r="BD40" s="19"/>
      <c r="BE40" s="19"/>
    </row>
    <row r="41" spans="2:57" ht="15" customHeight="1" x14ac:dyDescent="0.15">
      <c r="AK41" s="19"/>
      <c r="AL41" s="19"/>
      <c r="AM41" s="19"/>
      <c r="AN41" s="19"/>
      <c r="AO41" s="19"/>
      <c r="AP41" s="19"/>
      <c r="AQ41" s="19"/>
      <c r="AR41" s="19"/>
      <c r="AS41" s="19"/>
      <c r="AT41" s="19"/>
      <c r="AU41" s="19"/>
      <c r="AV41" s="19"/>
      <c r="AW41" s="19"/>
      <c r="AX41" s="19"/>
      <c r="AY41" s="19"/>
      <c r="AZ41" s="19"/>
      <c r="BA41" s="19"/>
      <c r="BB41" s="19"/>
      <c r="BC41" s="19"/>
      <c r="BD41" s="19"/>
      <c r="BE41" s="19"/>
    </row>
    <row r="42" spans="2:57" ht="15" customHeight="1" x14ac:dyDescent="0.15">
      <c r="AK42" s="19"/>
      <c r="AL42" s="19"/>
      <c r="AM42" s="19"/>
      <c r="AN42" s="19"/>
      <c r="AO42" s="19"/>
      <c r="AP42" s="19"/>
      <c r="AQ42" s="19"/>
      <c r="AR42" s="19"/>
      <c r="AS42" s="19"/>
      <c r="AT42" s="19"/>
      <c r="AU42" s="19"/>
      <c r="AV42" s="19"/>
      <c r="AW42" s="19"/>
      <c r="AX42" s="19"/>
      <c r="AY42" s="19"/>
      <c r="AZ42" s="19"/>
      <c r="BA42" s="19"/>
      <c r="BB42" s="19"/>
      <c r="BC42" s="19"/>
      <c r="BD42" s="19"/>
      <c r="BE42" s="19"/>
    </row>
    <row r="43" spans="2:57" ht="15" customHeight="1" x14ac:dyDescent="0.15">
      <c r="AK43" s="19"/>
      <c r="AL43" s="19"/>
      <c r="AM43" s="19"/>
      <c r="AN43" s="19"/>
      <c r="AO43" s="19"/>
      <c r="AP43" s="19"/>
      <c r="AQ43" s="19"/>
      <c r="AR43" s="19"/>
      <c r="AS43" s="19"/>
      <c r="AT43" s="19"/>
      <c r="AU43" s="19"/>
      <c r="AV43" s="19"/>
      <c r="AW43" s="19"/>
      <c r="AX43" s="19"/>
      <c r="AY43" s="19"/>
      <c r="AZ43" s="19"/>
      <c r="BA43" s="19"/>
      <c r="BB43" s="19"/>
      <c r="BC43" s="19"/>
      <c r="BD43" s="19"/>
      <c r="BE43" s="19"/>
    </row>
    <row r="44" spans="2:57" ht="15" customHeight="1" x14ac:dyDescent="0.15">
      <c r="AK44" s="19"/>
      <c r="AL44" s="19"/>
      <c r="AM44" s="19"/>
      <c r="AN44" s="19"/>
      <c r="AO44" s="19"/>
      <c r="AP44" s="19"/>
      <c r="AQ44" s="19"/>
      <c r="AR44" s="19"/>
      <c r="AS44" s="19"/>
      <c r="AT44" s="19"/>
      <c r="AU44" s="19"/>
      <c r="AV44" s="19"/>
      <c r="AW44" s="19"/>
      <c r="AX44" s="19"/>
      <c r="AY44" s="19"/>
      <c r="AZ44" s="19"/>
      <c r="BA44" s="19"/>
      <c r="BB44" s="19"/>
      <c r="BC44" s="19"/>
      <c r="BD44" s="19"/>
      <c r="BE44" s="19"/>
    </row>
    <row r="45" spans="2:57" ht="15" customHeight="1" x14ac:dyDescent="0.15">
      <c r="AK45" s="19"/>
      <c r="AL45" s="19"/>
      <c r="AM45" s="19"/>
      <c r="AN45" s="19"/>
      <c r="AO45" s="19"/>
      <c r="AP45" s="19"/>
      <c r="AQ45" s="19"/>
      <c r="AR45" s="19"/>
      <c r="AS45" s="19"/>
      <c r="AT45" s="19"/>
      <c r="AU45" s="19"/>
      <c r="AV45" s="19"/>
      <c r="AW45" s="19"/>
      <c r="AX45" s="19"/>
      <c r="AY45" s="19"/>
      <c r="AZ45" s="19"/>
      <c r="BA45" s="19"/>
      <c r="BB45" s="19"/>
      <c r="BC45" s="19"/>
      <c r="BD45" s="19"/>
      <c r="BE45" s="19"/>
    </row>
    <row r="46" spans="2:57" ht="15" customHeight="1" x14ac:dyDescent="0.15">
      <c r="AK46" s="19"/>
      <c r="AL46" s="19"/>
      <c r="AM46" s="19"/>
      <c r="AN46" s="19"/>
      <c r="AO46" s="19"/>
      <c r="AP46" s="19"/>
      <c r="AQ46" s="19"/>
      <c r="AR46" s="19"/>
      <c r="AS46" s="19"/>
      <c r="AT46" s="19"/>
      <c r="AU46" s="19"/>
      <c r="AV46" s="19"/>
      <c r="AW46" s="19"/>
      <c r="AX46" s="19"/>
      <c r="AY46" s="19"/>
      <c r="AZ46" s="19"/>
      <c r="BA46" s="19"/>
      <c r="BB46" s="19"/>
      <c r="BC46" s="19"/>
      <c r="BD46" s="19"/>
      <c r="BE46" s="19"/>
    </row>
    <row r="47" spans="2:57" ht="15" customHeight="1" x14ac:dyDescent="0.15">
      <c r="AK47" s="19"/>
      <c r="AL47" s="19"/>
      <c r="AM47" s="19"/>
      <c r="AN47" s="19"/>
      <c r="AO47" s="19"/>
      <c r="AP47" s="19"/>
      <c r="AQ47" s="19"/>
      <c r="AR47" s="19"/>
      <c r="AS47" s="19"/>
      <c r="AT47" s="19"/>
      <c r="AU47" s="19"/>
      <c r="AV47" s="19"/>
      <c r="AW47" s="19"/>
      <c r="AX47" s="19"/>
      <c r="AY47" s="19"/>
      <c r="AZ47" s="19"/>
      <c r="BA47" s="19"/>
      <c r="BB47" s="19"/>
      <c r="BC47" s="19"/>
      <c r="BD47" s="19"/>
      <c r="BE47" s="19"/>
    </row>
    <row r="48" spans="2:5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sheetData>
  <sheetProtection password="C3B1" sheet="1" objects="1" scenarios="1" selectLockedCells="1"/>
  <mergeCells count="52">
    <mergeCell ref="R23:R28"/>
    <mergeCell ref="S23:S28"/>
    <mergeCell ref="P23:P28"/>
    <mergeCell ref="B23:O28"/>
    <mergeCell ref="B13:G13"/>
    <mergeCell ref="H13:M13"/>
    <mergeCell ref="B16:G16"/>
    <mergeCell ref="B17:G17"/>
    <mergeCell ref="B18:G18"/>
    <mergeCell ref="H16:M16"/>
    <mergeCell ref="H17:M17"/>
    <mergeCell ref="H18:M18"/>
    <mergeCell ref="P3:Q3"/>
    <mergeCell ref="B30:O37"/>
    <mergeCell ref="B3:O3"/>
    <mergeCell ref="Q23:Q28"/>
    <mergeCell ref="H4:O4"/>
    <mergeCell ref="H5:O5"/>
    <mergeCell ref="H7:O7"/>
    <mergeCell ref="H8:O8"/>
    <mergeCell ref="H9:O9"/>
    <mergeCell ref="H6:O6"/>
    <mergeCell ref="B19:G19"/>
    <mergeCell ref="B21:G21"/>
    <mergeCell ref="B22:G22"/>
    <mergeCell ref="B29:G29"/>
    <mergeCell ref="O12:O22"/>
    <mergeCell ref="K10:M10"/>
    <mergeCell ref="A23:A28"/>
    <mergeCell ref="A10:G10"/>
    <mergeCell ref="A11:G11"/>
    <mergeCell ref="H12:M12"/>
    <mergeCell ref="H14:M14"/>
    <mergeCell ref="H15:M15"/>
    <mergeCell ref="H19:M19"/>
    <mergeCell ref="H21:M21"/>
    <mergeCell ref="H22:M22"/>
    <mergeCell ref="B12:G12"/>
    <mergeCell ref="B14:G14"/>
    <mergeCell ref="B15:G15"/>
    <mergeCell ref="B20:G20"/>
    <mergeCell ref="H20:M20"/>
    <mergeCell ref="A12:A15"/>
    <mergeCell ref="A19:A22"/>
    <mergeCell ref="A16:A18"/>
    <mergeCell ref="A4:A9"/>
    <mergeCell ref="B6:G6"/>
    <mergeCell ref="B7:G7"/>
    <mergeCell ref="B8:G8"/>
    <mergeCell ref="B9:G9"/>
    <mergeCell ref="B5:G5"/>
    <mergeCell ref="B4:G4"/>
  </mergeCells>
  <phoneticPr fontId="1"/>
  <conditionalFormatting sqref="H4:O4">
    <cfRule type="expression" dxfId="31" priority="28">
      <formula>H4=""</formula>
    </cfRule>
  </conditionalFormatting>
  <conditionalFormatting sqref="H6">
    <cfRule type="expression" dxfId="30" priority="26">
      <formula>$H$6=""</formula>
    </cfRule>
  </conditionalFormatting>
  <conditionalFormatting sqref="H8">
    <cfRule type="expression" dxfId="29" priority="25">
      <formula>$H$8=""</formula>
    </cfRule>
  </conditionalFormatting>
  <conditionalFormatting sqref="H9">
    <cfRule type="expression" dxfId="28" priority="23">
      <formula>$H$9=""</formula>
    </cfRule>
  </conditionalFormatting>
  <conditionalFormatting sqref="I11">
    <cfRule type="expression" dxfId="27" priority="18">
      <formula>$I$11=""</formula>
    </cfRule>
  </conditionalFormatting>
  <conditionalFormatting sqref="K11">
    <cfRule type="expression" dxfId="26" priority="17">
      <formula>$K$11=""</formula>
    </cfRule>
  </conditionalFormatting>
  <conditionalFormatting sqref="M11">
    <cfRule type="expression" dxfId="25" priority="16">
      <formula>$M$11=""</formula>
    </cfRule>
  </conditionalFormatting>
  <conditionalFormatting sqref="H19:M19">
    <cfRule type="expression" dxfId="24" priority="13">
      <formula>$H$19=""</formula>
    </cfRule>
  </conditionalFormatting>
  <conditionalFormatting sqref="H11">
    <cfRule type="expression" dxfId="23" priority="10">
      <formula>$H$11=""</formula>
    </cfRule>
  </conditionalFormatting>
  <conditionalFormatting sqref="H7">
    <cfRule type="expression" dxfId="22" priority="8">
      <formula>$H$7=""</formula>
    </cfRule>
  </conditionalFormatting>
  <conditionalFormatting sqref="I10">
    <cfRule type="expression" dxfId="21" priority="6">
      <formula>$I$10=""</formula>
    </cfRule>
  </conditionalFormatting>
  <conditionalFormatting sqref="N10">
    <cfRule type="expression" dxfId="20" priority="5">
      <formula>$N$10=""</formula>
    </cfRule>
  </conditionalFormatting>
  <conditionalFormatting sqref="H10">
    <cfRule type="expression" dxfId="19" priority="4">
      <formula>$H$10=""</formula>
    </cfRule>
  </conditionalFormatting>
  <conditionalFormatting sqref="H16:M16 H17 H13">
    <cfRule type="expression" dxfId="18" priority="3">
      <formula>$H$12=""</formula>
    </cfRule>
  </conditionalFormatting>
  <conditionalFormatting sqref="H12:M12">
    <cfRule type="expression" dxfId="17" priority="2">
      <formula>$H$12=""</formula>
    </cfRule>
  </conditionalFormatting>
  <conditionalFormatting sqref="H14:M14">
    <cfRule type="expression" dxfId="16" priority="1">
      <formula>$H$14=""</formula>
    </cfRule>
  </conditionalFormatting>
  <dataValidations count="5">
    <dataValidation imeMode="hiragana" allowBlank="1" showInputMessage="1" showErrorMessage="1" sqref="JN2:JT2 TJ2:TP2 ADF2:ADL2 ANB2:ANH2 AWX2:AXD2 BGT2:BGZ2 BQP2:BQV2 CAL2:CAR2 CKH2:CKN2 CUD2:CUJ2 DDZ2:DEF2 DNV2:DOB2 DXR2:DXX2 EHN2:EHT2 ERJ2:ERP2 FBF2:FBL2 FLB2:FLH2 FUX2:FVD2 GET2:GEZ2 GOP2:GOV2 GYL2:GYR2 HIH2:HIN2 HSD2:HSJ2 IBZ2:ICF2 ILV2:IMB2 IVR2:IVX2 JFN2:JFT2 JPJ2:JPP2 JZF2:JZL2 KJB2:KJH2 KSX2:KTD2 LCT2:LCZ2 LMP2:LMV2 LWL2:LWR2 MGH2:MGN2 MQD2:MQJ2 MZZ2:NAF2 NJV2:NKB2 NTR2:NTX2 ODN2:ODT2 ONJ2:ONP2 OXF2:OXL2 PHB2:PHH2 PQX2:PRD2 QAT2:QAZ2 QKP2:QKV2 QUL2:QUR2 REH2:REN2 ROD2:ROJ2 RXZ2:RYF2 SHV2:SIB2 SRR2:SRX2 TBN2:TBT2 TLJ2:TLP2 TVF2:TVL2 UFB2:UFH2 UOX2:UPD2 UYT2:UYZ2 VIP2:VIV2 VSL2:VSR2 WCH2:WCN2 WMD2:WMJ2 WVZ2:WWF2 D2:L2 JC2:JK2 SY2:TG2 ACU2:ADC2 AMQ2:AMY2 AWM2:AWU2 BGI2:BGQ2 BQE2:BQM2 CAA2:CAI2 CJW2:CKE2 CTS2:CUA2 DDO2:DDW2 DNK2:DNS2 DXG2:DXO2 EHC2:EHK2 EQY2:ERG2 FAU2:FBC2 FKQ2:FKY2 FUM2:FUU2 GEI2:GEQ2 GOE2:GOM2 GYA2:GYI2 HHW2:HIE2 HRS2:HSA2 IBO2:IBW2 ILK2:ILS2 IVG2:IVO2 JFC2:JFK2 JOY2:JPG2 JYU2:JZC2 KIQ2:KIY2 KSM2:KSU2 LCI2:LCQ2 LME2:LMM2 LWA2:LWI2 MFW2:MGE2 MPS2:MQA2 MZO2:MZW2 NJK2:NJS2 NTG2:NTO2 ODC2:ODK2 OMY2:ONG2 OWU2:OXC2 PGQ2:PGY2 PQM2:PQU2 QAI2:QAQ2 QKE2:QKM2 QUA2:QUI2 RDW2:REE2 RNS2:ROA2 RXO2:RXW2 SHK2:SHS2 SRG2:SRO2 TBC2:TBK2 TKY2:TLG2 TUU2:TVC2 UEQ2:UEY2 UOM2:UOU2 UYI2:UYQ2 VIE2:VIM2 VSA2:VSI2 WBW2:WCE2 WLS2:WMA2 WVO2:WVW2 R2:X2" xr:uid="{68B58D9D-F315-43FC-BE2E-4500CFB17D98}"/>
    <dataValidation type="list" allowBlank="1" showInputMessage="1" showErrorMessage="1" sqref="H10:H11" xr:uid="{D53F9CFF-40BE-4555-AE50-44A10C47DA0A}">
      <formula1>"令和,平成"</formula1>
    </dataValidation>
    <dataValidation type="textLength" imeMode="off" operator="equal" allowBlank="1" showInputMessage="1" showErrorMessage="1" error="会員番号が正しくありません。13桁の法人番号を入力してください。" sqref="H5:O5" xr:uid="{D1505044-481B-45C8-83CC-E7A52825D372}">
      <formula1>13</formula1>
    </dataValidation>
    <dataValidation type="textLength" imeMode="off" operator="equal" allowBlank="1" showInputMessage="1" showErrorMessage="1" error="法人番号が正しくありません。13桁の法人番号を入力してください。" sqref="H4:O4" xr:uid="{4A372FEB-BD36-4F0E-A5A6-0C473387C380}">
      <formula1>13</formula1>
    </dataValidation>
    <dataValidation imeMode="off" allowBlank="1" showInputMessage="1" showErrorMessage="1" sqref="H9:O9 I10 I11 K11 M11 N10 H12:M14 H16:M17 H19:M21" xr:uid="{31F2C94B-E317-4007-8298-668BFD13BA8E}"/>
  </dataValidations>
  <pageMargins left="0.7" right="0.7" top="0.75" bottom="0.75" header="0.3" footer="0.3"/>
  <pageSetup paperSize="9" scale="58"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FE0DE-33B0-4AA9-BFB6-24BD4EE079BC}">
  <sheetPr>
    <tabColor rgb="FFFF0000"/>
    <pageSetUpPr fitToPage="1"/>
  </sheetPr>
  <dimension ref="A1:EA300"/>
  <sheetViews>
    <sheetView showGridLines="0" view="pageBreakPreview" zoomScale="90" zoomScaleNormal="86" zoomScaleSheetLayoutView="90" workbookViewId="0">
      <selection sqref="A1:CV3"/>
    </sheetView>
  </sheetViews>
  <sheetFormatPr defaultColWidth="1.875" defaultRowHeight="9" customHeight="1" x14ac:dyDescent="0.15"/>
  <cols>
    <col min="1" max="1" width="1.875" style="12" customWidth="1"/>
    <col min="2" max="59" width="1.625" style="12" customWidth="1"/>
    <col min="60" max="60" width="1" style="12" customWidth="1"/>
    <col min="61" max="100" width="2" style="12" customWidth="1"/>
    <col min="101" max="16384" width="1.875" style="12"/>
  </cols>
  <sheetData>
    <row r="1" spans="1:101" ht="9" customHeight="1" x14ac:dyDescent="0.15">
      <c r="A1" s="688" t="s">
        <v>153</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c r="BW1" s="688"/>
      <c r="BX1" s="688"/>
      <c r="BY1" s="688"/>
      <c r="BZ1" s="688"/>
      <c r="CA1" s="688"/>
      <c r="CB1" s="688"/>
      <c r="CC1" s="688"/>
      <c r="CD1" s="688"/>
      <c r="CE1" s="688"/>
      <c r="CF1" s="688"/>
      <c r="CG1" s="688"/>
      <c r="CH1" s="688"/>
      <c r="CI1" s="688"/>
      <c r="CJ1" s="688"/>
      <c r="CK1" s="688"/>
      <c r="CL1" s="688"/>
      <c r="CM1" s="688"/>
      <c r="CN1" s="688"/>
      <c r="CO1" s="688"/>
      <c r="CP1" s="688"/>
      <c r="CQ1" s="688"/>
      <c r="CR1" s="688"/>
      <c r="CS1" s="688"/>
      <c r="CT1" s="688"/>
      <c r="CU1" s="688"/>
      <c r="CV1" s="688"/>
    </row>
    <row r="2" spans="1:101" ht="9" customHeight="1" x14ac:dyDescent="0.15">
      <c r="A2" s="688"/>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8"/>
      <c r="AQ2" s="688"/>
      <c r="AR2" s="688"/>
      <c r="AS2" s="688"/>
      <c r="AT2" s="688"/>
      <c r="AU2" s="688"/>
      <c r="AV2" s="688"/>
      <c r="AW2" s="688"/>
      <c r="AX2" s="688"/>
      <c r="AY2" s="688"/>
      <c r="AZ2" s="688"/>
      <c r="BA2" s="688"/>
      <c r="BB2" s="688"/>
      <c r="BC2" s="688"/>
      <c r="BD2" s="688"/>
      <c r="BE2" s="688"/>
      <c r="BF2" s="688"/>
      <c r="BG2" s="688"/>
      <c r="BH2" s="688"/>
      <c r="BI2" s="688"/>
      <c r="BJ2" s="688"/>
      <c r="BK2" s="688"/>
      <c r="BL2" s="688"/>
      <c r="BM2" s="688"/>
      <c r="BN2" s="688"/>
      <c r="BO2" s="688"/>
      <c r="BP2" s="688"/>
      <c r="BQ2" s="688"/>
      <c r="BR2" s="688"/>
      <c r="BS2" s="688"/>
      <c r="BT2" s="688"/>
      <c r="BU2" s="688"/>
      <c r="BV2" s="688"/>
      <c r="BW2" s="688"/>
      <c r="BX2" s="688"/>
      <c r="BY2" s="688"/>
      <c r="BZ2" s="688"/>
      <c r="CA2" s="688"/>
      <c r="CB2" s="688"/>
      <c r="CC2" s="688"/>
      <c r="CD2" s="688"/>
      <c r="CE2" s="688"/>
      <c r="CF2" s="688"/>
      <c r="CG2" s="688"/>
      <c r="CH2" s="688"/>
      <c r="CI2" s="688"/>
      <c r="CJ2" s="688"/>
      <c r="CK2" s="688"/>
      <c r="CL2" s="688"/>
      <c r="CM2" s="688"/>
      <c r="CN2" s="688"/>
      <c r="CO2" s="688"/>
      <c r="CP2" s="688"/>
      <c r="CQ2" s="688"/>
      <c r="CR2" s="688"/>
      <c r="CS2" s="688"/>
      <c r="CT2" s="688"/>
      <c r="CU2" s="688"/>
      <c r="CV2" s="688"/>
    </row>
    <row r="3" spans="1:101" ht="9" customHeight="1" x14ac:dyDescent="0.15">
      <c r="A3" s="688"/>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8"/>
      <c r="CC3" s="688"/>
      <c r="CD3" s="688"/>
      <c r="CE3" s="688"/>
      <c r="CF3" s="688"/>
      <c r="CG3" s="688"/>
      <c r="CH3" s="688"/>
      <c r="CI3" s="688"/>
      <c r="CJ3" s="688"/>
      <c r="CK3" s="688"/>
      <c r="CL3" s="688"/>
      <c r="CM3" s="688"/>
      <c r="CN3" s="688"/>
      <c r="CO3" s="688"/>
      <c r="CP3" s="688"/>
      <c r="CQ3" s="688"/>
      <c r="CR3" s="688"/>
      <c r="CS3" s="688"/>
      <c r="CT3" s="688"/>
      <c r="CU3" s="688"/>
      <c r="CV3" s="688"/>
    </row>
    <row r="4" spans="1:101" ht="9" customHeight="1" x14ac:dyDescent="0.1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13"/>
    </row>
    <row r="5" spans="1:101" ht="9" customHeight="1" x14ac:dyDescent="0.1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4"/>
    </row>
    <row r="6" spans="1:101" ht="9" customHeight="1" x14ac:dyDescent="0.15">
      <c r="A6" s="23"/>
      <c r="B6" s="23"/>
      <c r="C6" s="23"/>
      <c r="D6" s="23"/>
      <c r="E6" s="23"/>
      <c r="F6" s="23"/>
      <c r="G6" s="23"/>
      <c r="H6" s="23"/>
      <c r="I6" s="23"/>
      <c r="J6" s="23"/>
      <c r="K6" s="23"/>
      <c r="L6" s="23"/>
      <c r="M6" s="23"/>
      <c r="N6" s="23"/>
      <c r="O6" s="23"/>
      <c r="P6" s="23"/>
      <c r="Q6" s="23"/>
      <c r="R6" s="23"/>
      <c r="S6" s="23"/>
      <c r="T6" s="138"/>
      <c r="U6" s="138"/>
      <c r="V6" s="138"/>
      <c r="W6" s="138"/>
      <c r="X6" s="138"/>
      <c r="Y6" s="138"/>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4"/>
    </row>
    <row r="7" spans="1:101" ht="9" customHeight="1" x14ac:dyDescent="0.15">
      <c r="A7" s="23"/>
      <c r="B7" s="119"/>
      <c r="C7" s="138"/>
      <c r="D7" s="138"/>
      <c r="E7" s="138"/>
      <c r="F7" s="138"/>
      <c r="G7" s="138"/>
      <c r="H7" s="138"/>
      <c r="I7" s="134"/>
      <c r="J7" s="134"/>
      <c r="K7" s="134"/>
      <c r="L7" s="134"/>
      <c r="M7" s="134"/>
      <c r="N7" s="134"/>
      <c r="O7" s="134"/>
      <c r="P7" s="134"/>
      <c r="Q7" s="134"/>
      <c r="R7" s="134"/>
      <c r="S7" s="134"/>
      <c r="T7" s="119"/>
      <c r="U7" s="119"/>
      <c r="V7" s="119"/>
      <c r="W7" s="119"/>
      <c r="X7" s="119"/>
      <c r="Y7" s="119"/>
      <c r="Z7" s="134"/>
      <c r="AA7" s="134"/>
      <c r="AB7" s="689" t="s">
        <v>80</v>
      </c>
      <c r="AC7" s="689"/>
      <c r="AD7" s="689"/>
      <c r="AE7" s="699" t="s">
        <v>79</v>
      </c>
      <c r="AF7" s="699"/>
      <c r="AG7" s="699"/>
      <c r="AH7" s="699"/>
      <c r="AI7" s="699"/>
      <c r="AJ7" s="699"/>
      <c r="AK7" s="699"/>
      <c r="AL7" s="699"/>
      <c r="AM7" s="699"/>
      <c r="AN7" s="699"/>
      <c r="AO7" s="699"/>
      <c r="AP7" s="699"/>
      <c r="AQ7" s="699"/>
      <c r="AR7" s="699"/>
      <c r="AS7" s="699"/>
      <c r="AT7" s="699"/>
      <c r="AU7" s="699"/>
      <c r="AV7" s="699"/>
      <c r="AW7" s="699"/>
      <c r="AX7" s="699"/>
      <c r="AY7" s="699"/>
      <c r="AZ7" s="699"/>
      <c r="BA7" s="699"/>
      <c r="BB7" s="699"/>
      <c r="BC7" s="699"/>
      <c r="BD7" s="699"/>
      <c r="BE7" s="699"/>
      <c r="BF7" s="699"/>
      <c r="BG7" s="699"/>
      <c r="BH7" s="851"/>
      <c r="BI7" s="413" t="s">
        <v>91</v>
      </c>
      <c r="BJ7" s="414"/>
      <c r="BK7" s="414"/>
      <c r="BL7" s="414"/>
      <c r="BM7" s="414"/>
      <c r="BN7" s="414"/>
      <c r="BO7" s="414"/>
      <c r="BP7" s="414"/>
      <c r="BQ7" s="414"/>
      <c r="BR7" s="414"/>
      <c r="BS7" s="414"/>
      <c r="BT7" s="414"/>
      <c r="BU7" s="605"/>
      <c r="BV7" s="931" t="s">
        <v>38</v>
      </c>
      <c r="BW7" s="932"/>
      <c r="BX7" s="373" t="s">
        <v>142</v>
      </c>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5"/>
      <c r="CW7" s="24"/>
    </row>
    <row r="8" spans="1:101" ht="9" customHeight="1" x14ac:dyDescent="0.15">
      <c r="A8" s="23"/>
      <c r="B8" s="119"/>
      <c r="C8" s="119"/>
      <c r="D8" s="119"/>
      <c r="E8" s="119"/>
      <c r="F8" s="119"/>
      <c r="G8" s="119"/>
      <c r="H8" s="119"/>
      <c r="I8" s="134"/>
      <c r="J8" s="134"/>
      <c r="K8" s="134"/>
      <c r="L8" s="134"/>
      <c r="M8" s="134"/>
      <c r="N8" s="134"/>
      <c r="O8" s="134"/>
      <c r="P8" s="134"/>
      <c r="Q8" s="134"/>
      <c r="R8" s="134"/>
      <c r="S8" s="134"/>
      <c r="T8" s="119"/>
      <c r="U8" s="119"/>
      <c r="V8" s="119"/>
      <c r="W8" s="119"/>
      <c r="X8" s="119"/>
      <c r="Y8" s="119"/>
      <c r="Z8" s="134"/>
      <c r="AA8" s="134"/>
      <c r="AB8" s="689"/>
      <c r="AC8" s="689"/>
      <c r="AD8" s="689"/>
      <c r="AE8" s="699"/>
      <c r="AF8" s="699"/>
      <c r="AG8" s="699"/>
      <c r="AH8" s="699"/>
      <c r="AI8" s="699"/>
      <c r="AJ8" s="699"/>
      <c r="AK8" s="699"/>
      <c r="AL8" s="699"/>
      <c r="AM8" s="699"/>
      <c r="AN8" s="699"/>
      <c r="AO8" s="699"/>
      <c r="AP8" s="699"/>
      <c r="AQ8" s="699"/>
      <c r="AR8" s="699"/>
      <c r="AS8" s="699"/>
      <c r="AT8" s="699"/>
      <c r="AU8" s="699"/>
      <c r="AV8" s="699"/>
      <c r="AW8" s="699"/>
      <c r="AX8" s="699"/>
      <c r="AY8" s="699"/>
      <c r="AZ8" s="699"/>
      <c r="BA8" s="699"/>
      <c r="BB8" s="699"/>
      <c r="BC8" s="699"/>
      <c r="BD8" s="699"/>
      <c r="BE8" s="699"/>
      <c r="BF8" s="699"/>
      <c r="BG8" s="699"/>
      <c r="BH8" s="851"/>
      <c r="BI8" s="415"/>
      <c r="BJ8" s="416"/>
      <c r="BK8" s="416"/>
      <c r="BL8" s="416"/>
      <c r="BM8" s="416"/>
      <c r="BN8" s="416"/>
      <c r="BO8" s="416"/>
      <c r="BP8" s="416"/>
      <c r="BQ8" s="416"/>
      <c r="BR8" s="416"/>
      <c r="BS8" s="416"/>
      <c r="BT8" s="416"/>
      <c r="BU8" s="606"/>
      <c r="BV8" s="503"/>
      <c r="BW8" s="505"/>
      <c r="BX8" s="376"/>
      <c r="BY8" s="377"/>
      <c r="BZ8" s="377"/>
      <c r="CA8" s="377"/>
      <c r="CB8" s="377"/>
      <c r="CC8" s="377"/>
      <c r="CD8" s="377"/>
      <c r="CE8" s="377"/>
      <c r="CF8" s="377"/>
      <c r="CG8" s="377"/>
      <c r="CH8" s="377"/>
      <c r="CI8" s="377"/>
      <c r="CJ8" s="377"/>
      <c r="CK8" s="377"/>
      <c r="CL8" s="377"/>
      <c r="CM8" s="377"/>
      <c r="CN8" s="377"/>
      <c r="CO8" s="377"/>
      <c r="CP8" s="377"/>
      <c r="CQ8" s="377"/>
      <c r="CR8" s="377"/>
      <c r="CS8" s="377"/>
      <c r="CT8" s="377"/>
      <c r="CU8" s="377"/>
      <c r="CV8" s="378"/>
      <c r="CW8" s="24"/>
    </row>
    <row r="9" spans="1:101" ht="9" customHeight="1" x14ac:dyDescent="0.15">
      <c r="A9" s="23"/>
      <c r="B9" s="119"/>
      <c r="C9" s="119"/>
      <c r="D9" s="119"/>
      <c r="E9" s="119"/>
      <c r="F9" s="119"/>
      <c r="G9" s="119"/>
      <c r="H9" s="119"/>
      <c r="I9" s="138"/>
      <c r="J9" s="138"/>
      <c r="K9" s="138"/>
      <c r="L9" s="138"/>
      <c r="M9" s="138"/>
      <c r="N9" s="138"/>
      <c r="O9" s="138"/>
      <c r="P9" s="138"/>
      <c r="Q9" s="138"/>
      <c r="R9" s="138"/>
      <c r="S9" s="138"/>
      <c r="T9" s="119"/>
      <c r="U9" s="119"/>
      <c r="V9" s="119"/>
      <c r="W9" s="119"/>
      <c r="X9" s="119"/>
      <c r="Y9" s="119"/>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60"/>
      <c r="BE9" s="60"/>
      <c r="BF9" s="60"/>
      <c r="BG9" s="125"/>
      <c r="BH9" s="23"/>
      <c r="BI9" s="417"/>
      <c r="BJ9" s="418"/>
      <c r="BK9" s="418"/>
      <c r="BL9" s="418"/>
      <c r="BM9" s="418"/>
      <c r="BN9" s="418"/>
      <c r="BO9" s="418"/>
      <c r="BP9" s="418"/>
      <c r="BQ9" s="418"/>
      <c r="BR9" s="418"/>
      <c r="BS9" s="418"/>
      <c r="BT9" s="418"/>
      <c r="BU9" s="607"/>
      <c r="BV9" s="503"/>
      <c r="BW9" s="505"/>
      <c r="BX9" s="29"/>
      <c r="BY9" s="549" t="str">
        <f>IF(【印刷不要】入力用シート!$H$6&lt;&gt;"",【印刷不要】入力用シート!$H$6,"")</f>
        <v/>
      </c>
      <c r="BZ9" s="549"/>
      <c r="CA9" s="549"/>
      <c r="CB9" s="549"/>
      <c r="CC9" s="549"/>
      <c r="CD9" s="549"/>
      <c r="CE9" s="549"/>
      <c r="CF9" s="549"/>
      <c r="CG9" s="549"/>
      <c r="CH9" s="549"/>
      <c r="CI9" s="549"/>
      <c r="CJ9" s="549"/>
      <c r="CK9" s="549"/>
      <c r="CL9" s="549"/>
      <c r="CM9" s="549"/>
      <c r="CN9" s="549"/>
      <c r="CO9" s="549"/>
      <c r="CP9" s="549"/>
      <c r="CQ9" s="549"/>
      <c r="CR9" s="549"/>
      <c r="CS9" s="549"/>
      <c r="CT9" s="549"/>
      <c r="CU9" s="549"/>
      <c r="CV9" s="32"/>
      <c r="CW9" s="24"/>
    </row>
    <row r="10" spans="1:101" ht="9" customHeight="1" x14ac:dyDescent="0.15">
      <c r="A10" s="23"/>
      <c r="B10" s="119"/>
      <c r="C10" s="119"/>
      <c r="D10" s="119"/>
      <c r="E10" s="119"/>
      <c r="F10" s="119"/>
      <c r="G10" s="119"/>
      <c r="H10" s="119"/>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60"/>
      <c r="BE10" s="60"/>
      <c r="BF10" s="60"/>
      <c r="BG10" s="129"/>
      <c r="BH10" s="31"/>
      <c r="BI10" s="29"/>
      <c r="BJ10" s="31"/>
      <c r="BK10" s="37"/>
      <c r="BL10" s="37"/>
      <c r="BM10" s="37"/>
      <c r="BN10" s="122"/>
      <c r="BO10" s="37"/>
      <c r="BP10" s="37"/>
      <c r="BQ10" s="37"/>
      <c r="BR10" s="37"/>
      <c r="BS10" s="37"/>
      <c r="BT10" s="31"/>
      <c r="BU10" s="31"/>
      <c r="BV10" s="503"/>
      <c r="BW10" s="505"/>
      <c r="BX10" s="29"/>
      <c r="BY10" s="549"/>
      <c r="BZ10" s="549"/>
      <c r="CA10" s="549"/>
      <c r="CB10" s="549"/>
      <c r="CC10" s="549"/>
      <c r="CD10" s="549"/>
      <c r="CE10" s="549"/>
      <c r="CF10" s="549"/>
      <c r="CG10" s="549"/>
      <c r="CH10" s="549"/>
      <c r="CI10" s="549"/>
      <c r="CJ10" s="549"/>
      <c r="CK10" s="549"/>
      <c r="CL10" s="549"/>
      <c r="CM10" s="549"/>
      <c r="CN10" s="549"/>
      <c r="CO10" s="549"/>
      <c r="CP10" s="549"/>
      <c r="CQ10" s="549"/>
      <c r="CR10" s="549"/>
      <c r="CS10" s="549"/>
      <c r="CT10" s="549"/>
      <c r="CU10" s="549"/>
      <c r="CV10" s="32"/>
      <c r="CW10" s="24"/>
    </row>
    <row r="11" spans="1:101" ht="9" customHeight="1" x14ac:dyDescent="0.15">
      <c r="A11" s="23"/>
      <c r="B11" s="114"/>
      <c r="C11" s="22"/>
      <c r="D11" s="22"/>
      <c r="E11" s="22"/>
      <c r="F11" s="22"/>
      <c r="G11" s="22"/>
      <c r="H11" s="22"/>
      <c r="I11" s="22"/>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31"/>
      <c r="AU11" s="31"/>
      <c r="AV11" s="31"/>
      <c r="AW11" s="31"/>
      <c r="AX11" s="31"/>
      <c r="AY11" s="31"/>
      <c r="AZ11" s="31"/>
      <c r="BA11" s="31"/>
      <c r="BB11" s="31"/>
      <c r="BC11" s="31"/>
      <c r="BD11" s="119"/>
      <c r="BE11" s="119"/>
      <c r="BF11" s="119"/>
      <c r="BG11" s="31"/>
      <c r="BH11" s="31"/>
      <c r="BI11" s="36"/>
      <c r="BJ11" s="133"/>
      <c r="BK11" s="444" t="str">
        <f>IF(【印刷不要】入力用シート!$I$10&lt;&gt;"",【印刷不要】入力用シート!$I$10,"")</f>
        <v/>
      </c>
      <c r="BL11" s="445"/>
      <c r="BM11" s="37"/>
      <c r="BN11" s="122"/>
      <c r="BO11" s="37"/>
      <c r="BP11" s="37"/>
      <c r="BQ11" s="444" t="str">
        <f>IF(【印刷不要】入力用シート!$N$10&lt;&gt;"",【印刷不要】入力用シート!$N$10,"")</f>
        <v/>
      </c>
      <c r="BR11" s="445"/>
      <c r="BS11" s="37"/>
      <c r="BT11" s="133"/>
      <c r="BU11" s="133"/>
      <c r="BV11" s="503"/>
      <c r="BW11" s="505"/>
      <c r="BX11" s="29"/>
      <c r="BY11" s="549"/>
      <c r="BZ11" s="549"/>
      <c r="CA11" s="549"/>
      <c r="CB11" s="549"/>
      <c r="CC11" s="549"/>
      <c r="CD11" s="549"/>
      <c r="CE11" s="549"/>
      <c r="CF11" s="549"/>
      <c r="CG11" s="549"/>
      <c r="CH11" s="549"/>
      <c r="CI11" s="549"/>
      <c r="CJ11" s="549"/>
      <c r="CK11" s="549"/>
      <c r="CL11" s="549"/>
      <c r="CM11" s="549"/>
      <c r="CN11" s="549"/>
      <c r="CO11" s="549"/>
      <c r="CP11" s="549"/>
      <c r="CQ11" s="549"/>
      <c r="CR11" s="549"/>
      <c r="CS11" s="549"/>
      <c r="CT11" s="549"/>
      <c r="CU11" s="549"/>
      <c r="CV11" s="32"/>
      <c r="CW11" s="24"/>
    </row>
    <row r="12" spans="1:101" ht="9" customHeight="1" x14ac:dyDescent="0.15">
      <c r="A12" s="23"/>
      <c r="B12" s="33"/>
      <c r="C12" s="22"/>
      <c r="D12" s="22"/>
      <c r="E12" s="22"/>
      <c r="F12" s="22"/>
      <c r="G12" s="22"/>
      <c r="H12" s="60"/>
      <c r="I12" s="60"/>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60"/>
      <c r="AU12" s="60"/>
      <c r="AV12" s="60"/>
      <c r="AW12" s="60"/>
      <c r="AX12" s="60"/>
      <c r="AY12" s="60"/>
      <c r="AZ12" s="60"/>
      <c r="BA12" s="60"/>
      <c r="BB12" s="60"/>
      <c r="BC12" s="60"/>
      <c r="BD12" s="60"/>
      <c r="BE12" s="60"/>
      <c r="BF12" s="60"/>
      <c r="BG12" s="60"/>
      <c r="BH12" s="31"/>
      <c r="BI12" s="603" t="str">
        <f>【印刷不要】入力用シート!$H$10</f>
        <v>令和</v>
      </c>
      <c r="BJ12" s="604"/>
      <c r="BK12" s="446"/>
      <c r="BL12" s="447"/>
      <c r="BM12" s="409" t="s">
        <v>73</v>
      </c>
      <c r="BN12" s="410"/>
      <c r="BO12" s="434" t="s">
        <v>75</v>
      </c>
      <c r="BP12" s="434"/>
      <c r="BQ12" s="446"/>
      <c r="BR12" s="447"/>
      <c r="BS12" s="409" t="s">
        <v>37</v>
      </c>
      <c r="BT12" s="409"/>
      <c r="BU12" s="410"/>
      <c r="BV12" s="503"/>
      <c r="BW12" s="505"/>
      <c r="BX12" s="29"/>
      <c r="BY12" s="549"/>
      <c r="BZ12" s="549"/>
      <c r="CA12" s="549"/>
      <c r="CB12" s="549"/>
      <c r="CC12" s="549"/>
      <c r="CD12" s="549"/>
      <c r="CE12" s="549"/>
      <c r="CF12" s="549"/>
      <c r="CG12" s="549"/>
      <c r="CH12" s="549"/>
      <c r="CI12" s="549"/>
      <c r="CJ12" s="549"/>
      <c r="CK12" s="549"/>
      <c r="CL12" s="549"/>
      <c r="CM12" s="549"/>
      <c r="CN12" s="549"/>
      <c r="CO12" s="549"/>
      <c r="CP12" s="549"/>
      <c r="CQ12" s="549"/>
      <c r="CR12" s="549"/>
      <c r="CS12" s="549"/>
      <c r="CT12" s="549"/>
      <c r="CU12" s="549"/>
      <c r="CV12" s="32"/>
      <c r="CW12" s="24"/>
    </row>
    <row r="13" spans="1:101" ht="9" customHeight="1" x14ac:dyDescent="0.15">
      <c r="A13" s="31"/>
      <c r="B13" s="33"/>
      <c r="C13" s="33"/>
      <c r="D13" s="23"/>
      <c r="E13" s="23"/>
      <c r="F13" s="23"/>
      <c r="G13" s="23"/>
      <c r="H13" s="23"/>
      <c r="I13" s="22"/>
      <c r="J13" s="119"/>
      <c r="K13" s="119"/>
      <c r="L13" s="119"/>
      <c r="M13" s="119"/>
      <c r="N13" s="119"/>
      <c r="O13" s="119"/>
      <c r="P13" s="119"/>
      <c r="Q13" s="119"/>
      <c r="R13" s="119"/>
      <c r="S13" s="119"/>
      <c r="T13" s="60"/>
      <c r="U13" s="60"/>
      <c r="V13" s="31"/>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31"/>
      <c r="BI13" s="603"/>
      <c r="BJ13" s="604"/>
      <c r="BK13" s="448"/>
      <c r="BL13" s="449"/>
      <c r="BM13" s="409"/>
      <c r="BN13" s="410"/>
      <c r="BO13" s="434"/>
      <c r="BP13" s="434"/>
      <c r="BQ13" s="448"/>
      <c r="BR13" s="449"/>
      <c r="BS13" s="409"/>
      <c r="BT13" s="409"/>
      <c r="BU13" s="410"/>
      <c r="BV13" s="503"/>
      <c r="BW13" s="505"/>
      <c r="BX13" s="29"/>
      <c r="BY13" s="549"/>
      <c r="BZ13" s="549"/>
      <c r="CA13" s="549"/>
      <c r="CB13" s="549"/>
      <c r="CC13" s="549"/>
      <c r="CD13" s="549"/>
      <c r="CE13" s="549"/>
      <c r="CF13" s="549"/>
      <c r="CG13" s="549"/>
      <c r="CH13" s="549"/>
      <c r="CI13" s="549"/>
      <c r="CJ13" s="549"/>
      <c r="CK13" s="549"/>
      <c r="CL13" s="549"/>
      <c r="CM13" s="549"/>
      <c r="CN13" s="549"/>
      <c r="CO13" s="549"/>
      <c r="CP13" s="549"/>
      <c r="CQ13" s="549"/>
      <c r="CR13" s="549"/>
      <c r="CS13" s="549"/>
      <c r="CT13" s="549"/>
      <c r="CU13" s="549"/>
      <c r="CV13" s="32"/>
      <c r="CW13" s="24"/>
    </row>
    <row r="14" spans="1:101" ht="9" customHeight="1" x14ac:dyDescent="0.15">
      <c r="A14" s="31"/>
      <c r="B14" s="33"/>
      <c r="C14" s="33"/>
      <c r="D14" s="33"/>
      <c r="E14" s="23"/>
      <c r="F14" s="23"/>
      <c r="G14" s="23"/>
      <c r="H14" s="22"/>
      <c r="I14" s="22"/>
      <c r="J14" s="60"/>
      <c r="K14" s="60"/>
      <c r="L14" s="31"/>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119"/>
      <c r="AX14" s="119"/>
      <c r="AY14" s="60"/>
      <c r="AZ14" s="60"/>
      <c r="BA14" s="60"/>
      <c r="BB14" s="60"/>
      <c r="BC14" s="60"/>
      <c r="BD14" s="60"/>
      <c r="BE14" s="60"/>
      <c r="BF14" s="60"/>
      <c r="BG14" s="60"/>
      <c r="BH14" s="60"/>
      <c r="BI14" s="29"/>
      <c r="BJ14" s="135"/>
      <c r="BK14" s="135"/>
      <c r="BL14" s="135"/>
      <c r="BM14" s="135"/>
      <c r="BN14" s="30"/>
      <c r="BO14" s="135"/>
      <c r="BP14" s="135"/>
      <c r="BQ14" s="135"/>
      <c r="BR14" s="135"/>
      <c r="BS14" s="135"/>
      <c r="BT14" s="135"/>
      <c r="BU14" s="135"/>
      <c r="BV14" s="503"/>
      <c r="BW14" s="505"/>
      <c r="BX14" s="29"/>
      <c r="BY14" s="549"/>
      <c r="BZ14" s="549"/>
      <c r="CA14" s="549"/>
      <c r="CB14" s="549"/>
      <c r="CC14" s="549"/>
      <c r="CD14" s="549"/>
      <c r="CE14" s="549"/>
      <c r="CF14" s="549"/>
      <c r="CG14" s="549"/>
      <c r="CH14" s="549"/>
      <c r="CI14" s="549"/>
      <c r="CJ14" s="549"/>
      <c r="CK14" s="549"/>
      <c r="CL14" s="549"/>
      <c r="CM14" s="549"/>
      <c r="CN14" s="549"/>
      <c r="CO14" s="549"/>
      <c r="CP14" s="549"/>
      <c r="CQ14" s="549"/>
      <c r="CR14" s="549"/>
      <c r="CS14" s="549"/>
      <c r="CT14" s="549"/>
      <c r="CU14" s="549"/>
      <c r="CV14" s="32"/>
      <c r="CW14" s="24"/>
    </row>
    <row r="15" spans="1:101" ht="9" customHeight="1" x14ac:dyDescent="0.15">
      <c r="A15" s="31"/>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31"/>
      <c r="AK15" s="31"/>
      <c r="AL15" s="31"/>
      <c r="AM15" s="31"/>
      <c r="AN15" s="31"/>
      <c r="AO15" s="31"/>
      <c r="AP15" s="31"/>
      <c r="AQ15" s="31"/>
      <c r="AR15" s="31"/>
      <c r="AS15" s="31"/>
      <c r="AT15" s="31"/>
      <c r="AU15" s="31"/>
      <c r="AV15" s="31"/>
      <c r="AW15" s="31"/>
      <c r="AX15" s="31"/>
      <c r="AY15" s="31"/>
      <c r="AZ15" s="31"/>
      <c r="BA15" s="31"/>
      <c r="BB15" s="31"/>
      <c r="BC15" s="31"/>
      <c r="BD15" s="119"/>
      <c r="BE15" s="119"/>
      <c r="BF15" s="119"/>
      <c r="BG15" s="31"/>
      <c r="BH15" s="31"/>
      <c r="BI15" s="25"/>
      <c r="BJ15" s="28"/>
      <c r="BK15" s="155"/>
      <c r="BL15" s="155"/>
      <c r="BM15" s="28"/>
      <c r="BN15" s="155"/>
      <c r="BO15" s="155"/>
      <c r="BP15" s="28"/>
      <c r="BQ15" s="155"/>
      <c r="BR15" s="155"/>
      <c r="BS15" s="155"/>
      <c r="BT15" s="28"/>
      <c r="BU15" s="38"/>
      <c r="BV15" s="503"/>
      <c r="BW15" s="505"/>
      <c r="BX15" s="29"/>
      <c r="BY15" s="549"/>
      <c r="BZ15" s="549"/>
      <c r="CA15" s="549"/>
      <c r="CB15" s="549"/>
      <c r="CC15" s="549"/>
      <c r="CD15" s="549"/>
      <c r="CE15" s="549"/>
      <c r="CF15" s="549"/>
      <c r="CG15" s="549"/>
      <c r="CH15" s="549"/>
      <c r="CI15" s="549"/>
      <c r="CJ15" s="549"/>
      <c r="CK15" s="549"/>
      <c r="CL15" s="549"/>
      <c r="CM15" s="549"/>
      <c r="CN15" s="549"/>
      <c r="CO15" s="549"/>
      <c r="CP15" s="549"/>
      <c r="CQ15" s="549"/>
      <c r="CR15" s="549"/>
      <c r="CS15" s="549"/>
      <c r="CT15" s="549"/>
      <c r="CU15" s="549"/>
      <c r="CV15" s="32"/>
      <c r="CW15" s="24"/>
    </row>
    <row r="16" spans="1:101" ht="9" customHeight="1" x14ac:dyDescent="0.15">
      <c r="A16" s="31"/>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60"/>
      <c r="AK16" s="60"/>
      <c r="AL16" s="60"/>
      <c r="AM16" s="60"/>
      <c r="AN16" s="60"/>
      <c r="AO16" s="60"/>
      <c r="AP16" s="60"/>
      <c r="AQ16" s="60"/>
      <c r="AR16" s="60"/>
      <c r="AS16" s="60"/>
      <c r="AT16" s="60"/>
      <c r="AU16" s="60"/>
      <c r="AV16" s="60"/>
      <c r="AW16" s="60"/>
      <c r="AX16" s="60"/>
      <c r="AY16" s="60"/>
      <c r="AZ16" s="60"/>
      <c r="BA16" s="60"/>
      <c r="BB16" s="60"/>
      <c r="BC16" s="60"/>
      <c r="BD16" s="119"/>
      <c r="BE16" s="119"/>
      <c r="BF16" s="119"/>
      <c r="BG16" s="22"/>
      <c r="BH16" s="31"/>
      <c r="BI16" s="36"/>
      <c r="BJ16" s="133"/>
      <c r="BK16" s="444" t="str">
        <f>IF(【印刷不要】入力用シート!$I$11&lt;&gt;"",【印刷不要】入力用シート!$I$11,"")</f>
        <v/>
      </c>
      <c r="BL16" s="445"/>
      <c r="BM16" s="39"/>
      <c r="BN16" s="444" t="str">
        <f>IF(【印刷不要】入力用シート!$K$11&lt;&gt;"",【印刷不要】入力用シート!$K$11,"")</f>
        <v/>
      </c>
      <c r="BO16" s="445"/>
      <c r="BP16" s="39"/>
      <c r="BQ16" s="444" t="str">
        <f>IF(【印刷不要】入力用シート!$M$11&lt;&gt;"",【印刷不要】入力用シート!$M$11,"")</f>
        <v/>
      </c>
      <c r="BR16" s="445"/>
      <c r="BS16" s="37"/>
      <c r="BT16" s="133"/>
      <c r="BU16" s="39"/>
      <c r="BV16" s="503"/>
      <c r="BW16" s="505"/>
      <c r="BX16" s="29"/>
      <c r="BY16" s="548" t="str">
        <f>IF(【印刷不要】入力用シート!$H$7&lt;&gt;"",【印刷不要】入力用シート!$H$7,"")</f>
        <v/>
      </c>
      <c r="BZ16" s="548"/>
      <c r="CA16" s="548"/>
      <c r="CB16" s="548"/>
      <c r="CC16" s="548"/>
      <c r="CD16" s="548"/>
      <c r="CE16" s="548"/>
      <c r="CF16" s="548"/>
      <c r="CG16" s="548"/>
      <c r="CH16" s="548"/>
      <c r="CI16" s="548"/>
      <c r="CJ16" s="548"/>
      <c r="CK16" s="548"/>
      <c r="CL16" s="548"/>
      <c r="CM16" s="548"/>
      <c r="CN16" s="548"/>
      <c r="CO16" s="548"/>
      <c r="CP16" s="548"/>
      <c r="CQ16" s="548"/>
      <c r="CR16" s="548"/>
      <c r="CS16" s="548"/>
      <c r="CT16" s="548"/>
      <c r="CU16" s="548"/>
      <c r="CV16" s="32"/>
      <c r="CW16" s="24"/>
    </row>
    <row r="17" spans="1:101" ht="9" customHeight="1" x14ac:dyDescent="0.15">
      <c r="A17" s="31"/>
      <c r="B17" s="33"/>
      <c r="C17" s="33"/>
      <c r="D17" s="22"/>
      <c r="E17" s="22"/>
      <c r="F17" s="22"/>
      <c r="G17" s="22"/>
      <c r="H17" s="22"/>
      <c r="I17" s="60"/>
      <c r="J17" s="60"/>
      <c r="K17" s="60"/>
      <c r="L17" s="31"/>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119"/>
      <c r="BE17" s="119"/>
      <c r="BF17" s="119"/>
      <c r="BG17" s="31"/>
      <c r="BH17" s="31"/>
      <c r="BI17" s="706" t="str">
        <f>【印刷不要】入力用シート!$H$11</f>
        <v>令和</v>
      </c>
      <c r="BJ17" s="434"/>
      <c r="BK17" s="446"/>
      <c r="BL17" s="447"/>
      <c r="BM17" s="409" t="s">
        <v>36</v>
      </c>
      <c r="BN17" s="446"/>
      <c r="BO17" s="447"/>
      <c r="BP17" s="409" t="s">
        <v>35</v>
      </c>
      <c r="BQ17" s="446"/>
      <c r="BR17" s="447"/>
      <c r="BS17" s="434" t="s">
        <v>34</v>
      </c>
      <c r="BT17" s="434"/>
      <c r="BU17" s="701"/>
      <c r="BV17" s="503"/>
      <c r="BW17" s="505"/>
      <c r="BX17" s="40"/>
      <c r="BY17" s="548"/>
      <c r="BZ17" s="548"/>
      <c r="CA17" s="548"/>
      <c r="CB17" s="548"/>
      <c r="CC17" s="548"/>
      <c r="CD17" s="548"/>
      <c r="CE17" s="548"/>
      <c r="CF17" s="548"/>
      <c r="CG17" s="548"/>
      <c r="CH17" s="548"/>
      <c r="CI17" s="548"/>
      <c r="CJ17" s="548"/>
      <c r="CK17" s="548"/>
      <c r="CL17" s="548"/>
      <c r="CM17" s="548"/>
      <c r="CN17" s="548"/>
      <c r="CO17" s="548"/>
      <c r="CP17" s="548"/>
      <c r="CQ17" s="548"/>
      <c r="CR17" s="548"/>
      <c r="CS17" s="548"/>
      <c r="CT17" s="548"/>
      <c r="CU17" s="548"/>
      <c r="CV17" s="42"/>
      <c r="CW17" s="24"/>
    </row>
    <row r="18" spans="1:101" ht="9" customHeight="1" x14ac:dyDescent="0.15">
      <c r="A18" s="31"/>
      <c r="B18" s="699" t="s">
        <v>81</v>
      </c>
      <c r="C18" s="699"/>
      <c r="D18" s="699"/>
      <c r="E18" s="699"/>
      <c r="F18" s="699"/>
      <c r="G18" s="699"/>
      <c r="H18" s="699"/>
      <c r="I18" s="699"/>
      <c r="J18" s="699"/>
      <c r="K18" s="699"/>
      <c r="L18" s="699"/>
      <c r="M18" s="699"/>
      <c r="N18" s="699"/>
      <c r="O18" s="699"/>
      <c r="P18" s="699"/>
      <c r="Q18" s="699"/>
      <c r="R18" s="699"/>
      <c r="S18" s="699"/>
      <c r="T18" s="699"/>
      <c r="U18" s="699"/>
      <c r="V18" s="699"/>
      <c r="W18" s="699"/>
      <c r="X18" s="699"/>
      <c r="Y18" s="699"/>
      <c r="Z18" s="699"/>
      <c r="AA18" s="699"/>
      <c r="AB18" s="699"/>
      <c r="AC18" s="699"/>
      <c r="AD18" s="699"/>
      <c r="AE18" s="699"/>
      <c r="AF18" s="699"/>
      <c r="AG18" s="699"/>
      <c r="AH18" s="699"/>
      <c r="AI18" s="699"/>
      <c r="AJ18" s="699"/>
      <c r="AK18" s="699"/>
      <c r="AL18" s="699"/>
      <c r="AM18" s="699"/>
      <c r="AN18" s="699"/>
      <c r="AO18" s="699"/>
      <c r="AP18" s="699"/>
      <c r="AQ18" s="699"/>
      <c r="AR18" s="699"/>
      <c r="AS18" s="699"/>
      <c r="AT18" s="699"/>
      <c r="AU18" s="699"/>
      <c r="AV18" s="699"/>
      <c r="AW18" s="699"/>
      <c r="AX18" s="699"/>
      <c r="AY18" s="699"/>
      <c r="AZ18" s="699"/>
      <c r="BA18" s="699"/>
      <c r="BB18" s="699"/>
      <c r="BC18" s="699"/>
      <c r="BD18" s="699"/>
      <c r="BE18" s="699"/>
      <c r="BF18" s="119"/>
      <c r="BG18" s="119"/>
      <c r="BH18" s="31"/>
      <c r="BI18" s="706"/>
      <c r="BJ18" s="434"/>
      <c r="BK18" s="448"/>
      <c r="BL18" s="449"/>
      <c r="BM18" s="409"/>
      <c r="BN18" s="448"/>
      <c r="BO18" s="449"/>
      <c r="BP18" s="409"/>
      <c r="BQ18" s="448"/>
      <c r="BR18" s="449"/>
      <c r="BS18" s="434"/>
      <c r="BT18" s="434"/>
      <c r="BU18" s="701"/>
      <c r="BV18" s="503"/>
      <c r="BW18" s="505"/>
      <c r="BX18" s="40"/>
      <c r="BY18" s="548"/>
      <c r="BZ18" s="548"/>
      <c r="CA18" s="548"/>
      <c r="CB18" s="548"/>
      <c r="CC18" s="548"/>
      <c r="CD18" s="548"/>
      <c r="CE18" s="548"/>
      <c r="CF18" s="548"/>
      <c r="CG18" s="548"/>
      <c r="CH18" s="548"/>
      <c r="CI18" s="548"/>
      <c r="CJ18" s="548"/>
      <c r="CK18" s="548"/>
      <c r="CL18" s="548"/>
      <c r="CM18" s="548"/>
      <c r="CN18" s="548"/>
      <c r="CO18" s="548"/>
      <c r="CP18" s="548"/>
      <c r="CQ18" s="548"/>
      <c r="CR18" s="548"/>
      <c r="CS18" s="548"/>
      <c r="CT18" s="548"/>
      <c r="CU18" s="548"/>
      <c r="CV18" s="42"/>
      <c r="CW18" s="24"/>
    </row>
    <row r="19" spans="1:101" ht="9" customHeight="1" x14ac:dyDescent="0.15">
      <c r="A19" s="23"/>
      <c r="B19" s="699"/>
      <c r="C19" s="699"/>
      <c r="D19" s="699"/>
      <c r="E19" s="699"/>
      <c r="F19" s="699"/>
      <c r="G19" s="699"/>
      <c r="H19" s="699"/>
      <c r="I19" s="699"/>
      <c r="J19" s="699"/>
      <c r="K19" s="699"/>
      <c r="L19" s="699"/>
      <c r="M19" s="699"/>
      <c r="N19" s="699"/>
      <c r="O19" s="699"/>
      <c r="P19" s="699"/>
      <c r="Q19" s="699"/>
      <c r="R19" s="699"/>
      <c r="S19" s="699"/>
      <c r="T19" s="699"/>
      <c r="U19" s="699"/>
      <c r="V19" s="699"/>
      <c r="W19" s="699"/>
      <c r="X19" s="699"/>
      <c r="Y19" s="699"/>
      <c r="Z19" s="699"/>
      <c r="AA19" s="699"/>
      <c r="AB19" s="699"/>
      <c r="AC19" s="699"/>
      <c r="AD19" s="699"/>
      <c r="AE19" s="699"/>
      <c r="AF19" s="699"/>
      <c r="AG19" s="699"/>
      <c r="AH19" s="699"/>
      <c r="AI19" s="699"/>
      <c r="AJ19" s="699"/>
      <c r="AK19" s="699"/>
      <c r="AL19" s="699"/>
      <c r="AM19" s="699"/>
      <c r="AN19" s="699"/>
      <c r="AO19" s="699"/>
      <c r="AP19" s="699"/>
      <c r="AQ19" s="699"/>
      <c r="AR19" s="699"/>
      <c r="AS19" s="699"/>
      <c r="AT19" s="699"/>
      <c r="AU19" s="699"/>
      <c r="AV19" s="699"/>
      <c r="AW19" s="699"/>
      <c r="AX19" s="699"/>
      <c r="AY19" s="699"/>
      <c r="AZ19" s="699"/>
      <c r="BA19" s="699"/>
      <c r="BB19" s="699"/>
      <c r="BC19" s="699"/>
      <c r="BD19" s="699"/>
      <c r="BE19" s="699"/>
      <c r="BF19" s="119"/>
      <c r="BG19" s="119"/>
      <c r="BH19" s="31"/>
      <c r="BI19" s="29"/>
      <c r="BJ19" s="135"/>
      <c r="BK19" s="135"/>
      <c r="BL19" s="135"/>
      <c r="BM19" s="135"/>
      <c r="BN19" s="135"/>
      <c r="BO19" s="135"/>
      <c r="BP19" s="135"/>
      <c r="BQ19" s="135"/>
      <c r="BR19" s="135"/>
      <c r="BS19" s="135"/>
      <c r="BT19" s="135"/>
      <c r="BU19" s="135"/>
      <c r="BV19" s="503"/>
      <c r="BW19" s="505"/>
      <c r="BX19" s="40"/>
      <c r="BY19" s="548"/>
      <c r="BZ19" s="548"/>
      <c r="CA19" s="548"/>
      <c r="CB19" s="548"/>
      <c r="CC19" s="548"/>
      <c r="CD19" s="548"/>
      <c r="CE19" s="548"/>
      <c r="CF19" s="548"/>
      <c r="CG19" s="548"/>
      <c r="CH19" s="548"/>
      <c r="CI19" s="548"/>
      <c r="CJ19" s="548"/>
      <c r="CK19" s="548"/>
      <c r="CL19" s="548"/>
      <c r="CM19" s="548"/>
      <c r="CN19" s="548"/>
      <c r="CO19" s="548"/>
      <c r="CP19" s="548"/>
      <c r="CQ19" s="548"/>
      <c r="CR19" s="548"/>
      <c r="CS19" s="548"/>
      <c r="CT19" s="548"/>
      <c r="CU19" s="548"/>
      <c r="CV19" s="42"/>
      <c r="CW19" s="24"/>
    </row>
    <row r="20" spans="1:101" ht="9" customHeight="1" x14ac:dyDescent="0.15">
      <c r="A20" s="23"/>
      <c r="B20" s="699" t="s">
        <v>82</v>
      </c>
      <c r="C20" s="699"/>
      <c r="D20" s="699"/>
      <c r="E20" s="699"/>
      <c r="F20" s="699"/>
      <c r="G20" s="699"/>
      <c r="H20" s="699"/>
      <c r="I20" s="699"/>
      <c r="J20" s="699"/>
      <c r="K20" s="699"/>
      <c r="L20" s="699"/>
      <c r="M20" s="699"/>
      <c r="N20" s="699"/>
      <c r="O20" s="699"/>
      <c r="P20" s="699"/>
      <c r="Q20" s="699"/>
      <c r="R20" s="699"/>
      <c r="S20" s="699"/>
      <c r="T20" s="699"/>
      <c r="U20" s="699"/>
      <c r="V20" s="699"/>
      <c r="W20" s="699"/>
      <c r="X20" s="699"/>
      <c r="Y20" s="699"/>
      <c r="Z20" s="699"/>
      <c r="AA20" s="699"/>
      <c r="AB20" s="699"/>
      <c r="AC20" s="699"/>
      <c r="AD20" s="699"/>
      <c r="AE20" s="699"/>
      <c r="AF20" s="699"/>
      <c r="AG20" s="699"/>
      <c r="AH20" s="699"/>
      <c r="AI20" s="699"/>
      <c r="AJ20" s="699"/>
      <c r="AK20" s="699"/>
      <c r="AL20" s="699"/>
      <c r="AM20" s="699"/>
      <c r="AN20" s="699"/>
      <c r="AO20" s="699"/>
      <c r="AP20" s="699"/>
      <c r="AQ20" s="699"/>
      <c r="AR20" s="699"/>
      <c r="AS20" s="699"/>
      <c r="AT20" s="699"/>
      <c r="AU20" s="699"/>
      <c r="AV20" s="699"/>
      <c r="AW20" s="699"/>
      <c r="AX20" s="699"/>
      <c r="AY20" s="699"/>
      <c r="AZ20" s="699"/>
      <c r="BA20" s="699"/>
      <c r="BB20" s="699"/>
      <c r="BC20" s="699"/>
      <c r="BD20" s="699"/>
      <c r="BE20" s="699"/>
      <c r="BF20" s="119"/>
      <c r="BG20" s="22"/>
      <c r="BH20" s="31"/>
      <c r="BI20" s="467" t="s">
        <v>33</v>
      </c>
      <c r="BJ20" s="461"/>
      <c r="BK20" s="461"/>
      <c r="BL20" s="461"/>
      <c r="BM20" s="461"/>
      <c r="BN20" s="461"/>
      <c r="BO20" s="461"/>
      <c r="BP20" s="461"/>
      <c r="BQ20" s="461"/>
      <c r="BR20" s="461"/>
      <c r="BS20" s="461"/>
      <c r="BT20" s="461"/>
      <c r="BU20" s="462"/>
      <c r="BV20" s="503"/>
      <c r="BW20" s="505"/>
      <c r="BX20" s="40"/>
      <c r="BY20" s="548"/>
      <c r="BZ20" s="548"/>
      <c r="CA20" s="548"/>
      <c r="CB20" s="548"/>
      <c r="CC20" s="548"/>
      <c r="CD20" s="548"/>
      <c r="CE20" s="548"/>
      <c r="CF20" s="548"/>
      <c r="CG20" s="548"/>
      <c r="CH20" s="548"/>
      <c r="CI20" s="548"/>
      <c r="CJ20" s="548"/>
      <c r="CK20" s="548"/>
      <c r="CL20" s="548"/>
      <c r="CM20" s="548"/>
      <c r="CN20" s="548"/>
      <c r="CO20" s="548"/>
      <c r="CP20" s="548"/>
      <c r="CQ20" s="548"/>
      <c r="CR20" s="548"/>
      <c r="CS20" s="548"/>
      <c r="CT20" s="548"/>
      <c r="CU20" s="548"/>
      <c r="CV20" s="42"/>
      <c r="CW20" s="24"/>
    </row>
    <row r="21" spans="1:101" ht="9" customHeight="1" x14ac:dyDescent="0.15">
      <c r="A21" s="23"/>
      <c r="B21" s="700"/>
      <c r="C21" s="700"/>
      <c r="D21" s="700"/>
      <c r="E21" s="700"/>
      <c r="F21" s="700"/>
      <c r="G21" s="700"/>
      <c r="H21" s="700"/>
      <c r="I21" s="700"/>
      <c r="J21" s="700"/>
      <c r="K21" s="700"/>
      <c r="L21" s="700"/>
      <c r="M21" s="700"/>
      <c r="N21" s="700"/>
      <c r="O21" s="700"/>
      <c r="P21" s="700"/>
      <c r="Q21" s="700"/>
      <c r="R21" s="700"/>
      <c r="S21" s="700"/>
      <c r="T21" s="700"/>
      <c r="U21" s="700"/>
      <c r="V21" s="700"/>
      <c r="W21" s="700"/>
      <c r="X21" s="700"/>
      <c r="Y21" s="700"/>
      <c r="Z21" s="700"/>
      <c r="AA21" s="700"/>
      <c r="AB21" s="700"/>
      <c r="AC21" s="700"/>
      <c r="AD21" s="700"/>
      <c r="AE21" s="700"/>
      <c r="AF21" s="700"/>
      <c r="AG21" s="700"/>
      <c r="AH21" s="700"/>
      <c r="AI21" s="700"/>
      <c r="AJ21" s="700"/>
      <c r="AK21" s="700"/>
      <c r="AL21" s="700"/>
      <c r="AM21" s="700"/>
      <c r="AN21" s="700"/>
      <c r="AO21" s="700"/>
      <c r="AP21" s="700"/>
      <c r="AQ21" s="700"/>
      <c r="AR21" s="700"/>
      <c r="AS21" s="700"/>
      <c r="AT21" s="700"/>
      <c r="AU21" s="700"/>
      <c r="AV21" s="700"/>
      <c r="AW21" s="700"/>
      <c r="AX21" s="700"/>
      <c r="AY21" s="700"/>
      <c r="AZ21" s="700"/>
      <c r="BA21" s="700"/>
      <c r="BB21" s="700"/>
      <c r="BC21" s="700"/>
      <c r="BD21" s="700"/>
      <c r="BE21" s="700"/>
      <c r="BF21" s="119"/>
      <c r="BG21" s="58"/>
      <c r="BH21" s="31"/>
      <c r="BI21" s="547"/>
      <c r="BJ21" s="465"/>
      <c r="BK21" s="465"/>
      <c r="BL21" s="465"/>
      <c r="BM21" s="465"/>
      <c r="BN21" s="465"/>
      <c r="BO21" s="465"/>
      <c r="BP21" s="465"/>
      <c r="BQ21" s="465"/>
      <c r="BR21" s="465"/>
      <c r="BS21" s="465"/>
      <c r="BT21" s="465"/>
      <c r="BU21" s="466"/>
      <c r="BV21" s="503"/>
      <c r="BW21" s="505"/>
      <c r="BX21" s="40"/>
      <c r="BY21" s="548"/>
      <c r="BZ21" s="548"/>
      <c r="CA21" s="548"/>
      <c r="CB21" s="548"/>
      <c r="CC21" s="548"/>
      <c r="CD21" s="548"/>
      <c r="CE21" s="548"/>
      <c r="CF21" s="548"/>
      <c r="CG21" s="548"/>
      <c r="CH21" s="548"/>
      <c r="CI21" s="548"/>
      <c r="CJ21" s="548"/>
      <c r="CK21" s="548"/>
      <c r="CL21" s="548"/>
      <c r="CM21" s="548"/>
      <c r="CN21" s="548"/>
      <c r="CO21" s="548"/>
      <c r="CP21" s="548"/>
      <c r="CQ21" s="548"/>
      <c r="CR21" s="548"/>
      <c r="CS21" s="548"/>
      <c r="CT21" s="548"/>
      <c r="CU21" s="548"/>
      <c r="CV21" s="42"/>
      <c r="CW21" s="24"/>
    </row>
    <row r="22" spans="1:101" ht="9" customHeight="1" x14ac:dyDescent="0.15">
      <c r="A22" s="23"/>
      <c r="B22" s="702" t="s">
        <v>26</v>
      </c>
      <c r="C22" s="703"/>
      <c r="D22" s="703"/>
      <c r="E22" s="703"/>
      <c r="F22" s="703"/>
      <c r="G22" s="703"/>
      <c r="H22" s="703"/>
      <c r="I22" s="703"/>
      <c r="J22" s="703"/>
      <c r="K22" s="467" t="s">
        <v>125</v>
      </c>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2"/>
      <c r="AJ22" s="467" t="s">
        <v>123</v>
      </c>
      <c r="AK22" s="461"/>
      <c r="AL22" s="461"/>
      <c r="AM22" s="461"/>
      <c r="AN22" s="461"/>
      <c r="AO22" s="461"/>
      <c r="AP22" s="461"/>
      <c r="AQ22" s="461"/>
      <c r="AR22" s="461"/>
      <c r="AS22" s="461"/>
      <c r="AT22" s="461"/>
      <c r="AU22" s="461"/>
      <c r="AV22" s="461"/>
      <c r="AW22" s="461"/>
      <c r="AX22" s="461"/>
      <c r="AY22" s="461"/>
      <c r="AZ22" s="461"/>
      <c r="BA22" s="461"/>
      <c r="BB22" s="461"/>
      <c r="BC22" s="461"/>
      <c r="BD22" s="461"/>
      <c r="BE22" s="461"/>
      <c r="BF22" s="461"/>
      <c r="BG22" s="462"/>
      <c r="BH22" s="31"/>
      <c r="BI22" s="444" t="str">
        <f>IF(LENB(【印刷不要】入力用シート!$H$4)&gt;=13,LEFTB(RIGHTB(【印刷不要】入力用シート!$H$4,13),1),"")</f>
        <v/>
      </c>
      <c r="BJ22" s="435" t="str">
        <f>IF(LENB(【印刷不要】入力用シート!$H$4)&gt;=12,LEFTB(RIGHTB(【印刷不要】入力用シート!$H$4,12),1),"")</f>
        <v/>
      </c>
      <c r="BK22" s="438" t="str">
        <f>IF(LENB(【印刷不要】入力用シート!$H$4)&gt;=11,LEFTB(RIGHTB(【印刷不要】入力用シート!$H$4,11),1),"")</f>
        <v/>
      </c>
      <c r="BL22" s="438" t="str">
        <f>IF(LENB(【印刷不要】入力用シート!$H$4)&gt;=10,LEFTB(RIGHTB(【印刷不要】入力用シート!$H$4,10),1),"")</f>
        <v/>
      </c>
      <c r="BM22" s="441" t="str">
        <f>IF(LENB(【印刷不要】入力用シート!$H$4)&gt;=9,LEFTB(RIGHTB(【印刷不要】入力用シート!$H$4,9),1),"")</f>
        <v/>
      </c>
      <c r="BN22" s="435" t="str">
        <f>IF(LENB(【印刷不要】入力用シート!$H$4)&gt;=8,LEFTB(RIGHTB(【印刷不要】入力用シート!$H$4,8),1),"")</f>
        <v/>
      </c>
      <c r="BO22" s="438" t="str">
        <f>IF(LENB(【印刷不要】入力用シート!$H$4)&gt;=7,LEFTB(RIGHTB(【印刷不要】入力用シート!$H$4,7),1),"")</f>
        <v/>
      </c>
      <c r="BP22" s="438" t="str">
        <f>IF(LENB(【印刷不要】入力用シート!$H$4)&gt;=6,LEFTB(RIGHTB(【印刷不要】入力用シート!$H$4,6),1),"")</f>
        <v/>
      </c>
      <c r="BQ22" s="441" t="str">
        <f>IF(LENB(【印刷不要】入力用シート!$H$4)&gt;=5,LEFTB(RIGHTB(【印刷不要】入力用シート!$H$4,5),1),"")</f>
        <v/>
      </c>
      <c r="BR22" s="708" t="str">
        <f>IF(LENB(【印刷不要】入力用シート!$H$4)&gt;=4,LEFTB(RIGHTB(【印刷不要】入力用シート!$H$4,4),1),"")</f>
        <v/>
      </c>
      <c r="BS22" s="438" t="str">
        <f>IF(LENB(【印刷不要】入力用シート!$H$4)&gt;=3,LEFTB(RIGHTB(【印刷不要】入力用シート!$H$4,3),1),"")</f>
        <v/>
      </c>
      <c r="BT22" s="438" t="str">
        <f>IF(LENB(【印刷不要】入力用シート!$H$4)&gt;=2,LEFTB(RIGHTB(【印刷不要】入力用シート!$H$4,2),1),"")</f>
        <v/>
      </c>
      <c r="BU22" s="441" t="str">
        <f>IF(LENB(【印刷不要】入力用シート!$H$4)&gt;=1,LEFTB(RIGHTB(【印刷不要】入力用シート!$H$4,1),1),"")</f>
        <v/>
      </c>
      <c r="BV22" s="503"/>
      <c r="BW22" s="505"/>
      <c r="BX22" s="36"/>
      <c r="BY22" s="548"/>
      <c r="BZ22" s="548"/>
      <c r="CA22" s="548"/>
      <c r="CB22" s="548"/>
      <c r="CC22" s="548"/>
      <c r="CD22" s="548"/>
      <c r="CE22" s="548"/>
      <c r="CF22" s="548"/>
      <c r="CG22" s="548"/>
      <c r="CH22" s="548"/>
      <c r="CI22" s="548"/>
      <c r="CJ22" s="548"/>
      <c r="CK22" s="548"/>
      <c r="CL22" s="548"/>
      <c r="CM22" s="548"/>
      <c r="CN22" s="548"/>
      <c r="CO22" s="548"/>
      <c r="CP22" s="548"/>
      <c r="CQ22" s="548"/>
      <c r="CR22" s="548"/>
      <c r="CS22" s="548"/>
      <c r="CT22" s="548"/>
      <c r="CU22" s="548"/>
      <c r="CV22" s="77"/>
      <c r="CW22" s="24"/>
    </row>
    <row r="23" spans="1:101" ht="9" customHeight="1" x14ac:dyDescent="0.15">
      <c r="A23" s="23"/>
      <c r="B23" s="704"/>
      <c r="C23" s="705"/>
      <c r="D23" s="705"/>
      <c r="E23" s="705"/>
      <c r="F23" s="705"/>
      <c r="G23" s="705"/>
      <c r="H23" s="705"/>
      <c r="I23" s="705"/>
      <c r="J23" s="705"/>
      <c r="K23" s="468"/>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4"/>
      <c r="AJ23" s="468"/>
      <c r="AK23" s="463"/>
      <c r="AL23" s="463"/>
      <c r="AM23" s="463"/>
      <c r="AN23" s="463"/>
      <c r="AO23" s="463"/>
      <c r="AP23" s="463"/>
      <c r="AQ23" s="463"/>
      <c r="AR23" s="463"/>
      <c r="AS23" s="463"/>
      <c r="AT23" s="463"/>
      <c r="AU23" s="463"/>
      <c r="AV23" s="463"/>
      <c r="AW23" s="463"/>
      <c r="AX23" s="463"/>
      <c r="AY23" s="463"/>
      <c r="AZ23" s="463"/>
      <c r="BA23" s="463"/>
      <c r="BB23" s="463"/>
      <c r="BC23" s="463"/>
      <c r="BD23" s="463"/>
      <c r="BE23" s="463"/>
      <c r="BF23" s="463"/>
      <c r="BG23" s="464"/>
      <c r="BH23" s="31"/>
      <c r="BI23" s="446"/>
      <c r="BJ23" s="436"/>
      <c r="BK23" s="439"/>
      <c r="BL23" s="439"/>
      <c r="BM23" s="442"/>
      <c r="BN23" s="436"/>
      <c r="BO23" s="439"/>
      <c r="BP23" s="439"/>
      <c r="BQ23" s="442"/>
      <c r="BR23" s="709"/>
      <c r="BS23" s="439"/>
      <c r="BT23" s="439"/>
      <c r="BU23" s="442"/>
      <c r="BV23" s="503"/>
      <c r="BW23" s="505"/>
      <c r="BX23" s="36"/>
      <c r="BY23" s="548"/>
      <c r="BZ23" s="548"/>
      <c r="CA23" s="548"/>
      <c r="CB23" s="548"/>
      <c r="CC23" s="548"/>
      <c r="CD23" s="548"/>
      <c r="CE23" s="548"/>
      <c r="CF23" s="548"/>
      <c r="CG23" s="548"/>
      <c r="CH23" s="548"/>
      <c r="CI23" s="548"/>
      <c r="CJ23" s="548"/>
      <c r="CK23" s="548"/>
      <c r="CL23" s="548"/>
      <c r="CM23" s="548"/>
      <c r="CN23" s="548"/>
      <c r="CO23" s="548"/>
      <c r="CP23" s="548"/>
      <c r="CQ23" s="548"/>
      <c r="CR23" s="548"/>
      <c r="CS23" s="548"/>
      <c r="CT23" s="548"/>
      <c r="CU23" s="548"/>
      <c r="CV23" s="77"/>
      <c r="CW23" s="24"/>
    </row>
    <row r="24" spans="1:101" ht="9" customHeight="1" x14ac:dyDescent="0.15">
      <c r="A24" s="23"/>
      <c r="B24" s="120"/>
      <c r="C24" s="121"/>
      <c r="D24" s="121"/>
      <c r="E24" s="22"/>
      <c r="F24" s="819" t="s">
        <v>124</v>
      </c>
      <c r="G24" s="819"/>
      <c r="H24" s="819"/>
      <c r="I24" s="819"/>
      <c r="J24" s="820"/>
      <c r="K24" s="468"/>
      <c r="L24" s="463"/>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4"/>
      <c r="AJ24" s="468"/>
      <c r="AK24" s="463"/>
      <c r="AL24" s="463"/>
      <c r="AM24" s="463"/>
      <c r="AN24" s="463"/>
      <c r="AO24" s="463"/>
      <c r="AP24" s="463"/>
      <c r="AQ24" s="463"/>
      <c r="AR24" s="463"/>
      <c r="AS24" s="463"/>
      <c r="AT24" s="463"/>
      <c r="AU24" s="463"/>
      <c r="AV24" s="463"/>
      <c r="AW24" s="463"/>
      <c r="AX24" s="463"/>
      <c r="AY24" s="463"/>
      <c r="AZ24" s="463"/>
      <c r="BA24" s="463"/>
      <c r="BB24" s="463"/>
      <c r="BC24" s="463"/>
      <c r="BD24" s="463"/>
      <c r="BE24" s="463"/>
      <c r="BF24" s="463"/>
      <c r="BG24" s="464"/>
      <c r="BH24" s="31"/>
      <c r="BI24" s="448"/>
      <c r="BJ24" s="437"/>
      <c r="BK24" s="440"/>
      <c r="BL24" s="440"/>
      <c r="BM24" s="443"/>
      <c r="BN24" s="437"/>
      <c r="BO24" s="440"/>
      <c r="BP24" s="440"/>
      <c r="BQ24" s="443"/>
      <c r="BR24" s="710"/>
      <c r="BS24" s="440"/>
      <c r="BT24" s="440"/>
      <c r="BU24" s="443"/>
      <c r="BV24" s="503"/>
      <c r="BW24" s="505"/>
      <c r="BX24" s="388" t="s">
        <v>148</v>
      </c>
      <c r="BY24" s="389"/>
      <c r="BZ24" s="389"/>
      <c r="CA24" s="389"/>
      <c r="CB24" s="389"/>
      <c r="CC24" s="389"/>
      <c r="CD24" s="389"/>
      <c r="CE24" s="390" t="str">
        <f>IF(【印刷不要】入力用シート!$H$8&lt;&gt;"",【印刷不要】入力用シート!$H$8,"")</f>
        <v/>
      </c>
      <c r="CF24" s="390"/>
      <c r="CG24" s="390"/>
      <c r="CH24" s="390"/>
      <c r="CI24" s="390"/>
      <c r="CJ24" s="390"/>
      <c r="CK24" s="390"/>
      <c r="CL24" s="390"/>
      <c r="CM24" s="390"/>
      <c r="CN24" s="390"/>
      <c r="CO24" s="390"/>
      <c r="CP24" s="390"/>
      <c r="CQ24" s="390"/>
      <c r="CR24" s="390"/>
      <c r="CS24" s="390"/>
      <c r="CT24" s="390"/>
      <c r="CU24" s="390"/>
      <c r="CV24" s="42"/>
      <c r="CW24" s="24"/>
    </row>
    <row r="25" spans="1:101" ht="9" customHeight="1" x14ac:dyDescent="0.15">
      <c r="A25" s="23"/>
      <c r="B25" s="120"/>
      <c r="C25" s="121"/>
      <c r="D25" s="121"/>
      <c r="E25" s="22"/>
      <c r="F25" s="821"/>
      <c r="G25" s="821"/>
      <c r="H25" s="821"/>
      <c r="I25" s="821"/>
      <c r="J25" s="822"/>
      <c r="K25" s="468"/>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4"/>
      <c r="AJ25" s="468"/>
      <c r="AK25" s="463"/>
      <c r="AL25" s="463"/>
      <c r="AM25" s="463"/>
      <c r="AN25" s="463"/>
      <c r="AO25" s="463"/>
      <c r="AP25" s="463"/>
      <c r="AQ25" s="463"/>
      <c r="AR25" s="463"/>
      <c r="AS25" s="463"/>
      <c r="AT25" s="463"/>
      <c r="AU25" s="463"/>
      <c r="AV25" s="463"/>
      <c r="AW25" s="463"/>
      <c r="AX25" s="463"/>
      <c r="AY25" s="463"/>
      <c r="AZ25" s="463"/>
      <c r="BA25" s="463"/>
      <c r="BB25" s="463"/>
      <c r="BC25" s="463"/>
      <c r="BD25" s="463"/>
      <c r="BE25" s="463"/>
      <c r="BF25" s="463"/>
      <c r="BG25" s="464"/>
      <c r="BH25" s="31"/>
      <c r="BI25" s="467" t="s">
        <v>32</v>
      </c>
      <c r="BJ25" s="461"/>
      <c r="BK25" s="461"/>
      <c r="BL25" s="461"/>
      <c r="BM25" s="461"/>
      <c r="BN25" s="461"/>
      <c r="BO25" s="461"/>
      <c r="BP25" s="461"/>
      <c r="BQ25" s="461"/>
      <c r="BR25" s="461"/>
      <c r="BS25" s="461"/>
      <c r="BT25" s="461"/>
      <c r="BU25" s="462"/>
      <c r="BV25" s="503"/>
      <c r="BW25" s="505"/>
      <c r="BX25" s="388"/>
      <c r="BY25" s="389"/>
      <c r="BZ25" s="389"/>
      <c r="CA25" s="389"/>
      <c r="CB25" s="389"/>
      <c r="CC25" s="389"/>
      <c r="CD25" s="389"/>
      <c r="CE25" s="390"/>
      <c r="CF25" s="390"/>
      <c r="CG25" s="390"/>
      <c r="CH25" s="390"/>
      <c r="CI25" s="390"/>
      <c r="CJ25" s="390"/>
      <c r="CK25" s="390"/>
      <c r="CL25" s="390"/>
      <c r="CM25" s="390"/>
      <c r="CN25" s="390"/>
      <c r="CO25" s="390"/>
      <c r="CP25" s="390"/>
      <c r="CQ25" s="390"/>
      <c r="CR25" s="390"/>
      <c r="CS25" s="390"/>
      <c r="CT25" s="390"/>
      <c r="CU25" s="390"/>
      <c r="CV25" s="87"/>
      <c r="CW25" s="24"/>
    </row>
    <row r="26" spans="1:101" ht="9" customHeight="1" x14ac:dyDescent="0.15">
      <c r="A26" s="23"/>
      <c r="B26" s="120"/>
      <c r="C26" s="690">
        <v>61</v>
      </c>
      <c r="D26" s="691"/>
      <c r="E26" s="692"/>
      <c r="F26" s="821"/>
      <c r="G26" s="821"/>
      <c r="H26" s="821"/>
      <c r="I26" s="821"/>
      <c r="J26" s="822"/>
      <c r="K26" s="468"/>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4"/>
      <c r="AJ26" s="468"/>
      <c r="AK26" s="463"/>
      <c r="AL26" s="463"/>
      <c r="AM26" s="463"/>
      <c r="AN26" s="463"/>
      <c r="AO26" s="463"/>
      <c r="AP26" s="463"/>
      <c r="AQ26" s="463"/>
      <c r="AR26" s="463"/>
      <c r="AS26" s="463"/>
      <c r="AT26" s="463"/>
      <c r="AU26" s="463"/>
      <c r="AV26" s="463"/>
      <c r="AW26" s="463"/>
      <c r="AX26" s="463"/>
      <c r="AY26" s="463"/>
      <c r="AZ26" s="463"/>
      <c r="BA26" s="463"/>
      <c r="BB26" s="463"/>
      <c r="BC26" s="463"/>
      <c r="BD26" s="463"/>
      <c r="BE26" s="463"/>
      <c r="BF26" s="463"/>
      <c r="BG26" s="464"/>
      <c r="BH26" s="31"/>
      <c r="BI26" s="547"/>
      <c r="BJ26" s="465"/>
      <c r="BK26" s="465"/>
      <c r="BL26" s="465"/>
      <c r="BM26" s="465"/>
      <c r="BN26" s="465"/>
      <c r="BO26" s="465"/>
      <c r="BP26" s="465"/>
      <c r="BQ26" s="465"/>
      <c r="BR26" s="465"/>
      <c r="BS26" s="465"/>
      <c r="BT26" s="465"/>
      <c r="BU26" s="466"/>
      <c r="BV26" s="503"/>
      <c r="BW26" s="505"/>
      <c r="BX26" s="388" t="s">
        <v>31</v>
      </c>
      <c r="BY26" s="389"/>
      <c r="BZ26" s="389"/>
      <c r="CA26" s="389"/>
      <c r="CB26" s="389"/>
      <c r="CC26" s="389"/>
      <c r="CD26" s="389"/>
      <c r="CE26" s="452" t="str">
        <f>IF(【印刷不要】入力用シート!$H$9&lt;&gt;"",【印刷不要】入力用シート!$H$9,"")</f>
        <v/>
      </c>
      <c r="CF26" s="452"/>
      <c r="CG26" s="452"/>
      <c r="CH26" s="452"/>
      <c r="CI26" s="452"/>
      <c r="CJ26" s="452"/>
      <c r="CK26" s="452"/>
      <c r="CL26" s="452"/>
      <c r="CM26" s="452"/>
      <c r="CN26" s="452"/>
      <c r="CO26" s="452"/>
      <c r="CP26" s="452"/>
      <c r="CQ26" s="452"/>
      <c r="CR26" s="452"/>
      <c r="CS26" s="452"/>
      <c r="CT26" s="452"/>
      <c r="CU26" s="452"/>
      <c r="CV26" s="87"/>
      <c r="CW26" s="24"/>
    </row>
    <row r="27" spans="1:101" ht="9" customHeight="1" x14ac:dyDescent="0.15">
      <c r="A27" s="23"/>
      <c r="B27" s="120"/>
      <c r="C27" s="693"/>
      <c r="D27" s="694"/>
      <c r="E27" s="695"/>
      <c r="F27" s="821"/>
      <c r="G27" s="821"/>
      <c r="H27" s="821"/>
      <c r="I27" s="821"/>
      <c r="J27" s="822"/>
      <c r="K27" s="468"/>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4"/>
      <c r="AJ27" s="468"/>
      <c r="AK27" s="463"/>
      <c r="AL27" s="463"/>
      <c r="AM27" s="463"/>
      <c r="AN27" s="463"/>
      <c r="AO27" s="463"/>
      <c r="AP27" s="463"/>
      <c r="AQ27" s="463"/>
      <c r="AR27" s="463"/>
      <c r="AS27" s="463"/>
      <c r="AT27" s="463"/>
      <c r="AU27" s="463"/>
      <c r="AV27" s="463"/>
      <c r="AW27" s="463"/>
      <c r="AX27" s="463"/>
      <c r="AY27" s="463"/>
      <c r="AZ27" s="463"/>
      <c r="BA27" s="463"/>
      <c r="BB27" s="463"/>
      <c r="BC27" s="463"/>
      <c r="BD27" s="463"/>
      <c r="BE27" s="463"/>
      <c r="BF27" s="463"/>
      <c r="BG27" s="464"/>
      <c r="BH27" s="31"/>
      <c r="BI27" s="444" t="str">
        <f>IF(LENB(【印刷不要】入力用シート!$H$5)&gt;=13,LEFTB(RIGHTB(【印刷不要】入力用シート!$H$5,13),1),"")</f>
        <v/>
      </c>
      <c r="BJ27" s="435" t="str">
        <f>IF(LENB(【印刷不要】入力用シート!$H$5)&gt;=12,LEFTB(RIGHTB(【印刷不要】入力用シート!$H$5,12),1),"")</f>
        <v/>
      </c>
      <c r="BK27" s="438" t="str">
        <f>IF(LENB(【印刷不要】入力用シート!$H$5)&gt;=11,LEFTB(RIGHTB(【印刷不要】入力用シート!$H$5,11),1),"")</f>
        <v/>
      </c>
      <c r="BL27" s="438" t="str">
        <f>IF(LENB(【印刷不要】入力用シート!$H$5)&gt;=10,LEFTB(RIGHTB(【印刷不要】入力用シート!$H$5,10),1),"")</f>
        <v/>
      </c>
      <c r="BM27" s="441" t="str">
        <f>IF(LENB(【印刷不要】入力用シート!$H$5)&gt;=9,LEFTB(RIGHTB(【印刷不要】入力用シート!$H$5,9),1),"")</f>
        <v/>
      </c>
      <c r="BN27" s="435" t="str">
        <f>IF(LENB(【印刷不要】入力用シート!$H$5)&gt;=8,LEFTB(RIGHTB(【印刷不要】入力用シート!$H$5,8),1),"")</f>
        <v/>
      </c>
      <c r="BO27" s="438" t="str">
        <f>IF(LENB(【印刷不要】入力用シート!$H$5)&gt;=7,LEFTB(RIGHTB(【印刷不要】入力用シート!$H$5,7),1),"")</f>
        <v/>
      </c>
      <c r="BP27" s="438" t="str">
        <f>IF(LENB(【印刷不要】入力用シート!$H$5)&gt;=6,LEFTB(RIGHTB(【印刷不要】入力用シート!$H$5,6),1),"")</f>
        <v/>
      </c>
      <c r="BQ27" s="441" t="str">
        <f>IF(LENB(【印刷不要】入力用シート!$H$5)&gt;=5,LEFTB(RIGHTB(【印刷不要】入力用シート!$H$5,5),1),"")</f>
        <v/>
      </c>
      <c r="BR27" s="708" t="str">
        <f>IF(LENB(【印刷不要】入力用シート!$H$5)&gt;=4,LEFTB(RIGHTB(【印刷不要】入力用シート!$H$5,4),1),"")</f>
        <v/>
      </c>
      <c r="BS27" s="438" t="str">
        <f>IF(LENB(【印刷不要】入力用シート!$H$5)&gt;=3,LEFTB(RIGHTB(【印刷不要】入力用シート!$H$5,3),1),"")</f>
        <v/>
      </c>
      <c r="BT27" s="438" t="str">
        <f>IF(LENB(【印刷不要】入力用シート!$H$5)&gt;=2,LEFTB(RIGHTB(【印刷不要】入力用シート!$H$5,2),1),"")</f>
        <v/>
      </c>
      <c r="BU27" s="441" t="str">
        <f>IF(LENB(【印刷不要】入力用シート!$H$5)&gt;=1,LEFTB(RIGHTB(【印刷不要】入力用シート!$H$5,1),1),"")</f>
        <v/>
      </c>
      <c r="BV27" s="503"/>
      <c r="BW27" s="505"/>
      <c r="BX27" s="450"/>
      <c r="BY27" s="451"/>
      <c r="BZ27" s="451"/>
      <c r="CA27" s="451"/>
      <c r="CB27" s="451"/>
      <c r="CC27" s="451"/>
      <c r="CD27" s="451"/>
      <c r="CE27" s="453"/>
      <c r="CF27" s="453"/>
      <c r="CG27" s="453"/>
      <c r="CH27" s="453"/>
      <c r="CI27" s="453"/>
      <c r="CJ27" s="453"/>
      <c r="CK27" s="453"/>
      <c r="CL27" s="453"/>
      <c r="CM27" s="453"/>
      <c r="CN27" s="453"/>
      <c r="CO27" s="453"/>
      <c r="CP27" s="453"/>
      <c r="CQ27" s="453"/>
      <c r="CR27" s="453"/>
      <c r="CS27" s="453"/>
      <c r="CT27" s="453"/>
      <c r="CU27" s="453"/>
      <c r="CV27" s="206"/>
      <c r="CW27" s="24"/>
    </row>
    <row r="28" spans="1:101" ht="9" customHeight="1" x14ac:dyDescent="0.15">
      <c r="A28" s="23"/>
      <c r="B28" s="120"/>
      <c r="C28" s="696"/>
      <c r="D28" s="697"/>
      <c r="E28" s="698"/>
      <c r="F28" s="821"/>
      <c r="G28" s="821"/>
      <c r="H28" s="821"/>
      <c r="I28" s="821"/>
      <c r="J28" s="822"/>
      <c r="K28" s="468"/>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4"/>
      <c r="AJ28" s="468"/>
      <c r="AK28" s="463"/>
      <c r="AL28" s="463"/>
      <c r="AM28" s="463"/>
      <c r="AN28" s="463"/>
      <c r="AO28" s="463"/>
      <c r="AP28" s="463"/>
      <c r="AQ28" s="463"/>
      <c r="AR28" s="463"/>
      <c r="AS28" s="463"/>
      <c r="AT28" s="463"/>
      <c r="AU28" s="463"/>
      <c r="AV28" s="463"/>
      <c r="AW28" s="463"/>
      <c r="AX28" s="463"/>
      <c r="AY28" s="463"/>
      <c r="AZ28" s="463"/>
      <c r="BA28" s="463"/>
      <c r="BB28" s="463"/>
      <c r="BC28" s="463"/>
      <c r="BD28" s="463"/>
      <c r="BE28" s="463"/>
      <c r="BF28" s="463"/>
      <c r="BG28" s="464"/>
      <c r="BH28" s="31"/>
      <c r="BI28" s="446"/>
      <c r="BJ28" s="436"/>
      <c r="BK28" s="439"/>
      <c r="BL28" s="439"/>
      <c r="BM28" s="442"/>
      <c r="BN28" s="436"/>
      <c r="BO28" s="439"/>
      <c r="BP28" s="439"/>
      <c r="BQ28" s="442"/>
      <c r="BR28" s="709"/>
      <c r="BS28" s="439"/>
      <c r="BT28" s="439"/>
      <c r="BU28" s="442"/>
      <c r="BV28" s="503"/>
      <c r="BW28" s="505"/>
      <c r="BX28" s="467" t="s">
        <v>30</v>
      </c>
      <c r="BY28" s="461"/>
      <c r="BZ28" s="461"/>
      <c r="CA28" s="461"/>
      <c r="CB28" s="461"/>
      <c r="CC28" s="461"/>
      <c r="CD28" s="461"/>
      <c r="CE28" s="461"/>
      <c r="CF28" s="461"/>
      <c r="CG28" s="461"/>
      <c r="CH28" s="461"/>
      <c r="CI28" s="462"/>
      <c r="CJ28" s="467" t="s">
        <v>29</v>
      </c>
      <c r="CK28" s="461"/>
      <c r="CL28" s="461"/>
      <c r="CM28" s="461"/>
      <c r="CN28" s="461"/>
      <c r="CO28" s="461"/>
      <c r="CP28" s="461"/>
      <c r="CQ28" s="461"/>
      <c r="CR28" s="461"/>
      <c r="CS28" s="461"/>
      <c r="CT28" s="461"/>
      <c r="CU28" s="461"/>
      <c r="CV28" s="462"/>
      <c r="CW28" s="24"/>
    </row>
    <row r="29" spans="1:101" ht="9" customHeight="1" x14ac:dyDescent="0.15">
      <c r="A29" s="23"/>
      <c r="B29" s="120"/>
      <c r="C29" s="148"/>
      <c r="D29" s="148"/>
      <c r="E29" s="148"/>
      <c r="F29" s="821"/>
      <c r="G29" s="821"/>
      <c r="H29" s="821"/>
      <c r="I29" s="821"/>
      <c r="J29" s="822"/>
      <c r="K29" s="468"/>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4"/>
      <c r="AJ29" s="468"/>
      <c r="AK29" s="463"/>
      <c r="AL29" s="463"/>
      <c r="AM29" s="463"/>
      <c r="AN29" s="463"/>
      <c r="AO29" s="463"/>
      <c r="AP29" s="463"/>
      <c r="AQ29" s="463"/>
      <c r="AR29" s="463"/>
      <c r="AS29" s="463"/>
      <c r="AT29" s="463"/>
      <c r="AU29" s="463"/>
      <c r="AV29" s="463"/>
      <c r="AW29" s="463"/>
      <c r="AX29" s="463"/>
      <c r="AY29" s="463"/>
      <c r="AZ29" s="463"/>
      <c r="BA29" s="463"/>
      <c r="BB29" s="463"/>
      <c r="BC29" s="463"/>
      <c r="BD29" s="463"/>
      <c r="BE29" s="463"/>
      <c r="BF29" s="463"/>
      <c r="BG29" s="464"/>
      <c r="BH29" s="31"/>
      <c r="BI29" s="448"/>
      <c r="BJ29" s="437"/>
      <c r="BK29" s="440"/>
      <c r="BL29" s="440"/>
      <c r="BM29" s="443"/>
      <c r="BN29" s="437"/>
      <c r="BO29" s="440"/>
      <c r="BP29" s="440"/>
      <c r="BQ29" s="443"/>
      <c r="BR29" s="710"/>
      <c r="BS29" s="440"/>
      <c r="BT29" s="440"/>
      <c r="BU29" s="443"/>
      <c r="BV29" s="506"/>
      <c r="BW29" s="508"/>
      <c r="BX29" s="547"/>
      <c r="BY29" s="465"/>
      <c r="BZ29" s="465"/>
      <c r="CA29" s="465"/>
      <c r="CB29" s="465"/>
      <c r="CC29" s="465"/>
      <c r="CD29" s="465"/>
      <c r="CE29" s="465"/>
      <c r="CF29" s="465"/>
      <c r="CG29" s="465"/>
      <c r="CH29" s="465"/>
      <c r="CI29" s="466"/>
      <c r="CJ29" s="547"/>
      <c r="CK29" s="465"/>
      <c r="CL29" s="465"/>
      <c r="CM29" s="465"/>
      <c r="CN29" s="465"/>
      <c r="CO29" s="465"/>
      <c r="CP29" s="465"/>
      <c r="CQ29" s="465"/>
      <c r="CR29" s="465"/>
      <c r="CS29" s="465"/>
      <c r="CT29" s="465"/>
      <c r="CU29" s="465"/>
      <c r="CV29" s="466"/>
      <c r="CW29" s="24"/>
    </row>
    <row r="30" spans="1:101" ht="9" customHeight="1" x14ac:dyDescent="0.15">
      <c r="A30" s="23"/>
      <c r="B30" s="126"/>
      <c r="C30" s="156"/>
      <c r="D30" s="156"/>
      <c r="E30" s="156"/>
      <c r="F30" s="823"/>
      <c r="G30" s="823"/>
      <c r="H30" s="823"/>
      <c r="I30" s="823"/>
      <c r="J30" s="824"/>
      <c r="K30" s="547"/>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6"/>
      <c r="AJ30" s="547"/>
      <c r="AK30" s="465"/>
      <c r="AL30" s="465"/>
      <c r="AM30" s="465"/>
      <c r="AN30" s="465"/>
      <c r="AO30" s="465"/>
      <c r="AP30" s="465"/>
      <c r="AQ30" s="465"/>
      <c r="AR30" s="465"/>
      <c r="AS30" s="465"/>
      <c r="AT30" s="465"/>
      <c r="AU30" s="465"/>
      <c r="AV30" s="465"/>
      <c r="AW30" s="465"/>
      <c r="AX30" s="465"/>
      <c r="AY30" s="465"/>
      <c r="AZ30" s="465"/>
      <c r="BA30" s="465"/>
      <c r="BB30" s="465"/>
      <c r="BC30" s="465"/>
      <c r="BD30" s="465"/>
      <c r="BE30" s="465"/>
      <c r="BF30" s="465"/>
      <c r="BG30" s="466"/>
      <c r="BH30" s="79"/>
      <c r="BI30" s="953" t="s">
        <v>28</v>
      </c>
      <c r="BJ30" s="954"/>
      <c r="BK30" s="954"/>
      <c r="BL30" s="955"/>
      <c r="BM30" s="948"/>
      <c r="BN30" s="518"/>
      <c r="BO30" s="518"/>
      <c r="BP30" s="518"/>
      <c r="BQ30" s="518"/>
      <c r="BR30" s="518"/>
      <c r="BS30" s="518"/>
      <c r="BT30" s="518"/>
      <c r="BU30" s="518"/>
      <c r="BV30" s="518"/>
      <c r="BW30" s="949"/>
      <c r="BX30" s="473" t="s">
        <v>144</v>
      </c>
      <c r="BY30" s="474"/>
      <c r="BZ30" s="474"/>
      <c r="CA30" s="474"/>
      <c r="CB30" s="474"/>
      <c r="CC30" s="474"/>
      <c r="CD30" s="474"/>
      <c r="CE30" s="474"/>
      <c r="CF30" s="474"/>
      <c r="CG30" s="474"/>
      <c r="CH30" s="474"/>
      <c r="CI30" s="945"/>
      <c r="CJ30" s="509" t="s">
        <v>59</v>
      </c>
      <c r="CK30" s="510"/>
      <c r="CL30" s="510"/>
      <c r="CM30" s="510"/>
      <c r="CN30" s="510"/>
      <c r="CO30" s="510"/>
      <c r="CP30" s="510"/>
      <c r="CQ30" s="510"/>
      <c r="CR30" s="510"/>
      <c r="CS30" s="510"/>
      <c r="CT30" s="510"/>
      <c r="CU30" s="510"/>
      <c r="CV30" s="817"/>
      <c r="CW30" s="24"/>
    </row>
    <row r="31" spans="1:101" ht="9" customHeight="1" x14ac:dyDescent="0.15">
      <c r="A31" s="23"/>
      <c r="B31" s="467" t="s">
        <v>71</v>
      </c>
      <c r="C31" s="461"/>
      <c r="D31" s="461"/>
      <c r="E31" s="461"/>
      <c r="F31" s="461"/>
      <c r="G31" s="461"/>
      <c r="H31" s="461"/>
      <c r="I31" s="461"/>
      <c r="J31" s="462"/>
      <c r="K31" s="488">
        <v>11</v>
      </c>
      <c r="L31" s="489"/>
      <c r="M31" s="489"/>
      <c r="N31" s="667" t="s">
        <v>20</v>
      </c>
      <c r="O31" s="495"/>
      <c r="P31" s="495"/>
      <c r="Q31" s="668"/>
      <c r="R31" s="496" t="s">
        <v>24</v>
      </c>
      <c r="S31" s="408"/>
      <c r="T31" s="407" t="s">
        <v>22</v>
      </c>
      <c r="U31" s="408"/>
      <c r="V31" s="392" t="s">
        <v>21</v>
      </c>
      <c r="W31" s="392"/>
      <c r="X31" s="496" t="s">
        <v>20</v>
      </c>
      <c r="Y31" s="408"/>
      <c r="Z31" s="407" t="s">
        <v>23</v>
      </c>
      <c r="AA31" s="408"/>
      <c r="AB31" s="392" t="s">
        <v>22</v>
      </c>
      <c r="AC31" s="497"/>
      <c r="AD31" s="496" t="s">
        <v>21</v>
      </c>
      <c r="AE31" s="408"/>
      <c r="AF31" s="407" t="s">
        <v>20</v>
      </c>
      <c r="AG31" s="408"/>
      <c r="AH31" s="494" t="s">
        <v>19</v>
      </c>
      <c r="AI31" s="495"/>
      <c r="AJ31" s="667" t="s">
        <v>20</v>
      </c>
      <c r="AK31" s="495"/>
      <c r="AL31" s="495"/>
      <c r="AM31" s="668"/>
      <c r="AN31" s="392" t="s">
        <v>24</v>
      </c>
      <c r="AO31" s="408"/>
      <c r="AP31" s="407" t="s">
        <v>22</v>
      </c>
      <c r="AQ31" s="408"/>
      <c r="AR31" s="407" t="s">
        <v>21</v>
      </c>
      <c r="AS31" s="497"/>
      <c r="AT31" s="392" t="s">
        <v>20</v>
      </c>
      <c r="AU31" s="408"/>
      <c r="AV31" s="407" t="s">
        <v>23</v>
      </c>
      <c r="AW31" s="408"/>
      <c r="AX31" s="407" t="s">
        <v>22</v>
      </c>
      <c r="AY31" s="497"/>
      <c r="AZ31" s="392" t="s">
        <v>21</v>
      </c>
      <c r="BA31" s="408"/>
      <c r="BB31" s="405" t="s">
        <v>20</v>
      </c>
      <c r="BC31" s="406"/>
      <c r="BD31" s="492" t="s">
        <v>19</v>
      </c>
      <c r="BE31" s="493"/>
      <c r="BF31" s="131"/>
      <c r="BG31" s="132"/>
      <c r="BH31" s="31"/>
      <c r="BI31" s="953"/>
      <c r="BJ31" s="954"/>
      <c r="BK31" s="954"/>
      <c r="BL31" s="955"/>
      <c r="BM31" s="948"/>
      <c r="BN31" s="518"/>
      <c r="BO31" s="518"/>
      <c r="BP31" s="518"/>
      <c r="BQ31" s="518"/>
      <c r="BR31" s="518"/>
      <c r="BS31" s="518"/>
      <c r="BT31" s="518"/>
      <c r="BU31" s="518"/>
      <c r="BV31" s="518"/>
      <c r="BW31" s="949"/>
      <c r="BX31" s="475"/>
      <c r="BY31" s="476"/>
      <c r="BZ31" s="476"/>
      <c r="CA31" s="476"/>
      <c r="CB31" s="476"/>
      <c r="CC31" s="476"/>
      <c r="CD31" s="476"/>
      <c r="CE31" s="476"/>
      <c r="CF31" s="476"/>
      <c r="CG31" s="476"/>
      <c r="CH31" s="476"/>
      <c r="CI31" s="946"/>
      <c r="CJ31" s="488"/>
      <c r="CK31" s="489"/>
      <c r="CL31" s="489"/>
      <c r="CM31" s="489"/>
      <c r="CN31" s="489"/>
      <c r="CO31" s="489"/>
      <c r="CP31" s="489"/>
      <c r="CQ31" s="489"/>
      <c r="CR31" s="489"/>
      <c r="CS31" s="489"/>
      <c r="CT31" s="489"/>
      <c r="CU31" s="489"/>
      <c r="CV31" s="684"/>
      <c r="CW31" s="24"/>
    </row>
    <row r="32" spans="1:101" ht="9" customHeight="1" x14ac:dyDescent="0.15">
      <c r="A32" s="23"/>
      <c r="B32" s="468"/>
      <c r="C32" s="463"/>
      <c r="D32" s="463"/>
      <c r="E32" s="463"/>
      <c r="F32" s="463"/>
      <c r="G32" s="463"/>
      <c r="H32" s="463"/>
      <c r="I32" s="463"/>
      <c r="J32" s="464"/>
      <c r="K32" s="488"/>
      <c r="L32" s="489"/>
      <c r="M32" s="489"/>
      <c r="N32" s="667"/>
      <c r="O32" s="495"/>
      <c r="P32" s="495"/>
      <c r="Q32" s="668"/>
      <c r="R32" s="496"/>
      <c r="S32" s="408"/>
      <c r="T32" s="407"/>
      <c r="U32" s="408"/>
      <c r="V32" s="392"/>
      <c r="W32" s="392"/>
      <c r="X32" s="496"/>
      <c r="Y32" s="408"/>
      <c r="Z32" s="407"/>
      <c r="AA32" s="408"/>
      <c r="AB32" s="392"/>
      <c r="AC32" s="497"/>
      <c r="AD32" s="496"/>
      <c r="AE32" s="408"/>
      <c r="AF32" s="407"/>
      <c r="AG32" s="408"/>
      <c r="AH32" s="494"/>
      <c r="AI32" s="495"/>
      <c r="AJ32" s="667"/>
      <c r="AK32" s="495"/>
      <c r="AL32" s="495"/>
      <c r="AM32" s="668"/>
      <c r="AN32" s="392"/>
      <c r="AO32" s="408"/>
      <c r="AP32" s="407"/>
      <c r="AQ32" s="408"/>
      <c r="AR32" s="407"/>
      <c r="AS32" s="497"/>
      <c r="AT32" s="392"/>
      <c r="AU32" s="408"/>
      <c r="AV32" s="407"/>
      <c r="AW32" s="408"/>
      <c r="AX32" s="407"/>
      <c r="AY32" s="497"/>
      <c r="AZ32" s="392"/>
      <c r="BA32" s="408"/>
      <c r="BB32" s="407"/>
      <c r="BC32" s="408"/>
      <c r="BD32" s="494"/>
      <c r="BE32" s="495"/>
      <c r="BF32" s="123"/>
      <c r="BG32" s="124"/>
      <c r="BH32" s="31"/>
      <c r="BI32" s="956"/>
      <c r="BJ32" s="957"/>
      <c r="BK32" s="957"/>
      <c r="BL32" s="958"/>
      <c r="BM32" s="950"/>
      <c r="BN32" s="951"/>
      <c r="BO32" s="951"/>
      <c r="BP32" s="951"/>
      <c r="BQ32" s="951"/>
      <c r="BR32" s="951"/>
      <c r="BS32" s="951"/>
      <c r="BT32" s="951"/>
      <c r="BU32" s="951"/>
      <c r="BV32" s="951"/>
      <c r="BW32" s="952"/>
      <c r="BX32" s="477"/>
      <c r="BY32" s="478"/>
      <c r="BZ32" s="478"/>
      <c r="CA32" s="478"/>
      <c r="CB32" s="478"/>
      <c r="CC32" s="478"/>
      <c r="CD32" s="478"/>
      <c r="CE32" s="478"/>
      <c r="CF32" s="478"/>
      <c r="CG32" s="478"/>
      <c r="CH32" s="478"/>
      <c r="CI32" s="947"/>
      <c r="CJ32" s="490"/>
      <c r="CK32" s="491"/>
      <c r="CL32" s="491"/>
      <c r="CM32" s="491"/>
      <c r="CN32" s="491"/>
      <c r="CO32" s="491"/>
      <c r="CP32" s="491"/>
      <c r="CQ32" s="491"/>
      <c r="CR32" s="491"/>
      <c r="CS32" s="491"/>
      <c r="CT32" s="491"/>
      <c r="CU32" s="491"/>
      <c r="CV32" s="818"/>
      <c r="CW32" s="24"/>
    </row>
    <row r="33" spans="1:101" ht="9" customHeight="1" x14ac:dyDescent="0.15">
      <c r="A33" s="23"/>
      <c r="B33" s="468"/>
      <c r="C33" s="463"/>
      <c r="D33" s="463"/>
      <c r="E33" s="463"/>
      <c r="F33" s="463"/>
      <c r="G33" s="463"/>
      <c r="H33" s="463"/>
      <c r="I33" s="463"/>
      <c r="J33" s="464"/>
      <c r="K33" s="488"/>
      <c r="L33" s="489"/>
      <c r="M33" s="489"/>
      <c r="N33" s="393" t="str">
        <f>IF(LENB(【印刷不要】入力用シート!H12)&gt;11,"*",IF(LENB(【印刷不要】入力用シート!H12)=11,LEFTB(RIGHTB(【印刷不要】入力用シート!H12,11),1),""))</f>
        <v/>
      </c>
      <c r="O33" s="401"/>
      <c r="P33" s="401" t="str">
        <f>IF(LENB(【印刷不要】入力用シート!H12)&gt;=10,LEFTB(RIGHTB(【印刷不要】入力用シート!H12,10),1),"")</f>
        <v/>
      </c>
      <c r="Q33" s="399"/>
      <c r="R33" s="393" t="str">
        <f>IF(LENB(【印刷不要】入力用シート!H12)&gt;=9,LEFTB(RIGHTB(【印刷不要】入力用シート!H12,9),1),"")</f>
        <v/>
      </c>
      <c r="S33" s="394"/>
      <c r="T33" s="397" t="str">
        <f>IF(LENB(【印刷不要】入力用シート!H12)&gt;=8,LEFTB(RIGHTB(【印刷不要】入力用シート!H12,8),1),"")</f>
        <v/>
      </c>
      <c r="U33" s="394"/>
      <c r="V33" s="397" t="str">
        <f>IF(LENB(【印刷不要】入力用シート!H12)&gt;=7,LEFTB(RIGHTB(【印刷不要】入力用シート!H12,7),1),"")</f>
        <v/>
      </c>
      <c r="W33" s="401"/>
      <c r="X33" s="393" t="str">
        <f>IF(LENB(【印刷不要】入力用シート!H12)&gt;=6,LEFTB(RIGHTB(【印刷不要】入力用シート!H12,6),1),"")</f>
        <v/>
      </c>
      <c r="Y33" s="394"/>
      <c r="Z33" s="397" t="str">
        <f>IF(LENB(【印刷不要】入力用シート!H12)&gt;=5,LEFTB(RIGHTB(【印刷不要】入力用シート!H12,5),1),"")</f>
        <v/>
      </c>
      <c r="AA33" s="394"/>
      <c r="AB33" s="397" t="str">
        <f>IF(LENB(【印刷不要】入力用シート!H12)&gt;=4,LEFTB(RIGHTB(【印刷不要】入力用シート!H12,4),1),"")</f>
        <v/>
      </c>
      <c r="AC33" s="399"/>
      <c r="AD33" s="401" t="str">
        <f>IF(LENB(【印刷不要】入力用シート!H12)&gt;=3,LEFTB(RIGHTB(【印刷不要】入力用シート!H12,3),1),"")</f>
        <v/>
      </c>
      <c r="AE33" s="394"/>
      <c r="AF33" s="397" t="str">
        <f>IF(LENB(【印刷不要】入力用シート!H12)&gt;=2,LEFTB(RIGHTB(【印刷不要】入力用シート!H12,2),1),"")</f>
        <v/>
      </c>
      <c r="AG33" s="394"/>
      <c r="AH33" s="397" t="str">
        <f>IF(LENB(【印刷不要】入力用シート!H12)&gt;=1,LEFTB(RIGHTB(【印刷不要】入力用シート!H12,1),1),"")</f>
        <v/>
      </c>
      <c r="AI33" s="401"/>
      <c r="AJ33" s="528" t="str">
        <f>IF(LENB(【印刷不要】入力用シート!H16)&gt;10,"*",IF(LENB(【印刷不要】入力用シート!H16)=10,LEFTB(RIGHTB(【印刷不要】入力用シート!H16,10),1),""))</f>
        <v/>
      </c>
      <c r="AK33" s="529"/>
      <c r="AL33" s="529"/>
      <c r="AM33" s="530"/>
      <c r="AN33" s="393" t="str">
        <f>IF(LENB(【印刷不要】入力用シート!H16)&gt;=9,LEFTB(RIGHTB(【印刷不要】入力用シート!H16,9),1),"")</f>
        <v/>
      </c>
      <c r="AO33" s="394"/>
      <c r="AP33" s="397" t="str">
        <f>IF(LENB(【印刷不要】入力用シート!H16)&gt;=8,LEFTB(RIGHTB(【印刷不要】入力用シート!H16,8),1),"")</f>
        <v/>
      </c>
      <c r="AQ33" s="394"/>
      <c r="AR33" s="397" t="str">
        <f>IF(LENB(【印刷不要】入力用シート!H16)&gt;=7,LEFTB(RIGHTB(【印刷不要】入力用シート!H16,7),1),"")</f>
        <v/>
      </c>
      <c r="AS33" s="399"/>
      <c r="AT33" s="393" t="str">
        <f>IF(LENB(【印刷不要】入力用シート!H16)&gt;=6,LEFTB(RIGHTB(【印刷不要】入力用シート!H16,6),1),"")</f>
        <v/>
      </c>
      <c r="AU33" s="394"/>
      <c r="AV33" s="397" t="str">
        <f>IF(LENB(【印刷不要】入力用シート!H16)&gt;=5,LEFTB(RIGHTB(【印刷不要】入力用シート!H16,5),1),"")</f>
        <v/>
      </c>
      <c r="AW33" s="394"/>
      <c r="AX33" s="397" t="str">
        <f>IF(LENB(【印刷不要】入力用シート!H16)&gt;=4,LEFTB(RIGHTB(【印刷不要】入力用シート!H16,4),1),"")</f>
        <v/>
      </c>
      <c r="AY33" s="399"/>
      <c r="AZ33" s="393" t="str">
        <f>IF(LENB(【印刷不要】入力用シート!H16)&gt;=3,LEFTB(RIGHTB(【印刷不要】入力用シート!H16,3),1),"")</f>
        <v/>
      </c>
      <c r="BA33" s="394"/>
      <c r="BB33" s="397" t="str">
        <f>IF(LENB(【印刷不要】入力用シート!H16)&gt;=2,LEFTB(RIGHTB(【印刷不要】入力用シート!H16,2),1),"")</f>
        <v/>
      </c>
      <c r="BC33" s="394"/>
      <c r="BD33" s="397" t="str">
        <f>IF(LENB(【印刷不要】入力用シート!H16)&gt;=1,LEFTB(RIGHTB(【印刷不要】入力用シート!H16,1),1),"")</f>
        <v/>
      </c>
      <c r="BE33" s="401"/>
      <c r="BF33" s="60"/>
      <c r="BG33" s="56"/>
      <c r="BH33" s="31"/>
      <c r="BI33" s="551" t="s">
        <v>138</v>
      </c>
      <c r="BJ33" s="551"/>
      <c r="BK33" s="551"/>
      <c r="BL33" s="551"/>
      <c r="BM33" s="551"/>
      <c r="BN33" s="551"/>
      <c r="BO33" s="551"/>
      <c r="BP33" s="550">
        <v>1</v>
      </c>
      <c r="BQ33" s="550"/>
      <c r="BR33" s="25"/>
      <c r="BS33" s="28"/>
      <c r="BT33" s="28"/>
      <c r="BU33" s="28"/>
      <c r="BV33" s="28"/>
      <c r="BW33" s="28"/>
      <c r="BX33" s="28"/>
      <c r="BY33" s="28"/>
      <c r="BZ33" s="38"/>
      <c r="CA33" s="38"/>
      <c r="CB33" s="391" t="s">
        <v>20</v>
      </c>
      <c r="CC33" s="546"/>
      <c r="CD33" s="707" t="s">
        <v>24</v>
      </c>
      <c r="CE33" s="391"/>
      <c r="CF33" s="405" t="s">
        <v>22</v>
      </c>
      <c r="CG33" s="406"/>
      <c r="CH33" s="391" t="s">
        <v>21</v>
      </c>
      <c r="CI33" s="546"/>
      <c r="CJ33" s="496" t="s">
        <v>20</v>
      </c>
      <c r="CK33" s="392"/>
      <c r="CL33" s="405" t="s">
        <v>23</v>
      </c>
      <c r="CM33" s="406"/>
      <c r="CN33" s="392" t="s">
        <v>22</v>
      </c>
      <c r="CO33" s="497"/>
      <c r="CP33" s="496" t="s">
        <v>21</v>
      </c>
      <c r="CQ33" s="392"/>
      <c r="CR33" s="405" t="s">
        <v>20</v>
      </c>
      <c r="CS33" s="406"/>
      <c r="CT33" s="391" t="s">
        <v>19</v>
      </c>
      <c r="CU33" s="391"/>
      <c r="CV33" s="161"/>
      <c r="CW33" s="24"/>
    </row>
    <row r="34" spans="1:101" ht="9" customHeight="1" x14ac:dyDescent="0.15">
      <c r="A34" s="23"/>
      <c r="B34" s="547"/>
      <c r="C34" s="465"/>
      <c r="D34" s="465"/>
      <c r="E34" s="465"/>
      <c r="F34" s="465"/>
      <c r="G34" s="465"/>
      <c r="H34" s="465"/>
      <c r="I34" s="465"/>
      <c r="J34" s="466"/>
      <c r="K34" s="490"/>
      <c r="L34" s="491"/>
      <c r="M34" s="491"/>
      <c r="N34" s="471"/>
      <c r="O34" s="485"/>
      <c r="P34" s="485"/>
      <c r="Q34" s="487"/>
      <c r="R34" s="471"/>
      <c r="S34" s="472"/>
      <c r="T34" s="486"/>
      <c r="U34" s="472"/>
      <c r="V34" s="486"/>
      <c r="W34" s="485"/>
      <c r="X34" s="471"/>
      <c r="Y34" s="472"/>
      <c r="Z34" s="486"/>
      <c r="AA34" s="472"/>
      <c r="AB34" s="486"/>
      <c r="AC34" s="487"/>
      <c r="AD34" s="485"/>
      <c r="AE34" s="472"/>
      <c r="AF34" s="486"/>
      <c r="AG34" s="472"/>
      <c r="AH34" s="486"/>
      <c r="AI34" s="485"/>
      <c r="AJ34" s="543"/>
      <c r="AK34" s="544"/>
      <c r="AL34" s="544"/>
      <c r="AM34" s="545"/>
      <c r="AN34" s="471"/>
      <c r="AO34" s="472"/>
      <c r="AP34" s="486"/>
      <c r="AQ34" s="472"/>
      <c r="AR34" s="486"/>
      <c r="AS34" s="487"/>
      <c r="AT34" s="471"/>
      <c r="AU34" s="472"/>
      <c r="AV34" s="486"/>
      <c r="AW34" s="472"/>
      <c r="AX34" s="486"/>
      <c r="AY34" s="487"/>
      <c r="AZ34" s="471"/>
      <c r="BA34" s="472"/>
      <c r="BB34" s="486"/>
      <c r="BC34" s="472"/>
      <c r="BD34" s="486"/>
      <c r="BE34" s="485"/>
      <c r="BF34" s="67"/>
      <c r="BG34" s="88"/>
      <c r="BH34" s="31"/>
      <c r="BI34" s="551"/>
      <c r="BJ34" s="551"/>
      <c r="BK34" s="551"/>
      <c r="BL34" s="551"/>
      <c r="BM34" s="551"/>
      <c r="BN34" s="551"/>
      <c r="BO34" s="551"/>
      <c r="BP34" s="550"/>
      <c r="BQ34" s="550"/>
      <c r="BR34" s="34"/>
      <c r="BS34" s="133"/>
      <c r="BT34" s="133"/>
      <c r="BU34" s="133"/>
      <c r="BV34" s="133"/>
      <c r="BW34" s="133"/>
      <c r="BX34" s="133"/>
      <c r="BY34" s="133"/>
      <c r="BZ34" s="39"/>
      <c r="CA34" s="39"/>
      <c r="CB34" s="392"/>
      <c r="CC34" s="497"/>
      <c r="CD34" s="496"/>
      <c r="CE34" s="392"/>
      <c r="CF34" s="407"/>
      <c r="CG34" s="408"/>
      <c r="CH34" s="392"/>
      <c r="CI34" s="497"/>
      <c r="CJ34" s="496"/>
      <c r="CK34" s="392"/>
      <c r="CL34" s="407"/>
      <c r="CM34" s="408"/>
      <c r="CN34" s="392"/>
      <c r="CO34" s="497"/>
      <c r="CP34" s="496"/>
      <c r="CQ34" s="392"/>
      <c r="CR34" s="407"/>
      <c r="CS34" s="408"/>
      <c r="CT34" s="392"/>
      <c r="CU34" s="392"/>
      <c r="CV34" s="161"/>
      <c r="CW34" s="24"/>
    </row>
    <row r="35" spans="1:101" ht="9" customHeight="1" x14ac:dyDescent="0.15">
      <c r="A35" s="23"/>
      <c r="B35" s="467" t="s">
        <v>72</v>
      </c>
      <c r="C35" s="461"/>
      <c r="D35" s="461"/>
      <c r="E35" s="461"/>
      <c r="F35" s="461"/>
      <c r="G35" s="461"/>
      <c r="H35" s="461"/>
      <c r="I35" s="461"/>
      <c r="J35" s="462"/>
      <c r="K35" s="488">
        <v>12</v>
      </c>
      <c r="L35" s="489"/>
      <c r="M35" s="489"/>
      <c r="N35" s="537"/>
      <c r="O35" s="538"/>
      <c r="P35" s="538"/>
      <c r="Q35" s="539"/>
      <c r="R35" s="25"/>
      <c r="S35" s="68"/>
      <c r="T35" s="69"/>
      <c r="U35" s="68"/>
      <c r="V35" s="28"/>
      <c r="W35" s="26"/>
      <c r="X35" s="25"/>
      <c r="Y35" s="28"/>
      <c r="Z35" s="69"/>
      <c r="AA35" s="68"/>
      <c r="AB35" s="28"/>
      <c r="AC35" s="26"/>
      <c r="AD35" s="28"/>
      <c r="AE35" s="28"/>
      <c r="AF35" s="69"/>
      <c r="AG35" s="68"/>
      <c r="AH35" s="517"/>
      <c r="AI35" s="518"/>
      <c r="AJ35" s="514"/>
      <c r="AK35" s="515"/>
      <c r="AL35" s="515"/>
      <c r="AM35" s="516"/>
      <c r="AN35" s="29"/>
      <c r="AO35" s="31"/>
      <c r="AP35" s="127"/>
      <c r="AQ35" s="128"/>
      <c r="AR35" s="31"/>
      <c r="AS35" s="30"/>
      <c r="AT35" s="31"/>
      <c r="AU35" s="31"/>
      <c r="AV35" s="127"/>
      <c r="AW35" s="128"/>
      <c r="AX35" s="31"/>
      <c r="AY35" s="31"/>
      <c r="AZ35" s="29"/>
      <c r="BA35" s="31"/>
      <c r="BB35" s="127"/>
      <c r="BC35" s="31"/>
      <c r="BD35" s="482"/>
      <c r="BE35" s="483"/>
      <c r="BF35" s="483"/>
      <c r="BG35" s="542"/>
      <c r="BH35" s="31"/>
      <c r="BI35" s="551"/>
      <c r="BJ35" s="551"/>
      <c r="BK35" s="551"/>
      <c r="BL35" s="551"/>
      <c r="BM35" s="551"/>
      <c r="BN35" s="551"/>
      <c r="BO35" s="551"/>
      <c r="BP35" s="550"/>
      <c r="BQ35" s="550"/>
      <c r="BR35" s="34"/>
      <c r="BS35" s="133"/>
      <c r="BT35" s="133"/>
      <c r="BU35" s="133"/>
      <c r="BV35" s="133"/>
      <c r="BW35" s="133"/>
      <c r="BX35" s="133"/>
      <c r="BY35" s="133"/>
      <c r="BZ35" s="401" t="str">
        <f>IF(LENB(【印刷不要】入力用シート!H19)&gt;11,"*",IF(LENB(【印刷不要】入力用シート!H19)=11,LEFTB(RIGHTB(【印刷不要】入力用シート!H19,11),1),""))</f>
        <v/>
      </c>
      <c r="CA35" s="401"/>
      <c r="CB35" s="401" t="str">
        <f>IF(LENB(【印刷不要】入力用シート!H19)&gt;=10,LEFTB(RIGHTB(【印刷不要】入力用シート!H19,10),1),"")</f>
        <v/>
      </c>
      <c r="CC35" s="399"/>
      <c r="CD35" s="393" t="str">
        <f>IF(LENB(【印刷不要】入力用シート!H19)&gt;=9,LEFTB(RIGHTB(【印刷不要】入力用シート!H19,9),1),"")</f>
        <v/>
      </c>
      <c r="CE35" s="401"/>
      <c r="CF35" s="397" t="str">
        <f>IF(LENB(【印刷不要】入力用シート!H19)&gt;=8,LEFTB(RIGHTB(【印刷不要】入力用シート!H19,8),1),"")</f>
        <v/>
      </c>
      <c r="CG35" s="394"/>
      <c r="CH35" s="401" t="str">
        <f>IF(LENB(【印刷不要】入力用シート!H19)&gt;=7,LEFTB(RIGHTB(【印刷不要】入力用シート!H19,7),1),"")</f>
        <v/>
      </c>
      <c r="CI35" s="399"/>
      <c r="CJ35" s="393" t="str">
        <f>IF(LENB(【印刷不要】入力用シート!H19)&gt;=6,LEFTB(RIGHTB(【印刷不要】入力用シート!H19,6),1),"")</f>
        <v/>
      </c>
      <c r="CK35" s="401"/>
      <c r="CL35" s="397" t="str">
        <f>IF(LENB(【印刷不要】入力用シート!H19)&gt;=5,LEFTB(RIGHTB(【印刷不要】入力用シート!H19,5),1),"")</f>
        <v/>
      </c>
      <c r="CM35" s="394"/>
      <c r="CN35" s="401" t="str">
        <f>IF(LENB(【印刷不要】入力用シート!H19)&gt;=4,LEFTB(RIGHTB(【印刷不要】入力用シート!H19,4),1),"")</f>
        <v/>
      </c>
      <c r="CO35" s="399"/>
      <c r="CP35" s="393" t="str">
        <f>IF(LENB(【印刷不要】入力用シート!H19)&gt;=3,LEFTB(RIGHTB(【印刷不要】入力用シート!H19,3),1),"")</f>
        <v/>
      </c>
      <c r="CQ35" s="401"/>
      <c r="CR35" s="397" t="str">
        <f>IF(LENB(【印刷不要】入力用シート!H19)&gt;=2,LEFTB(RIGHTB(【印刷不要】入力用シート!H19,2),1),"")</f>
        <v/>
      </c>
      <c r="CS35" s="394"/>
      <c r="CT35" s="401" t="str">
        <f>IF(LENB(【印刷不要】入力用シート!H19)&gt;=1,LEFTB(RIGHTB(【印刷不要】入力用シート!H19,1),1),"")</f>
        <v>0</v>
      </c>
      <c r="CU35" s="401"/>
      <c r="CV35" s="35"/>
      <c r="CW35" s="24"/>
    </row>
    <row r="36" spans="1:101" ht="9" customHeight="1" x14ac:dyDescent="0.15">
      <c r="A36" s="23"/>
      <c r="B36" s="468"/>
      <c r="C36" s="463"/>
      <c r="D36" s="463"/>
      <c r="E36" s="463"/>
      <c r="F36" s="463"/>
      <c r="G36" s="463"/>
      <c r="H36" s="463"/>
      <c r="I36" s="463"/>
      <c r="J36" s="464"/>
      <c r="K36" s="488"/>
      <c r="L36" s="489"/>
      <c r="M36" s="489"/>
      <c r="N36" s="537"/>
      <c r="O36" s="538"/>
      <c r="P36" s="538"/>
      <c r="Q36" s="539"/>
      <c r="R36" s="24"/>
      <c r="S36" s="70"/>
      <c r="T36" s="24"/>
      <c r="U36" s="70"/>
      <c r="V36" s="24"/>
      <c r="W36" s="35"/>
      <c r="X36" s="24"/>
      <c r="Y36" s="70"/>
      <c r="Z36" s="24"/>
      <c r="AA36" s="70"/>
      <c r="AB36" s="24"/>
      <c r="AC36" s="35"/>
      <c r="AD36" s="24"/>
      <c r="AE36" s="70"/>
      <c r="AF36" s="24"/>
      <c r="AG36" s="70"/>
      <c r="AH36" s="517"/>
      <c r="AI36" s="518"/>
      <c r="AJ36" s="514"/>
      <c r="AK36" s="515"/>
      <c r="AL36" s="515"/>
      <c r="AM36" s="516"/>
      <c r="AN36" s="36"/>
      <c r="AO36" s="76"/>
      <c r="AP36" s="39"/>
      <c r="AQ36" s="76"/>
      <c r="AR36" s="39"/>
      <c r="AS36" s="77"/>
      <c r="AT36" s="39"/>
      <c r="AU36" s="39"/>
      <c r="AV36" s="78"/>
      <c r="AW36" s="39"/>
      <c r="AX36" s="78"/>
      <c r="AY36" s="39"/>
      <c r="AZ36" s="36"/>
      <c r="BA36" s="39"/>
      <c r="BB36" s="78"/>
      <c r="BC36" s="39"/>
      <c r="BD36" s="482"/>
      <c r="BE36" s="483"/>
      <c r="BF36" s="483"/>
      <c r="BG36" s="542"/>
      <c r="BH36" s="31"/>
      <c r="BI36" s="551"/>
      <c r="BJ36" s="551"/>
      <c r="BK36" s="551"/>
      <c r="BL36" s="551"/>
      <c r="BM36" s="551"/>
      <c r="BN36" s="551"/>
      <c r="BO36" s="551"/>
      <c r="BP36" s="550"/>
      <c r="BQ36" s="550"/>
      <c r="BR36" s="57"/>
      <c r="BS36" s="58"/>
      <c r="BT36" s="58"/>
      <c r="BU36" s="58"/>
      <c r="BV36" s="58"/>
      <c r="BW36" s="58"/>
      <c r="BX36" s="58"/>
      <c r="BY36" s="58"/>
      <c r="BZ36" s="485"/>
      <c r="CA36" s="485"/>
      <c r="CB36" s="485"/>
      <c r="CC36" s="487"/>
      <c r="CD36" s="471"/>
      <c r="CE36" s="485"/>
      <c r="CF36" s="486"/>
      <c r="CG36" s="472"/>
      <c r="CH36" s="485"/>
      <c r="CI36" s="487"/>
      <c r="CJ36" s="471"/>
      <c r="CK36" s="485"/>
      <c r="CL36" s="486"/>
      <c r="CM36" s="472"/>
      <c r="CN36" s="485"/>
      <c r="CO36" s="487"/>
      <c r="CP36" s="471"/>
      <c r="CQ36" s="485"/>
      <c r="CR36" s="486"/>
      <c r="CS36" s="472"/>
      <c r="CT36" s="485"/>
      <c r="CU36" s="485"/>
      <c r="CV36" s="45"/>
      <c r="CW36" s="24"/>
    </row>
    <row r="37" spans="1:101" ht="9" customHeight="1" x14ac:dyDescent="0.15">
      <c r="A37" s="23"/>
      <c r="B37" s="468"/>
      <c r="C37" s="463"/>
      <c r="D37" s="463"/>
      <c r="E37" s="463"/>
      <c r="F37" s="463"/>
      <c r="G37" s="463"/>
      <c r="H37" s="463"/>
      <c r="I37" s="463"/>
      <c r="J37" s="464"/>
      <c r="K37" s="488"/>
      <c r="L37" s="489"/>
      <c r="M37" s="489"/>
      <c r="N37" s="393" t="str">
        <f>IF(LENB(【印刷不要】入力用シート!H13)&gt;11,"*",IF(LENB(【印刷不要】入力用シート!H13)=11,LEFTB(RIGHTB(【印刷不要】入力用シート!H13,11),1),""))</f>
        <v/>
      </c>
      <c r="O37" s="401"/>
      <c r="P37" s="401" t="str">
        <f>IF(LENB(【印刷不要】入力用シート!H13)&gt;=10,LEFTB(RIGHTB(【印刷不要】入力用シート!H13,10),1),"")</f>
        <v/>
      </c>
      <c r="Q37" s="399"/>
      <c r="R37" s="393" t="str">
        <f>IF(LENB(【印刷不要】入力用シート!H13)&gt;=9,LEFTB(RIGHTB(【印刷不要】入力用シート!H13,9),1),"")</f>
        <v/>
      </c>
      <c r="S37" s="394"/>
      <c r="T37" s="397" t="str">
        <f>IF(LENB(【印刷不要】入力用シート!H13)&gt;=8,LEFTB(RIGHTB(【印刷不要】入力用シート!H13,8),1),"")</f>
        <v/>
      </c>
      <c r="U37" s="394"/>
      <c r="V37" s="397" t="str">
        <f>IF(LENB(【印刷不要】入力用シート!H13)&gt;=7,LEFTB(RIGHTB(【印刷不要】入力用シート!H13,7),1),"")</f>
        <v/>
      </c>
      <c r="W37" s="399"/>
      <c r="X37" s="393" t="str">
        <f>IF(LENB(【印刷不要】入力用シート!H13)&gt;=6,LEFTB(RIGHTB(【印刷不要】入力用シート!H13,6),1),"")</f>
        <v/>
      </c>
      <c r="Y37" s="394"/>
      <c r="Z37" s="397" t="str">
        <f>IF(LENB(【印刷不要】入力用シート!H13)&gt;=5,LEFTB(RIGHTB(【印刷不要】入力用シート!H13,5),1),"")</f>
        <v/>
      </c>
      <c r="AA37" s="394"/>
      <c r="AB37" s="397" t="str">
        <f>IF(LENB(【印刷不要】入力用シート!H13)&gt;=4,LEFTB(RIGHTB(【印刷不要】入力用シート!H13,4),1),"")</f>
        <v/>
      </c>
      <c r="AC37" s="399"/>
      <c r="AD37" s="393" t="str">
        <f>IF(LENB(【印刷不要】入力用シート!H13)&gt;=3,LEFTB(RIGHTB(【印刷不要】入力用シート!H13,3),1),"")</f>
        <v/>
      </c>
      <c r="AE37" s="394"/>
      <c r="AF37" s="397" t="str">
        <f>IF(LENB(【印刷不要】入力用シート!H13)&gt;=2,LEFTB(RIGHTB(【印刷不要】入力用シート!H13,2),1),"")</f>
        <v/>
      </c>
      <c r="AG37" s="394"/>
      <c r="AH37" s="397" t="str">
        <f>IF(LENB(【印刷不要】入力用シート!H13)&gt;=1,LEFTB(RIGHTB(【印刷不要】入力用シート!H13,1),1),"")</f>
        <v/>
      </c>
      <c r="AI37" s="401"/>
      <c r="AJ37" s="393" t="str">
        <f>IF(LENB(【印刷不要】入力用シート!H17)&gt;11,"*",IF(LENB(【印刷不要】入力用シート!H17)=11,LEFTB(RIGHTB(【印刷不要】入力用シート!H17,11),1),""))</f>
        <v/>
      </c>
      <c r="AK37" s="401"/>
      <c r="AL37" s="401" t="str">
        <f>IF(LENB(【印刷不要】入力用シート!H17)&gt;=10,LEFTB(RIGHTB(【印刷不要】入力用シート!H17,10),1),"")</f>
        <v/>
      </c>
      <c r="AM37" s="399"/>
      <c r="AN37" s="393" t="str">
        <f>IF(LENB(【印刷不要】入力用シート!H17)&gt;=9,LEFTB(RIGHTB(【印刷不要】入力用シート!H17,9),1),"")</f>
        <v/>
      </c>
      <c r="AO37" s="394"/>
      <c r="AP37" s="397" t="str">
        <f>IF(LENB(【印刷不要】入力用シート!H17)&gt;=8,LEFTB(RIGHTB(【印刷不要】入力用シート!H17,8),1),"")</f>
        <v/>
      </c>
      <c r="AQ37" s="394"/>
      <c r="AR37" s="397" t="str">
        <f>IF(LENB(【印刷不要】入力用シート!H17)&gt;=7,LEFTB(RIGHTB(【印刷不要】入力用シート!H17,7),1),"")</f>
        <v/>
      </c>
      <c r="AS37" s="399"/>
      <c r="AT37" s="393" t="str">
        <f>IF(LENB(【印刷不要】入力用シート!H17)&gt;=6,LEFTB(RIGHTB(【印刷不要】入力用シート!H17,6),1),"")</f>
        <v/>
      </c>
      <c r="AU37" s="394"/>
      <c r="AV37" s="397" t="str">
        <f>IF(LENB(【印刷不要】入力用シート!H17)&gt;=5,LEFTB(RIGHTB(【印刷不要】入力用シート!H17,5),1),"")</f>
        <v/>
      </c>
      <c r="AW37" s="394"/>
      <c r="AX37" s="397" t="str">
        <f>IF(LENB(【印刷不要】入力用シート!H17)&gt;=4,LEFTB(RIGHTB(【印刷不要】入力用シート!H17,4),1),"")</f>
        <v/>
      </c>
      <c r="AY37" s="399"/>
      <c r="AZ37" s="393" t="str">
        <f>IF(LENB(【印刷不要】入力用シート!H17)&gt;=3,LEFTB(RIGHTB(【印刷不要】入力用シート!H17,3),1),"")</f>
        <v/>
      </c>
      <c r="BA37" s="394"/>
      <c r="BB37" s="397" t="str">
        <f>IF(LENB(【印刷不要】入力用シート!H17)&gt;=2,LEFTB(RIGHTB(【印刷不要】入力用シート!H17,2),1),"")</f>
        <v/>
      </c>
      <c r="BC37" s="394"/>
      <c r="BD37" s="397" t="str">
        <f>IF(LENB(【印刷不要】入力用シート!H17)&gt;=1,LEFTB(RIGHTB(【印刷不要】入力用シート!H17,1),1),"")</f>
        <v/>
      </c>
      <c r="BE37" s="401"/>
      <c r="BF37" s="60"/>
      <c r="BG37" s="56"/>
      <c r="BH37" s="31"/>
      <c r="BI37" s="889" t="s">
        <v>139</v>
      </c>
      <c r="BJ37" s="889"/>
      <c r="BK37" s="889"/>
      <c r="BL37" s="889"/>
      <c r="BM37" s="889"/>
      <c r="BN37" s="889"/>
      <c r="BO37" s="889"/>
      <c r="BP37" s="550">
        <v>2</v>
      </c>
      <c r="BQ37" s="550"/>
      <c r="BR37" s="200"/>
      <c r="BS37" s="27"/>
      <c r="BT37" s="27"/>
      <c r="BU37" s="27"/>
      <c r="BV37" s="27"/>
      <c r="BW37" s="27"/>
      <c r="BX37" s="27"/>
      <c r="BY37" s="27"/>
      <c r="BZ37" s="28"/>
      <c r="CA37" s="28"/>
      <c r="CB37" s="38"/>
      <c r="CC37" s="198"/>
      <c r="CD37" s="199"/>
      <c r="CE37" s="38"/>
      <c r="CF37" s="204"/>
      <c r="CG37" s="205"/>
      <c r="CH37" s="38"/>
      <c r="CI37" s="198"/>
      <c r="CJ37" s="199"/>
      <c r="CK37" s="38"/>
      <c r="CL37" s="204"/>
      <c r="CM37" s="205"/>
      <c r="CN37" s="38"/>
      <c r="CO37" s="198"/>
      <c r="CP37" s="199"/>
      <c r="CQ37" s="38"/>
      <c r="CR37" s="204"/>
      <c r="CS37" s="205"/>
      <c r="CT37" s="38"/>
      <c r="CU37" s="38"/>
      <c r="CV37" s="198"/>
      <c r="CW37" s="24"/>
    </row>
    <row r="38" spans="1:101" ht="9" customHeight="1" x14ac:dyDescent="0.15">
      <c r="A38" s="23"/>
      <c r="B38" s="547"/>
      <c r="C38" s="465"/>
      <c r="D38" s="465"/>
      <c r="E38" s="465"/>
      <c r="F38" s="465"/>
      <c r="G38" s="465"/>
      <c r="H38" s="465"/>
      <c r="I38" s="465"/>
      <c r="J38" s="466"/>
      <c r="K38" s="490"/>
      <c r="L38" s="491"/>
      <c r="M38" s="491"/>
      <c r="N38" s="471"/>
      <c r="O38" s="485"/>
      <c r="P38" s="485"/>
      <c r="Q38" s="487"/>
      <c r="R38" s="393"/>
      <c r="S38" s="394"/>
      <c r="T38" s="397"/>
      <c r="U38" s="394"/>
      <c r="V38" s="397"/>
      <c r="W38" s="399"/>
      <c r="X38" s="393"/>
      <c r="Y38" s="394"/>
      <c r="Z38" s="397"/>
      <c r="AA38" s="394"/>
      <c r="AB38" s="397"/>
      <c r="AC38" s="399"/>
      <c r="AD38" s="393"/>
      <c r="AE38" s="394"/>
      <c r="AF38" s="397"/>
      <c r="AG38" s="394"/>
      <c r="AH38" s="486"/>
      <c r="AI38" s="485"/>
      <c r="AJ38" s="471"/>
      <c r="AK38" s="485"/>
      <c r="AL38" s="485"/>
      <c r="AM38" s="487"/>
      <c r="AN38" s="471"/>
      <c r="AO38" s="472"/>
      <c r="AP38" s="486"/>
      <c r="AQ38" s="472"/>
      <c r="AR38" s="486"/>
      <c r="AS38" s="487"/>
      <c r="AT38" s="471"/>
      <c r="AU38" s="472"/>
      <c r="AV38" s="486"/>
      <c r="AW38" s="472"/>
      <c r="AX38" s="486"/>
      <c r="AY38" s="487"/>
      <c r="AZ38" s="471"/>
      <c r="BA38" s="472"/>
      <c r="BB38" s="486"/>
      <c r="BC38" s="472"/>
      <c r="BD38" s="486"/>
      <c r="BE38" s="485"/>
      <c r="BF38" s="67"/>
      <c r="BG38" s="88"/>
      <c r="BH38" s="31"/>
      <c r="BI38" s="889"/>
      <c r="BJ38" s="889"/>
      <c r="BK38" s="889"/>
      <c r="BL38" s="889"/>
      <c r="BM38" s="889"/>
      <c r="BN38" s="889"/>
      <c r="BO38" s="889"/>
      <c r="BP38" s="550"/>
      <c r="BQ38" s="550"/>
      <c r="BR38" s="34"/>
      <c r="BS38" s="133"/>
      <c r="BT38" s="133"/>
      <c r="BU38" s="133"/>
      <c r="BV38" s="133"/>
      <c r="BW38" s="133"/>
      <c r="BX38" s="133"/>
      <c r="BY38" s="133"/>
      <c r="BZ38" s="133"/>
      <c r="CA38" s="133"/>
      <c r="CB38" s="39"/>
      <c r="CC38" s="77"/>
      <c r="CD38" s="36"/>
      <c r="CE38" s="39"/>
      <c r="CF38" s="78"/>
      <c r="CG38" s="76"/>
      <c r="CH38" s="39"/>
      <c r="CI38" s="77"/>
      <c r="CJ38" s="36"/>
      <c r="CK38" s="39"/>
      <c r="CL38" s="78"/>
      <c r="CM38" s="76"/>
      <c r="CN38" s="39"/>
      <c r="CO38" s="77"/>
      <c r="CP38" s="36"/>
      <c r="CQ38" s="39"/>
      <c r="CR38" s="78"/>
      <c r="CS38" s="76"/>
      <c r="CT38" s="39"/>
      <c r="CU38" s="39"/>
      <c r="CV38" s="77"/>
      <c r="CW38" s="24"/>
    </row>
    <row r="39" spans="1:101" ht="9" customHeight="1" x14ac:dyDescent="0.15">
      <c r="A39" s="23"/>
      <c r="B39" s="890" t="s">
        <v>74</v>
      </c>
      <c r="C39" s="891"/>
      <c r="D39" s="891"/>
      <c r="E39" s="891"/>
      <c r="F39" s="891"/>
      <c r="G39" s="891"/>
      <c r="H39" s="891"/>
      <c r="I39" s="891"/>
      <c r="J39" s="892"/>
      <c r="K39" s="509">
        <v>13</v>
      </c>
      <c r="L39" s="510"/>
      <c r="M39" s="510"/>
      <c r="N39" s="511"/>
      <c r="O39" s="512"/>
      <c r="P39" s="512"/>
      <c r="Q39" s="513"/>
      <c r="R39" s="25"/>
      <c r="S39" s="68"/>
      <c r="T39" s="69"/>
      <c r="U39" s="68"/>
      <c r="V39" s="28"/>
      <c r="W39" s="26"/>
      <c r="X39" s="25"/>
      <c r="Y39" s="28"/>
      <c r="Z39" s="69"/>
      <c r="AA39" s="68"/>
      <c r="AB39" s="28"/>
      <c r="AC39" s="26"/>
      <c r="AD39" s="28"/>
      <c r="AE39" s="28"/>
      <c r="AF39" s="69"/>
      <c r="AG39" s="68"/>
      <c r="AH39" s="517"/>
      <c r="AI39" s="518"/>
      <c r="AJ39" s="522"/>
      <c r="AK39" s="523"/>
      <c r="AL39" s="523"/>
      <c r="AM39" s="523"/>
      <c r="AN39" s="523"/>
      <c r="AO39" s="523"/>
      <c r="AP39" s="523"/>
      <c r="AQ39" s="523"/>
      <c r="AR39" s="523"/>
      <c r="AS39" s="523"/>
      <c r="AT39" s="523"/>
      <c r="AU39" s="523"/>
      <c r="AV39" s="523"/>
      <c r="AW39" s="523"/>
      <c r="AX39" s="523"/>
      <c r="AY39" s="523"/>
      <c r="AZ39" s="523"/>
      <c r="BA39" s="523"/>
      <c r="BB39" s="523"/>
      <c r="BC39" s="523"/>
      <c r="BD39" s="523"/>
      <c r="BE39" s="523"/>
      <c r="BF39" s="523"/>
      <c r="BG39" s="524"/>
      <c r="BH39" s="31"/>
      <c r="BI39" s="889"/>
      <c r="BJ39" s="889"/>
      <c r="BK39" s="889"/>
      <c r="BL39" s="889"/>
      <c r="BM39" s="889"/>
      <c r="BN39" s="889"/>
      <c r="BO39" s="889"/>
      <c r="BP39" s="550"/>
      <c r="BQ39" s="550"/>
      <c r="BR39" s="34"/>
      <c r="BS39" s="133"/>
      <c r="BT39" s="133"/>
      <c r="BU39" s="133"/>
      <c r="BV39" s="133"/>
      <c r="BW39" s="133"/>
      <c r="BX39" s="133"/>
      <c r="BY39" s="133"/>
      <c r="BZ39" s="133"/>
      <c r="CA39" s="133"/>
      <c r="CB39" s="401" t="str">
        <f>IF(LENB(【印刷不要】入力用シート!H20)&gt;10,"*",IF(LENB(【印刷不要】入力用シート!H20)=10,LEFTB(RIGHTB(【印刷不要】入力用シート!H20,10),1),""))</f>
        <v/>
      </c>
      <c r="CC39" s="399"/>
      <c r="CD39" s="393" t="str">
        <f>IF(LENB(【印刷不要】入力用シート!H20)&gt;=9,LEFTB(RIGHTB(【印刷不要】入力用シート!H20,9),1),"")</f>
        <v/>
      </c>
      <c r="CE39" s="401"/>
      <c r="CF39" s="397" t="str">
        <f>IF(LENB(【印刷不要】入力用シート!H20)&gt;=8,LEFTB(RIGHTB(【印刷不要】入力用シート!H20,8),1),"")</f>
        <v/>
      </c>
      <c r="CG39" s="394"/>
      <c r="CH39" s="401" t="str">
        <f>IF(LENB(【印刷不要】入力用シート!H20)&gt;=7,LEFTB(RIGHTB(【印刷不要】入力用シート!H20,7),1),"")</f>
        <v/>
      </c>
      <c r="CI39" s="399"/>
      <c r="CJ39" s="393" t="str">
        <f>IF(LENB(【印刷不要】入力用シート!H20)&gt;=6,LEFTB(RIGHTB(【印刷不要】入力用シート!H20,6),1),"")</f>
        <v/>
      </c>
      <c r="CK39" s="401"/>
      <c r="CL39" s="397" t="str">
        <f>IF(LENB(【印刷不要】入力用シート!H20)&gt;=5,LEFTB(RIGHTB(【印刷不要】入力用シート!H20,5),1),"")</f>
        <v/>
      </c>
      <c r="CM39" s="394"/>
      <c r="CN39" s="401" t="str">
        <f>IF(LENB(【印刷不要】入力用シート!H20)&gt;=4,LEFTB(RIGHTB(【印刷不要】入力用シート!H20,4),1),"")</f>
        <v/>
      </c>
      <c r="CO39" s="399"/>
      <c r="CP39" s="393" t="str">
        <f>IF(LENB(【印刷不要】入力用シート!H20)&gt;=3,LEFTB(RIGHTB(【印刷不要】入力用シート!H20,3),1),"")</f>
        <v/>
      </c>
      <c r="CQ39" s="401"/>
      <c r="CR39" s="397" t="str">
        <f>IF(LENB(【印刷不要】入力用シート!H20)&gt;=2,LEFTB(RIGHTB(【印刷不要】入力用シート!H20,2),1),"")</f>
        <v/>
      </c>
      <c r="CS39" s="394"/>
      <c r="CT39" s="401" t="str">
        <f>IF(LENB(【印刷不要】入力用シート!H20)&gt;=1,LEFTB(RIGHTB(【印刷不要】入力用シート!H20,1),1),"")</f>
        <v>0</v>
      </c>
      <c r="CU39" s="401"/>
      <c r="CV39" s="35"/>
      <c r="CW39" s="24"/>
    </row>
    <row r="40" spans="1:101" ht="9" customHeight="1" x14ac:dyDescent="0.15">
      <c r="A40" s="23"/>
      <c r="B40" s="893"/>
      <c r="C40" s="894"/>
      <c r="D40" s="894"/>
      <c r="E40" s="894"/>
      <c r="F40" s="894"/>
      <c r="G40" s="894"/>
      <c r="H40" s="894"/>
      <c r="I40" s="894"/>
      <c r="J40" s="895"/>
      <c r="K40" s="488"/>
      <c r="L40" s="489"/>
      <c r="M40" s="489"/>
      <c r="N40" s="514"/>
      <c r="O40" s="515"/>
      <c r="P40" s="515"/>
      <c r="Q40" s="516"/>
      <c r="R40" s="24"/>
      <c r="S40" s="70"/>
      <c r="T40" s="24"/>
      <c r="U40" s="70"/>
      <c r="V40" s="24"/>
      <c r="W40" s="35"/>
      <c r="X40" s="24"/>
      <c r="Y40" s="70"/>
      <c r="Z40" s="24"/>
      <c r="AA40" s="70"/>
      <c r="AB40" s="24"/>
      <c r="AC40" s="35"/>
      <c r="AD40" s="24"/>
      <c r="AE40" s="70"/>
      <c r="AF40" s="24"/>
      <c r="AG40" s="70"/>
      <c r="AH40" s="517"/>
      <c r="AI40" s="518"/>
      <c r="AJ40" s="522"/>
      <c r="AK40" s="523"/>
      <c r="AL40" s="523"/>
      <c r="AM40" s="523"/>
      <c r="AN40" s="523"/>
      <c r="AO40" s="523"/>
      <c r="AP40" s="523"/>
      <c r="AQ40" s="523"/>
      <c r="AR40" s="523"/>
      <c r="AS40" s="523"/>
      <c r="AT40" s="523"/>
      <c r="AU40" s="523"/>
      <c r="AV40" s="523"/>
      <c r="AW40" s="523"/>
      <c r="AX40" s="523"/>
      <c r="AY40" s="523"/>
      <c r="AZ40" s="523"/>
      <c r="BA40" s="523"/>
      <c r="BB40" s="523"/>
      <c r="BC40" s="523"/>
      <c r="BD40" s="523"/>
      <c r="BE40" s="523"/>
      <c r="BF40" s="523"/>
      <c r="BG40" s="524"/>
      <c r="BH40" s="31"/>
      <c r="BI40" s="889"/>
      <c r="BJ40" s="889"/>
      <c r="BK40" s="889"/>
      <c r="BL40" s="889"/>
      <c r="BM40" s="889"/>
      <c r="BN40" s="889"/>
      <c r="BO40" s="889"/>
      <c r="BP40" s="550"/>
      <c r="BQ40" s="550"/>
      <c r="BR40" s="201"/>
      <c r="BS40" s="156"/>
      <c r="BT40" s="136"/>
      <c r="BU40" s="136"/>
      <c r="BV40" s="136"/>
      <c r="BW40" s="136"/>
      <c r="BX40" s="136"/>
      <c r="BY40" s="136"/>
      <c r="BZ40" s="136"/>
      <c r="CA40" s="136"/>
      <c r="CB40" s="485"/>
      <c r="CC40" s="487"/>
      <c r="CD40" s="471"/>
      <c r="CE40" s="485"/>
      <c r="CF40" s="486"/>
      <c r="CG40" s="472"/>
      <c r="CH40" s="485"/>
      <c r="CI40" s="487"/>
      <c r="CJ40" s="471"/>
      <c r="CK40" s="485"/>
      <c r="CL40" s="486"/>
      <c r="CM40" s="472"/>
      <c r="CN40" s="485"/>
      <c r="CO40" s="487"/>
      <c r="CP40" s="471"/>
      <c r="CQ40" s="485"/>
      <c r="CR40" s="486"/>
      <c r="CS40" s="472"/>
      <c r="CT40" s="485"/>
      <c r="CU40" s="485"/>
      <c r="CV40" s="45"/>
      <c r="CW40" s="24"/>
    </row>
    <row r="41" spans="1:101" ht="9" customHeight="1" x14ac:dyDescent="0.15">
      <c r="A41" s="23"/>
      <c r="B41" s="893"/>
      <c r="C41" s="894"/>
      <c r="D41" s="894"/>
      <c r="E41" s="894"/>
      <c r="F41" s="894"/>
      <c r="G41" s="894"/>
      <c r="H41" s="894"/>
      <c r="I41" s="894"/>
      <c r="J41" s="895"/>
      <c r="K41" s="488"/>
      <c r="L41" s="489"/>
      <c r="M41" s="489"/>
      <c r="N41" s="393" t="str">
        <f>IF(LENB(【印刷不要】入力用シート!H14)&gt;11,"*",IF(LENB(【印刷不要】入力用シート!H14)=11,LEFTB(RIGHTB(【印刷不要】入力用シート!H14,11),1),""))</f>
        <v/>
      </c>
      <c r="O41" s="401"/>
      <c r="P41" s="401" t="str">
        <f>IF(LENB(【印刷不要】入力用シート!H14)&gt;=10,LEFTB(RIGHTB(【印刷不要】入力用シート!H14,10),1),"")</f>
        <v/>
      </c>
      <c r="Q41" s="399"/>
      <c r="R41" s="393" t="str">
        <f>IF(LENB(【印刷不要】入力用シート!H14)&gt;=9,LEFTB(RIGHTB(【印刷不要】入力用シート!H14,9),1),"")</f>
        <v/>
      </c>
      <c r="S41" s="394"/>
      <c r="T41" s="397" t="str">
        <f>IF(LENB(【印刷不要】入力用シート!H14)&gt;=8,LEFTB(RIGHTB(【印刷不要】入力用シート!H14,8),1),"")</f>
        <v/>
      </c>
      <c r="U41" s="394"/>
      <c r="V41" s="397" t="str">
        <f>IF(LENB(【印刷不要】入力用シート!H14)&gt;=7,LEFTB(RIGHTB(【印刷不要】入力用シート!H14,7),1),"")</f>
        <v/>
      </c>
      <c r="W41" s="399"/>
      <c r="X41" s="393" t="str">
        <f>IF(LENB(【印刷不要】入力用シート!H14)&gt;=6,LEFTB(RIGHTB(【印刷不要】入力用シート!H14,6),1),"")</f>
        <v/>
      </c>
      <c r="Y41" s="394"/>
      <c r="Z41" s="397" t="str">
        <f>IF(LENB(【印刷不要】入力用シート!H14)&gt;=5,LEFTB(RIGHTB(【印刷不要】入力用シート!H14,5),1),"")</f>
        <v/>
      </c>
      <c r="AA41" s="394"/>
      <c r="AB41" s="397" t="str">
        <f>IF(LENB(【印刷不要】入力用シート!H14)&gt;=4,LEFTB(RIGHTB(【印刷不要】入力用シート!H14,4),1),"")</f>
        <v/>
      </c>
      <c r="AC41" s="399"/>
      <c r="AD41" s="393" t="str">
        <f>IF(LENB(【印刷不要】入力用シート!H14)&gt;=3,LEFTB(RIGHTB(【印刷不要】入力用シート!H14,3),1),"")</f>
        <v/>
      </c>
      <c r="AE41" s="394"/>
      <c r="AF41" s="397" t="str">
        <f>IF(LENB(【印刷不要】入力用シート!H14)&gt;=2,LEFTB(RIGHTB(【印刷不要】入力用シート!H14,2),1),"")</f>
        <v/>
      </c>
      <c r="AG41" s="394"/>
      <c r="AH41" s="397" t="str">
        <f>IF(LENB(【印刷不要】入力用シート!H14)&gt;=1,LEFTB(RIGHTB(【印刷不要】入力用シート!H14,1),1),"")</f>
        <v/>
      </c>
      <c r="AI41" s="401"/>
      <c r="AJ41" s="522"/>
      <c r="AK41" s="523"/>
      <c r="AL41" s="523"/>
      <c r="AM41" s="523"/>
      <c r="AN41" s="523"/>
      <c r="AO41" s="523"/>
      <c r="AP41" s="523"/>
      <c r="AQ41" s="523"/>
      <c r="AR41" s="523"/>
      <c r="AS41" s="523"/>
      <c r="AT41" s="523"/>
      <c r="AU41" s="523"/>
      <c r="AV41" s="523"/>
      <c r="AW41" s="523"/>
      <c r="AX41" s="523"/>
      <c r="AY41" s="523"/>
      <c r="AZ41" s="523"/>
      <c r="BA41" s="523"/>
      <c r="BB41" s="523"/>
      <c r="BC41" s="523"/>
      <c r="BD41" s="523"/>
      <c r="BE41" s="523"/>
      <c r="BF41" s="523"/>
      <c r="BG41" s="524"/>
      <c r="BH41" s="31"/>
      <c r="BI41" s="887" t="s">
        <v>92</v>
      </c>
      <c r="BJ41" s="887"/>
      <c r="BK41" s="887"/>
      <c r="BL41" s="887"/>
      <c r="BM41" s="887"/>
      <c r="BN41" s="887"/>
      <c r="BO41" s="887"/>
      <c r="BP41" s="550">
        <v>3</v>
      </c>
      <c r="BQ41" s="550"/>
      <c r="BR41" s="25"/>
      <c r="BS41" s="28"/>
      <c r="BT41" s="28"/>
      <c r="BU41" s="28"/>
      <c r="BV41" s="28"/>
      <c r="BW41" s="28"/>
      <c r="BX41" s="28"/>
      <c r="BY41" s="28"/>
      <c r="BZ41" s="28"/>
      <c r="CA41" s="28"/>
      <c r="CB41" s="38"/>
      <c r="CC41" s="198"/>
      <c r="CD41" s="24"/>
      <c r="CE41" s="24"/>
      <c r="CF41" s="78"/>
      <c r="CG41" s="76"/>
      <c r="CH41" s="24"/>
      <c r="CI41" s="24"/>
      <c r="CJ41" s="199"/>
      <c r="CK41" s="38"/>
      <c r="CL41" s="204"/>
      <c r="CM41" s="205"/>
      <c r="CN41" s="38"/>
      <c r="CO41" s="198"/>
      <c r="CP41" s="199"/>
      <c r="CQ41" s="38"/>
      <c r="CR41" s="204"/>
      <c r="CS41" s="205"/>
      <c r="CT41" s="38"/>
      <c r="CU41" s="38"/>
      <c r="CV41" s="198"/>
      <c r="CW41" s="24"/>
    </row>
    <row r="42" spans="1:101" ht="9" customHeight="1" thickBot="1" x14ac:dyDescent="0.2">
      <c r="A42" s="23"/>
      <c r="B42" s="896"/>
      <c r="C42" s="897"/>
      <c r="D42" s="897"/>
      <c r="E42" s="897"/>
      <c r="F42" s="897"/>
      <c r="G42" s="897"/>
      <c r="H42" s="897"/>
      <c r="I42" s="897"/>
      <c r="J42" s="898"/>
      <c r="K42" s="488"/>
      <c r="L42" s="489"/>
      <c r="M42" s="489"/>
      <c r="N42" s="393"/>
      <c r="O42" s="401"/>
      <c r="P42" s="401"/>
      <c r="Q42" s="399"/>
      <c r="R42" s="393"/>
      <c r="S42" s="394"/>
      <c r="T42" s="397"/>
      <c r="U42" s="394"/>
      <c r="V42" s="397"/>
      <c r="W42" s="399"/>
      <c r="X42" s="393"/>
      <c r="Y42" s="394"/>
      <c r="Z42" s="397"/>
      <c r="AA42" s="394"/>
      <c r="AB42" s="397"/>
      <c r="AC42" s="399"/>
      <c r="AD42" s="393"/>
      <c r="AE42" s="394"/>
      <c r="AF42" s="397"/>
      <c r="AG42" s="394"/>
      <c r="AH42" s="397"/>
      <c r="AI42" s="401"/>
      <c r="AJ42" s="522"/>
      <c r="AK42" s="523"/>
      <c r="AL42" s="523"/>
      <c r="AM42" s="523"/>
      <c r="AN42" s="523"/>
      <c r="AO42" s="523"/>
      <c r="AP42" s="523"/>
      <c r="AQ42" s="523"/>
      <c r="AR42" s="523"/>
      <c r="AS42" s="523"/>
      <c r="AT42" s="523"/>
      <c r="AU42" s="523"/>
      <c r="AV42" s="523"/>
      <c r="AW42" s="523"/>
      <c r="AX42" s="523"/>
      <c r="AY42" s="523"/>
      <c r="AZ42" s="523"/>
      <c r="BA42" s="523"/>
      <c r="BB42" s="523"/>
      <c r="BC42" s="523"/>
      <c r="BD42" s="523"/>
      <c r="BE42" s="523"/>
      <c r="BF42" s="523"/>
      <c r="BG42" s="524"/>
      <c r="BH42" s="31"/>
      <c r="BI42" s="887"/>
      <c r="BJ42" s="887"/>
      <c r="BK42" s="887"/>
      <c r="BL42" s="887"/>
      <c r="BM42" s="887"/>
      <c r="BN42" s="887"/>
      <c r="BO42" s="887"/>
      <c r="BP42" s="550"/>
      <c r="BQ42" s="550"/>
      <c r="BR42" s="29"/>
      <c r="BS42" s="135"/>
      <c r="BT42" s="135"/>
      <c r="BU42" s="135"/>
      <c r="BV42" s="135"/>
      <c r="BW42" s="135"/>
      <c r="BX42" s="135"/>
      <c r="BY42" s="135"/>
      <c r="BZ42" s="135"/>
      <c r="CA42" s="135"/>
      <c r="CB42" s="401" t="str">
        <f>IF(LENB(【印刷不要】入力用シート!H21)&gt;10,"*",IF(LENB(【印刷不要】入力用シート!H21)=10,LEFTB(RIGHTB(【印刷不要】入力用シート!H21,10),1),""))</f>
        <v/>
      </c>
      <c r="CC42" s="399"/>
      <c r="CD42" s="401" t="str">
        <f>IF(LENB(【印刷不要】入力用シート!H21)&gt;=9,LEFTB(RIGHTB(【印刷不要】入力用シート!H21,9),1),"")</f>
        <v/>
      </c>
      <c r="CE42" s="401"/>
      <c r="CF42" s="397" t="str">
        <f>IF(LENB(【印刷不要】入力用シート!H21)&gt;=8,LEFTB(RIGHTB(【印刷不要】入力用シート!H21,8),1),"")</f>
        <v/>
      </c>
      <c r="CG42" s="394"/>
      <c r="CH42" s="401" t="str">
        <f>IF(LENB(【印刷不要】入力用シート!H21)&gt;=7,LEFTB(RIGHTB(【印刷不要】入力用シート!H21,7),1),"")</f>
        <v/>
      </c>
      <c r="CI42" s="401"/>
      <c r="CJ42" s="393" t="str">
        <f>IF(LENB(【印刷不要】入力用シート!H21)&gt;=6,LEFTB(RIGHTB(【印刷不要】入力用シート!H21,6),1),"")</f>
        <v/>
      </c>
      <c r="CK42" s="401"/>
      <c r="CL42" s="397" t="str">
        <f>IF(LENB(【印刷不要】入力用シート!H21)&gt;=5,LEFTB(RIGHTB(【印刷不要】入力用シート!H21,5),1),"")</f>
        <v/>
      </c>
      <c r="CM42" s="394"/>
      <c r="CN42" s="401" t="str">
        <f>IF(LENB(【印刷不要】入力用シート!H21)&gt;=4,LEFTB(RIGHTB(【印刷不要】入力用シート!H21,4),1),"")</f>
        <v/>
      </c>
      <c r="CO42" s="399"/>
      <c r="CP42" s="393" t="str">
        <f>IF(LENB(【印刷不要】入力用シート!H21)&gt;=3,LEFTB(RIGHTB(【印刷不要】入力用シート!H21,3),1),"")</f>
        <v/>
      </c>
      <c r="CQ42" s="401"/>
      <c r="CR42" s="397" t="str">
        <f>IF(LENB(【印刷不要】入力用シート!H21)&gt;=2,LEFTB(RIGHTB(【印刷不要】入力用シート!H21,2),1),"")</f>
        <v/>
      </c>
      <c r="CS42" s="394"/>
      <c r="CT42" s="401" t="str">
        <f>IF(LENB(【印刷不要】入力用シート!H21)&gt;=1,LEFTB(RIGHTB(【印刷不要】入力用シート!H21,1),1),"")</f>
        <v/>
      </c>
      <c r="CU42" s="401"/>
      <c r="CV42" s="35"/>
      <c r="CW42" s="24"/>
    </row>
    <row r="43" spans="1:101" ht="9" customHeight="1" thickBot="1" x14ac:dyDescent="0.2">
      <c r="A43" s="23"/>
      <c r="B43" s="659" t="s">
        <v>121</v>
      </c>
      <c r="C43" s="660"/>
      <c r="D43" s="660"/>
      <c r="E43" s="660"/>
      <c r="F43" s="660"/>
      <c r="G43" s="660"/>
      <c r="H43" s="660"/>
      <c r="I43" s="660"/>
      <c r="J43" s="660"/>
      <c r="K43" s="681">
        <v>14</v>
      </c>
      <c r="L43" s="682"/>
      <c r="M43" s="683"/>
      <c r="N43" s="534"/>
      <c r="O43" s="535"/>
      <c r="P43" s="535"/>
      <c r="Q43" s="536"/>
      <c r="R43" s="72"/>
      <c r="S43" s="73"/>
      <c r="T43" s="74"/>
      <c r="U43" s="73"/>
      <c r="V43" s="61"/>
      <c r="W43" s="75"/>
      <c r="X43" s="72"/>
      <c r="Y43" s="61"/>
      <c r="Z43" s="74"/>
      <c r="AA43" s="73"/>
      <c r="AB43" s="61"/>
      <c r="AC43" s="75"/>
      <c r="AD43" s="61"/>
      <c r="AE43" s="61"/>
      <c r="AF43" s="74"/>
      <c r="AG43" s="73"/>
      <c r="AH43" s="657"/>
      <c r="AI43" s="658"/>
      <c r="AJ43" s="534"/>
      <c r="AK43" s="535"/>
      <c r="AL43" s="535"/>
      <c r="AM43" s="536"/>
      <c r="AN43" s="72"/>
      <c r="AO43" s="61"/>
      <c r="AP43" s="74"/>
      <c r="AQ43" s="73"/>
      <c r="AR43" s="61"/>
      <c r="AS43" s="75"/>
      <c r="AT43" s="61"/>
      <c r="AU43" s="61"/>
      <c r="AV43" s="74"/>
      <c r="AW43" s="73"/>
      <c r="AX43" s="61"/>
      <c r="AY43" s="61"/>
      <c r="AZ43" s="72"/>
      <c r="BA43" s="61"/>
      <c r="BB43" s="74"/>
      <c r="BC43" s="61"/>
      <c r="BD43" s="479"/>
      <c r="BE43" s="480"/>
      <c r="BF43" s="480"/>
      <c r="BG43" s="481"/>
      <c r="BH43" s="31"/>
      <c r="BI43" s="888"/>
      <c r="BJ43" s="888"/>
      <c r="BK43" s="888"/>
      <c r="BL43" s="888"/>
      <c r="BM43" s="888"/>
      <c r="BN43" s="888"/>
      <c r="BO43" s="888"/>
      <c r="BP43" s="850"/>
      <c r="BQ43" s="850"/>
      <c r="BR43" s="36"/>
      <c r="BS43" s="39"/>
      <c r="BT43" s="39"/>
      <c r="BU43" s="39"/>
      <c r="BV43" s="39"/>
      <c r="BW43" s="39"/>
      <c r="BX43" s="39"/>
      <c r="BY43" s="39"/>
      <c r="BZ43" s="39"/>
      <c r="CA43" s="39"/>
      <c r="CB43" s="401"/>
      <c r="CC43" s="399"/>
      <c r="CD43" s="401"/>
      <c r="CE43" s="401"/>
      <c r="CF43" s="397"/>
      <c r="CG43" s="394"/>
      <c r="CH43" s="401"/>
      <c r="CI43" s="401"/>
      <c r="CJ43" s="393"/>
      <c r="CK43" s="401"/>
      <c r="CL43" s="397"/>
      <c r="CM43" s="394"/>
      <c r="CN43" s="401"/>
      <c r="CO43" s="399"/>
      <c r="CP43" s="393"/>
      <c r="CQ43" s="401"/>
      <c r="CR43" s="397"/>
      <c r="CS43" s="394"/>
      <c r="CT43" s="401"/>
      <c r="CU43" s="401"/>
      <c r="CV43" s="35"/>
      <c r="CW43" s="24"/>
    </row>
    <row r="44" spans="1:101" ht="9" customHeight="1" x14ac:dyDescent="0.15">
      <c r="A44" s="23"/>
      <c r="B44" s="661"/>
      <c r="C44" s="662"/>
      <c r="D44" s="662"/>
      <c r="E44" s="662"/>
      <c r="F44" s="662"/>
      <c r="G44" s="662"/>
      <c r="H44" s="662"/>
      <c r="I44" s="662"/>
      <c r="J44" s="662"/>
      <c r="K44" s="488"/>
      <c r="L44" s="489"/>
      <c r="M44" s="684"/>
      <c r="N44" s="514"/>
      <c r="O44" s="515"/>
      <c r="P44" s="515"/>
      <c r="Q44" s="516"/>
      <c r="R44" s="39"/>
      <c r="S44" s="70"/>
      <c r="T44" s="39"/>
      <c r="U44" s="70"/>
      <c r="V44" s="39"/>
      <c r="W44" s="35"/>
      <c r="X44" s="39"/>
      <c r="Y44" s="70"/>
      <c r="Z44" s="39"/>
      <c r="AA44" s="70"/>
      <c r="AB44" s="39"/>
      <c r="AC44" s="35"/>
      <c r="AD44" s="39"/>
      <c r="AE44" s="70"/>
      <c r="AF44" s="39"/>
      <c r="AG44" s="70"/>
      <c r="AH44" s="517"/>
      <c r="AI44" s="518"/>
      <c r="AJ44" s="514"/>
      <c r="AK44" s="515"/>
      <c r="AL44" s="515"/>
      <c r="AM44" s="516"/>
      <c r="AN44" s="36"/>
      <c r="AO44" s="76"/>
      <c r="AP44" s="39"/>
      <c r="AQ44" s="76"/>
      <c r="AR44" s="39"/>
      <c r="AS44" s="77"/>
      <c r="AT44" s="39"/>
      <c r="AU44" s="39"/>
      <c r="AV44" s="78"/>
      <c r="AW44" s="39"/>
      <c r="AX44" s="78"/>
      <c r="AY44" s="39"/>
      <c r="AZ44" s="36"/>
      <c r="BA44" s="39"/>
      <c r="BB44" s="78"/>
      <c r="BC44" s="39"/>
      <c r="BD44" s="482"/>
      <c r="BE44" s="483"/>
      <c r="BF44" s="483"/>
      <c r="BG44" s="484"/>
      <c r="BH44" s="31"/>
      <c r="BI44" s="800" t="s">
        <v>50</v>
      </c>
      <c r="BJ44" s="749"/>
      <c r="BK44" s="749"/>
      <c r="BL44" s="749"/>
      <c r="BM44" s="749"/>
      <c r="BN44" s="749"/>
      <c r="BO44" s="750"/>
      <c r="BP44" s="807">
        <v>4</v>
      </c>
      <c r="BQ44" s="808"/>
      <c r="BR44" s="149"/>
      <c r="BS44" s="150"/>
      <c r="BT44" s="61"/>
      <c r="BU44" s="61"/>
      <c r="BV44" s="61"/>
      <c r="BW44" s="61"/>
      <c r="BX44" s="61"/>
      <c r="BY44" s="61"/>
      <c r="BZ44" s="61"/>
      <c r="CA44" s="61"/>
      <c r="CB44" s="62"/>
      <c r="CC44" s="63"/>
      <c r="CD44" s="64"/>
      <c r="CE44" s="62"/>
      <c r="CF44" s="65"/>
      <c r="CG44" s="66"/>
      <c r="CH44" s="62"/>
      <c r="CI44" s="63"/>
      <c r="CJ44" s="64"/>
      <c r="CK44" s="62"/>
      <c r="CL44" s="65"/>
      <c r="CM44" s="66"/>
      <c r="CN44" s="62"/>
      <c r="CO44" s="63"/>
      <c r="CP44" s="64"/>
      <c r="CQ44" s="62"/>
      <c r="CR44" s="65"/>
      <c r="CS44" s="66"/>
      <c r="CT44" s="61"/>
      <c r="CU44" s="150"/>
      <c r="CV44" s="197"/>
      <c r="CW44" s="24"/>
    </row>
    <row r="45" spans="1:101" ht="9" customHeight="1" x14ac:dyDescent="0.15">
      <c r="A45" s="23"/>
      <c r="B45" s="661"/>
      <c r="C45" s="662"/>
      <c r="D45" s="662"/>
      <c r="E45" s="662"/>
      <c r="F45" s="662"/>
      <c r="G45" s="662"/>
      <c r="H45" s="662"/>
      <c r="I45" s="662"/>
      <c r="J45" s="662"/>
      <c r="K45" s="488"/>
      <c r="L45" s="489"/>
      <c r="M45" s="684"/>
      <c r="N45" s="393" t="str">
        <f>IF(LENB(【印刷不要】入力用シート!H15)&gt;11,"*",IF(LENB(【印刷不要】入力用シート!H15)=11,LEFTB(RIGHTB(【印刷不要】入力用シート!H15,11),1),""))</f>
        <v/>
      </c>
      <c r="O45" s="401"/>
      <c r="P45" s="401" t="str">
        <f>IF(LENB(【印刷不要】入力用シート!H15)&gt;=10,LEFTB(RIGHTB(【印刷不要】入力用シート!H15,10),1),"")</f>
        <v/>
      </c>
      <c r="Q45" s="399"/>
      <c r="R45" s="393" t="str">
        <f>IF(LENB(【印刷不要】入力用シート!H15)&gt;=9,LEFTB(RIGHTB(【印刷不要】入力用シート!H15,9),1),"")</f>
        <v/>
      </c>
      <c r="S45" s="394"/>
      <c r="T45" s="397" t="str">
        <f>IF(LENB(【印刷不要】入力用シート!H15)&gt;=8,LEFTB(RIGHTB(【印刷不要】入力用シート!H15,8),1),"")</f>
        <v/>
      </c>
      <c r="U45" s="394"/>
      <c r="V45" s="397" t="str">
        <f>IF(LENB(【印刷不要】入力用シート!H15)&gt;=7,LEFTB(RIGHTB(【印刷不要】入力用シート!H15,7),1),"")</f>
        <v/>
      </c>
      <c r="W45" s="399"/>
      <c r="X45" s="393" t="str">
        <f>IF(LENB(【印刷不要】入力用シート!H15)&gt;=6,LEFTB(RIGHTB(【印刷不要】入力用シート!H15,6),1),"")</f>
        <v/>
      </c>
      <c r="Y45" s="394"/>
      <c r="Z45" s="397" t="str">
        <f>IF(LENB(【印刷不要】入力用シート!H15)&gt;=5,LEFTB(RIGHTB(【印刷不要】入力用シート!H15,5),1),"")</f>
        <v/>
      </c>
      <c r="AA45" s="394"/>
      <c r="AB45" s="397" t="str">
        <f>IF(LENB(【印刷不要】入力用シート!H15)&gt;=4,LEFTB(RIGHTB(【印刷不要】入力用シート!H15,4),1),"")</f>
        <v/>
      </c>
      <c r="AC45" s="399"/>
      <c r="AD45" s="393" t="str">
        <f>IF(LENB(【印刷不要】入力用シート!H15)&gt;=3,LEFTB(RIGHTB(【印刷不要】入力用シート!H15,3),1),"")</f>
        <v/>
      </c>
      <c r="AE45" s="394"/>
      <c r="AF45" s="397" t="str">
        <f>IF(LENB(【印刷不要】入力用シート!H15)&gt;=2,LEFTB(RIGHTB(【印刷不要】入力用シート!H15,2),1),"")</f>
        <v/>
      </c>
      <c r="AG45" s="394"/>
      <c r="AH45" s="397" t="str">
        <f>IF(LENB(【印刷不要】入力用シート!H15)&gt;=1,LEFTB(RIGHTB(【印刷不要】入力用シート!H15,1),1),"")</f>
        <v>0</v>
      </c>
      <c r="AI45" s="401"/>
      <c r="AJ45" s="528" t="str">
        <f>IF(LENB(【印刷不要】入力用シート!H18)&gt;10,"*",IF(LENB(【印刷不要】入力用シート!H18)=10,LEFTB(RIGHTB(【印刷不要】入力用シート!H18,10),1),""))</f>
        <v/>
      </c>
      <c r="AK45" s="529"/>
      <c r="AL45" s="529"/>
      <c r="AM45" s="530"/>
      <c r="AN45" s="393" t="str">
        <f>IF(LENB(【印刷不要】入力用シート!H18)&gt;=9,LEFTB(RIGHTB(【印刷不要】入力用シート!H18,9),1),"")</f>
        <v/>
      </c>
      <c r="AO45" s="394"/>
      <c r="AP45" s="397" t="str">
        <f>IF(LENB(【印刷不要】入力用シート!H18)&gt;=8,LEFTB(RIGHTB(【印刷不要】入力用シート!H18,8),1),"")</f>
        <v/>
      </c>
      <c r="AQ45" s="394"/>
      <c r="AR45" s="397" t="str">
        <f>IF(LENB(【印刷不要】入力用シート!H18)&gt;=7,LEFTB(RIGHTB(【印刷不要】入力用シート!H18,7),1),"")</f>
        <v/>
      </c>
      <c r="AS45" s="399"/>
      <c r="AT45" s="401" t="str">
        <f>IF(LENB(【印刷不要】入力用シート!H18)&gt;=6,LEFTB(RIGHTB(【印刷不要】入力用シート!H18,6),1),"")</f>
        <v/>
      </c>
      <c r="AU45" s="394"/>
      <c r="AV45" s="397" t="str">
        <f>IF(LENB(【印刷不要】入力用シート!H18)&gt;=5,LEFTB(RIGHTB(【印刷不要】入力用シート!H18,5),1),"")</f>
        <v/>
      </c>
      <c r="AW45" s="394"/>
      <c r="AX45" s="397" t="str">
        <f>IF(LENB(【印刷不要】入力用シート!H18)&gt;=4,LEFTB(RIGHTB(【印刷不要】入力用シート!H18,4),1),"")</f>
        <v/>
      </c>
      <c r="AY45" s="401"/>
      <c r="AZ45" s="393" t="str">
        <f>IF(LENB(【印刷不要】入力用シート!H18)&gt;=3,LEFTB(RIGHTB(【印刷不要】入力用シート!H18,3),1),"")</f>
        <v/>
      </c>
      <c r="BA45" s="394"/>
      <c r="BB45" s="397" t="str">
        <f>IF(LENB(【印刷不要】入力用シート!H18)&gt;=2,LEFTB(RIGHTB(【印刷不要】入力用シート!H18,2),1),"")</f>
        <v/>
      </c>
      <c r="BC45" s="394"/>
      <c r="BD45" s="397" t="str">
        <f>IF(LENB(【印刷不要】入力用シート!H18)&gt;=1,LEFTB(RIGHTB(【印刷不要】入力用シート!H18,1),1),"")</f>
        <v>0</v>
      </c>
      <c r="BE45" s="401"/>
      <c r="BF45" s="60"/>
      <c r="BG45" s="85"/>
      <c r="BH45" s="31"/>
      <c r="BI45" s="802"/>
      <c r="BJ45" s="463"/>
      <c r="BK45" s="463"/>
      <c r="BL45" s="463"/>
      <c r="BM45" s="463"/>
      <c r="BN45" s="463"/>
      <c r="BO45" s="464"/>
      <c r="BP45" s="427"/>
      <c r="BQ45" s="428"/>
      <c r="BR45" s="135"/>
      <c r="BS45" s="135"/>
      <c r="BT45" s="135"/>
      <c r="BU45" s="135"/>
      <c r="BV45" s="135"/>
      <c r="BW45" s="135"/>
      <c r="BX45" s="135"/>
      <c r="BY45" s="135"/>
      <c r="BZ45" s="135"/>
      <c r="CA45" s="135"/>
      <c r="CB45" s="401" t="str">
        <f>IF(LENB(【印刷不要】入力用シート!H22)&gt;10,"*",IF(LENB(【印刷不要】入力用シート!H22)=10,LEFTB(RIGHTB(【印刷不要】入力用シート!H22,10),1),""))</f>
        <v/>
      </c>
      <c r="CC45" s="399"/>
      <c r="CD45" s="393" t="str">
        <f>IF(LENB(【印刷不要】入力用シート!H22)&gt;=9,LEFTB(RIGHTB(【印刷不要】入力用シート!H22,9),1),"")</f>
        <v/>
      </c>
      <c r="CE45" s="401"/>
      <c r="CF45" s="397" t="str">
        <f>IF(LENB(【印刷不要】入力用シート!H22)&gt;=8,LEFTB(RIGHTB(【印刷不要】入力用シート!H22,8),1),"")</f>
        <v/>
      </c>
      <c r="CG45" s="394"/>
      <c r="CH45" s="401" t="str">
        <f>IF(LENB(【印刷不要】入力用シート!H22)&gt;=7,LEFTB(RIGHTB(【印刷不要】入力用シート!H22,7),1),"")</f>
        <v/>
      </c>
      <c r="CI45" s="399"/>
      <c r="CJ45" s="401" t="str">
        <f>IF(LENB(【印刷不要】入力用シート!H22)&gt;=6,LEFTB(RIGHTB(【印刷不要】入力用シート!H22,6),1),"")</f>
        <v/>
      </c>
      <c r="CK45" s="401"/>
      <c r="CL45" s="397" t="str">
        <f>IF(LENB(【印刷不要】入力用シート!H22)&gt;=5,LEFTB(RIGHTB(【印刷不要】入力用シート!H22,5),1),"")</f>
        <v/>
      </c>
      <c r="CM45" s="394"/>
      <c r="CN45" s="401" t="str">
        <f>IF(LENB(【印刷不要】入力用シート!H22)&gt;=4,LEFTB(RIGHTB(【印刷不要】入力用シート!H22,4),1),"")</f>
        <v/>
      </c>
      <c r="CO45" s="399"/>
      <c r="CP45" s="401" t="str">
        <f>IF(LENB(【印刷不要】入力用シート!H22)&gt;=3,LEFTB(RIGHTB(【印刷不要】入力用シート!H22,3),1),"")</f>
        <v/>
      </c>
      <c r="CQ45" s="401"/>
      <c r="CR45" s="397" t="str">
        <f>IF(LENB(【印刷不要】入力用シート!H22)&gt;=2,LEFTB(RIGHTB(【印刷不要】入力用シート!H22,2),1),"")</f>
        <v/>
      </c>
      <c r="CS45" s="394"/>
      <c r="CT45" s="401" t="str">
        <f>IF(LENB(【印刷不要】入力用シート!H22)&gt;=1,LEFTB(RIGHTB(【印刷不要】入力用シート!H22,1),1),"")</f>
        <v>0</v>
      </c>
      <c r="CU45" s="401"/>
      <c r="CV45" s="85"/>
      <c r="CW45" s="24"/>
    </row>
    <row r="46" spans="1:101" ht="9" customHeight="1" thickBot="1" x14ac:dyDescent="0.2">
      <c r="A46" s="23"/>
      <c r="B46" s="663"/>
      <c r="C46" s="664"/>
      <c r="D46" s="664"/>
      <c r="E46" s="664"/>
      <c r="F46" s="664"/>
      <c r="G46" s="664"/>
      <c r="H46" s="664"/>
      <c r="I46" s="664"/>
      <c r="J46" s="664"/>
      <c r="K46" s="685"/>
      <c r="L46" s="686"/>
      <c r="M46" s="687"/>
      <c r="N46" s="395"/>
      <c r="O46" s="402"/>
      <c r="P46" s="402"/>
      <c r="Q46" s="400"/>
      <c r="R46" s="395"/>
      <c r="S46" s="396"/>
      <c r="T46" s="398"/>
      <c r="U46" s="396"/>
      <c r="V46" s="398"/>
      <c r="W46" s="400"/>
      <c r="X46" s="395"/>
      <c r="Y46" s="396"/>
      <c r="Z46" s="398"/>
      <c r="AA46" s="396"/>
      <c r="AB46" s="398"/>
      <c r="AC46" s="400"/>
      <c r="AD46" s="395"/>
      <c r="AE46" s="396"/>
      <c r="AF46" s="398"/>
      <c r="AG46" s="396"/>
      <c r="AH46" s="398"/>
      <c r="AI46" s="402"/>
      <c r="AJ46" s="531"/>
      <c r="AK46" s="532"/>
      <c r="AL46" s="532"/>
      <c r="AM46" s="533"/>
      <c r="AN46" s="395"/>
      <c r="AO46" s="396"/>
      <c r="AP46" s="398"/>
      <c r="AQ46" s="396"/>
      <c r="AR46" s="398"/>
      <c r="AS46" s="400"/>
      <c r="AT46" s="402"/>
      <c r="AU46" s="396"/>
      <c r="AV46" s="398"/>
      <c r="AW46" s="396"/>
      <c r="AX46" s="398"/>
      <c r="AY46" s="402"/>
      <c r="AZ46" s="395"/>
      <c r="BA46" s="396"/>
      <c r="BB46" s="398"/>
      <c r="BC46" s="396"/>
      <c r="BD46" s="398"/>
      <c r="BE46" s="402"/>
      <c r="BF46" s="90"/>
      <c r="BG46" s="86"/>
      <c r="BH46" s="31"/>
      <c r="BI46" s="804"/>
      <c r="BJ46" s="805"/>
      <c r="BK46" s="805"/>
      <c r="BL46" s="805"/>
      <c r="BM46" s="805"/>
      <c r="BN46" s="805"/>
      <c r="BO46" s="849"/>
      <c r="BP46" s="809"/>
      <c r="BQ46" s="810"/>
      <c r="BR46" s="71"/>
      <c r="BS46" s="71"/>
      <c r="BT46" s="71"/>
      <c r="BU46" s="71"/>
      <c r="BV46" s="71"/>
      <c r="BW46" s="71"/>
      <c r="BX46" s="71"/>
      <c r="BY46" s="71"/>
      <c r="BZ46" s="71"/>
      <c r="CA46" s="71"/>
      <c r="CB46" s="402"/>
      <c r="CC46" s="400"/>
      <c r="CD46" s="395"/>
      <c r="CE46" s="402"/>
      <c r="CF46" s="398"/>
      <c r="CG46" s="396"/>
      <c r="CH46" s="402"/>
      <c r="CI46" s="400"/>
      <c r="CJ46" s="402"/>
      <c r="CK46" s="402"/>
      <c r="CL46" s="398"/>
      <c r="CM46" s="396"/>
      <c r="CN46" s="402"/>
      <c r="CO46" s="400"/>
      <c r="CP46" s="402"/>
      <c r="CQ46" s="402"/>
      <c r="CR46" s="398"/>
      <c r="CS46" s="396"/>
      <c r="CT46" s="402"/>
      <c r="CU46" s="402"/>
      <c r="CV46" s="86"/>
      <c r="CW46" s="24"/>
    </row>
    <row r="47" spans="1:101" ht="9" customHeight="1" x14ac:dyDescent="0.15">
      <c r="A47" s="30"/>
      <c r="B47" s="500" t="s">
        <v>122</v>
      </c>
      <c r="C47" s="501"/>
      <c r="D47" s="502"/>
      <c r="E47" s="899" t="str">
        <f>IF(【印刷不要】入力用シート!B23&lt;&gt;"",【印刷不要】入力用シート!B23,"")</f>
        <v/>
      </c>
      <c r="F47" s="900"/>
      <c r="G47" s="900"/>
      <c r="H47" s="900"/>
      <c r="I47" s="900"/>
      <c r="J47" s="900"/>
      <c r="K47" s="900"/>
      <c r="L47" s="900"/>
      <c r="M47" s="900"/>
      <c r="N47" s="900"/>
      <c r="O47" s="900"/>
      <c r="P47" s="900"/>
      <c r="Q47" s="900"/>
      <c r="R47" s="900"/>
      <c r="S47" s="900"/>
      <c r="T47" s="900"/>
      <c r="U47" s="900"/>
      <c r="V47" s="900"/>
      <c r="W47" s="900"/>
      <c r="X47" s="900"/>
      <c r="Y47" s="900"/>
      <c r="Z47" s="900"/>
      <c r="AA47" s="900"/>
      <c r="AB47" s="900"/>
      <c r="AC47" s="900"/>
      <c r="AD47" s="900"/>
      <c r="AE47" s="900"/>
      <c r="AF47" s="900"/>
      <c r="AG47" s="900"/>
      <c r="AH47" s="900"/>
      <c r="AI47" s="900"/>
      <c r="AJ47" s="900"/>
      <c r="AK47" s="900"/>
      <c r="AL47" s="900"/>
      <c r="AM47" s="900"/>
      <c r="AN47" s="900"/>
      <c r="AO47" s="900"/>
      <c r="AP47" s="900"/>
      <c r="AQ47" s="900"/>
      <c r="AR47" s="900"/>
      <c r="AS47" s="900"/>
      <c r="AT47" s="900"/>
      <c r="AU47" s="900"/>
      <c r="AV47" s="900"/>
      <c r="AW47" s="900"/>
      <c r="AX47" s="900"/>
      <c r="AY47" s="900"/>
      <c r="AZ47" s="900"/>
      <c r="BA47" s="900"/>
      <c r="BB47" s="900"/>
      <c r="BC47" s="900"/>
      <c r="BD47" s="900"/>
      <c r="BE47" s="900"/>
      <c r="BF47" s="900"/>
      <c r="BG47" s="901"/>
      <c r="BH47" s="31"/>
      <c r="BI47" s="468" t="s">
        <v>48</v>
      </c>
      <c r="BJ47" s="463"/>
      <c r="BK47" s="463"/>
      <c r="BL47" s="463"/>
      <c r="BM47" s="463"/>
      <c r="BN47" s="463"/>
      <c r="BO47" s="463"/>
      <c r="BP47" s="463"/>
      <c r="BQ47" s="464"/>
      <c r="BR47" s="748" t="s">
        <v>56</v>
      </c>
      <c r="BS47" s="749"/>
      <c r="BT47" s="749"/>
      <c r="BU47" s="749"/>
      <c r="BV47" s="749"/>
      <c r="BW47" s="749"/>
      <c r="BX47" s="749"/>
      <c r="BY47" s="749"/>
      <c r="BZ47" s="749"/>
      <c r="CA47" s="749"/>
      <c r="CB47" s="749"/>
      <c r="CC47" s="749"/>
      <c r="CD47" s="749"/>
      <c r="CE47" s="749"/>
      <c r="CF47" s="750"/>
      <c r="CG47" s="500" t="s">
        <v>49</v>
      </c>
      <c r="CH47" s="502"/>
      <c r="CI47" s="852" t="str">
        <f>IF(【印刷不要】入力用シート!R2="未入力あり","この納付書は使用できません。入力用シートの必要項目をすべて入力してください。","")</f>
        <v>この納付書は使用できません。入力用シートの必要項目をすべて入力してください。</v>
      </c>
      <c r="CJ47" s="853"/>
      <c r="CK47" s="853"/>
      <c r="CL47" s="853"/>
      <c r="CM47" s="853"/>
      <c r="CN47" s="853"/>
      <c r="CO47" s="853"/>
      <c r="CP47" s="853"/>
      <c r="CQ47" s="853"/>
      <c r="CR47" s="853"/>
      <c r="CS47" s="853"/>
      <c r="CT47" s="853"/>
      <c r="CU47" s="853"/>
      <c r="CV47" s="854"/>
      <c r="CW47" s="24"/>
    </row>
    <row r="48" spans="1:101" ht="9" customHeight="1" x14ac:dyDescent="0.15">
      <c r="A48" s="30"/>
      <c r="B48" s="503"/>
      <c r="C48" s="504"/>
      <c r="D48" s="505"/>
      <c r="E48" s="902"/>
      <c r="F48" s="903"/>
      <c r="G48" s="903"/>
      <c r="H48" s="903"/>
      <c r="I48" s="903"/>
      <c r="J48" s="903"/>
      <c r="K48" s="903"/>
      <c r="L48" s="903"/>
      <c r="M48" s="903"/>
      <c r="N48" s="903"/>
      <c r="O48" s="903"/>
      <c r="P48" s="903"/>
      <c r="Q48" s="903"/>
      <c r="R48" s="903"/>
      <c r="S48" s="903"/>
      <c r="T48" s="903"/>
      <c r="U48" s="903"/>
      <c r="V48" s="903"/>
      <c r="W48" s="903"/>
      <c r="X48" s="903"/>
      <c r="Y48" s="903"/>
      <c r="Z48" s="903"/>
      <c r="AA48" s="903"/>
      <c r="AB48" s="903"/>
      <c r="AC48" s="903"/>
      <c r="AD48" s="903"/>
      <c r="AE48" s="903"/>
      <c r="AF48" s="903"/>
      <c r="AG48" s="903"/>
      <c r="AH48" s="903"/>
      <c r="AI48" s="903"/>
      <c r="AJ48" s="903"/>
      <c r="AK48" s="903"/>
      <c r="AL48" s="903"/>
      <c r="AM48" s="903"/>
      <c r="AN48" s="903"/>
      <c r="AO48" s="903"/>
      <c r="AP48" s="903"/>
      <c r="AQ48" s="903"/>
      <c r="AR48" s="903"/>
      <c r="AS48" s="903"/>
      <c r="AT48" s="903"/>
      <c r="AU48" s="903"/>
      <c r="AV48" s="903"/>
      <c r="AW48" s="903"/>
      <c r="AX48" s="903"/>
      <c r="AY48" s="903"/>
      <c r="AZ48" s="903"/>
      <c r="BA48" s="903"/>
      <c r="BB48" s="903"/>
      <c r="BC48" s="903"/>
      <c r="BD48" s="903"/>
      <c r="BE48" s="903"/>
      <c r="BF48" s="903"/>
      <c r="BG48" s="904"/>
      <c r="BH48" s="31"/>
      <c r="BI48" s="468"/>
      <c r="BJ48" s="463"/>
      <c r="BK48" s="463"/>
      <c r="BL48" s="463"/>
      <c r="BM48" s="463"/>
      <c r="BN48" s="463"/>
      <c r="BO48" s="463"/>
      <c r="BP48" s="463"/>
      <c r="BQ48" s="464"/>
      <c r="BR48" s="468"/>
      <c r="BS48" s="463"/>
      <c r="BT48" s="463"/>
      <c r="BU48" s="463"/>
      <c r="BV48" s="463"/>
      <c r="BW48" s="463"/>
      <c r="BX48" s="463"/>
      <c r="BY48" s="463"/>
      <c r="BZ48" s="463"/>
      <c r="CA48" s="463"/>
      <c r="CB48" s="463"/>
      <c r="CC48" s="463"/>
      <c r="CD48" s="463"/>
      <c r="CE48" s="463"/>
      <c r="CF48" s="464"/>
      <c r="CG48" s="503"/>
      <c r="CH48" s="505"/>
      <c r="CI48" s="855"/>
      <c r="CJ48" s="856"/>
      <c r="CK48" s="856"/>
      <c r="CL48" s="856"/>
      <c r="CM48" s="856"/>
      <c r="CN48" s="856"/>
      <c r="CO48" s="856"/>
      <c r="CP48" s="856"/>
      <c r="CQ48" s="856"/>
      <c r="CR48" s="856"/>
      <c r="CS48" s="856"/>
      <c r="CT48" s="856"/>
      <c r="CU48" s="856"/>
      <c r="CV48" s="857"/>
      <c r="CW48" s="24"/>
    </row>
    <row r="49" spans="1:101" ht="9" customHeight="1" x14ac:dyDescent="0.15">
      <c r="A49" s="30"/>
      <c r="B49" s="503"/>
      <c r="C49" s="504"/>
      <c r="D49" s="505"/>
      <c r="E49" s="902"/>
      <c r="F49" s="903"/>
      <c r="G49" s="903"/>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3"/>
      <c r="AY49" s="903"/>
      <c r="AZ49" s="903"/>
      <c r="BA49" s="903"/>
      <c r="BB49" s="903"/>
      <c r="BC49" s="903"/>
      <c r="BD49" s="903"/>
      <c r="BE49" s="903"/>
      <c r="BF49" s="903"/>
      <c r="BG49" s="904"/>
      <c r="BH49" s="31"/>
      <c r="BI49" s="468"/>
      <c r="BJ49" s="463"/>
      <c r="BK49" s="463"/>
      <c r="BL49" s="463"/>
      <c r="BM49" s="463"/>
      <c r="BN49" s="463"/>
      <c r="BO49" s="463"/>
      <c r="BP49" s="463"/>
      <c r="BQ49" s="464"/>
      <c r="BR49" s="468"/>
      <c r="BS49" s="463"/>
      <c r="BT49" s="463"/>
      <c r="BU49" s="463"/>
      <c r="BV49" s="463"/>
      <c r="BW49" s="463"/>
      <c r="BX49" s="463"/>
      <c r="BY49" s="463"/>
      <c r="BZ49" s="463"/>
      <c r="CA49" s="463"/>
      <c r="CB49" s="463"/>
      <c r="CC49" s="463"/>
      <c r="CD49" s="463"/>
      <c r="CE49" s="463"/>
      <c r="CF49" s="464"/>
      <c r="CG49" s="503"/>
      <c r="CH49" s="505"/>
      <c r="CI49" s="855"/>
      <c r="CJ49" s="856"/>
      <c r="CK49" s="856"/>
      <c r="CL49" s="856"/>
      <c r="CM49" s="856"/>
      <c r="CN49" s="856"/>
      <c r="CO49" s="856"/>
      <c r="CP49" s="856"/>
      <c r="CQ49" s="856"/>
      <c r="CR49" s="856"/>
      <c r="CS49" s="856"/>
      <c r="CT49" s="856"/>
      <c r="CU49" s="856"/>
      <c r="CV49" s="857"/>
      <c r="CW49" s="24"/>
    </row>
    <row r="50" spans="1:101" ht="9" customHeight="1" x14ac:dyDescent="0.15">
      <c r="A50" s="30"/>
      <c r="B50" s="503"/>
      <c r="C50" s="504"/>
      <c r="D50" s="505"/>
      <c r="E50" s="902"/>
      <c r="F50" s="903"/>
      <c r="G50" s="903"/>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3"/>
      <c r="AY50" s="903"/>
      <c r="AZ50" s="903"/>
      <c r="BA50" s="903"/>
      <c r="BB50" s="903"/>
      <c r="BC50" s="903"/>
      <c r="BD50" s="903"/>
      <c r="BE50" s="903"/>
      <c r="BF50" s="903"/>
      <c r="BG50" s="904"/>
      <c r="BH50" s="31"/>
      <c r="BI50" s="468"/>
      <c r="BJ50" s="463"/>
      <c r="BK50" s="463"/>
      <c r="BL50" s="463"/>
      <c r="BM50" s="463"/>
      <c r="BN50" s="463"/>
      <c r="BO50" s="463"/>
      <c r="BP50" s="463"/>
      <c r="BQ50" s="464"/>
      <c r="BR50" s="468"/>
      <c r="BS50" s="463"/>
      <c r="BT50" s="463"/>
      <c r="BU50" s="463"/>
      <c r="BV50" s="463"/>
      <c r="BW50" s="463"/>
      <c r="BX50" s="463"/>
      <c r="BY50" s="463"/>
      <c r="BZ50" s="463"/>
      <c r="CA50" s="463"/>
      <c r="CB50" s="463"/>
      <c r="CC50" s="463"/>
      <c r="CD50" s="463"/>
      <c r="CE50" s="463"/>
      <c r="CF50" s="464"/>
      <c r="CG50" s="503"/>
      <c r="CH50" s="505"/>
      <c r="CI50" s="855"/>
      <c r="CJ50" s="856"/>
      <c r="CK50" s="856"/>
      <c r="CL50" s="856"/>
      <c r="CM50" s="856"/>
      <c r="CN50" s="856"/>
      <c r="CO50" s="856"/>
      <c r="CP50" s="856"/>
      <c r="CQ50" s="856"/>
      <c r="CR50" s="856"/>
      <c r="CS50" s="856"/>
      <c r="CT50" s="856"/>
      <c r="CU50" s="856"/>
      <c r="CV50" s="857"/>
      <c r="CW50" s="24"/>
    </row>
    <row r="51" spans="1:101" ht="9" customHeight="1" x14ac:dyDescent="0.15">
      <c r="A51" s="30"/>
      <c r="B51" s="503"/>
      <c r="C51" s="504"/>
      <c r="D51" s="505"/>
      <c r="E51" s="902"/>
      <c r="F51" s="903"/>
      <c r="G51" s="903"/>
      <c r="H51" s="903"/>
      <c r="I51" s="903"/>
      <c r="J51" s="903"/>
      <c r="K51" s="903"/>
      <c r="L51" s="903"/>
      <c r="M51" s="903"/>
      <c r="N51" s="903"/>
      <c r="O51" s="903"/>
      <c r="P51" s="903"/>
      <c r="Q51" s="903"/>
      <c r="R51" s="903"/>
      <c r="S51" s="903"/>
      <c r="T51" s="903"/>
      <c r="U51" s="903"/>
      <c r="V51" s="903"/>
      <c r="W51" s="903"/>
      <c r="X51" s="903"/>
      <c r="Y51" s="903"/>
      <c r="Z51" s="903"/>
      <c r="AA51" s="903"/>
      <c r="AB51" s="903"/>
      <c r="AC51" s="903"/>
      <c r="AD51" s="903"/>
      <c r="AE51" s="903"/>
      <c r="AF51" s="903"/>
      <c r="AG51" s="903"/>
      <c r="AH51" s="903"/>
      <c r="AI51" s="903"/>
      <c r="AJ51" s="903"/>
      <c r="AK51" s="903"/>
      <c r="AL51" s="903"/>
      <c r="AM51" s="903"/>
      <c r="AN51" s="903"/>
      <c r="AO51" s="903"/>
      <c r="AP51" s="903"/>
      <c r="AQ51" s="903"/>
      <c r="AR51" s="903"/>
      <c r="AS51" s="903"/>
      <c r="AT51" s="903"/>
      <c r="AU51" s="903"/>
      <c r="AV51" s="903"/>
      <c r="AW51" s="903"/>
      <c r="AX51" s="903"/>
      <c r="AY51" s="903"/>
      <c r="AZ51" s="903"/>
      <c r="BA51" s="903"/>
      <c r="BB51" s="903"/>
      <c r="BC51" s="903"/>
      <c r="BD51" s="903"/>
      <c r="BE51" s="903"/>
      <c r="BF51" s="903"/>
      <c r="BG51" s="904"/>
      <c r="BH51" s="31"/>
      <c r="BI51" s="547"/>
      <c r="BJ51" s="465"/>
      <c r="BK51" s="465"/>
      <c r="BL51" s="465"/>
      <c r="BM51" s="465"/>
      <c r="BN51" s="465"/>
      <c r="BO51" s="465"/>
      <c r="BP51" s="465"/>
      <c r="BQ51" s="466"/>
      <c r="BR51" s="547"/>
      <c r="BS51" s="465"/>
      <c r="BT51" s="465"/>
      <c r="BU51" s="465"/>
      <c r="BV51" s="465"/>
      <c r="BW51" s="465"/>
      <c r="BX51" s="465"/>
      <c r="BY51" s="465"/>
      <c r="BZ51" s="465"/>
      <c r="CA51" s="465"/>
      <c r="CB51" s="465"/>
      <c r="CC51" s="465"/>
      <c r="CD51" s="465"/>
      <c r="CE51" s="465"/>
      <c r="CF51" s="466"/>
      <c r="CG51" s="503"/>
      <c r="CH51" s="505"/>
      <c r="CI51" s="855"/>
      <c r="CJ51" s="856"/>
      <c r="CK51" s="856"/>
      <c r="CL51" s="856"/>
      <c r="CM51" s="856"/>
      <c r="CN51" s="856"/>
      <c r="CO51" s="856"/>
      <c r="CP51" s="856"/>
      <c r="CQ51" s="856"/>
      <c r="CR51" s="856"/>
      <c r="CS51" s="856"/>
      <c r="CT51" s="856"/>
      <c r="CU51" s="856"/>
      <c r="CV51" s="857"/>
      <c r="CW51" s="24"/>
    </row>
    <row r="52" spans="1:101" ht="9" customHeight="1" x14ac:dyDescent="0.15">
      <c r="A52" s="30"/>
      <c r="B52" s="503"/>
      <c r="C52" s="504"/>
      <c r="D52" s="505"/>
      <c r="E52" s="902"/>
      <c r="F52" s="903"/>
      <c r="G52" s="903"/>
      <c r="H52" s="903"/>
      <c r="I52" s="903"/>
      <c r="J52" s="903"/>
      <c r="K52" s="903"/>
      <c r="L52" s="903"/>
      <c r="M52" s="903"/>
      <c r="N52" s="903"/>
      <c r="O52" s="903"/>
      <c r="P52" s="903"/>
      <c r="Q52" s="903"/>
      <c r="R52" s="903"/>
      <c r="S52" s="903"/>
      <c r="T52" s="903"/>
      <c r="U52" s="903"/>
      <c r="V52" s="903"/>
      <c r="W52" s="903"/>
      <c r="X52" s="903"/>
      <c r="Y52" s="903"/>
      <c r="Z52" s="903"/>
      <c r="AA52" s="903"/>
      <c r="AB52" s="903"/>
      <c r="AC52" s="903"/>
      <c r="AD52" s="903"/>
      <c r="AE52" s="903"/>
      <c r="AF52" s="903"/>
      <c r="AG52" s="903"/>
      <c r="AH52" s="903"/>
      <c r="AI52" s="903"/>
      <c r="AJ52" s="903"/>
      <c r="AK52" s="903"/>
      <c r="AL52" s="903"/>
      <c r="AM52" s="903"/>
      <c r="AN52" s="903"/>
      <c r="AO52" s="903"/>
      <c r="AP52" s="903"/>
      <c r="AQ52" s="903"/>
      <c r="AR52" s="903"/>
      <c r="AS52" s="903"/>
      <c r="AT52" s="903"/>
      <c r="AU52" s="903"/>
      <c r="AV52" s="903"/>
      <c r="AW52" s="903"/>
      <c r="AX52" s="903"/>
      <c r="AY52" s="903"/>
      <c r="AZ52" s="903"/>
      <c r="BA52" s="903"/>
      <c r="BB52" s="903"/>
      <c r="BC52" s="903"/>
      <c r="BD52" s="903"/>
      <c r="BE52" s="903"/>
      <c r="BF52" s="903"/>
      <c r="BG52" s="904"/>
      <c r="BH52" s="31"/>
      <c r="BI52" s="730" t="s">
        <v>47</v>
      </c>
      <c r="BJ52" s="731"/>
      <c r="BK52" s="731"/>
      <c r="BL52" s="731"/>
      <c r="BM52" s="731"/>
      <c r="BN52" s="731"/>
      <c r="BO52" s="731"/>
      <c r="BP52" s="731"/>
      <c r="BQ52" s="732"/>
      <c r="BR52" s="467" t="s">
        <v>58</v>
      </c>
      <c r="BS52" s="461"/>
      <c r="BT52" s="461"/>
      <c r="BU52" s="461"/>
      <c r="BV52" s="461"/>
      <c r="BW52" s="461"/>
      <c r="BX52" s="461"/>
      <c r="BY52" s="461"/>
      <c r="BZ52" s="461"/>
      <c r="CA52" s="461"/>
      <c r="CB52" s="461"/>
      <c r="CC52" s="461"/>
      <c r="CD52" s="461"/>
      <c r="CE52" s="461"/>
      <c r="CF52" s="462"/>
      <c r="CG52" s="503"/>
      <c r="CH52" s="505"/>
      <c r="CI52" s="855"/>
      <c r="CJ52" s="856"/>
      <c r="CK52" s="856"/>
      <c r="CL52" s="856"/>
      <c r="CM52" s="856"/>
      <c r="CN52" s="856"/>
      <c r="CO52" s="856"/>
      <c r="CP52" s="856"/>
      <c r="CQ52" s="856"/>
      <c r="CR52" s="856"/>
      <c r="CS52" s="856"/>
      <c r="CT52" s="856"/>
      <c r="CU52" s="856"/>
      <c r="CV52" s="857"/>
      <c r="CW52" s="24"/>
    </row>
    <row r="53" spans="1:101" ht="9" customHeight="1" x14ac:dyDescent="0.15">
      <c r="A53" s="30"/>
      <c r="B53" s="503"/>
      <c r="C53" s="504"/>
      <c r="D53" s="505"/>
      <c r="E53" s="902"/>
      <c r="F53" s="903"/>
      <c r="G53" s="903"/>
      <c r="H53" s="903"/>
      <c r="I53" s="903"/>
      <c r="J53" s="903"/>
      <c r="K53" s="903"/>
      <c r="L53" s="903"/>
      <c r="M53" s="903"/>
      <c r="N53" s="903"/>
      <c r="O53" s="903"/>
      <c r="P53" s="903"/>
      <c r="Q53" s="903"/>
      <c r="R53" s="903"/>
      <c r="S53" s="903"/>
      <c r="T53" s="903"/>
      <c r="U53" s="903"/>
      <c r="V53" s="903"/>
      <c r="W53" s="903"/>
      <c r="X53" s="903"/>
      <c r="Y53" s="903"/>
      <c r="Z53" s="903"/>
      <c r="AA53" s="903"/>
      <c r="AB53" s="903"/>
      <c r="AC53" s="903"/>
      <c r="AD53" s="903"/>
      <c r="AE53" s="903"/>
      <c r="AF53" s="903"/>
      <c r="AG53" s="903"/>
      <c r="AH53" s="903"/>
      <c r="AI53" s="903"/>
      <c r="AJ53" s="903"/>
      <c r="AK53" s="903"/>
      <c r="AL53" s="903"/>
      <c r="AM53" s="903"/>
      <c r="AN53" s="903"/>
      <c r="AO53" s="903"/>
      <c r="AP53" s="903"/>
      <c r="AQ53" s="903"/>
      <c r="AR53" s="903"/>
      <c r="AS53" s="903"/>
      <c r="AT53" s="903"/>
      <c r="AU53" s="903"/>
      <c r="AV53" s="903"/>
      <c r="AW53" s="903"/>
      <c r="AX53" s="903"/>
      <c r="AY53" s="903"/>
      <c r="AZ53" s="903"/>
      <c r="BA53" s="903"/>
      <c r="BB53" s="903"/>
      <c r="BC53" s="903"/>
      <c r="BD53" s="903"/>
      <c r="BE53" s="903"/>
      <c r="BF53" s="903"/>
      <c r="BG53" s="904"/>
      <c r="BH53" s="30"/>
      <c r="BI53" s="733"/>
      <c r="BJ53" s="734"/>
      <c r="BK53" s="734"/>
      <c r="BL53" s="734"/>
      <c r="BM53" s="734"/>
      <c r="BN53" s="734"/>
      <c r="BO53" s="734"/>
      <c r="BP53" s="734"/>
      <c r="BQ53" s="735"/>
      <c r="BR53" s="468"/>
      <c r="BS53" s="463"/>
      <c r="BT53" s="463"/>
      <c r="BU53" s="463"/>
      <c r="BV53" s="463"/>
      <c r="BW53" s="463"/>
      <c r="BX53" s="463"/>
      <c r="BY53" s="463"/>
      <c r="BZ53" s="463"/>
      <c r="CA53" s="463"/>
      <c r="CB53" s="463"/>
      <c r="CC53" s="463"/>
      <c r="CD53" s="463"/>
      <c r="CE53" s="463"/>
      <c r="CF53" s="464"/>
      <c r="CG53" s="503"/>
      <c r="CH53" s="505"/>
      <c r="CI53" s="855"/>
      <c r="CJ53" s="856"/>
      <c r="CK53" s="856"/>
      <c r="CL53" s="856"/>
      <c r="CM53" s="856"/>
      <c r="CN53" s="856"/>
      <c r="CO53" s="856"/>
      <c r="CP53" s="856"/>
      <c r="CQ53" s="856"/>
      <c r="CR53" s="856"/>
      <c r="CS53" s="856"/>
      <c r="CT53" s="856"/>
      <c r="CU53" s="856"/>
      <c r="CV53" s="857"/>
      <c r="CW53" s="24"/>
    </row>
    <row r="54" spans="1:101" ht="9" customHeight="1" x14ac:dyDescent="0.15">
      <c r="A54" s="30"/>
      <c r="B54" s="503"/>
      <c r="C54" s="504"/>
      <c r="D54" s="505"/>
      <c r="E54" s="902"/>
      <c r="F54" s="903"/>
      <c r="G54" s="903"/>
      <c r="H54" s="903"/>
      <c r="I54" s="903"/>
      <c r="J54" s="903"/>
      <c r="K54" s="903"/>
      <c r="L54" s="903"/>
      <c r="M54" s="903"/>
      <c r="N54" s="903"/>
      <c r="O54" s="903"/>
      <c r="P54" s="903"/>
      <c r="Q54" s="903"/>
      <c r="R54" s="903"/>
      <c r="S54" s="903"/>
      <c r="T54" s="903"/>
      <c r="U54" s="903"/>
      <c r="V54" s="903"/>
      <c r="W54" s="903"/>
      <c r="X54" s="903"/>
      <c r="Y54" s="903"/>
      <c r="Z54" s="903"/>
      <c r="AA54" s="903"/>
      <c r="AB54" s="903"/>
      <c r="AC54" s="903"/>
      <c r="AD54" s="903"/>
      <c r="AE54" s="903"/>
      <c r="AF54" s="903"/>
      <c r="AG54" s="903"/>
      <c r="AH54" s="903"/>
      <c r="AI54" s="903"/>
      <c r="AJ54" s="903"/>
      <c r="AK54" s="903"/>
      <c r="AL54" s="903"/>
      <c r="AM54" s="903"/>
      <c r="AN54" s="903"/>
      <c r="AO54" s="903"/>
      <c r="AP54" s="903"/>
      <c r="AQ54" s="903"/>
      <c r="AR54" s="903"/>
      <c r="AS54" s="903"/>
      <c r="AT54" s="903"/>
      <c r="AU54" s="903"/>
      <c r="AV54" s="903"/>
      <c r="AW54" s="903"/>
      <c r="AX54" s="903"/>
      <c r="AY54" s="903"/>
      <c r="AZ54" s="903"/>
      <c r="BA54" s="903"/>
      <c r="BB54" s="903"/>
      <c r="BC54" s="903"/>
      <c r="BD54" s="903"/>
      <c r="BE54" s="903"/>
      <c r="BF54" s="903"/>
      <c r="BG54" s="904"/>
      <c r="BH54" s="79"/>
      <c r="BI54" s="733"/>
      <c r="BJ54" s="734"/>
      <c r="BK54" s="734"/>
      <c r="BL54" s="734"/>
      <c r="BM54" s="734"/>
      <c r="BN54" s="734"/>
      <c r="BO54" s="734"/>
      <c r="BP54" s="734"/>
      <c r="BQ54" s="735"/>
      <c r="BR54" s="468"/>
      <c r="BS54" s="463"/>
      <c r="BT54" s="463"/>
      <c r="BU54" s="463"/>
      <c r="BV54" s="463"/>
      <c r="BW54" s="463"/>
      <c r="BX54" s="463"/>
      <c r="BY54" s="463"/>
      <c r="BZ54" s="463"/>
      <c r="CA54" s="463"/>
      <c r="CB54" s="463"/>
      <c r="CC54" s="463"/>
      <c r="CD54" s="463"/>
      <c r="CE54" s="463"/>
      <c r="CF54" s="464"/>
      <c r="CG54" s="503"/>
      <c r="CH54" s="505"/>
      <c r="CI54" s="855"/>
      <c r="CJ54" s="856"/>
      <c r="CK54" s="856"/>
      <c r="CL54" s="856"/>
      <c r="CM54" s="856"/>
      <c r="CN54" s="856"/>
      <c r="CO54" s="856"/>
      <c r="CP54" s="856"/>
      <c r="CQ54" s="856"/>
      <c r="CR54" s="856"/>
      <c r="CS54" s="856"/>
      <c r="CT54" s="856"/>
      <c r="CU54" s="856"/>
      <c r="CV54" s="857"/>
      <c r="CW54" s="24"/>
    </row>
    <row r="55" spans="1:101" ht="9" customHeight="1" x14ac:dyDescent="0.15">
      <c r="A55" s="30"/>
      <c r="B55" s="503"/>
      <c r="C55" s="504"/>
      <c r="D55" s="505"/>
      <c r="E55" s="902"/>
      <c r="F55" s="903"/>
      <c r="G55" s="903"/>
      <c r="H55" s="903"/>
      <c r="I55" s="903"/>
      <c r="J55" s="903"/>
      <c r="K55" s="903"/>
      <c r="L55" s="903"/>
      <c r="M55" s="903"/>
      <c r="N55" s="903"/>
      <c r="O55" s="903"/>
      <c r="P55" s="903"/>
      <c r="Q55" s="903"/>
      <c r="R55" s="903"/>
      <c r="S55" s="903"/>
      <c r="T55" s="903"/>
      <c r="U55" s="903"/>
      <c r="V55" s="903"/>
      <c r="W55" s="903"/>
      <c r="X55" s="903"/>
      <c r="Y55" s="903"/>
      <c r="Z55" s="903"/>
      <c r="AA55" s="903"/>
      <c r="AB55" s="903"/>
      <c r="AC55" s="903"/>
      <c r="AD55" s="903"/>
      <c r="AE55" s="903"/>
      <c r="AF55" s="903"/>
      <c r="AG55" s="903"/>
      <c r="AH55" s="903"/>
      <c r="AI55" s="903"/>
      <c r="AJ55" s="903"/>
      <c r="AK55" s="903"/>
      <c r="AL55" s="903"/>
      <c r="AM55" s="903"/>
      <c r="AN55" s="903"/>
      <c r="AO55" s="903"/>
      <c r="AP55" s="903"/>
      <c r="AQ55" s="903"/>
      <c r="AR55" s="903"/>
      <c r="AS55" s="903"/>
      <c r="AT55" s="903"/>
      <c r="AU55" s="903"/>
      <c r="AV55" s="903"/>
      <c r="AW55" s="903"/>
      <c r="AX55" s="903"/>
      <c r="AY55" s="903"/>
      <c r="AZ55" s="903"/>
      <c r="BA55" s="903"/>
      <c r="BB55" s="903"/>
      <c r="BC55" s="903"/>
      <c r="BD55" s="903"/>
      <c r="BE55" s="903"/>
      <c r="BF55" s="903"/>
      <c r="BG55" s="904"/>
      <c r="BH55" s="79"/>
      <c r="BI55" s="736"/>
      <c r="BJ55" s="737"/>
      <c r="BK55" s="737"/>
      <c r="BL55" s="737"/>
      <c r="BM55" s="737"/>
      <c r="BN55" s="737"/>
      <c r="BO55" s="737"/>
      <c r="BP55" s="737"/>
      <c r="BQ55" s="738"/>
      <c r="BR55" s="547"/>
      <c r="BS55" s="465"/>
      <c r="BT55" s="465"/>
      <c r="BU55" s="465"/>
      <c r="BV55" s="465"/>
      <c r="BW55" s="465"/>
      <c r="BX55" s="465"/>
      <c r="BY55" s="465"/>
      <c r="BZ55" s="465"/>
      <c r="CA55" s="465"/>
      <c r="CB55" s="465"/>
      <c r="CC55" s="465"/>
      <c r="CD55" s="465"/>
      <c r="CE55" s="465"/>
      <c r="CF55" s="466"/>
      <c r="CG55" s="503"/>
      <c r="CH55" s="505"/>
      <c r="CI55" s="855"/>
      <c r="CJ55" s="856"/>
      <c r="CK55" s="856"/>
      <c r="CL55" s="856"/>
      <c r="CM55" s="856"/>
      <c r="CN55" s="856"/>
      <c r="CO55" s="856"/>
      <c r="CP55" s="856"/>
      <c r="CQ55" s="856"/>
      <c r="CR55" s="856"/>
      <c r="CS55" s="856"/>
      <c r="CT55" s="856"/>
      <c r="CU55" s="856"/>
      <c r="CV55" s="857"/>
      <c r="CW55" s="24"/>
    </row>
    <row r="56" spans="1:101" ht="9" customHeight="1" x14ac:dyDescent="0.15">
      <c r="A56" s="30"/>
      <c r="B56" s="503"/>
      <c r="C56" s="504"/>
      <c r="D56" s="505"/>
      <c r="E56" s="902"/>
      <c r="F56" s="903"/>
      <c r="G56" s="903"/>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3"/>
      <c r="AY56" s="903"/>
      <c r="AZ56" s="903"/>
      <c r="BA56" s="903"/>
      <c r="BB56" s="903"/>
      <c r="BC56" s="903"/>
      <c r="BD56" s="903"/>
      <c r="BE56" s="903"/>
      <c r="BF56" s="903"/>
      <c r="BG56" s="904"/>
      <c r="BH56" s="79"/>
      <c r="BI56" s="727" t="s">
        <v>57</v>
      </c>
      <c r="BJ56" s="728"/>
      <c r="BK56" s="461"/>
      <c r="BL56" s="461"/>
      <c r="BM56" s="461"/>
      <c r="BN56" s="461"/>
      <c r="BO56" s="461"/>
      <c r="BP56" s="461"/>
      <c r="BQ56" s="462"/>
      <c r="BR56" s="467" t="s">
        <v>46</v>
      </c>
      <c r="BS56" s="461"/>
      <c r="BT56" s="461"/>
      <c r="BU56" s="461"/>
      <c r="BV56" s="461"/>
      <c r="BW56" s="461"/>
      <c r="BX56" s="461"/>
      <c r="BY56" s="461"/>
      <c r="BZ56" s="461"/>
      <c r="CA56" s="461"/>
      <c r="CB56" s="461"/>
      <c r="CC56" s="461"/>
      <c r="CD56" s="461"/>
      <c r="CE56" s="461"/>
      <c r="CF56" s="462"/>
      <c r="CG56" s="503"/>
      <c r="CH56" s="505"/>
      <c r="CI56" s="855"/>
      <c r="CJ56" s="856"/>
      <c r="CK56" s="856"/>
      <c r="CL56" s="856"/>
      <c r="CM56" s="856"/>
      <c r="CN56" s="856"/>
      <c r="CO56" s="856"/>
      <c r="CP56" s="856"/>
      <c r="CQ56" s="856"/>
      <c r="CR56" s="856"/>
      <c r="CS56" s="856"/>
      <c r="CT56" s="856"/>
      <c r="CU56" s="856"/>
      <c r="CV56" s="857"/>
      <c r="CW56" s="24"/>
    </row>
    <row r="57" spans="1:101" ht="9" customHeight="1" x14ac:dyDescent="0.15">
      <c r="A57" s="30"/>
      <c r="B57" s="503"/>
      <c r="C57" s="504"/>
      <c r="D57" s="505"/>
      <c r="E57" s="902"/>
      <c r="F57" s="903"/>
      <c r="G57" s="903"/>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3"/>
      <c r="AY57" s="903"/>
      <c r="AZ57" s="903"/>
      <c r="BA57" s="903"/>
      <c r="BB57" s="903"/>
      <c r="BC57" s="903"/>
      <c r="BD57" s="903"/>
      <c r="BE57" s="903"/>
      <c r="BF57" s="903"/>
      <c r="BG57" s="904"/>
      <c r="BH57" s="79"/>
      <c r="BI57" s="468"/>
      <c r="BJ57" s="463"/>
      <c r="BK57" s="463"/>
      <c r="BL57" s="463"/>
      <c r="BM57" s="463"/>
      <c r="BN57" s="463"/>
      <c r="BO57" s="463"/>
      <c r="BP57" s="463"/>
      <c r="BQ57" s="464"/>
      <c r="BR57" s="468"/>
      <c r="BS57" s="463"/>
      <c r="BT57" s="463"/>
      <c r="BU57" s="463"/>
      <c r="BV57" s="463"/>
      <c r="BW57" s="463"/>
      <c r="BX57" s="463"/>
      <c r="BY57" s="463"/>
      <c r="BZ57" s="463"/>
      <c r="CA57" s="463"/>
      <c r="CB57" s="463"/>
      <c r="CC57" s="463"/>
      <c r="CD57" s="463"/>
      <c r="CE57" s="463"/>
      <c r="CF57" s="464"/>
      <c r="CG57" s="503"/>
      <c r="CH57" s="505"/>
      <c r="CI57" s="855"/>
      <c r="CJ57" s="856"/>
      <c r="CK57" s="856"/>
      <c r="CL57" s="856"/>
      <c r="CM57" s="856"/>
      <c r="CN57" s="856"/>
      <c r="CO57" s="856"/>
      <c r="CP57" s="856"/>
      <c r="CQ57" s="856"/>
      <c r="CR57" s="856"/>
      <c r="CS57" s="856"/>
      <c r="CT57" s="856"/>
      <c r="CU57" s="856"/>
      <c r="CV57" s="857"/>
      <c r="CW57" s="24"/>
    </row>
    <row r="58" spans="1:101" ht="9" customHeight="1" x14ac:dyDescent="0.15">
      <c r="A58" s="30"/>
      <c r="B58" s="503"/>
      <c r="C58" s="504"/>
      <c r="D58" s="505"/>
      <c r="E58" s="902"/>
      <c r="F58" s="903"/>
      <c r="G58" s="903"/>
      <c r="H58" s="903"/>
      <c r="I58" s="903"/>
      <c r="J58" s="903"/>
      <c r="K58" s="903"/>
      <c r="L58" s="903"/>
      <c r="M58" s="903"/>
      <c r="N58" s="903"/>
      <c r="O58" s="903"/>
      <c r="P58" s="903"/>
      <c r="Q58" s="903"/>
      <c r="R58" s="903"/>
      <c r="S58" s="903"/>
      <c r="T58" s="903"/>
      <c r="U58" s="903"/>
      <c r="V58" s="903"/>
      <c r="W58" s="903"/>
      <c r="X58" s="903"/>
      <c r="Y58" s="903"/>
      <c r="Z58" s="903"/>
      <c r="AA58" s="903"/>
      <c r="AB58" s="903"/>
      <c r="AC58" s="903"/>
      <c r="AD58" s="903"/>
      <c r="AE58" s="903"/>
      <c r="AF58" s="903"/>
      <c r="AG58" s="903"/>
      <c r="AH58" s="903"/>
      <c r="AI58" s="903"/>
      <c r="AJ58" s="903"/>
      <c r="AK58" s="903"/>
      <c r="AL58" s="903"/>
      <c r="AM58" s="903"/>
      <c r="AN58" s="903"/>
      <c r="AO58" s="903"/>
      <c r="AP58" s="903"/>
      <c r="AQ58" s="903"/>
      <c r="AR58" s="903"/>
      <c r="AS58" s="903"/>
      <c r="AT58" s="903"/>
      <c r="AU58" s="903"/>
      <c r="AV58" s="903"/>
      <c r="AW58" s="903"/>
      <c r="AX58" s="903"/>
      <c r="AY58" s="903"/>
      <c r="AZ58" s="903"/>
      <c r="BA58" s="903"/>
      <c r="BB58" s="903"/>
      <c r="BC58" s="903"/>
      <c r="BD58" s="903"/>
      <c r="BE58" s="903"/>
      <c r="BF58" s="903"/>
      <c r="BG58" s="904"/>
      <c r="BH58" s="79"/>
      <c r="BI58" s="468"/>
      <c r="BJ58" s="463"/>
      <c r="BK58" s="463"/>
      <c r="BL58" s="463"/>
      <c r="BM58" s="463"/>
      <c r="BN58" s="463"/>
      <c r="BO58" s="463"/>
      <c r="BP58" s="463"/>
      <c r="BQ58" s="464"/>
      <c r="BR58" s="158"/>
      <c r="BS58" s="158"/>
      <c r="BT58" s="158"/>
      <c r="BU58" s="158"/>
      <c r="BV58" s="158"/>
      <c r="BW58" s="158"/>
      <c r="BX58" s="158"/>
      <c r="BY58" s="463" t="s">
        <v>45</v>
      </c>
      <c r="BZ58" s="463"/>
      <c r="CA58" s="463"/>
      <c r="CB58" s="463"/>
      <c r="CC58" s="463"/>
      <c r="CD58" s="463"/>
      <c r="CE58" s="463"/>
      <c r="CF58" s="464"/>
      <c r="CG58" s="503"/>
      <c r="CH58" s="505"/>
      <c r="CI58" s="855"/>
      <c r="CJ58" s="856"/>
      <c r="CK58" s="856"/>
      <c r="CL58" s="856"/>
      <c r="CM58" s="856"/>
      <c r="CN58" s="856"/>
      <c r="CO58" s="856"/>
      <c r="CP58" s="856"/>
      <c r="CQ58" s="856"/>
      <c r="CR58" s="856"/>
      <c r="CS58" s="856"/>
      <c r="CT58" s="856"/>
      <c r="CU58" s="856"/>
      <c r="CV58" s="857"/>
      <c r="CW58" s="24"/>
    </row>
    <row r="59" spans="1:101" ht="9" customHeight="1" x14ac:dyDescent="0.15">
      <c r="A59" s="30"/>
      <c r="B59" s="503"/>
      <c r="C59" s="504"/>
      <c r="D59" s="505"/>
      <c r="E59" s="902"/>
      <c r="F59" s="903"/>
      <c r="G59" s="903"/>
      <c r="H59" s="903"/>
      <c r="I59" s="903"/>
      <c r="J59" s="903"/>
      <c r="K59" s="903"/>
      <c r="L59" s="903"/>
      <c r="M59" s="903"/>
      <c r="N59" s="903"/>
      <c r="O59" s="903"/>
      <c r="P59" s="903"/>
      <c r="Q59" s="903"/>
      <c r="R59" s="903"/>
      <c r="S59" s="903"/>
      <c r="T59" s="903"/>
      <c r="U59" s="903"/>
      <c r="V59" s="903"/>
      <c r="W59" s="903"/>
      <c r="X59" s="903"/>
      <c r="Y59" s="903"/>
      <c r="Z59" s="903"/>
      <c r="AA59" s="903"/>
      <c r="AB59" s="903"/>
      <c r="AC59" s="903"/>
      <c r="AD59" s="903"/>
      <c r="AE59" s="903"/>
      <c r="AF59" s="903"/>
      <c r="AG59" s="903"/>
      <c r="AH59" s="903"/>
      <c r="AI59" s="903"/>
      <c r="AJ59" s="903"/>
      <c r="AK59" s="903"/>
      <c r="AL59" s="903"/>
      <c r="AM59" s="903"/>
      <c r="AN59" s="903"/>
      <c r="AO59" s="903"/>
      <c r="AP59" s="903"/>
      <c r="AQ59" s="903"/>
      <c r="AR59" s="903"/>
      <c r="AS59" s="903"/>
      <c r="AT59" s="903"/>
      <c r="AU59" s="903"/>
      <c r="AV59" s="903"/>
      <c r="AW59" s="903"/>
      <c r="AX59" s="903"/>
      <c r="AY59" s="903"/>
      <c r="AZ59" s="903"/>
      <c r="BA59" s="903"/>
      <c r="BB59" s="903"/>
      <c r="BC59" s="903"/>
      <c r="BD59" s="903"/>
      <c r="BE59" s="903"/>
      <c r="BF59" s="903"/>
      <c r="BG59" s="904"/>
      <c r="BH59" s="79"/>
      <c r="BI59" s="547"/>
      <c r="BJ59" s="465"/>
      <c r="BK59" s="465"/>
      <c r="BL59" s="465"/>
      <c r="BM59" s="465"/>
      <c r="BN59" s="465"/>
      <c r="BO59" s="465"/>
      <c r="BP59" s="465"/>
      <c r="BQ59" s="466"/>
      <c r="BR59" s="159"/>
      <c r="BS59" s="159"/>
      <c r="BT59" s="159"/>
      <c r="BU59" s="159"/>
      <c r="BV59" s="159"/>
      <c r="BW59" s="159"/>
      <c r="BX59" s="159"/>
      <c r="BY59" s="465"/>
      <c r="BZ59" s="465"/>
      <c r="CA59" s="465"/>
      <c r="CB59" s="465"/>
      <c r="CC59" s="465"/>
      <c r="CD59" s="465"/>
      <c r="CE59" s="465"/>
      <c r="CF59" s="466"/>
      <c r="CG59" s="503"/>
      <c r="CH59" s="505"/>
      <c r="CI59" s="855"/>
      <c r="CJ59" s="856"/>
      <c r="CK59" s="856"/>
      <c r="CL59" s="856"/>
      <c r="CM59" s="856"/>
      <c r="CN59" s="856"/>
      <c r="CO59" s="856"/>
      <c r="CP59" s="856"/>
      <c r="CQ59" s="856"/>
      <c r="CR59" s="856"/>
      <c r="CS59" s="856"/>
      <c r="CT59" s="856"/>
      <c r="CU59" s="856"/>
      <c r="CV59" s="857"/>
      <c r="CW59" s="24"/>
    </row>
    <row r="60" spans="1:101" ht="9" customHeight="1" x14ac:dyDescent="0.15">
      <c r="A60" s="30"/>
      <c r="B60" s="503"/>
      <c r="C60" s="504"/>
      <c r="D60" s="505"/>
      <c r="E60" s="902"/>
      <c r="F60" s="903"/>
      <c r="G60" s="903"/>
      <c r="H60" s="903"/>
      <c r="I60" s="903"/>
      <c r="J60" s="903"/>
      <c r="K60" s="903"/>
      <c r="L60" s="903"/>
      <c r="M60" s="903"/>
      <c r="N60" s="903"/>
      <c r="O60" s="903"/>
      <c r="P60" s="903"/>
      <c r="Q60" s="903"/>
      <c r="R60" s="903"/>
      <c r="S60" s="903"/>
      <c r="T60" s="903"/>
      <c r="U60" s="903"/>
      <c r="V60" s="903"/>
      <c r="W60" s="903"/>
      <c r="X60" s="903"/>
      <c r="Y60" s="903"/>
      <c r="Z60" s="903"/>
      <c r="AA60" s="903"/>
      <c r="AB60" s="903"/>
      <c r="AC60" s="903"/>
      <c r="AD60" s="903"/>
      <c r="AE60" s="903"/>
      <c r="AF60" s="903"/>
      <c r="AG60" s="903"/>
      <c r="AH60" s="903"/>
      <c r="AI60" s="903"/>
      <c r="AJ60" s="903"/>
      <c r="AK60" s="903"/>
      <c r="AL60" s="903"/>
      <c r="AM60" s="903"/>
      <c r="AN60" s="903"/>
      <c r="AO60" s="903"/>
      <c r="AP60" s="903"/>
      <c r="AQ60" s="903"/>
      <c r="AR60" s="903"/>
      <c r="AS60" s="903"/>
      <c r="AT60" s="903"/>
      <c r="AU60" s="903"/>
      <c r="AV60" s="903"/>
      <c r="AW60" s="903"/>
      <c r="AX60" s="903"/>
      <c r="AY60" s="903"/>
      <c r="AZ60" s="903"/>
      <c r="BA60" s="903"/>
      <c r="BB60" s="903"/>
      <c r="BC60" s="903"/>
      <c r="BD60" s="903"/>
      <c r="BE60" s="903"/>
      <c r="BF60" s="903"/>
      <c r="BG60" s="904"/>
      <c r="BH60" s="79"/>
      <c r="BI60" s="721" t="s">
        <v>83</v>
      </c>
      <c r="BJ60" s="722"/>
      <c r="BK60" s="722"/>
      <c r="BL60" s="722"/>
      <c r="BM60" s="722"/>
      <c r="BN60" s="722"/>
      <c r="BO60" s="722"/>
      <c r="BP60" s="722"/>
      <c r="BQ60" s="722"/>
      <c r="BR60" s="722"/>
      <c r="BS60" s="722"/>
      <c r="BT60" s="722"/>
      <c r="BU60" s="722"/>
      <c r="BV60" s="722"/>
      <c r="BW60" s="722"/>
      <c r="BX60" s="722"/>
      <c r="BY60" s="722"/>
      <c r="BZ60" s="722"/>
      <c r="CA60" s="722"/>
      <c r="CB60" s="722"/>
      <c r="CC60" s="722"/>
      <c r="CD60" s="722"/>
      <c r="CE60" s="722"/>
      <c r="CF60" s="723"/>
      <c r="CG60" s="503"/>
      <c r="CH60" s="505"/>
      <c r="CI60" s="855"/>
      <c r="CJ60" s="856"/>
      <c r="CK60" s="856"/>
      <c r="CL60" s="856"/>
      <c r="CM60" s="856"/>
      <c r="CN60" s="856"/>
      <c r="CO60" s="856"/>
      <c r="CP60" s="856"/>
      <c r="CQ60" s="856"/>
      <c r="CR60" s="856"/>
      <c r="CS60" s="856"/>
      <c r="CT60" s="856"/>
      <c r="CU60" s="856"/>
      <c r="CV60" s="857"/>
      <c r="CW60" s="24"/>
    </row>
    <row r="61" spans="1:101" ht="9" customHeight="1" x14ac:dyDescent="0.15">
      <c r="A61" s="30"/>
      <c r="B61" s="503"/>
      <c r="C61" s="504"/>
      <c r="D61" s="505"/>
      <c r="E61" s="902"/>
      <c r="F61" s="903"/>
      <c r="G61" s="903"/>
      <c r="H61" s="903"/>
      <c r="I61" s="903"/>
      <c r="J61" s="903"/>
      <c r="K61" s="903"/>
      <c r="L61" s="903"/>
      <c r="M61" s="903"/>
      <c r="N61" s="903"/>
      <c r="O61" s="903"/>
      <c r="P61" s="903"/>
      <c r="Q61" s="903"/>
      <c r="R61" s="903"/>
      <c r="S61" s="903"/>
      <c r="T61" s="903"/>
      <c r="U61" s="903"/>
      <c r="V61" s="903"/>
      <c r="W61" s="903"/>
      <c r="X61" s="903"/>
      <c r="Y61" s="903"/>
      <c r="Z61" s="903"/>
      <c r="AA61" s="903"/>
      <c r="AB61" s="903"/>
      <c r="AC61" s="903"/>
      <c r="AD61" s="903"/>
      <c r="AE61" s="903"/>
      <c r="AF61" s="903"/>
      <c r="AG61" s="903"/>
      <c r="AH61" s="903"/>
      <c r="AI61" s="903"/>
      <c r="AJ61" s="903"/>
      <c r="AK61" s="903"/>
      <c r="AL61" s="903"/>
      <c r="AM61" s="903"/>
      <c r="AN61" s="903"/>
      <c r="AO61" s="903"/>
      <c r="AP61" s="903"/>
      <c r="AQ61" s="903"/>
      <c r="AR61" s="903"/>
      <c r="AS61" s="903"/>
      <c r="AT61" s="903"/>
      <c r="AU61" s="903"/>
      <c r="AV61" s="903"/>
      <c r="AW61" s="903"/>
      <c r="AX61" s="903"/>
      <c r="AY61" s="903"/>
      <c r="AZ61" s="903"/>
      <c r="BA61" s="903"/>
      <c r="BB61" s="903"/>
      <c r="BC61" s="903"/>
      <c r="BD61" s="903"/>
      <c r="BE61" s="903"/>
      <c r="BF61" s="903"/>
      <c r="BG61" s="904"/>
      <c r="BH61" s="31"/>
      <c r="BI61" s="724"/>
      <c r="BJ61" s="725"/>
      <c r="BK61" s="725"/>
      <c r="BL61" s="725"/>
      <c r="BM61" s="725"/>
      <c r="BN61" s="725"/>
      <c r="BO61" s="725"/>
      <c r="BP61" s="725"/>
      <c r="BQ61" s="725"/>
      <c r="BR61" s="725"/>
      <c r="BS61" s="725"/>
      <c r="BT61" s="725"/>
      <c r="BU61" s="725"/>
      <c r="BV61" s="725"/>
      <c r="BW61" s="725"/>
      <c r="BX61" s="725"/>
      <c r="BY61" s="725"/>
      <c r="BZ61" s="725"/>
      <c r="CA61" s="725"/>
      <c r="CB61" s="725"/>
      <c r="CC61" s="725"/>
      <c r="CD61" s="725"/>
      <c r="CE61" s="725"/>
      <c r="CF61" s="726"/>
      <c r="CG61" s="503"/>
      <c r="CH61" s="505"/>
      <c r="CI61" s="855"/>
      <c r="CJ61" s="856"/>
      <c r="CK61" s="856"/>
      <c r="CL61" s="856"/>
      <c r="CM61" s="856"/>
      <c r="CN61" s="856"/>
      <c r="CO61" s="856"/>
      <c r="CP61" s="856"/>
      <c r="CQ61" s="856"/>
      <c r="CR61" s="856"/>
      <c r="CS61" s="856"/>
      <c r="CT61" s="856"/>
      <c r="CU61" s="856"/>
      <c r="CV61" s="857"/>
      <c r="CW61" s="24"/>
    </row>
    <row r="62" spans="1:101" ht="9" customHeight="1" x14ac:dyDescent="0.15">
      <c r="A62" s="30"/>
      <c r="B62" s="503"/>
      <c r="C62" s="504"/>
      <c r="D62" s="505"/>
      <c r="E62" s="902"/>
      <c r="F62" s="903"/>
      <c r="G62" s="903"/>
      <c r="H62" s="903"/>
      <c r="I62" s="903"/>
      <c r="J62" s="903"/>
      <c r="K62" s="903"/>
      <c r="L62" s="903"/>
      <c r="M62" s="903"/>
      <c r="N62" s="903"/>
      <c r="O62" s="903"/>
      <c r="P62" s="903"/>
      <c r="Q62" s="903"/>
      <c r="R62" s="903"/>
      <c r="S62" s="903"/>
      <c r="T62" s="903"/>
      <c r="U62" s="903"/>
      <c r="V62" s="903"/>
      <c r="W62" s="903"/>
      <c r="X62" s="903"/>
      <c r="Y62" s="903"/>
      <c r="Z62" s="903"/>
      <c r="AA62" s="903"/>
      <c r="AB62" s="903"/>
      <c r="AC62" s="903"/>
      <c r="AD62" s="903"/>
      <c r="AE62" s="903"/>
      <c r="AF62" s="903"/>
      <c r="AG62" s="903"/>
      <c r="AH62" s="903"/>
      <c r="AI62" s="903"/>
      <c r="AJ62" s="903"/>
      <c r="AK62" s="903"/>
      <c r="AL62" s="903"/>
      <c r="AM62" s="903"/>
      <c r="AN62" s="903"/>
      <c r="AO62" s="903"/>
      <c r="AP62" s="903"/>
      <c r="AQ62" s="903"/>
      <c r="AR62" s="903"/>
      <c r="AS62" s="903"/>
      <c r="AT62" s="903"/>
      <c r="AU62" s="903"/>
      <c r="AV62" s="903"/>
      <c r="AW62" s="903"/>
      <c r="AX62" s="903"/>
      <c r="AY62" s="903"/>
      <c r="AZ62" s="903"/>
      <c r="BA62" s="903"/>
      <c r="BB62" s="903"/>
      <c r="BC62" s="903"/>
      <c r="BD62" s="903"/>
      <c r="BE62" s="903"/>
      <c r="BF62" s="903"/>
      <c r="BG62" s="904"/>
      <c r="BH62" s="31"/>
      <c r="BI62" s="724"/>
      <c r="BJ62" s="725"/>
      <c r="BK62" s="725"/>
      <c r="BL62" s="725"/>
      <c r="BM62" s="725"/>
      <c r="BN62" s="725"/>
      <c r="BO62" s="725"/>
      <c r="BP62" s="725"/>
      <c r="BQ62" s="725"/>
      <c r="BR62" s="725"/>
      <c r="BS62" s="725"/>
      <c r="BT62" s="725"/>
      <c r="BU62" s="725"/>
      <c r="BV62" s="725"/>
      <c r="BW62" s="725"/>
      <c r="BX62" s="725"/>
      <c r="BY62" s="725"/>
      <c r="BZ62" s="725"/>
      <c r="CA62" s="725"/>
      <c r="CB62" s="725"/>
      <c r="CC62" s="725"/>
      <c r="CD62" s="725"/>
      <c r="CE62" s="725"/>
      <c r="CF62" s="726"/>
      <c r="CG62" s="503"/>
      <c r="CH62" s="505"/>
      <c r="CI62" s="855"/>
      <c r="CJ62" s="856"/>
      <c r="CK62" s="856"/>
      <c r="CL62" s="856"/>
      <c r="CM62" s="856"/>
      <c r="CN62" s="856"/>
      <c r="CO62" s="856"/>
      <c r="CP62" s="856"/>
      <c r="CQ62" s="856"/>
      <c r="CR62" s="856"/>
      <c r="CS62" s="856"/>
      <c r="CT62" s="856"/>
      <c r="CU62" s="856"/>
      <c r="CV62" s="857"/>
      <c r="CW62" s="24"/>
    </row>
    <row r="63" spans="1:101" ht="9" customHeight="1" x14ac:dyDescent="0.15">
      <c r="A63" s="30"/>
      <c r="B63" s="503"/>
      <c r="C63" s="504"/>
      <c r="D63" s="505"/>
      <c r="E63" s="902"/>
      <c r="F63" s="903"/>
      <c r="G63" s="903"/>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3"/>
      <c r="AY63" s="903"/>
      <c r="AZ63" s="903"/>
      <c r="BA63" s="903"/>
      <c r="BB63" s="903"/>
      <c r="BC63" s="903"/>
      <c r="BD63" s="903"/>
      <c r="BE63" s="903"/>
      <c r="BF63" s="903"/>
      <c r="BG63" s="904"/>
      <c r="BH63" s="31"/>
      <c r="BI63" s="724"/>
      <c r="BJ63" s="725"/>
      <c r="BK63" s="725"/>
      <c r="BL63" s="725"/>
      <c r="BM63" s="725"/>
      <c r="BN63" s="725"/>
      <c r="BO63" s="725"/>
      <c r="BP63" s="725"/>
      <c r="BQ63" s="725"/>
      <c r="BR63" s="725"/>
      <c r="BS63" s="725"/>
      <c r="BT63" s="725"/>
      <c r="BU63" s="725"/>
      <c r="BV63" s="725"/>
      <c r="BW63" s="725"/>
      <c r="BX63" s="725"/>
      <c r="BY63" s="725"/>
      <c r="BZ63" s="725"/>
      <c r="CA63" s="725"/>
      <c r="CB63" s="725"/>
      <c r="CC63" s="725"/>
      <c r="CD63" s="725"/>
      <c r="CE63" s="725"/>
      <c r="CF63" s="726"/>
      <c r="CG63" s="503"/>
      <c r="CH63" s="505"/>
      <c r="CI63" s="855"/>
      <c r="CJ63" s="856"/>
      <c r="CK63" s="856"/>
      <c r="CL63" s="856"/>
      <c r="CM63" s="856"/>
      <c r="CN63" s="856"/>
      <c r="CO63" s="856"/>
      <c r="CP63" s="856"/>
      <c r="CQ63" s="856"/>
      <c r="CR63" s="856"/>
      <c r="CS63" s="856"/>
      <c r="CT63" s="856"/>
      <c r="CU63" s="856"/>
      <c r="CV63" s="857"/>
      <c r="CW63" s="24"/>
    </row>
    <row r="64" spans="1:101" ht="9" customHeight="1" x14ac:dyDescent="0.15">
      <c r="A64" s="30"/>
      <c r="B64" s="503"/>
      <c r="C64" s="504"/>
      <c r="D64" s="505"/>
      <c r="E64" s="902"/>
      <c r="F64" s="903"/>
      <c r="G64" s="903"/>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3"/>
      <c r="AY64" s="903"/>
      <c r="AZ64" s="903"/>
      <c r="BA64" s="903"/>
      <c r="BB64" s="903"/>
      <c r="BC64" s="903"/>
      <c r="BD64" s="903"/>
      <c r="BE64" s="903"/>
      <c r="BF64" s="903"/>
      <c r="BG64" s="904"/>
      <c r="BH64" s="31"/>
      <c r="BI64" s="29"/>
      <c r="BJ64" s="31"/>
      <c r="BK64" s="31"/>
      <c r="BL64" s="31"/>
      <c r="BM64" s="31"/>
      <c r="BN64" s="31"/>
      <c r="BO64" s="31"/>
      <c r="BP64" s="31"/>
      <c r="BQ64" s="31"/>
      <c r="BR64" s="31"/>
      <c r="BS64" s="31"/>
      <c r="BT64" s="31"/>
      <c r="BU64" s="31"/>
      <c r="BV64" s="31"/>
      <c r="BW64" s="31"/>
      <c r="BX64" s="717" t="s">
        <v>93</v>
      </c>
      <c r="BY64" s="717"/>
      <c r="BZ64" s="717"/>
      <c r="CA64" s="717"/>
      <c r="CB64" s="717"/>
      <c r="CC64" s="717"/>
      <c r="CD64" s="717"/>
      <c r="CE64" s="717"/>
      <c r="CF64" s="718"/>
      <c r="CG64" s="503"/>
      <c r="CH64" s="505"/>
      <c r="CI64" s="855"/>
      <c r="CJ64" s="856"/>
      <c r="CK64" s="856"/>
      <c r="CL64" s="856"/>
      <c r="CM64" s="856"/>
      <c r="CN64" s="856"/>
      <c r="CO64" s="856"/>
      <c r="CP64" s="856"/>
      <c r="CQ64" s="856"/>
      <c r="CR64" s="856"/>
      <c r="CS64" s="856"/>
      <c r="CT64" s="856"/>
      <c r="CU64" s="856"/>
      <c r="CV64" s="857"/>
      <c r="CW64" s="24"/>
    </row>
    <row r="65" spans="1:131" ht="9" customHeight="1" x14ac:dyDescent="0.15">
      <c r="A65" s="30"/>
      <c r="B65" s="506"/>
      <c r="C65" s="507"/>
      <c r="D65" s="508"/>
      <c r="E65" s="905"/>
      <c r="F65" s="906"/>
      <c r="G65" s="906"/>
      <c r="H65" s="906"/>
      <c r="I65" s="906"/>
      <c r="J65" s="906"/>
      <c r="K65" s="906"/>
      <c r="L65" s="906"/>
      <c r="M65" s="906"/>
      <c r="N65" s="906"/>
      <c r="O65" s="906"/>
      <c r="P65" s="906"/>
      <c r="Q65" s="906"/>
      <c r="R65" s="906"/>
      <c r="S65" s="906"/>
      <c r="T65" s="906"/>
      <c r="U65" s="906"/>
      <c r="V65" s="906"/>
      <c r="W65" s="906"/>
      <c r="X65" s="906"/>
      <c r="Y65" s="906"/>
      <c r="Z65" s="906"/>
      <c r="AA65" s="906"/>
      <c r="AB65" s="906"/>
      <c r="AC65" s="906"/>
      <c r="AD65" s="906"/>
      <c r="AE65" s="906"/>
      <c r="AF65" s="906"/>
      <c r="AG65" s="906"/>
      <c r="AH65" s="906"/>
      <c r="AI65" s="906"/>
      <c r="AJ65" s="906"/>
      <c r="AK65" s="906"/>
      <c r="AL65" s="906"/>
      <c r="AM65" s="906"/>
      <c r="AN65" s="906"/>
      <c r="AO65" s="906"/>
      <c r="AP65" s="906"/>
      <c r="AQ65" s="906"/>
      <c r="AR65" s="906"/>
      <c r="AS65" s="906"/>
      <c r="AT65" s="906"/>
      <c r="AU65" s="906"/>
      <c r="AV65" s="906"/>
      <c r="AW65" s="906"/>
      <c r="AX65" s="906"/>
      <c r="AY65" s="906"/>
      <c r="AZ65" s="906"/>
      <c r="BA65" s="906"/>
      <c r="BB65" s="906"/>
      <c r="BC65" s="906"/>
      <c r="BD65" s="906"/>
      <c r="BE65" s="906"/>
      <c r="BF65" s="906"/>
      <c r="BG65" s="907"/>
      <c r="BH65" s="31"/>
      <c r="BI65" s="43"/>
      <c r="BJ65" s="44"/>
      <c r="BK65" s="44"/>
      <c r="BL65" s="44"/>
      <c r="BM65" s="44"/>
      <c r="BN65" s="44"/>
      <c r="BO65" s="44"/>
      <c r="BP65" s="44"/>
      <c r="BQ65" s="44"/>
      <c r="BR65" s="44"/>
      <c r="BS65" s="44"/>
      <c r="BT65" s="44"/>
      <c r="BU65" s="44"/>
      <c r="BV65" s="44"/>
      <c r="BW65" s="44"/>
      <c r="BX65" s="719"/>
      <c r="BY65" s="719"/>
      <c r="BZ65" s="719"/>
      <c r="CA65" s="719"/>
      <c r="CB65" s="719"/>
      <c r="CC65" s="719"/>
      <c r="CD65" s="719"/>
      <c r="CE65" s="719"/>
      <c r="CF65" s="720"/>
      <c r="CG65" s="506"/>
      <c r="CH65" s="508"/>
      <c r="CI65" s="858"/>
      <c r="CJ65" s="859"/>
      <c r="CK65" s="859"/>
      <c r="CL65" s="859"/>
      <c r="CM65" s="859"/>
      <c r="CN65" s="859"/>
      <c r="CO65" s="859"/>
      <c r="CP65" s="859"/>
      <c r="CQ65" s="859"/>
      <c r="CR65" s="859"/>
      <c r="CS65" s="859"/>
      <c r="CT65" s="859"/>
      <c r="CU65" s="859"/>
      <c r="CV65" s="860"/>
      <c r="CW65" s="24"/>
    </row>
    <row r="66" spans="1:131" ht="9" customHeight="1" x14ac:dyDescent="0.1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421" t="s">
        <v>147</v>
      </c>
      <c r="CO66" s="421"/>
      <c r="CP66" s="421"/>
      <c r="CQ66" s="421"/>
      <c r="CR66" s="421"/>
      <c r="CS66" s="421"/>
      <c r="CT66" s="419"/>
      <c r="CU66" s="419"/>
      <c r="CV66" s="419"/>
      <c r="CW66" s="24"/>
    </row>
    <row r="67" spans="1:131" ht="9" customHeight="1" x14ac:dyDescent="0.15">
      <c r="A67" s="135"/>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c r="CB67" s="135"/>
      <c r="CC67" s="135"/>
      <c r="CD67" s="135"/>
      <c r="CE67" s="135"/>
      <c r="CF67" s="135"/>
      <c r="CG67" s="135"/>
      <c r="CH67" s="135"/>
      <c r="CI67" s="135"/>
      <c r="CJ67" s="135"/>
      <c r="CK67" s="135"/>
      <c r="CL67" s="135"/>
      <c r="CM67" s="135"/>
      <c r="CN67" s="421"/>
      <c r="CO67" s="421"/>
      <c r="CP67" s="421"/>
      <c r="CQ67" s="421"/>
      <c r="CR67" s="421"/>
      <c r="CS67" s="421"/>
      <c r="CT67" s="421"/>
      <c r="CU67" s="421"/>
      <c r="CV67" s="421"/>
      <c r="CW67" s="24"/>
    </row>
    <row r="68" spans="1:131" ht="9" customHeight="1" x14ac:dyDescent="0.15">
      <c r="A68" s="191"/>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1"/>
      <c r="BQ68" s="191"/>
      <c r="BR68" s="191"/>
      <c r="BS68" s="191"/>
      <c r="BT68" s="191"/>
      <c r="BU68" s="191"/>
      <c r="BV68" s="191"/>
      <c r="BW68" s="191"/>
      <c r="BX68" s="191"/>
      <c r="BY68" s="191"/>
      <c r="BZ68" s="191"/>
      <c r="CA68" s="191"/>
      <c r="CB68" s="191"/>
      <c r="CC68" s="191"/>
      <c r="CD68" s="191"/>
      <c r="CE68" s="191"/>
      <c r="CF68" s="191"/>
      <c r="CG68" s="191"/>
      <c r="CH68" s="191"/>
      <c r="CI68" s="191"/>
      <c r="CJ68" s="191"/>
      <c r="CK68" s="191"/>
      <c r="CL68" s="191"/>
      <c r="CM68" s="191"/>
      <c r="CN68" s="191"/>
      <c r="CO68" s="191"/>
      <c r="CP68" s="191"/>
      <c r="CQ68" s="191"/>
      <c r="CR68" s="191"/>
      <c r="CS68" s="191"/>
      <c r="CT68" s="191"/>
      <c r="CU68" s="191"/>
      <c r="CV68" s="191"/>
      <c r="CW68" s="192"/>
    </row>
    <row r="69" spans="1:131" s="15" customFormat="1" ht="9" customHeight="1" x14ac:dyDescent="0.15">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7"/>
      <c r="BJ69" s="167"/>
      <c r="BK69" s="167"/>
      <c r="BL69" s="167"/>
      <c r="BM69" s="167"/>
      <c r="BN69" s="167"/>
      <c r="BO69" s="167"/>
      <c r="BP69" s="167"/>
      <c r="BQ69" s="167"/>
      <c r="BR69" s="167"/>
      <c r="BS69" s="167"/>
      <c r="BT69" s="167"/>
      <c r="BU69" s="167"/>
      <c r="BV69" s="167"/>
      <c r="BW69" s="167"/>
      <c r="BX69" s="167"/>
      <c r="BY69" s="167"/>
      <c r="BZ69" s="167"/>
      <c r="CA69" s="167"/>
      <c r="CB69" s="167"/>
      <c r="CC69" s="167"/>
      <c r="CD69" s="167"/>
      <c r="CE69" s="167"/>
      <c r="CF69" s="167"/>
      <c r="CG69" s="167"/>
      <c r="CH69" s="167"/>
      <c r="CI69" s="167"/>
      <c r="CJ69" s="167"/>
      <c r="CK69" s="167"/>
      <c r="CL69" s="167"/>
      <c r="CM69" s="167"/>
      <c r="CN69" s="167"/>
      <c r="CO69" s="167"/>
      <c r="CP69" s="167"/>
      <c r="CQ69" s="167"/>
      <c r="CR69" s="167"/>
      <c r="CS69" s="167"/>
      <c r="CT69" s="167"/>
      <c r="CU69" s="167"/>
      <c r="CV69" s="167"/>
      <c r="CW69" s="175"/>
    </row>
    <row r="70" spans="1:131" s="15" customFormat="1" ht="9" customHeight="1" x14ac:dyDescent="0.15">
      <c r="A70" s="162"/>
      <c r="B70" s="164"/>
      <c r="C70" s="164"/>
      <c r="D70" s="165"/>
      <c r="E70" s="165"/>
      <c r="F70" s="165"/>
      <c r="G70" s="165"/>
      <c r="H70" s="165"/>
      <c r="I70" s="165"/>
      <c r="J70" s="165"/>
      <c r="K70" s="165"/>
      <c r="L70" s="165"/>
      <c r="M70" s="165"/>
      <c r="N70" s="165"/>
      <c r="O70" s="165"/>
      <c r="P70" s="165"/>
      <c r="Q70" s="165"/>
      <c r="R70" s="165"/>
      <c r="S70" s="165"/>
      <c r="T70" s="165"/>
      <c r="U70" s="165"/>
      <c r="V70" s="165"/>
      <c r="W70" s="165"/>
      <c r="X70" s="665" t="s">
        <v>80</v>
      </c>
      <c r="Y70" s="665"/>
      <c r="Z70" s="665"/>
      <c r="AA70" s="669" t="s">
        <v>84</v>
      </c>
      <c r="AB70" s="669"/>
      <c r="AC70" s="669"/>
      <c r="AD70" s="669"/>
      <c r="AE70" s="669"/>
      <c r="AF70" s="669"/>
      <c r="AG70" s="669"/>
      <c r="AH70" s="669"/>
      <c r="AI70" s="669"/>
      <c r="AJ70" s="669"/>
      <c r="AK70" s="669"/>
      <c r="AL70" s="669"/>
      <c r="AM70" s="669"/>
      <c r="AN70" s="669"/>
      <c r="AO70" s="669"/>
      <c r="AP70" s="669"/>
      <c r="AQ70" s="669"/>
      <c r="AR70" s="669"/>
      <c r="AS70" s="669"/>
      <c r="AT70" s="669"/>
      <c r="AU70" s="669"/>
      <c r="AV70" s="669"/>
      <c r="AW70" s="669"/>
      <c r="AX70" s="669"/>
      <c r="AY70" s="669"/>
      <c r="AZ70" s="669"/>
      <c r="BA70" s="669"/>
      <c r="BB70" s="669"/>
      <c r="BC70" s="669"/>
      <c r="BD70" s="669"/>
      <c r="BE70" s="666" t="s">
        <v>76</v>
      </c>
      <c r="BF70" s="666"/>
      <c r="BG70" s="666"/>
      <c r="BH70" s="163"/>
      <c r="BI70" s="759" t="s">
        <v>110</v>
      </c>
      <c r="BJ70" s="760"/>
      <c r="BK70" s="760"/>
      <c r="BL70" s="760"/>
      <c r="BM70" s="760"/>
      <c r="BN70" s="760"/>
      <c r="BO70" s="760"/>
      <c r="BP70" s="760"/>
      <c r="BQ70" s="760"/>
      <c r="BR70" s="760"/>
      <c r="BS70" s="760"/>
      <c r="BT70" s="760"/>
      <c r="BU70" s="760"/>
      <c r="BV70" s="959" t="s">
        <v>38</v>
      </c>
      <c r="BW70" s="960"/>
      <c r="BX70" s="763" t="s">
        <v>142</v>
      </c>
      <c r="BY70" s="764"/>
      <c r="BZ70" s="764"/>
      <c r="CA70" s="764"/>
      <c r="CB70" s="764"/>
      <c r="CC70" s="764"/>
      <c r="CD70" s="764"/>
      <c r="CE70" s="764"/>
      <c r="CF70" s="764"/>
      <c r="CG70" s="764"/>
      <c r="CH70" s="764"/>
      <c r="CI70" s="764"/>
      <c r="CJ70" s="764"/>
      <c r="CK70" s="764"/>
      <c r="CL70" s="764"/>
      <c r="CM70" s="764"/>
      <c r="CN70" s="764"/>
      <c r="CO70" s="764"/>
      <c r="CP70" s="764"/>
      <c r="CQ70" s="764"/>
      <c r="CR70" s="764"/>
      <c r="CS70" s="764"/>
      <c r="CT70" s="764"/>
      <c r="CU70" s="764"/>
      <c r="CV70" s="765"/>
      <c r="CW70" s="175"/>
    </row>
    <row r="71" spans="1:131" s="15" customFormat="1" ht="9" customHeight="1" x14ac:dyDescent="0.15">
      <c r="A71" s="162"/>
      <c r="B71" s="164"/>
      <c r="C71" s="164"/>
      <c r="D71" s="165"/>
      <c r="E71" s="165"/>
      <c r="F71" s="165"/>
      <c r="G71" s="165"/>
      <c r="H71" s="165"/>
      <c r="I71" s="165"/>
      <c r="J71" s="165"/>
      <c r="K71" s="165"/>
      <c r="L71" s="165"/>
      <c r="M71" s="165"/>
      <c r="N71" s="165"/>
      <c r="O71" s="165"/>
      <c r="P71" s="165"/>
      <c r="Q71" s="165"/>
      <c r="R71" s="165"/>
      <c r="S71" s="165"/>
      <c r="T71" s="165"/>
      <c r="U71" s="165"/>
      <c r="V71" s="165"/>
      <c r="W71" s="165"/>
      <c r="X71" s="665"/>
      <c r="Y71" s="665"/>
      <c r="Z71" s="665"/>
      <c r="AA71" s="669"/>
      <c r="AB71" s="669"/>
      <c r="AC71" s="669"/>
      <c r="AD71" s="669"/>
      <c r="AE71" s="669"/>
      <c r="AF71" s="669"/>
      <c r="AG71" s="669"/>
      <c r="AH71" s="669"/>
      <c r="AI71" s="669"/>
      <c r="AJ71" s="669"/>
      <c r="AK71" s="669"/>
      <c r="AL71" s="669"/>
      <c r="AM71" s="669"/>
      <c r="AN71" s="669"/>
      <c r="AO71" s="669"/>
      <c r="AP71" s="669"/>
      <c r="AQ71" s="669"/>
      <c r="AR71" s="669"/>
      <c r="AS71" s="669"/>
      <c r="AT71" s="669"/>
      <c r="AU71" s="669"/>
      <c r="AV71" s="669"/>
      <c r="AW71" s="669"/>
      <c r="AX71" s="669"/>
      <c r="AY71" s="669"/>
      <c r="AZ71" s="669"/>
      <c r="BA71" s="669"/>
      <c r="BB71" s="669"/>
      <c r="BC71" s="669"/>
      <c r="BD71" s="669"/>
      <c r="BE71" s="666"/>
      <c r="BF71" s="666"/>
      <c r="BG71" s="666"/>
      <c r="BH71" s="163"/>
      <c r="BI71" s="761"/>
      <c r="BJ71" s="762"/>
      <c r="BK71" s="762"/>
      <c r="BL71" s="762"/>
      <c r="BM71" s="762"/>
      <c r="BN71" s="762"/>
      <c r="BO71" s="762"/>
      <c r="BP71" s="762"/>
      <c r="BQ71" s="762"/>
      <c r="BR71" s="762"/>
      <c r="BS71" s="762"/>
      <c r="BT71" s="762"/>
      <c r="BU71" s="762"/>
      <c r="BV71" s="869"/>
      <c r="BW71" s="870"/>
      <c r="BX71" s="766"/>
      <c r="BY71" s="767"/>
      <c r="BZ71" s="767"/>
      <c r="CA71" s="767"/>
      <c r="CB71" s="767"/>
      <c r="CC71" s="767"/>
      <c r="CD71" s="767"/>
      <c r="CE71" s="767"/>
      <c r="CF71" s="767"/>
      <c r="CG71" s="767"/>
      <c r="CH71" s="767"/>
      <c r="CI71" s="767"/>
      <c r="CJ71" s="767"/>
      <c r="CK71" s="767"/>
      <c r="CL71" s="767"/>
      <c r="CM71" s="767"/>
      <c r="CN71" s="767"/>
      <c r="CO71" s="767"/>
      <c r="CP71" s="767"/>
      <c r="CQ71" s="767"/>
      <c r="CR71" s="767"/>
      <c r="CS71" s="767"/>
      <c r="CT71" s="767"/>
      <c r="CU71" s="767"/>
      <c r="CV71" s="768"/>
      <c r="CW71" s="175"/>
    </row>
    <row r="72" spans="1:131" s="15" customFormat="1" ht="9" customHeight="1" x14ac:dyDescent="0.15">
      <c r="A72" s="162"/>
      <c r="B72" s="164"/>
      <c r="C72" s="164"/>
      <c r="D72" s="166"/>
      <c r="E72" s="166"/>
      <c r="F72" s="166"/>
      <c r="G72" s="166"/>
      <c r="H72" s="166"/>
      <c r="I72" s="166"/>
      <c r="J72" s="166"/>
      <c r="K72" s="166"/>
      <c r="L72" s="166"/>
      <c r="M72" s="166"/>
      <c r="N72" s="166"/>
      <c r="O72" s="166"/>
      <c r="P72" s="166"/>
      <c r="Q72" s="166"/>
      <c r="R72" s="166"/>
      <c r="S72" s="166"/>
      <c r="T72" s="166"/>
      <c r="U72" s="166"/>
      <c r="V72" s="166"/>
      <c r="W72" s="166"/>
      <c r="X72" s="166"/>
      <c r="Y72" s="163"/>
      <c r="Z72" s="163"/>
      <c r="AA72" s="163"/>
      <c r="AB72" s="166"/>
      <c r="AC72" s="166"/>
      <c r="AD72" s="166"/>
      <c r="AE72" s="166"/>
      <c r="AF72" s="166"/>
      <c r="AG72" s="166"/>
      <c r="AH72" s="166"/>
      <c r="AI72" s="166"/>
      <c r="AJ72" s="166"/>
      <c r="AK72" s="166"/>
      <c r="AL72" s="166"/>
      <c r="AM72" s="166"/>
      <c r="AN72" s="166"/>
      <c r="AO72" s="166"/>
      <c r="AP72" s="166"/>
      <c r="AQ72" s="166"/>
      <c r="AR72" s="166"/>
      <c r="AS72" s="166"/>
      <c r="AT72" s="166"/>
      <c r="AU72" s="166"/>
      <c r="AV72" s="166"/>
      <c r="AW72" s="166"/>
      <c r="AX72" s="166"/>
      <c r="AY72" s="166"/>
      <c r="AZ72" s="166"/>
      <c r="BA72" s="166"/>
      <c r="BB72" s="166"/>
      <c r="BC72" s="166"/>
      <c r="BD72" s="163"/>
      <c r="BE72" s="163"/>
      <c r="BF72" s="163"/>
      <c r="BG72" s="163"/>
      <c r="BH72" s="162"/>
      <c r="BI72" s="761"/>
      <c r="BJ72" s="762"/>
      <c r="BK72" s="762"/>
      <c r="BL72" s="762"/>
      <c r="BM72" s="762"/>
      <c r="BN72" s="762"/>
      <c r="BO72" s="762"/>
      <c r="BP72" s="762"/>
      <c r="BQ72" s="762"/>
      <c r="BR72" s="762"/>
      <c r="BS72" s="762"/>
      <c r="BT72" s="762"/>
      <c r="BU72" s="762"/>
      <c r="BV72" s="869"/>
      <c r="BW72" s="870"/>
      <c r="BX72" s="227"/>
      <c r="BY72" s="1019" t="str">
        <f>IF(【印刷不要】入力用シート!$H$6&lt;&gt;"",【印刷不要】入力用シート!$H$6,"")</f>
        <v/>
      </c>
      <c r="BZ72" s="1019"/>
      <c r="CA72" s="1019"/>
      <c r="CB72" s="1019"/>
      <c r="CC72" s="1019"/>
      <c r="CD72" s="1019"/>
      <c r="CE72" s="1019"/>
      <c r="CF72" s="1019"/>
      <c r="CG72" s="1019"/>
      <c r="CH72" s="1019"/>
      <c r="CI72" s="1019"/>
      <c r="CJ72" s="1019"/>
      <c r="CK72" s="1019"/>
      <c r="CL72" s="1019"/>
      <c r="CM72" s="1019"/>
      <c r="CN72" s="1019"/>
      <c r="CO72" s="1019"/>
      <c r="CP72" s="1019"/>
      <c r="CQ72" s="1019"/>
      <c r="CR72" s="1019"/>
      <c r="CS72" s="1019"/>
      <c r="CT72" s="1019"/>
      <c r="CU72" s="1019"/>
      <c r="CV72" s="238"/>
      <c r="CW72" s="175"/>
    </row>
    <row r="73" spans="1:131" s="15" customFormat="1" ht="9" customHeight="1" x14ac:dyDescent="0.15">
      <c r="A73" s="162"/>
      <c r="B73" s="164"/>
      <c r="C73" s="164"/>
      <c r="D73" s="166"/>
      <c r="E73" s="166"/>
      <c r="F73" s="166"/>
      <c r="G73" s="166"/>
      <c r="H73" s="166"/>
      <c r="I73" s="166"/>
      <c r="J73" s="166"/>
      <c r="K73" s="166"/>
      <c r="L73" s="166"/>
      <c r="M73" s="166"/>
      <c r="N73" s="166"/>
      <c r="O73" s="166"/>
      <c r="P73" s="166"/>
      <c r="Q73" s="166"/>
      <c r="R73" s="166"/>
      <c r="S73" s="166"/>
      <c r="T73" s="166"/>
      <c r="U73" s="166"/>
      <c r="V73" s="166"/>
      <c r="W73" s="166"/>
      <c r="X73" s="166"/>
      <c r="Y73" s="163"/>
      <c r="Z73" s="163"/>
      <c r="AA73" s="163"/>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c r="AY73" s="166"/>
      <c r="AZ73" s="166"/>
      <c r="BA73" s="166"/>
      <c r="BB73" s="166"/>
      <c r="BC73" s="166"/>
      <c r="BD73" s="163"/>
      <c r="BE73" s="163"/>
      <c r="BF73" s="163"/>
      <c r="BG73" s="163"/>
      <c r="BH73" s="167"/>
      <c r="BI73" s="212"/>
      <c r="BJ73" s="213"/>
      <c r="BK73" s="239"/>
      <c r="BL73" s="239"/>
      <c r="BM73" s="239"/>
      <c r="BN73" s="240"/>
      <c r="BO73" s="241"/>
      <c r="BP73" s="239"/>
      <c r="BQ73" s="239"/>
      <c r="BR73" s="239"/>
      <c r="BS73" s="239"/>
      <c r="BT73" s="213"/>
      <c r="BU73" s="214"/>
      <c r="BV73" s="871"/>
      <c r="BW73" s="870"/>
      <c r="BX73" s="227"/>
      <c r="BY73" s="1019"/>
      <c r="BZ73" s="1019"/>
      <c r="CA73" s="1019"/>
      <c r="CB73" s="1019"/>
      <c r="CC73" s="1019"/>
      <c r="CD73" s="1019"/>
      <c r="CE73" s="1019"/>
      <c r="CF73" s="1019"/>
      <c r="CG73" s="1019"/>
      <c r="CH73" s="1019"/>
      <c r="CI73" s="1019"/>
      <c r="CJ73" s="1019"/>
      <c r="CK73" s="1019"/>
      <c r="CL73" s="1019"/>
      <c r="CM73" s="1019"/>
      <c r="CN73" s="1019"/>
      <c r="CO73" s="1019"/>
      <c r="CP73" s="1019"/>
      <c r="CQ73" s="1019"/>
      <c r="CR73" s="1019"/>
      <c r="CS73" s="1019"/>
      <c r="CT73" s="1019"/>
      <c r="CU73" s="1019"/>
      <c r="CV73" s="238"/>
      <c r="CW73" s="175"/>
    </row>
    <row r="74" spans="1:131" s="15" customFormat="1" ht="9" customHeight="1" x14ac:dyDescent="0.15">
      <c r="A74" s="162"/>
      <c r="B74" s="168"/>
      <c r="C74" s="169"/>
      <c r="D74" s="169"/>
      <c r="E74" s="169"/>
      <c r="F74" s="169"/>
      <c r="G74" s="169"/>
      <c r="H74" s="169"/>
      <c r="I74" s="169"/>
      <c r="J74" s="169"/>
      <c r="K74" s="169"/>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4"/>
      <c r="BE74" s="164"/>
      <c r="BF74" s="164"/>
      <c r="BG74" s="167"/>
      <c r="BH74" s="167"/>
      <c r="BI74" s="215"/>
      <c r="BJ74" s="169"/>
      <c r="BK74" s="751" t="str">
        <f>IF(【印刷不要】入力用シート!$I$10&lt;&gt;"",【印刷不要】入力用シート!$I$10,"")</f>
        <v/>
      </c>
      <c r="BL74" s="752"/>
      <c r="BM74" s="170"/>
      <c r="BN74" s="242"/>
      <c r="BO74" s="243"/>
      <c r="BP74" s="170"/>
      <c r="BQ74" s="751" t="str">
        <f>IF(【印刷不要】入力用シート!$N$10&lt;&gt;"",【印刷不要】入力用シート!$N$10,"")</f>
        <v/>
      </c>
      <c r="BR74" s="752"/>
      <c r="BS74" s="170"/>
      <c r="BT74" s="169"/>
      <c r="BU74" s="216"/>
      <c r="BV74" s="871"/>
      <c r="BW74" s="870"/>
      <c r="BX74" s="227"/>
      <c r="BY74" s="1019"/>
      <c r="BZ74" s="1019"/>
      <c r="CA74" s="1019"/>
      <c r="CB74" s="1019"/>
      <c r="CC74" s="1019"/>
      <c r="CD74" s="1019"/>
      <c r="CE74" s="1019"/>
      <c r="CF74" s="1019"/>
      <c r="CG74" s="1019"/>
      <c r="CH74" s="1019"/>
      <c r="CI74" s="1019"/>
      <c r="CJ74" s="1019"/>
      <c r="CK74" s="1019"/>
      <c r="CL74" s="1019"/>
      <c r="CM74" s="1019"/>
      <c r="CN74" s="1019"/>
      <c r="CO74" s="1019"/>
      <c r="CP74" s="1019"/>
      <c r="CQ74" s="1019"/>
      <c r="CR74" s="1019"/>
      <c r="CS74" s="1019"/>
      <c r="CT74" s="1019"/>
      <c r="CU74" s="1019"/>
      <c r="CV74" s="238"/>
      <c r="CW74" s="175"/>
    </row>
    <row r="75" spans="1:131" s="15" customFormat="1" ht="9" customHeight="1" x14ac:dyDescent="0.15">
      <c r="A75" s="162"/>
      <c r="B75" s="171"/>
      <c r="C75" s="169"/>
      <c r="D75" s="169"/>
      <c r="E75" s="169"/>
      <c r="F75" s="169"/>
      <c r="G75" s="169"/>
      <c r="H75" s="172"/>
      <c r="I75" s="172"/>
      <c r="J75" s="172"/>
      <c r="K75" s="167"/>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67"/>
      <c r="AT75" s="167"/>
      <c r="AU75" s="167"/>
      <c r="AV75" s="167"/>
      <c r="AW75" s="167"/>
      <c r="AX75" s="167"/>
      <c r="AY75" s="167"/>
      <c r="AZ75" s="167"/>
      <c r="BA75" s="167"/>
      <c r="BB75" s="167"/>
      <c r="BC75" s="167"/>
      <c r="BD75" s="167"/>
      <c r="BE75" s="167"/>
      <c r="BF75" s="167"/>
      <c r="BG75" s="167"/>
      <c r="BH75" s="167"/>
      <c r="BI75" s="757" t="str">
        <f>【印刷不要】入力用シート!H10</f>
        <v>令和</v>
      </c>
      <c r="BJ75" s="758"/>
      <c r="BK75" s="753"/>
      <c r="BL75" s="754"/>
      <c r="BM75" s="739" t="s">
        <v>73</v>
      </c>
      <c r="BN75" s="740"/>
      <c r="BO75" s="729" t="s">
        <v>75</v>
      </c>
      <c r="BP75" s="715"/>
      <c r="BQ75" s="753"/>
      <c r="BR75" s="754"/>
      <c r="BS75" s="739" t="s">
        <v>37</v>
      </c>
      <c r="BT75" s="739"/>
      <c r="BU75" s="740"/>
      <c r="BV75" s="871"/>
      <c r="BW75" s="870"/>
      <c r="BX75" s="227"/>
      <c r="BY75" s="1019"/>
      <c r="BZ75" s="1019"/>
      <c r="CA75" s="1019"/>
      <c r="CB75" s="1019"/>
      <c r="CC75" s="1019"/>
      <c r="CD75" s="1019"/>
      <c r="CE75" s="1019"/>
      <c r="CF75" s="1019"/>
      <c r="CG75" s="1019"/>
      <c r="CH75" s="1019"/>
      <c r="CI75" s="1019"/>
      <c r="CJ75" s="1019"/>
      <c r="CK75" s="1019"/>
      <c r="CL75" s="1019"/>
      <c r="CM75" s="1019"/>
      <c r="CN75" s="1019"/>
      <c r="CO75" s="1019"/>
      <c r="CP75" s="1019"/>
      <c r="CQ75" s="1019"/>
      <c r="CR75" s="1019"/>
      <c r="CS75" s="1019"/>
      <c r="CT75" s="1019"/>
      <c r="CU75" s="1019"/>
      <c r="CV75" s="238"/>
      <c r="CW75" s="175"/>
    </row>
    <row r="76" spans="1:131" s="15" customFormat="1" ht="9" customHeight="1" x14ac:dyDescent="0.15">
      <c r="A76" s="167"/>
      <c r="B76" s="171"/>
      <c r="C76" s="171"/>
      <c r="D76" s="162"/>
      <c r="E76" s="162"/>
      <c r="F76" s="162"/>
      <c r="G76" s="162"/>
      <c r="H76" s="162"/>
      <c r="I76" s="169"/>
      <c r="J76" s="172"/>
      <c r="K76" s="172"/>
      <c r="L76" s="172"/>
      <c r="M76" s="167"/>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7"/>
      <c r="BI76" s="757"/>
      <c r="BJ76" s="758"/>
      <c r="BK76" s="755"/>
      <c r="BL76" s="756"/>
      <c r="BM76" s="739"/>
      <c r="BN76" s="740"/>
      <c r="BO76" s="729"/>
      <c r="BP76" s="715"/>
      <c r="BQ76" s="755"/>
      <c r="BR76" s="756"/>
      <c r="BS76" s="739"/>
      <c r="BT76" s="739"/>
      <c r="BU76" s="740"/>
      <c r="BV76" s="871"/>
      <c r="BW76" s="870"/>
      <c r="BX76" s="227"/>
      <c r="BY76" s="1019"/>
      <c r="BZ76" s="1019"/>
      <c r="CA76" s="1019"/>
      <c r="CB76" s="1019"/>
      <c r="CC76" s="1019"/>
      <c r="CD76" s="1019"/>
      <c r="CE76" s="1019"/>
      <c r="CF76" s="1019"/>
      <c r="CG76" s="1019"/>
      <c r="CH76" s="1019"/>
      <c r="CI76" s="1019"/>
      <c r="CJ76" s="1019"/>
      <c r="CK76" s="1019"/>
      <c r="CL76" s="1019"/>
      <c r="CM76" s="1019"/>
      <c r="CN76" s="1019"/>
      <c r="CO76" s="1019"/>
      <c r="CP76" s="1019"/>
      <c r="CQ76" s="1019"/>
      <c r="CR76" s="1019"/>
      <c r="CS76" s="1019"/>
      <c r="CT76" s="1019"/>
      <c r="CU76" s="1019"/>
      <c r="CV76" s="238"/>
      <c r="CW76" s="175"/>
    </row>
    <row r="77" spans="1:131" s="15" customFormat="1" ht="9" customHeight="1" x14ac:dyDescent="0.15">
      <c r="A77" s="167"/>
      <c r="B77" s="171"/>
      <c r="C77" s="171"/>
      <c r="D77" s="171"/>
      <c r="E77" s="162"/>
      <c r="F77" s="162"/>
      <c r="G77" s="162"/>
      <c r="H77" s="169"/>
      <c r="I77" s="169"/>
      <c r="J77" s="172"/>
      <c r="K77" s="172"/>
      <c r="L77" s="172"/>
      <c r="M77" s="167"/>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c r="BF77" s="164"/>
      <c r="BG77" s="167"/>
      <c r="BH77" s="167"/>
      <c r="BI77" s="244"/>
      <c r="BJ77" s="245"/>
      <c r="BK77" s="245"/>
      <c r="BL77" s="245"/>
      <c r="BM77" s="245"/>
      <c r="BN77" s="246"/>
      <c r="BO77" s="244"/>
      <c r="BP77" s="245"/>
      <c r="BQ77" s="245"/>
      <c r="BR77" s="245"/>
      <c r="BS77" s="245"/>
      <c r="BT77" s="245"/>
      <c r="BU77" s="246"/>
      <c r="BV77" s="871"/>
      <c r="BW77" s="870"/>
      <c r="BX77" s="227"/>
      <c r="BY77" s="1019"/>
      <c r="BZ77" s="1019"/>
      <c r="CA77" s="1019"/>
      <c r="CB77" s="1019"/>
      <c r="CC77" s="1019"/>
      <c r="CD77" s="1019"/>
      <c r="CE77" s="1019"/>
      <c r="CF77" s="1019"/>
      <c r="CG77" s="1019"/>
      <c r="CH77" s="1019"/>
      <c r="CI77" s="1019"/>
      <c r="CJ77" s="1019"/>
      <c r="CK77" s="1019"/>
      <c r="CL77" s="1019"/>
      <c r="CM77" s="1019"/>
      <c r="CN77" s="1019"/>
      <c r="CO77" s="1019"/>
      <c r="CP77" s="1019"/>
      <c r="CQ77" s="1019"/>
      <c r="CR77" s="1019"/>
      <c r="CS77" s="1019"/>
      <c r="CT77" s="1019"/>
      <c r="CU77" s="1019"/>
      <c r="CV77" s="238"/>
      <c r="CW77" s="175"/>
      <c r="EA77" s="111"/>
    </row>
    <row r="78" spans="1:131" s="15" customFormat="1" ht="9" customHeight="1" x14ac:dyDescent="0.15">
      <c r="A78" s="167"/>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7"/>
      <c r="AK78" s="167"/>
      <c r="AL78" s="167"/>
      <c r="AM78" s="167"/>
      <c r="AN78" s="167"/>
      <c r="AO78" s="167"/>
      <c r="AP78" s="167"/>
      <c r="AQ78" s="167"/>
      <c r="AR78" s="167"/>
      <c r="AS78" s="167"/>
      <c r="AT78" s="167"/>
      <c r="AU78" s="167"/>
      <c r="AV78" s="167"/>
      <c r="AW78" s="167"/>
      <c r="AX78" s="167"/>
      <c r="AY78" s="167"/>
      <c r="AZ78" s="167"/>
      <c r="BA78" s="167"/>
      <c r="BB78" s="167"/>
      <c r="BC78" s="167"/>
      <c r="BD78" s="164"/>
      <c r="BE78" s="164"/>
      <c r="BF78" s="164"/>
      <c r="BG78" s="167"/>
      <c r="BH78" s="167"/>
      <c r="BI78" s="212"/>
      <c r="BJ78" s="213"/>
      <c r="BK78" s="239"/>
      <c r="BL78" s="239"/>
      <c r="BM78" s="213"/>
      <c r="BN78" s="239"/>
      <c r="BO78" s="239"/>
      <c r="BP78" s="213"/>
      <c r="BQ78" s="239"/>
      <c r="BR78" s="239"/>
      <c r="BS78" s="239"/>
      <c r="BT78" s="213"/>
      <c r="BU78" s="247"/>
      <c r="BV78" s="871"/>
      <c r="BW78" s="870"/>
      <c r="BX78" s="227"/>
      <c r="BY78" s="1019"/>
      <c r="BZ78" s="1019"/>
      <c r="CA78" s="1019"/>
      <c r="CB78" s="1019"/>
      <c r="CC78" s="1019"/>
      <c r="CD78" s="1019"/>
      <c r="CE78" s="1019"/>
      <c r="CF78" s="1019"/>
      <c r="CG78" s="1019"/>
      <c r="CH78" s="1019"/>
      <c r="CI78" s="1019"/>
      <c r="CJ78" s="1019"/>
      <c r="CK78" s="1019"/>
      <c r="CL78" s="1019"/>
      <c r="CM78" s="1019"/>
      <c r="CN78" s="1019"/>
      <c r="CO78" s="1019"/>
      <c r="CP78" s="1019"/>
      <c r="CQ78" s="1019"/>
      <c r="CR78" s="1019"/>
      <c r="CS78" s="1019"/>
      <c r="CT78" s="1019"/>
      <c r="CU78" s="1019"/>
      <c r="CV78" s="238"/>
      <c r="CW78" s="175"/>
    </row>
    <row r="79" spans="1:131" s="15" customFormat="1" ht="9" customHeight="1" x14ac:dyDescent="0.15">
      <c r="A79" s="167"/>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72"/>
      <c r="AK79" s="172"/>
      <c r="AL79" s="172"/>
      <c r="AM79" s="172"/>
      <c r="AN79" s="172"/>
      <c r="AO79" s="172"/>
      <c r="AP79" s="172"/>
      <c r="AQ79" s="172"/>
      <c r="AR79" s="172"/>
      <c r="AS79" s="172"/>
      <c r="AT79" s="172"/>
      <c r="AU79" s="172"/>
      <c r="AV79" s="172"/>
      <c r="AW79" s="172"/>
      <c r="AX79" s="172"/>
      <c r="AY79" s="172"/>
      <c r="AZ79" s="172"/>
      <c r="BA79" s="172"/>
      <c r="BB79" s="172"/>
      <c r="BC79" s="172"/>
      <c r="BD79" s="164"/>
      <c r="BE79" s="164"/>
      <c r="BF79" s="164"/>
      <c r="BG79" s="169"/>
      <c r="BH79" s="167"/>
      <c r="BI79" s="215"/>
      <c r="BJ79" s="169"/>
      <c r="BK79" s="751" t="str">
        <f>IF(【印刷不要】入力用シート!$I$11&lt;&gt;"",【印刷不要】入力用シート!$I$11,"")</f>
        <v/>
      </c>
      <c r="BL79" s="752"/>
      <c r="BM79" s="173"/>
      <c r="BN79" s="751" t="str">
        <f>IF(【印刷不要】入力用シート!$K$11&lt;&gt;"",【印刷不要】入力用シート!$K$11,"")</f>
        <v/>
      </c>
      <c r="BO79" s="752"/>
      <c r="BP79" s="173"/>
      <c r="BQ79" s="751" t="str">
        <f>IF(【印刷不要】入力用シート!$M$11&lt;&gt;"",【印刷不要】入力用シート!$M$11,"")</f>
        <v/>
      </c>
      <c r="BR79" s="752"/>
      <c r="BS79" s="170"/>
      <c r="BT79" s="169"/>
      <c r="BU79" s="217"/>
      <c r="BV79" s="871"/>
      <c r="BW79" s="870"/>
      <c r="BX79" s="227"/>
      <c r="BY79" s="1018" t="str">
        <f>IF(【印刷不要】入力用シート!$H$7&lt;&gt;"",【印刷不要】入力用シート!$H$7,"")</f>
        <v/>
      </c>
      <c r="BZ79" s="1018"/>
      <c r="CA79" s="1018"/>
      <c r="CB79" s="1018"/>
      <c r="CC79" s="1018"/>
      <c r="CD79" s="1018"/>
      <c r="CE79" s="1018"/>
      <c r="CF79" s="1018"/>
      <c r="CG79" s="1018"/>
      <c r="CH79" s="1018"/>
      <c r="CI79" s="1018"/>
      <c r="CJ79" s="1018"/>
      <c r="CK79" s="1018"/>
      <c r="CL79" s="1018"/>
      <c r="CM79" s="1018"/>
      <c r="CN79" s="1018"/>
      <c r="CO79" s="1018"/>
      <c r="CP79" s="1018"/>
      <c r="CQ79" s="1018"/>
      <c r="CR79" s="1018"/>
      <c r="CS79" s="1018"/>
      <c r="CT79" s="1018"/>
      <c r="CU79" s="1018"/>
      <c r="CV79" s="238"/>
      <c r="CW79" s="175"/>
    </row>
    <row r="80" spans="1:131" s="15" customFormat="1" ht="9" customHeight="1" x14ac:dyDescent="0.15">
      <c r="A80" s="167"/>
      <c r="B80" s="171"/>
      <c r="C80" s="171"/>
      <c r="D80" s="169"/>
      <c r="E80" s="169"/>
      <c r="F80" s="169"/>
      <c r="G80" s="169"/>
      <c r="H80" s="169"/>
      <c r="I80" s="172"/>
      <c r="J80" s="172"/>
      <c r="K80" s="172"/>
      <c r="L80" s="167"/>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c r="AV80" s="172"/>
      <c r="AW80" s="172"/>
      <c r="AX80" s="172"/>
      <c r="AY80" s="172"/>
      <c r="AZ80" s="172"/>
      <c r="BA80" s="172"/>
      <c r="BB80" s="172"/>
      <c r="BC80" s="172"/>
      <c r="BD80" s="164"/>
      <c r="BE80" s="164"/>
      <c r="BF80" s="164"/>
      <c r="BG80" s="167"/>
      <c r="BH80" s="167"/>
      <c r="BI80" s="729" t="str">
        <f>【印刷不要】入力用シート!H11</f>
        <v>令和</v>
      </c>
      <c r="BJ80" s="715"/>
      <c r="BK80" s="753"/>
      <c r="BL80" s="754"/>
      <c r="BM80" s="739" t="s">
        <v>36</v>
      </c>
      <c r="BN80" s="753"/>
      <c r="BO80" s="754"/>
      <c r="BP80" s="739" t="s">
        <v>35</v>
      </c>
      <c r="BQ80" s="753"/>
      <c r="BR80" s="754"/>
      <c r="BS80" s="715" t="s">
        <v>34</v>
      </c>
      <c r="BT80" s="715"/>
      <c r="BU80" s="716"/>
      <c r="BV80" s="871"/>
      <c r="BW80" s="870"/>
      <c r="BX80" s="248"/>
      <c r="BY80" s="1018"/>
      <c r="BZ80" s="1018"/>
      <c r="CA80" s="1018"/>
      <c r="CB80" s="1018"/>
      <c r="CC80" s="1018"/>
      <c r="CD80" s="1018"/>
      <c r="CE80" s="1018"/>
      <c r="CF80" s="1018"/>
      <c r="CG80" s="1018"/>
      <c r="CH80" s="1018"/>
      <c r="CI80" s="1018"/>
      <c r="CJ80" s="1018"/>
      <c r="CK80" s="1018"/>
      <c r="CL80" s="1018"/>
      <c r="CM80" s="1018"/>
      <c r="CN80" s="1018"/>
      <c r="CO80" s="1018"/>
      <c r="CP80" s="1018"/>
      <c r="CQ80" s="1018"/>
      <c r="CR80" s="1018"/>
      <c r="CS80" s="1018"/>
      <c r="CT80" s="1018"/>
      <c r="CU80" s="1018"/>
      <c r="CV80" s="249"/>
      <c r="CW80" s="175"/>
    </row>
    <row r="81" spans="1:101" s="15" customFormat="1" ht="9" customHeight="1" x14ac:dyDescent="0.15">
      <c r="A81" s="167"/>
      <c r="B81" s="669" t="s">
        <v>85</v>
      </c>
      <c r="C81" s="669"/>
      <c r="D81" s="669"/>
      <c r="E81" s="669"/>
      <c r="F81" s="669"/>
      <c r="G81" s="669"/>
      <c r="H81" s="669"/>
      <c r="I81" s="669"/>
      <c r="J81" s="669"/>
      <c r="K81" s="669"/>
      <c r="L81" s="669"/>
      <c r="M81" s="669"/>
      <c r="N81" s="669"/>
      <c r="O81" s="669"/>
      <c r="P81" s="669"/>
      <c r="Q81" s="669"/>
      <c r="R81" s="669"/>
      <c r="S81" s="669"/>
      <c r="T81" s="669"/>
      <c r="U81" s="669"/>
      <c r="V81" s="669"/>
      <c r="W81" s="669"/>
      <c r="X81" s="669"/>
      <c r="Y81" s="669"/>
      <c r="Z81" s="669"/>
      <c r="AA81" s="669"/>
      <c r="AB81" s="669"/>
      <c r="AC81" s="669"/>
      <c r="AD81" s="669"/>
      <c r="AE81" s="669"/>
      <c r="AF81" s="669"/>
      <c r="AG81" s="669"/>
      <c r="AH81" s="669"/>
      <c r="AI81" s="669"/>
      <c r="AJ81" s="669"/>
      <c r="AK81" s="669"/>
      <c r="AL81" s="669"/>
      <c r="AM81" s="669"/>
      <c r="AN81" s="669"/>
      <c r="AO81" s="669"/>
      <c r="AP81" s="669"/>
      <c r="AQ81" s="669"/>
      <c r="AR81" s="669"/>
      <c r="AS81" s="669"/>
      <c r="AT81" s="669"/>
      <c r="AU81" s="669"/>
      <c r="AV81" s="669"/>
      <c r="AW81" s="669"/>
      <c r="AX81" s="669"/>
      <c r="AY81" s="669"/>
      <c r="AZ81" s="669"/>
      <c r="BA81" s="669"/>
      <c r="BB81" s="669"/>
      <c r="BC81" s="669"/>
      <c r="BD81" s="669"/>
      <c r="BE81" s="669"/>
      <c r="BF81" s="164"/>
      <c r="BG81" s="164"/>
      <c r="BH81" s="167"/>
      <c r="BI81" s="729"/>
      <c r="BJ81" s="715"/>
      <c r="BK81" s="755"/>
      <c r="BL81" s="756"/>
      <c r="BM81" s="739"/>
      <c r="BN81" s="755"/>
      <c r="BO81" s="756"/>
      <c r="BP81" s="739"/>
      <c r="BQ81" s="755"/>
      <c r="BR81" s="756"/>
      <c r="BS81" s="715"/>
      <c r="BT81" s="715"/>
      <c r="BU81" s="716"/>
      <c r="BV81" s="871"/>
      <c r="BW81" s="870"/>
      <c r="BX81" s="248"/>
      <c r="BY81" s="1018"/>
      <c r="BZ81" s="1018"/>
      <c r="CA81" s="1018"/>
      <c r="CB81" s="1018"/>
      <c r="CC81" s="1018"/>
      <c r="CD81" s="1018"/>
      <c r="CE81" s="1018"/>
      <c r="CF81" s="1018"/>
      <c r="CG81" s="1018"/>
      <c r="CH81" s="1018"/>
      <c r="CI81" s="1018"/>
      <c r="CJ81" s="1018"/>
      <c r="CK81" s="1018"/>
      <c r="CL81" s="1018"/>
      <c r="CM81" s="1018"/>
      <c r="CN81" s="1018"/>
      <c r="CO81" s="1018"/>
      <c r="CP81" s="1018"/>
      <c r="CQ81" s="1018"/>
      <c r="CR81" s="1018"/>
      <c r="CS81" s="1018"/>
      <c r="CT81" s="1018"/>
      <c r="CU81" s="1018"/>
      <c r="CV81" s="249"/>
      <c r="CW81" s="175"/>
    </row>
    <row r="82" spans="1:101" s="15" customFormat="1" ht="9" customHeight="1" x14ac:dyDescent="0.15">
      <c r="A82" s="162"/>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69"/>
      <c r="Z82" s="669"/>
      <c r="AA82" s="669"/>
      <c r="AB82" s="669"/>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669"/>
      <c r="AY82" s="669"/>
      <c r="AZ82" s="669"/>
      <c r="BA82" s="669"/>
      <c r="BB82" s="669"/>
      <c r="BC82" s="669"/>
      <c r="BD82" s="669"/>
      <c r="BE82" s="669"/>
      <c r="BF82" s="164"/>
      <c r="BG82" s="164"/>
      <c r="BH82" s="167"/>
      <c r="BI82" s="244"/>
      <c r="BJ82" s="245"/>
      <c r="BK82" s="245"/>
      <c r="BL82" s="245"/>
      <c r="BM82" s="245"/>
      <c r="BN82" s="245"/>
      <c r="BO82" s="245"/>
      <c r="BP82" s="245"/>
      <c r="BQ82" s="245"/>
      <c r="BR82" s="245"/>
      <c r="BS82" s="245"/>
      <c r="BT82" s="245"/>
      <c r="BU82" s="246"/>
      <c r="BV82" s="871"/>
      <c r="BW82" s="870"/>
      <c r="BX82" s="248"/>
      <c r="BY82" s="1018"/>
      <c r="BZ82" s="1018"/>
      <c r="CA82" s="1018"/>
      <c r="CB82" s="1018"/>
      <c r="CC82" s="1018"/>
      <c r="CD82" s="1018"/>
      <c r="CE82" s="1018"/>
      <c r="CF82" s="1018"/>
      <c r="CG82" s="1018"/>
      <c r="CH82" s="1018"/>
      <c r="CI82" s="1018"/>
      <c r="CJ82" s="1018"/>
      <c r="CK82" s="1018"/>
      <c r="CL82" s="1018"/>
      <c r="CM82" s="1018"/>
      <c r="CN82" s="1018"/>
      <c r="CO82" s="1018"/>
      <c r="CP82" s="1018"/>
      <c r="CQ82" s="1018"/>
      <c r="CR82" s="1018"/>
      <c r="CS82" s="1018"/>
      <c r="CT82" s="1018"/>
      <c r="CU82" s="1018"/>
      <c r="CV82" s="249"/>
      <c r="CW82" s="175"/>
    </row>
    <row r="83" spans="1:101" s="15" customFormat="1" ht="9" customHeight="1" x14ac:dyDescent="0.15">
      <c r="A83" s="162"/>
      <c r="B83" s="670" t="s">
        <v>86</v>
      </c>
      <c r="C83" s="670"/>
      <c r="D83" s="670"/>
      <c r="E83" s="670"/>
      <c r="F83" s="670"/>
      <c r="G83" s="670"/>
      <c r="H83" s="670"/>
      <c r="I83" s="670"/>
      <c r="J83" s="670"/>
      <c r="K83" s="670"/>
      <c r="L83" s="670"/>
      <c r="M83" s="670"/>
      <c r="N83" s="670"/>
      <c r="O83" s="670"/>
      <c r="P83" s="670"/>
      <c r="Q83" s="670"/>
      <c r="R83" s="670"/>
      <c r="S83" s="670"/>
      <c r="T83" s="670"/>
      <c r="U83" s="670"/>
      <c r="V83" s="670"/>
      <c r="W83" s="670"/>
      <c r="X83" s="670"/>
      <c r="Y83" s="670"/>
      <c r="Z83" s="670"/>
      <c r="AA83" s="670"/>
      <c r="AB83" s="670"/>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670"/>
      <c r="AY83" s="670"/>
      <c r="AZ83" s="670"/>
      <c r="BA83" s="670"/>
      <c r="BB83" s="670"/>
      <c r="BC83" s="670"/>
      <c r="BD83" s="670"/>
      <c r="BE83" s="670"/>
      <c r="BF83" s="164"/>
      <c r="BG83" s="169"/>
      <c r="BH83" s="167"/>
      <c r="BI83" s="608" t="s">
        <v>33</v>
      </c>
      <c r="BJ83" s="609"/>
      <c r="BK83" s="609"/>
      <c r="BL83" s="609"/>
      <c r="BM83" s="609"/>
      <c r="BN83" s="609"/>
      <c r="BO83" s="609"/>
      <c r="BP83" s="609"/>
      <c r="BQ83" s="609"/>
      <c r="BR83" s="609"/>
      <c r="BS83" s="609"/>
      <c r="BT83" s="609"/>
      <c r="BU83" s="789"/>
      <c r="BV83" s="871"/>
      <c r="BW83" s="870"/>
      <c r="BX83" s="248"/>
      <c r="BY83" s="1018"/>
      <c r="BZ83" s="1018"/>
      <c r="CA83" s="1018"/>
      <c r="CB83" s="1018"/>
      <c r="CC83" s="1018"/>
      <c r="CD83" s="1018"/>
      <c r="CE83" s="1018"/>
      <c r="CF83" s="1018"/>
      <c r="CG83" s="1018"/>
      <c r="CH83" s="1018"/>
      <c r="CI83" s="1018"/>
      <c r="CJ83" s="1018"/>
      <c r="CK83" s="1018"/>
      <c r="CL83" s="1018"/>
      <c r="CM83" s="1018"/>
      <c r="CN83" s="1018"/>
      <c r="CO83" s="1018"/>
      <c r="CP83" s="1018"/>
      <c r="CQ83" s="1018"/>
      <c r="CR83" s="1018"/>
      <c r="CS83" s="1018"/>
      <c r="CT83" s="1018"/>
      <c r="CU83" s="1018"/>
      <c r="CV83" s="249"/>
      <c r="CW83" s="175"/>
    </row>
    <row r="84" spans="1:101" s="15" customFormat="1" ht="9" customHeight="1" x14ac:dyDescent="0.15">
      <c r="A84" s="162"/>
      <c r="B84" s="670"/>
      <c r="C84" s="670"/>
      <c r="D84" s="670"/>
      <c r="E84" s="670"/>
      <c r="F84" s="670"/>
      <c r="G84" s="670"/>
      <c r="H84" s="670"/>
      <c r="I84" s="670"/>
      <c r="J84" s="670"/>
      <c r="K84" s="670"/>
      <c r="L84" s="670"/>
      <c r="M84" s="670"/>
      <c r="N84" s="670"/>
      <c r="O84" s="670"/>
      <c r="P84" s="670"/>
      <c r="Q84" s="670"/>
      <c r="R84" s="670"/>
      <c r="S84" s="670"/>
      <c r="T84" s="670"/>
      <c r="U84" s="670"/>
      <c r="V84" s="670"/>
      <c r="W84" s="670"/>
      <c r="X84" s="670"/>
      <c r="Y84" s="670"/>
      <c r="Z84" s="670"/>
      <c r="AA84" s="670"/>
      <c r="AB84" s="670"/>
      <c r="AC84" s="670"/>
      <c r="AD84" s="670"/>
      <c r="AE84" s="670"/>
      <c r="AF84" s="670"/>
      <c r="AG84" s="670"/>
      <c r="AH84" s="670"/>
      <c r="AI84" s="670"/>
      <c r="AJ84" s="670"/>
      <c r="AK84" s="670"/>
      <c r="AL84" s="670"/>
      <c r="AM84" s="670"/>
      <c r="AN84" s="670"/>
      <c r="AO84" s="670"/>
      <c r="AP84" s="670"/>
      <c r="AQ84" s="670"/>
      <c r="AR84" s="670"/>
      <c r="AS84" s="670"/>
      <c r="AT84" s="670"/>
      <c r="AU84" s="670"/>
      <c r="AV84" s="670"/>
      <c r="AW84" s="670"/>
      <c r="AX84" s="670"/>
      <c r="AY84" s="670"/>
      <c r="AZ84" s="670"/>
      <c r="BA84" s="670"/>
      <c r="BB84" s="670"/>
      <c r="BC84" s="670"/>
      <c r="BD84" s="670"/>
      <c r="BE84" s="670"/>
      <c r="BF84" s="164"/>
      <c r="BG84" s="169"/>
      <c r="BH84" s="167"/>
      <c r="BI84" s="671"/>
      <c r="BJ84" s="382"/>
      <c r="BK84" s="382"/>
      <c r="BL84" s="382"/>
      <c r="BM84" s="382"/>
      <c r="BN84" s="382"/>
      <c r="BO84" s="382"/>
      <c r="BP84" s="382"/>
      <c r="BQ84" s="382"/>
      <c r="BR84" s="382"/>
      <c r="BS84" s="382"/>
      <c r="BT84" s="382"/>
      <c r="BU84" s="383"/>
      <c r="BV84" s="871"/>
      <c r="BW84" s="870"/>
      <c r="BX84" s="248"/>
      <c r="BY84" s="1018"/>
      <c r="BZ84" s="1018"/>
      <c r="CA84" s="1018"/>
      <c r="CB84" s="1018"/>
      <c r="CC84" s="1018"/>
      <c r="CD84" s="1018"/>
      <c r="CE84" s="1018"/>
      <c r="CF84" s="1018"/>
      <c r="CG84" s="1018"/>
      <c r="CH84" s="1018"/>
      <c r="CI84" s="1018"/>
      <c r="CJ84" s="1018"/>
      <c r="CK84" s="1018"/>
      <c r="CL84" s="1018"/>
      <c r="CM84" s="1018"/>
      <c r="CN84" s="1018"/>
      <c r="CO84" s="1018"/>
      <c r="CP84" s="1018"/>
      <c r="CQ84" s="1018"/>
      <c r="CR84" s="1018"/>
      <c r="CS84" s="1018"/>
      <c r="CT84" s="1018"/>
      <c r="CU84" s="1018"/>
      <c r="CV84" s="249"/>
      <c r="CW84" s="175"/>
    </row>
    <row r="85" spans="1:101" s="15" customFormat="1" ht="9" customHeight="1" x14ac:dyDescent="0.15">
      <c r="A85" s="167"/>
      <c r="B85" s="608" t="s">
        <v>26</v>
      </c>
      <c r="C85" s="609"/>
      <c r="D85" s="609"/>
      <c r="E85" s="609"/>
      <c r="F85" s="609"/>
      <c r="G85" s="609"/>
      <c r="H85" s="609"/>
      <c r="I85" s="609"/>
      <c r="J85" s="609"/>
      <c r="K85" s="794" t="s">
        <v>125</v>
      </c>
      <c r="L85" s="795"/>
      <c r="M85" s="795"/>
      <c r="N85" s="795"/>
      <c r="O85" s="795"/>
      <c r="P85" s="795"/>
      <c r="Q85" s="795"/>
      <c r="R85" s="795"/>
      <c r="S85" s="795"/>
      <c r="T85" s="795"/>
      <c r="U85" s="795"/>
      <c r="V85" s="795"/>
      <c r="W85" s="795"/>
      <c r="X85" s="795"/>
      <c r="Y85" s="795"/>
      <c r="Z85" s="795"/>
      <c r="AA85" s="795"/>
      <c r="AB85" s="795"/>
      <c r="AC85" s="795"/>
      <c r="AD85" s="795"/>
      <c r="AE85" s="795"/>
      <c r="AF85" s="795"/>
      <c r="AG85" s="795"/>
      <c r="AH85" s="795"/>
      <c r="AI85" s="881"/>
      <c r="AJ85" s="794" t="s">
        <v>123</v>
      </c>
      <c r="AK85" s="795"/>
      <c r="AL85" s="795"/>
      <c r="AM85" s="795"/>
      <c r="AN85" s="795"/>
      <c r="AO85" s="795"/>
      <c r="AP85" s="795"/>
      <c r="AQ85" s="795"/>
      <c r="AR85" s="795"/>
      <c r="AS85" s="795"/>
      <c r="AT85" s="795"/>
      <c r="AU85" s="795"/>
      <c r="AV85" s="795"/>
      <c r="AW85" s="795"/>
      <c r="AX85" s="795"/>
      <c r="AY85" s="795"/>
      <c r="AZ85" s="795"/>
      <c r="BA85" s="795"/>
      <c r="BB85" s="795"/>
      <c r="BC85" s="795"/>
      <c r="BD85" s="795"/>
      <c r="BE85" s="795"/>
      <c r="BF85" s="795"/>
      <c r="BG85" s="881"/>
      <c r="BH85" s="167"/>
      <c r="BI85" s="753" t="str">
        <f>IF(LENB(【印刷不要】入力用シート!$H$4)&gt;=13,LEFTB(RIGHTB(【印刷不要】入力用シート!$H$4,13),1),"")</f>
        <v/>
      </c>
      <c r="BJ85" s="783" t="str">
        <f>IF(LENB(【印刷不要】入力用シート!$H$4)&gt;=12,LEFTB(RIGHTB(【印刷不要】入力用シート!$H$4,12),1),"")</f>
        <v/>
      </c>
      <c r="BK85" s="785" t="str">
        <f>IF(LENB(【印刷不要】入力用シート!$H$4)&gt;=11,LEFTB(RIGHTB(【印刷不要】入力用シート!$H$4,11),1),"")</f>
        <v/>
      </c>
      <c r="BL85" s="785" t="str">
        <f>IF(LENB(【印刷不要】入力用シート!$H$4)&gt;=10,LEFTB(RIGHTB(【印刷不要】入力用シート!$H$4,10),1),"")</f>
        <v/>
      </c>
      <c r="BM85" s="787" t="str">
        <f>IF(LENB(【印刷不要】入力用シート!$H$4)&gt;=9,LEFTB(RIGHTB(【印刷不要】入力用シート!$H$4,9),1),"")</f>
        <v/>
      </c>
      <c r="BN85" s="783" t="str">
        <f>IF(LENB(【印刷不要】入力用シート!$H$4)&gt;=8,LEFTB(RIGHTB(【印刷不要】入力用シート!$H$4,8),1),"")</f>
        <v/>
      </c>
      <c r="BO85" s="785" t="str">
        <f>IF(LENB(【印刷不要】入力用シート!$H$4)&gt;=7,LEFTB(RIGHTB(【印刷不要】入力用シート!$H$4,7),1),"")</f>
        <v/>
      </c>
      <c r="BP85" s="785" t="str">
        <f>IF(LENB(【印刷不要】入力用シート!$H$4)&gt;=6,LEFTB(RIGHTB(【印刷不要】入力用シート!$H$4,6),1),"")</f>
        <v/>
      </c>
      <c r="BQ85" s="787" t="str">
        <f>IF(LENB(【印刷不要】入力用シート!$H$4)&gt;=5,LEFTB(RIGHTB(【印刷不要】入力用シート!$H$4,5),1),"")</f>
        <v/>
      </c>
      <c r="BR85" s="997" t="str">
        <f>IF(LENB(【印刷不要】入力用シート!$H$4)&gt;=4,LEFTB(RIGHTB(【印刷不要】入力用シート!$H$4,4),1),"")</f>
        <v/>
      </c>
      <c r="BS85" s="785" t="str">
        <f>IF(LENB(【印刷不要】入力用シート!$H$4)&gt;=3,LEFTB(RIGHTB(【印刷不要】入力用シート!$H$4,3),1),"")</f>
        <v/>
      </c>
      <c r="BT85" s="785" t="str">
        <f>IF(LENB(【印刷不要】入力用シート!$H$4)&gt;=2,LEFTB(RIGHTB(【印刷不要】入力用シート!$H$4,2),1),"")</f>
        <v/>
      </c>
      <c r="BU85" s="787" t="str">
        <f>IF(LENB(【印刷不要】入力用シート!$H$4)&gt;=1,LEFTB(RIGHTB(【印刷不要】入力用シート!$H$4,1),1),"")</f>
        <v/>
      </c>
      <c r="BV85" s="869"/>
      <c r="BW85" s="870"/>
      <c r="BX85" s="250"/>
      <c r="BY85" s="1018"/>
      <c r="BZ85" s="1018"/>
      <c r="CA85" s="1018"/>
      <c r="CB85" s="1018"/>
      <c r="CC85" s="1018"/>
      <c r="CD85" s="1018"/>
      <c r="CE85" s="1018"/>
      <c r="CF85" s="1018"/>
      <c r="CG85" s="1018"/>
      <c r="CH85" s="1018"/>
      <c r="CI85" s="1018"/>
      <c r="CJ85" s="1018"/>
      <c r="CK85" s="1018"/>
      <c r="CL85" s="1018"/>
      <c r="CM85" s="1018"/>
      <c r="CN85" s="1018"/>
      <c r="CO85" s="1018"/>
      <c r="CP85" s="1018"/>
      <c r="CQ85" s="1018"/>
      <c r="CR85" s="1018"/>
      <c r="CS85" s="1018"/>
      <c r="CT85" s="1018"/>
      <c r="CU85" s="1018"/>
      <c r="CV85" s="251"/>
      <c r="CW85" s="175"/>
    </row>
    <row r="86" spans="1:101" s="15" customFormat="1" ht="9" customHeight="1" x14ac:dyDescent="0.15">
      <c r="A86" s="167"/>
      <c r="B86" s="671"/>
      <c r="C86" s="382"/>
      <c r="D86" s="382"/>
      <c r="E86" s="382"/>
      <c r="F86" s="382"/>
      <c r="G86" s="382"/>
      <c r="H86" s="382"/>
      <c r="I86" s="382"/>
      <c r="J86" s="382"/>
      <c r="K86" s="882"/>
      <c r="L86" s="883"/>
      <c r="M86" s="883"/>
      <c r="N86" s="883"/>
      <c r="O86" s="883"/>
      <c r="P86" s="883"/>
      <c r="Q86" s="883"/>
      <c r="R86" s="883"/>
      <c r="S86" s="883"/>
      <c r="T86" s="883"/>
      <c r="U86" s="883"/>
      <c r="V86" s="883"/>
      <c r="W86" s="883"/>
      <c r="X86" s="883"/>
      <c r="Y86" s="883"/>
      <c r="Z86" s="883"/>
      <c r="AA86" s="883"/>
      <c r="AB86" s="883"/>
      <c r="AC86" s="883"/>
      <c r="AD86" s="883"/>
      <c r="AE86" s="883"/>
      <c r="AF86" s="883"/>
      <c r="AG86" s="883"/>
      <c r="AH86" s="883"/>
      <c r="AI86" s="884"/>
      <c r="AJ86" s="882"/>
      <c r="AK86" s="883"/>
      <c r="AL86" s="883"/>
      <c r="AM86" s="883"/>
      <c r="AN86" s="883"/>
      <c r="AO86" s="883"/>
      <c r="AP86" s="883"/>
      <c r="AQ86" s="883"/>
      <c r="AR86" s="883"/>
      <c r="AS86" s="883"/>
      <c r="AT86" s="883"/>
      <c r="AU86" s="883"/>
      <c r="AV86" s="883"/>
      <c r="AW86" s="883"/>
      <c r="AX86" s="883"/>
      <c r="AY86" s="883"/>
      <c r="AZ86" s="883"/>
      <c r="BA86" s="883"/>
      <c r="BB86" s="883"/>
      <c r="BC86" s="883"/>
      <c r="BD86" s="883"/>
      <c r="BE86" s="883"/>
      <c r="BF86" s="883"/>
      <c r="BG86" s="884"/>
      <c r="BH86" s="167"/>
      <c r="BI86" s="753"/>
      <c r="BJ86" s="783"/>
      <c r="BK86" s="785"/>
      <c r="BL86" s="785"/>
      <c r="BM86" s="787"/>
      <c r="BN86" s="783"/>
      <c r="BO86" s="785"/>
      <c r="BP86" s="785"/>
      <c r="BQ86" s="787"/>
      <c r="BR86" s="997"/>
      <c r="BS86" s="785"/>
      <c r="BT86" s="785"/>
      <c r="BU86" s="787"/>
      <c r="BV86" s="869"/>
      <c r="BW86" s="870"/>
      <c r="BX86" s="250"/>
      <c r="BY86" s="1018"/>
      <c r="BZ86" s="1018"/>
      <c r="CA86" s="1018"/>
      <c r="CB86" s="1018"/>
      <c r="CC86" s="1018"/>
      <c r="CD86" s="1018"/>
      <c r="CE86" s="1018"/>
      <c r="CF86" s="1018"/>
      <c r="CG86" s="1018"/>
      <c r="CH86" s="1018"/>
      <c r="CI86" s="1018"/>
      <c r="CJ86" s="1018"/>
      <c r="CK86" s="1018"/>
      <c r="CL86" s="1018"/>
      <c r="CM86" s="1018"/>
      <c r="CN86" s="1018"/>
      <c r="CO86" s="1018"/>
      <c r="CP86" s="1018"/>
      <c r="CQ86" s="1018"/>
      <c r="CR86" s="1018"/>
      <c r="CS86" s="1018"/>
      <c r="CT86" s="1018"/>
      <c r="CU86" s="1018"/>
      <c r="CV86" s="251"/>
      <c r="CW86" s="175"/>
    </row>
    <row r="87" spans="1:101" s="15" customFormat="1" ht="9" customHeight="1" x14ac:dyDescent="0.15">
      <c r="A87" s="167"/>
      <c r="B87" s="207"/>
      <c r="C87" s="208"/>
      <c r="D87" s="208"/>
      <c r="E87" s="209"/>
      <c r="F87" s="875" t="s">
        <v>124</v>
      </c>
      <c r="G87" s="875"/>
      <c r="H87" s="875"/>
      <c r="I87" s="875"/>
      <c r="J87" s="876"/>
      <c r="K87" s="882"/>
      <c r="L87" s="883"/>
      <c r="M87" s="883"/>
      <c r="N87" s="883"/>
      <c r="O87" s="883"/>
      <c r="P87" s="883"/>
      <c r="Q87" s="883"/>
      <c r="R87" s="883"/>
      <c r="S87" s="883"/>
      <c r="T87" s="883"/>
      <c r="U87" s="883"/>
      <c r="V87" s="883"/>
      <c r="W87" s="883"/>
      <c r="X87" s="883"/>
      <c r="Y87" s="883"/>
      <c r="Z87" s="883"/>
      <c r="AA87" s="883"/>
      <c r="AB87" s="883"/>
      <c r="AC87" s="883"/>
      <c r="AD87" s="883"/>
      <c r="AE87" s="883"/>
      <c r="AF87" s="883"/>
      <c r="AG87" s="883"/>
      <c r="AH87" s="883"/>
      <c r="AI87" s="884"/>
      <c r="AJ87" s="882"/>
      <c r="AK87" s="883"/>
      <c r="AL87" s="883"/>
      <c r="AM87" s="883"/>
      <c r="AN87" s="883"/>
      <c r="AO87" s="883"/>
      <c r="AP87" s="883"/>
      <c r="AQ87" s="883"/>
      <c r="AR87" s="883"/>
      <c r="AS87" s="883"/>
      <c r="AT87" s="883"/>
      <c r="AU87" s="883"/>
      <c r="AV87" s="883"/>
      <c r="AW87" s="883"/>
      <c r="AX87" s="883"/>
      <c r="AY87" s="883"/>
      <c r="AZ87" s="883"/>
      <c r="BA87" s="883"/>
      <c r="BB87" s="883"/>
      <c r="BC87" s="883"/>
      <c r="BD87" s="883"/>
      <c r="BE87" s="883"/>
      <c r="BF87" s="883"/>
      <c r="BG87" s="884"/>
      <c r="BH87" s="167"/>
      <c r="BI87" s="755"/>
      <c r="BJ87" s="784"/>
      <c r="BK87" s="786"/>
      <c r="BL87" s="786"/>
      <c r="BM87" s="788"/>
      <c r="BN87" s="784"/>
      <c r="BO87" s="786"/>
      <c r="BP87" s="786"/>
      <c r="BQ87" s="788"/>
      <c r="BR87" s="998"/>
      <c r="BS87" s="786"/>
      <c r="BT87" s="786"/>
      <c r="BU87" s="788"/>
      <c r="BV87" s="869"/>
      <c r="BW87" s="870"/>
      <c r="BX87" s="741" t="s">
        <v>148</v>
      </c>
      <c r="BY87" s="742"/>
      <c r="BZ87" s="742"/>
      <c r="CA87" s="742"/>
      <c r="CB87" s="742"/>
      <c r="CC87" s="742"/>
      <c r="CD87" s="742"/>
      <c r="CE87" s="743" t="str">
        <f>IF(【印刷不要】入力用シート!$H$8&lt;&gt;"",【印刷不要】入力用シート!$H$8,"")</f>
        <v/>
      </c>
      <c r="CF87" s="743"/>
      <c r="CG87" s="743"/>
      <c r="CH87" s="743"/>
      <c r="CI87" s="743"/>
      <c r="CJ87" s="743"/>
      <c r="CK87" s="743"/>
      <c r="CL87" s="743"/>
      <c r="CM87" s="743"/>
      <c r="CN87" s="743"/>
      <c r="CO87" s="743"/>
      <c r="CP87" s="743"/>
      <c r="CQ87" s="743"/>
      <c r="CR87" s="743"/>
      <c r="CS87" s="743"/>
      <c r="CT87" s="743"/>
      <c r="CU87" s="743"/>
      <c r="CV87" s="249"/>
      <c r="CW87" s="175"/>
    </row>
    <row r="88" spans="1:101" s="15" customFormat="1" ht="9" customHeight="1" x14ac:dyDescent="0.15">
      <c r="A88" s="167"/>
      <c r="B88" s="210"/>
      <c r="C88" s="174"/>
      <c r="D88" s="174"/>
      <c r="E88" s="169"/>
      <c r="F88" s="877"/>
      <c r="G88" s="877"/>
      <c r="H88" s="877"/>
      <c r="I88" s="877"/>
      <c r="J88" s="878"/>
      <c r="K88" s="882"/>
      <c r="L88" s="883"/>
      <c r="M88" s="883"/>
      <c r="N88" s="883"/>
      <c r="O88" s="883"/>
      <c r="P88" s="883"/>
      <c r="Q88" s="883"/>
      <c r="R88" s="883"/>
      <c r="S88" s="883"/>
      <c r="T88" s="883"/>
      <c r="U88" s="883"/>
      <c r="V88" s="883"/>
      <c r="W88" s="883"/>
      <c r="X88" s="883"/>
      <c r="Y88" s="883"/>
      <c r="Z88" s="883"/>
      <c r="AA88" s="883"/>
      <c r="AB88" s="883"/>
      <c r="AC88" s="883"/>
      <c r="AD88" s="883"/>
      <c r="AE88" s="883"/>
      <c r="AF88" s="883"/>
      <c r="AG88" s="883"/>
      <c r="AH88" s="883"/>
      <c r="AI88" s="884"/>
      <c r="AJ88" s="882"/>
      <c r="AK88" s="883"/>
      <c r="AL88" s="883"/>
      <c r="AM88" s="883"/>
      <c r="AN88" s="883"/>
      <c r="AO88" s="883"/>
      <c r="AP88" s="883"/>
      <c r="AQ88" s="883"/>
      <c r="AR88" s="883"/>
      <c r="AS88" s="883"/>
      <c r="AT88" s="883"/>
      <c r="AU88" s="883"/>
      <c r="AV88" s="883"/>
      <c r="AW88" s="883"/>
      <c r="AX88" s="883"/>
      <c r="AY88" s="883"/>
      <c r="AZ88" s="883"/>
      <c r="BA88" s="883"/>
      <c r="BB88" s="883"/>
      <c r="BC88" s="883"/>
      <c r="BD88" s="883"/>
      <c r="BE88" s="883"/>
      <c r="BF88" s="883"/>
      <c r="BG88" s="884"/>
      <c r="BH88" s="167"/>
      <c r="BI88" s="985" t="s">
        <v>32</v>
      </c>
      <c r="BJ88" s="986"/>
      <c r="BK88" s="986"/>
      <c r="BL88" s="986"/>
      <c r="BM88" s="986"/>
      <c r="BN88" s="986"/>
      <c r="BO88" s="986"/>
      <c r="BP88" s="986"/>
      <c r="BQ88" s="986"/>
      <c r="BR88" s="986"/>
      <c r="BS88" s="986"/>
      <c r="BT88" s="986"/>
      <c r="BU88" s="987"/>
      <c r="BV88" s="869"/>
      <c r="BW88" s="870"/>
      <c r="BX88" s="741"/>
      <c r="BY88" s="742"/>
      <c r="BZ88" s="742"/>
      <c r="CA88" s="742"/>
      <c r="CB88" s="742"/>
      <c r="CC88" s="742"/>
      <c r="CD88" s="742"/>
      <c r="CE88" s="743"/>
      <c r="CF88" s="743"/>
      <c r="CG88" s="743"/>
      <c r="CH88" s="743"/>
      <c r="CI88" s="743"/>
      <c r="CJ88" s="743"/>
      <c r="CK88" s="743"/>
      <c r="CL88" s="743"/>
      <c r="CM88" s="743"/>
      <c r="CN88" s="743"/>
      <c r="CO88" s="743"/>
      <c r="CP88" s="743"/>
      <c r="CQ88" s="743"/>
      <c r="CR88" s="743"/>
      <c r="CS88" s="743"/>
      <c r="CT88" s="743"/>
      <c r="CU88" s="743"/>
      <c r="CV88" s="252"/>
      <c r="CW88" s="175"/>
    </row>
    <row r="89" spans="1:101" s="15" customFormat="1" ht="9" customHeight="1" x14ac:dyDescent="0.15">
      <c r="A89" s="167"/>
      <c r="B89" s="210"/>
      <c r="C89" s="672">
        <v>61</v>
      </c>
      <c r="D89" s="673"/>
      <c r="E89" s="674"/>
      <c r="F89" s="877"/>
      <c r="G89" s="877"/>
      <c r="H89" s="877"/>
      <c r="I89" s="877"/>
      <c r="J89" s="878"/>
      <c r="K89" s="882"/>
      <c r="L89" s="883"/>
      <c r="M89" s="883"/>
      <c r="N89" s="883"/>
      <c r="O89" s="883"/>
      <c r="P89" s="883"/>
      <c r="Q89" s="883"/>
      <c r="R89" s="883"/>
      <c r="S89" s="883"/>
      <c r="T89" s="883"/>
      <c r="U89" s="883"/>
      <c r="V89" s="883"/>
      <c r="W89" s="883"/>
      <c r="X89" s="883"/>
      <c r="Y89" s="883"/>
      <c r="Z89" s="883"/>
      <c r="AA89" s="883"/>
      <c r="AB89" s="883"/>
      <c r="AC89" s="883"/>
      <c r="AD89" s="883"/>
      <c r="AE89" s="883"/>
      <c r="AF89" s="883"/>
      <c r="AG89" s="883"/>
      <c r="AH89" s="883"/>
      <c r="AI89" s="884"/>
      <c r="AJ89" s="882"/>
      <c r="AK89" s="883"/>
      <c r="AL89" s="883"/>
      <c r="AM89" s="883"/>
      <c r="AN89" s="883"/>
      <c r="AO89" s="883"/>
      <c r="AP89" s="883"/>
      <c r="AQ89" s="883"/>
      <c r="AR89" s="883"/>
      <c r="AS89" s="883"/>
      <c r="AT89" s="883"/>
      <c r="AU89" s="883"/>
      <c r="AV89" s="883"/>
      <c r="AW89" s="883"/>
      <c r="AX89" s="883"/>
      <c r="AY89" s="883"/>
      <c r="AZ89" s="883"/>
      <c r="BA89" s="883"/>
      <c r="BB89" s="883"/>
      <c r="BC89" s="883"/>
      <c r="BD89" s="883"/>
      <c r="BE89" s="883"/>
      <c r="BF89" s="883"/>
      <c r="BG89" s="884"/>
      <c r="BH89" s="167"/>
      <c r="BI89" s="988"/>
      <c r="BJ89" s="989"/>
      <c r="BK89" s="989"/>
      <c r="BL89" s="989"/>
      <c r="BM89" s="989"/>
      <c r="BN89" s="989"/>
      <c r="BO89" s="989"/>
      <c r="BP89" s="989"/>
      <c r="BQ89" s="989"/>
      <c r="BR89" s="989"/>
      <c r="BS89" s="989"/>
      <c r="BT89" s="989"/>
      <c r="BU89" s="990"/>
      <c r="BV89" s="869"/>
      <c r="BW89" s="870"/>
      <c r="BX89" s="741" t="s">
        <v>31</v>
      </c>
      <c r="BY89" s="742"/>
      <c r="BZ89" s="742"/>
      <c r="CA89" s="742"/>
      <c r="CB89" s="742"/>
      <c r="CC89" s="742"/>
      <c r="CD89" s="742"/>
      <c r="CE89" s="746" t="str">
        <f>IF(【印刷不要】入力用シート!$H$9&lt;&gt;"",【印刷不要】入力用シート!$H$9,"")</f>
        <v/>
      </c>
      <c r="CF89" s="746"/>
      <c r="CG89" s="746"/>
      <c r="CH89" s="746"/>
      <c r="CI89" s="746"/>
      <c r="CJ89" s="746"/>
      <c r="CK89" s="746"/>
      <c r="CL89" s="746"/>
      <c r="CM89" s="746"/>
      <c r="CN89" s="746"/>
      <c r="CO89" s="746"/>
      <c r="CP89" s="746"/>
      <c r="CQ89" s="746"/>
      <c r="CR89" s="746"/>
      <c r="CS89" s="746"/>
      <c r="CT89" s="746"/>
      <c r="CU89" s="746"/>
      <c r="CV89" s="252"/>
      <c r="CW89" s="175"/>
    </row>
    <row r="90" spans="1:101" s="15" customFormat="1" ht="9" customHeight="1" x14ac:dyDescent="0.15">
      <c r="A90" s="167"/>
      <c r="B90" s="210"/>
      <c r="C90" s="675"/>
      <c r="D90" s="676"/>
      <c r="E90" s="677"/>
      <c r="F90" s="877"/>
      <c r="G90" s="877"/>
      <c r="H90" s="877"/>
      <c r="I90" s="877"/>
      <c r="J90" s="878"/>
      <c r="K90" s="882"/>
      <c r="L90" s="883"/>
      <c r="M90" s="883"/>
      <c r="N90" s="883"/>
      <c r="O90" s="883"/>
      <c r="P90" s="883"/>
      <c r="Q90" s="883"/>
      <c r="R90" s="883"/>
      <c r="S90" s="883"/>
      <c r="T90" s="883"/>
      <c r="U90" s="883"/>
      <c r="V90" s="883"/>
      <c r="W90" s="883"/>
      <c r="X90" s="883"/>
      <c r="Y90" s="883"/>
      <c r="Z90" s="883"/>
      <c r="AA90" s="883"/>
      <c r="AB90" s="883"/>
      <c r="AC90" s="883"/>
      <c r="AD90" s="883"/>
      <c r="AE90" s="883"/>
      <c r="AF90" s="883"/>
      <c r="AG90" s="883"/>
      <c r="AH90" s="883"/>
      <c r="AI90" s="884"/>
      <c r="AJ90" s="882"/>
      <c r="AK90" s="883"/>
      <c r="AL90" s="883"/>
      <c r="AM90" s="883"/>
      <c r="AN90" s="883"/>
      <c r="AO90" s="883"/>
      <c r="AP90" s="883"/>
      <c r="AQ90" s="883"/>
      <c r="AR90" s="883"/>
      <c r="AS90" s="883"/>
      <c r="AT90" s="883"/>
      <c r="AU90" s="883"/>
      <c r="AV90" s="883"/>
      <c r="AW90" s="883"/>
      <c r="AX90" s="883"/>
      <c r="AY90" s="883"/>
      <c r="AZ90" s="883"/>
      <c r="BA90" s="883"/>
      <c r="BB90" s="883"/>
      <c r="BC90" s="883"/>
      <c r="BD90" s="883"/>
      <c r="BE90" s="883"/>
      <c r="BF90" s="883"/>
      <c r="BG90" s="884"/>
      <c r="BH90" s="167"/>
      <c r="BI90" s="751" t="str">
        <f>IF(LENB(【印刷不要】入力用シート!$H$5)&gt;=13,LEFTB(RIGHTB(【印刷不要】入力用シート!$H$5,13),1),"")</f>
        <v/>
      </c>
      <c r="BJ90" s="782" t="str">
        <f>IF(LENB(【印刷不要】入力用シート!$H$5)&gt;=12,LEFTB(RIGHTB(【印刷不要】入力用シート!$H$5,12),1),"")</f>
        <v/>
      </c>
      <c r="BK90" s="991" t="str">
        <f>IF(LENB(【印刷不要】入力用シート!$H$5)&gt;=11,LEFTB(RIGHTB(【印刷不要】入力用シート!$H$5,11),1),"")</f>
        <v/>
      </c>
      <c r="BL90" s="991" t="str">
        <f>IF(LENB(【印刷不要】入力用シート!$H$5)&gt;=10,LEFTB(RIGHTB(【印刷不要】入力用シート!$H$5,10),1),"")</f>
        <v/>
      </c>
      <c r="BM90" s="992" t="str">
        <f>IF(LENB(【印刷不要】入力用シート!$H$5)&gt;=9,LEFTB(RIGHTB(【印刷不要】入力用シート!$H$5,9),1),"")</f>
        <v/>
      </c>
      <c r="BN90" s="782" t="str">
        <f>IF(LENB(【印刷不要】入力用シート!$H$5)&gt;=8,LEFTB(RIGHTB(【印刷不要】入力用シート!$H$5,8),1),"")</f>
        <v/>
      </c>
      <c r="BO90" s="991" t="str">
        <f>IF(LENB(【印刷不要】入力用シート!$H$5)&gt;=7,LEFTB(RIGHTB(【印刷不要】入力用シート!$H$5,7),1),"")</f>
        <v/>
      </c>
      <c r="BP90" s="991" t="str">
        <f>IF(LENB(【印刷不要】入力用シート!$H$5)&gt;=6,LEFTB(RIGHTB(【印刷不要】入力用シート!$H$5,6),1),"")</f>
        <v/>
      </c>
      <c r="BQ90" s="992" t="str">
        <f>IF(LENB(【印刷不要】入力用シート!$H$5)&gt;=5,LEFTB(RIGHTB(【印刷不要】入力用シート!$H$5,5),1),"")</f>
        <v/>
      </c>
      <c r="BR90" s="996" t="str">
        <f>IF(LENB(【印刷不要】入力用シート!$H$5)&gt;=4,LEFTB(RIGHTB(【印刷不要】入力用シート!$H$5,4),1),"")</f>
        <v/>
      </c>
      <c r="BS90" s="991" t="str">
        <f>IF(LENB(【印刷不要】入力用シート!$H$5)&gt;=3,LEFTB(RIGHTB(【印刷不要】入力用シート!$H$5,3),1),"")</f>
        <v/>
      </c>
      <c r="BT90" s="991" t="str">
        <f>IF(LENB(【印刷不要】入力用シート!$H$5)&gt;=2,LEFTB(RIGHTB(【印刷不要】入力用シート!$H$5,2),1),"")</f>
        <v/>
      </c>
      <c r="BU90" s="992" t="str">
        <f>IF(LENB(【印刷不要】入力用シート!$H$5)&gt;=1,LEFTB(RIGHTB(【印刷不要】入力用シート!$H$5,1),1),"")</f>
        <v/>
      </c>
      <c r="BV90" s="869"/>
      <c r="BW90" s="870"/>
      <c r="BX90" s="744"/>
      <c r="BY90" s="745"/>
      <c r="BZ90" s="745"/>
      <c r="CA90" s="745"/>
      <c r="CB90" s="745"/>
      <c r="CC90" s="745"/>
      <c r="CD90" s="745"/>
      <c r="CE90" s="747"/>
      <c r="CF90" s="747"/>
      <c r="CG90" s="747"/>
      <c r="CH90" s="747"/>
      <c r="CI90" s="747"/>
      <c r="CJ90" s="747"/>
      <c r="CK90" s="747"/>
      <c r="CL90" s="747"/>
      <c r="CM90" s="747"/>
      <c r="CN90" s="747"/>
      <c r="CO90" s="747"/>
      <c r="CP90" s="747"/>
      <c r="CQ90" s="747"/>
      <c r="CR90" s="747"/>
      <c r="CS90" s="747"/>
      <c r="CT90" s="747"/>
      <c r="CU90" s="747"/>
      <c r="CV90" s="253"/>
      <c r="CW90" s="175"/>
    </row>
    <row r="91" spans="1:101" s="15" customFormat="1" ht="9" customHeight="1" x14ac:dyDescent="0.15">
      <c r="A91" s="167"/>
      <c r="B91" s="210"/>
      <c r="C91" s="678"/>
      <c r="D91" s="679"/>
      <c r="E91" s="680"/>
      <c r="F91" s="877"/>
      <c r="G91" s="877"/>
      <c r="H91" s="877"/>
      <c r="I91" s="877"/>
      <c r="J91" s="878"/>
      <c r="K91" s="882"/>
      <c r="L91" s="883"/>
      <c r="M91" s="883"/>
      <c r="N91" s="883"/>
      <c r="O91" s="883"/>
      <c r="P91" s="883"/>
      <c r="Q91" s="883"/>
      <c r="R91" s="883"/>
      <c r="S91" s="883"/>
      <c r="T91" s="883"/>
      <c r="U91" s="883"/>
      <c r="V91" s="883"/>
      <c r="W91" s="883"/>
      <c r="X91" s="883"/>
      <c r="Y91" s="883"/>
      <c r="Z91" s="883"/>
      <c r="AA91" s="883"/>
      <c r="AB91" s="883"/>
      <c r="AC91" s="883"/>
      <c r="AD91" s="883"/>
      <c r="AE91" s="883"/>
      <c r="AF91" s="883"/>
      <c r="AG91" s="883"/>
      <c r="AH91" s="883"/>
      <c r="AI91" s="884"/>
      <c r="AJ91" s="882"/>
      <c r="AK91" s="883"/>
      <c r="AL91" s="883"/>
      <c r="AM91" s="883"/>
      <c r="AN91" s="883"/>
      <c r="AO91" s="883"/>
      <c r="AP91" s="883"/>
      <c r="AQ91" s="883"/>
      <c r="AR91" s="883"/>
      <c r="AS91" s="883"/>
      <c r="AT91" s="883"/>
      <c r="AU91" s="883"/>
      <c r="AV91" s="883"/>
      <c r="AW91" s="883"/>
      <c r="AX91" s="883"/>
      <c r="AY91" s="883"/>
      <c r="AZ91" s="883"/>
      <c r="BA91" s="883"/>
      <c r="BB91" s="883"/>
      <c r="BC91" s="883"/>
      <c r="BD91" s="883"/>
      <c r="BE91" s="883"/>
      <c r="BF91" s="883"/>
      <c r="BG91" s="884"/>
      <c r="BH91" s="167"/>
      <c r="BI91" s="753"/>
      <c r="BJ91" s="783"/>
      <c r="BK91" s="785"/>
      <c r="BL91" s="785"/>
      <c r="BM91" s="787"/>
      <c r="BN91" s="783"/>
      <c r="BO91" s="785"/>
      <c r="BP91" s="785"/>
      <c r="BQ91" s="787"/>
      <c r="BR91" s="997"/>
      <c r="BS91" s="785"/>
      <c r="BT91" s="785"/>
      <c r="BU91" s="787"/>
      <c r="BV91" s="869"/>
      <c r="BW91" s="870"/>
      <c r="BX91" s="885" t="s">
        <v>30</v>
      </c>
      <c r="BY91" s="886"/>
      <c r="BZ91" s="886"/>
      <c r="CA91" s="886"/>
      <c r="CB91" s="886"/>
      <c r="CC91" s="886"/>
      <c r="CD91" s="886"/>
      <c r="CE91" s="886"/>
      <c r="CF91" s="886"/>
      <c r="CG91" s="886"/>
      <c r="CH91" s="886"/>
      <c r="CI91" s="886"/>
      <c r="CJ91" s="886" t="s">
        <v>29</v>
      </c>
      <c r="CK91" s="886"/>
      <c r="CL91" s="886"/>
      <c r="CM91" s="886"/>
      <c r="CN91" s="886"/>
      <c r="CO91" s="886"/>
      <c r="CP91" s="886"/>
      <c r="CQ91" s="886"/>
      <c r="CR91" s="886"/>
      <c r="CS91" s="886"/>
      <c r="CT91" s="886"/>
      <c r="CU91" s="886"/>
      <c r="CV91" s="886"/>
      <c r="CW91" s="175"/>
    </row>
    <row r="92" spans="1:101" s="15" customFormat="1" ht="9" customHeight="1" x14ac:dyDescent="0.15">
      <c r="A92" s="167"/>
      <c r="B92" s="210"/>
      <c r="C92" s="176"/>
      <c r="D92" s="176"/>
      <c r="E92" s="176"/>
      <c r="F92" s="877"/>
      <c r="G92" s="877"/>
      <c r="H92" s="877"/>
      <c r="I92" s="877"/>
      <c r="J92" s="878"/>
      <c r="K92" s="882"/>
      <c r="L92" s="883"/>
      <c r="M92" s="883"/>
      <c r="N92" s="883"/>
      <c r="O92" s="883"/>
      <c r="P92" s="883"/>
      <c r="Q92" s="883"/>
      <c r="R92" s="883"/>
      <c r="S92" s="883"/>
      <c r="T92" s="883"/>
      <c r="U92" s="883"/>
      <c r="V92" s="883"/>
      <c r="W92" s="883"/>
      <c r="X92" s="883"/>
      <c r="Y92" s="883"/>
      <c r="Z92" s="883"/>
      <c r="AA92" s="883"/>
      <c r="AB92" s="883"/>
      <c r="AC92" s="883"/>
      <c r="AD92" s="883"/>
      <c r="AE92" s="883"/>
      <c r="AF92" s="883"/>
      <c r="AG92" s="883"/>
      <c r="AH92" s="883"/>
      <c r="AI92" s="884"/>
      <c r="AJ92" s="882"/>
      <c r="AK92" s="883"/>
      <c r="AL92" s="883"/>
      <c r="AM92" s="883"/>
      <c r="AN92" s="883"/>
      <c r="AO92" s="883"/>
      <c r="AP92" s="883"/>
      <c r="AQ92" s="883"/>
      <c r="AR92" s="883"/>
      <c r="AS92" s="883"/>
      <c r="AT92" s="883"/>
      <c r="AU92" s="883"/>
      <c r="AV92" s="883"/>
      <c r="AW92" s="883"/>
      <c r="AX92" s="883"/>
      <c r="AY92" s="883"/>
      <c r="AZ92" s="883"/>
      <c r="BA92" s="883"/>
      <c r="BB92" s="883"/>
      <c r="BC92" s="883"/>
      <c r="BD92" s="883"/>
      <c r="BE92" s="883"/>
      <c r="BF92" s="883"/>
      <c r="BG92" s="884"/>
      <c r="BH92" s="167"/>
      <c r="BI92" s="755"/>
      <c r="BJ92" s="784"/>
      <c r="BK92" s="786"/>
      <c r="BL92" s="786"/>
      <c r="BM92" s="788"/>
      <c r="BN92" s="784"/>
      <c r="BO92" s="786"/>
      <c r="BP92" s="786"/>
      <c r="BQ92" s="788"/>
      <c r="BR92" s="998"/>
      <c r="BS92" s="786"/>
      <c r="BT92" s="786"/>
      <c r="BU92" s="788"/>
      <c r="BV92" s="1027"/>
      <c r="BW92" s="873"/>
      <c r="BX92" s="885"/>
      <c r="BY92" s="886"/>
      <c r="BZ92" s="886"/>
      <c r="CA92" s="886"/>
      <c r="CB92" s="886"/>
      <c r="CC92" s="886"/>
      <c r="CD92" s="886"/>
      <c r="CE92" s="886"/>
      <c r="CF92" s="886"/>
      <c r="CG92" s="886"/>
      <c r="CH92" s="886"/>
      <c r="CI92" s="886"/>
      <c r="CJ92" s="886"/>
      <c r="CK92" s="886"/>
      <c r="CL92" s="886"/>
      <c r="CM92" s="886"/>
      <c r="CN92" s="886"/>
      <c r="CO92" s="886"/>
      <c r="CP92" s="886"/>
      <c r="CQ92" s="886"/>
      <c r="CR92" s="886"/>
      <c r="CS92" s="886"/>
      <c r="CT92" s="886"/>
      <c r="CU92" s="886"/>
      <c r="CV92" s="886"/>
      <c r="CW92" s="175"/>
    </row>
    <row r="93" spans="1:101" s="15" customFormat="1" ht="9" customHeight="1" x14ac:dyDescent="0.15">
      <c r="A93" s="162"/>
      <c r="B93" s="290"/>
      <c r="C93" s="211"/>
      <c r="D93" s="211"/>
      <c r="E93" s="211"/>
      <c r="F93" s="879"/>
      <c r="G93" s="879"/>
      <c r="H93" s="879"/>
      <c r="I93" s="879"/>
      <c r="J93" s="880"/>
      <c r="K93" s="882"/>
      <c r="L93" s="883"/>
      <c r="M93" s="883"/>
      <c r="N93" s="883"/>
      <c r="O93" s="883"/>
      <c r="P93" s="883"/>
      <c r="Q93" s="883"/>
      <c r="R93" s="883"/>
      <c r="S93" s="883"/>
      <c r="T93" s="883"/>
      <c r="U93" s="883"/>
      <c r="V93" s="883"/>
      <c r="W93" s="883"/>
      <c r="X93" s="883"/>
      <c r="Y93" s="883"/>
      <c r="Z93" s="883"/>
      <c r="AA93" s="883"/>
      <c r="AB93" s="883"/>
      <c r="AC93" s="883"/>
      <c r="AD93" s="883"/>
      <c r="AE93" s="883"/>
      <c r="AF93" s="883"/>
      <c r="AG93" s="883"/>
      <c r="AH93" s="883"/>
      <c r="AI93" s="884"/>
      <c r="AJ93" s="882"/>
      <c r="AK93" s="883"/>
      <c r="AL93" s="883"/>
      <c r="AM93" s="883"/>
      <c r="AN93" s="883"/>
      <c r="AO93" s="883"/>
      <c r="AP93" s="883"/>
      <c r="AQ93" s="883"/>
      <c r="AR93" s="883"/>
      <c r="AS93" s="883"/>
      <c r="AT93" s="883"/>
      <c r="AU93" s="883"/>
      <c r="AV93" s="883"/>
      <c r="AW93" s="883"/>
      <c r="AX93" s="883"/>
      <c r="AY93" s="883"/>
      <c r="AZ93" s="883"/>
      <c r="BA93" s="883"/>
      <c r="BB93" s="883"/>
      <c r="BC93" s="883"/>
      <c r="BD93" s="883"/>
      <c r="BE93" s="883"/>
      <c r="BF93" s="883"/>
      <c r="BG93" s="884"/>
      <c r="BH93" s="167"/>
      <c r="BI93" s="999" t="s">
        <v>28</v>
      </c>
      <c r="BJ93" s="1000"/>
      <c r="BK93" s="1000"/>
      <c r="BL93" s="1001"/>
      <c r="BM93" s="778"/>
      <c r="BN93" s="599"/>
      <c r="BO93" s="599"/>
      <c r="BP93" s="599"/>
      <c r="BQ93" s="599"/>
      <c r="BR93" s="599"/>
      <c r="BS93" s="599"/>
      <c r="BT93" s="599"/>
      <c r="BU93" s="599"/>
      <c r="BV93" s="597"/>
      <c r="BW93" s="598"/>
      <c r="BX93" s="769" t="s">
        <v>145</v>
      </c>
      <c r="BY93" s="770"/>
      <c r="BZ93" s="770"/>
      <c r="CA93" s="770"/>
      <c r="CB93" s="770"/>
      <c r="CC93" s="770"/>
      <c r="CD93" s="770"/>
      <c r="CE93" s="770"/>
      <c r="CF93" s="770"/>
      <c r="CG93" s="770"/>
      <c r="CH93" s="770"/>
      <c r="CI93" s="771"/>
      <c r="CJ93" s="587" t="s">
        <v>59</v>
      </c>
      <c r="CK93" s="588"/>
      <c r="CL93" s="588"/>
      <c r="CM93" s="588"/>
      <c r="CN93" s="588"/>
      <c r="CO93" s="588"/>
      <c r="CP93" s="588"/>
      <c r="CQ93" s="588"/>
      <c r="CR93" s="588"/>
      <c r="CS93" s="588"/>
      <c r="CT93" s="588"/>
      <c r="CU93" s="588"/>
      <c r="CV93" s="589"/>
      <c r="CW93" s="175"/>
    </row>
    <row r="94" spans="1:101" s="15" customFormat="1" ht="9" customHeight="1" x14ac:dyDescent="0.15">
      <c r="A94" s="162"/>
      <c r="B94" s="916" t="s">
        <v>71</v>
      </c>
      <c r="C94" s="917"/>
      <c r="D94" s="917"/>
      <c r="E94" s="917"/>
      <c r="F94" s="917"/>
      <c r="G94" s="917"/>
      <c r="H94" s="917"/>
      <c r="I94" s="917"/>
      <c r="J94" s="918"/>
      <c r="K94" s="587">
        <v>11</v>
      </c>
      <c r="L94" s="588"/>
      <c r="M94" s="589"/>
      <c r="N94" s="651" t="s">
        <v>20</v>
      </c>
      <c r="O94" s="652"/>
      <c r="P94" s="652"/>
      <c r="Q94" s="652"/>
      <c r="R94" s="384" t="s">
        <v>24</v>
      </c>
      <c r="S94" s="385"/>
      <c r="T94" s="642" t="s">
        <v>22</v>
      </c>
      <c r="U94" s="643"/>
      <c r="V94" s="385" t="s">
        <v>21</v>
      </c>
      <c r="W94" s="646"/>
      <c r="X94" s="384" t="s">
        <v>20</v>
      </c>
      <c r="Y94" s="385"/>
      <c r="Z94" s="642" t="s">
        <v>23</v>
      </c>
      <c r="AA94" s="643"/>
      <c r="AB94" s="385" t="s">
        <v>22</v>
      </c>
      <c r="AC94" s="646"/>
      <c r="AD94" s="384" t="s">
        <v>21</v>
      </c>
      <c r="AE94" s="385"/>
      <c r="AF94" s="642" t="s">
        <v>20</v>
      </c>
      <c r="AG94" s="643"/>
      <c r="AH94" s="652" t="s">
        <v>19</v>
      </c>
      <c r="AI94" s="653"/>
      <c r="AJ94" s="651" t="s">
        <v>20</v>
      </c>
      <c r="AK94" s="652"/>
      <c r="AL94" s="652"/>
      <c r="AM94" s="653"/>
      <c r="AN94" s="384" t="s">
        <v>24</v>
      </c>
      <c r="AO94" s="385"/>
      <c r="AP94" s="642" t="s">
        <v>22</v>
      </c>
      <c r="AQ94" s="643"/>
      <c r="AR94" s="385" t="s">
        <v>21</v>
      </c>
      <c r="AS94" s="646"/>
      <c r="AT94" s="384" t="s">
        <v>20</v>
      </c>
      <c r="AU94" s="385"/>
      <c r="AV94" s="642" t="s">
        <v>23</v>
      </c>
      <c r="AW94" s="643"/>
      <c r="AX94" s="385" t="s">
        <v>22</v>
      </c>
      <c r="AY94" s="646"/>
      <c r="AZ94" s="384" t="s">
        <v>21</v>
      </c>
      <c r="BA94" s="385"/>
      <c r="BB94" s="642" t="s">
        <v>20</v>
      </c>
      <c r="BC94" s="643"/>
      <c r="BD94" s="652" t="s">
        <v>19</v>
      </c>
      <c r="BE94" s="652"/>
      <c r="BF94" s="228"/>
      <c r="BG94" s="229"/>
      <c r="BH94" s="167"/>
      <c r="BI94" s="999"/>
      <c r="BJ94" s="1000"/>
      <c r="BK94" s="1000"/>
      <c r="BL94" s="1001"/>
      <c r="BM94" s="778"/>
      <c r="BN94" s="599"/>
      <c r="BO94" s="599"/>
      <c r="BP94" s="599"/>
      <c r="BQ94" s="599"/>
      <c r="BR94" s="599"/>
      <c r="BS94" s="599"/>
      <c r="BT94" s="599"/>
      <c r="BU94" s="599"/>
      <c r="BV94" s="599"/>
      <c r="BW94" s="600"/>
      <c r="BX94" s="772"/>
      <c r="BY94" s="773"/>
      <c r="BZ94" s="773"/>
      <c r="CA94" s="773"/>
      <c r="CB94" s="773"/>
      <c r="CC94" s="773"/>
      <c r="CD94" s="773"/>
      <c r="CE94" s="773"/>
      <c r="CF94" s="773"/>
      <c r="CG94" s="773"/>
      <c r="CH94" s="773"/>
      <c r="CI94" s="774"/>
      <c r="CJ94" s="590"/>
      <c r="CK94" s="591"/>
      <c r="CL94" s="591"/>
      <c r="CM94" s="591"/>
      <c r="CN94" s="591"/>
      <c r="CO94" s="591"/>
      <c r="CP94" s="591"/>
      <c r="CQ94" s="591"/>
      <c r="CR94" s="591"/>
      <c r="CS94" s="591"/>
      <c r="CT94" s="591"/>
      <c r="CU94" s="591"/>
      <c r="CV94" s="592"/>
      <c r="CW94" s="175"/>
    </row>
    <row r="95" spans="1:101" s="15" customFormat="1" ht="9" customHeight="1" x14ac:dyDescent="0.15">
      <c r="A95" s="162"/>
      <c r="B95" s="919"/>
      <c r="C95" s="920"/>
      <c r="D95" s="920"/>
      <c r="E95" s="920"/>
      <c r="F95" s="920"/>
      <c r="G95" s="920"/>
      <c r="H95" s="920"/>
      <c r="I95" s="920"/>
      <c r="J95" s="921"/>
      <c r="K95" s="590"/>
      <c r="L95" s="591"/>
      <c r="M95" s="592"/>
      <c r="N95" s="654"/>
      <c r="O95" s="655"/>
      <c r="P95" s="655"/>
      <c r="Q95" s="655"/>
      <c r="R95" s="386"/>
      <c r="S95" s="387"/>
      <c r="T95" s="644"/>
      <c r="U95" s="645"/>
      <c r="V95" s="387"/>
      <c r="W95" s="647"/>
      <c r="X95" s="386"/>
      <c r="Y95" s="387"/>
      <c r="Z95" s="644"/>
      <c r="AA95" s="645"/>
      <c r="AB95" s="387"/>
      <c r="AC95" s="647"/>
      <c r="AD95" s="386"/>
      <c r="AE95" s="387"/>
      <c r="AF95" s="644"/>
      <c r="AG95" s="645"/>
      <c r="AH95" s="655"/>
      <c r="AI95" s="656"/>
      <c r="AJ95" s="654"/>
      <c r="AK95" s="655"/>
      <c r="AL95" s="655"/>
      <c r="AM95" s="656"/>
      <c r="AN95" s="386"/>
      <c r="AO95" s="387"/>
      <c r="AP95" s="644"/>
      <c r="AQ95" s="645"/>
      <c r="AR95" s="387"/>
      <c r="AS95" s="647"/>
      <c r="AT95" s="386"/>
      <c r="AU95" s="387"/>
      <c r="AV95" s="644"/>
      <c r="AW95" s="645"/>
      <c r="AX95" s="387"/>
      <c r="AY95" s="647"/>
      <c r="AZ95" s="386"/>
      <c r="BA95" s="387"/>
      <c r="BB95" s="644"/>
      <c r="BC95" s="645"/>
      <c r="BD95" s="655"/>
      <c r="BE95" s="655"/>
      <c r="BF95" s="177"/>
      <c r="BG95" s="230"/>
      <c r="BH95" s="167"/>
      <c r="BI95" s="1002"/>
      <c r="BJ95" s="1003"/>
      <c r="BK95" s="1003"/>
      <c r="BL95" s="1004"/>
      <c r="BM95" s="779"/>
      <c r="BN95" s="780"/>
      <c r="BO95" s="780"/>
      <c r="BP95" s="780"/>
      <c r="BQ95" s="780"/>
      <c r="BR95" s="780"/>
      <c r="BS95" s="780"/>
      <c r="BT95" s="780"/>
      <c r="BU95" s="780"/>
      <c r="BV95" s="780"/>
      <c r="BW95" s="781"/>
      <c r="BX95" s="775"/>
      <c r="BY95" s="776"/>
      <c r="BZ95" s="776"/>
      <c r="CA95" s="776"/>
      <c r="CB95" s="776"/>
      <c r="CC95" s="776"/>
      <c r="CD95" s="776"/>
      <c r="CE95" s="776"/>
      <c r="CF95" s="776"/>
      <c r="CG95" s="776"/>
      <c r="CH95" s="776"/>
      <c r="CI95" s="777"/>
      <c r="CJ95" s="631"/>
      <c r="CK95" s="632"/>
      <c r="CL95" s="632"/>
      <c r="CM95" s="632"/>
      <c r="CN95" s="632"/>
      <c r="CO95" s="632"/>
      <c r="CP95" s="632"/>
      <c r="CQ95" s="632"/>
      <c r="CR95" s="632"/>
      <c r="CS95" s="632"/>
      <c r="CT95" s="632"/>
      <c r="CU95" s="632"/>
      <c r="CV95" s="633"/>
      <c r="CW95" s="175"/>
    </row>
    <row r="96" spans="1:101" s="15" customFormat="1" ht="9" customHeight="1" x14ac:dyDescent="0.15">
      <c r="A96" s="162"/>
      <c r="B96" s="919"/>
      <c r="C96" s="920"/>
      <c r="D96" s="920"/>
      <c r="E96" s="920"/>
      <c r="F96" s="920"/>
      <c r="G96" s="920"/>
      <c r="H96" s="920"/>
      <c r="I96" s="920"/>
      <c r="J96" s="921"/>
      <c r="K96" s="590"/>
      <c r="L96" s="591"/>
      <c r="M96" s="592"/>
      <c r="N96" s="570" t="str">
        <f>IF(LENB(【印刷不要】入力用シート!H12)&gt;11,"*",IF(LENB(【印刷不要】入力用シート!H12)=11,LEFTB(RIGHTB(【印刷不要】入力用シート!H12,11),1),""))</f>
        <v/>
      </c>
      <c r="O96" s="369"/>
      <c r="P96" s="369" t="str">
        <f>IF(LENB(【印刷不要】入力用シート!H12)&gt;=10,LEFTB(RIGHTB(【印刷不要】入力用シート!H12,10),1),"")</f>
        <v/>
      </c>
      <c r="Q96" s="369"/>
      <c r="R96" s="570" t="str">
        <f>IF(LENB(【印刷不要】入力用シート!H12)&gt;=9,LEFTB(RIGHTB(【印刷不要】入力用シート!H12,9),1),"")</f>
        <v/>
      </c>
      <c r="S96" s="369"/>
      <c r="T96" s="371" t="str">
        <f>IF(LENB(【印刷不要】入力用シート!H12)&gt;=8,LEFTB(RIGHTB(【印刷不要】入力用シート!H12,8),1),"")</f>
        <v/>
      </c>
      <c r="U96" s="372"/>
      <c r="V96" s="369" t="str">
        <f>IF(LENB(【印刷不要】入力用シート!H12)&gt;=7,LEFTB(RIGHTB(【印刷不要】入力用シート!H12,7),1),"")</f>
        <v/>
      </c>
      <c r="W96" s="568"/>
      <c r="X96" s="570" t="str">
        <f>IF(LENB(【印刷不要】入力用シート!H12)&gt;=6,LEFTB(RIGHTB(【印刷不要】入力用シート!H12,6),1),"")</f>
        <v/>
      </c>
      <c r="Y96" s="369"/>
      <c r="Z96" s="371" t="str">
        <f>IF(LENB(【印刷不要】入力用シート!H12)&gt;=5,LEFTB(RIGHTB(【印刷不要】入力用シート!H12,5),1),"")</f>
        <v/>
      </c>
      <c r="AA96" s="372"/>
      <c r="AB96" s="369" t="str">
        <f>IF(LENB(【印刷不要】入力用シート!H12)&gt;=4,LEFTB(RIGHTB(【印刷不要】入力用シート!H12,4),1),"")</f>
        <v/>
      </c>
      <c r="AC96" s="568"/>
      <c r="AD96" s="570" t="str">
        <f>IF(LENB(【印刷不要】入力用シート!H12)&gt;=3,LEFTB(RIGHTB(【印刷不要】入力用シート!H12,3),1),"")</f>
        <v/>
      </c>
      <c r="AE96" s="369"/>
      <c r="AF96" s="371" t="str">
        <f>IF(LENB(【印刷不要】入力用シート!H12)&gt;=2,LEFTB(RIGHTB(【印刷不要】入力用シート!H12,2),1),"")</f>
        <v/>
      </c>
      <c r="AG96" s="372"/>
      <c r="AH96" s="369" t="str">
        <f>IF(LENB(【印刷不要】入力用シート!H12)&gt;=1,LEFTB(RIGHTB(【印刷不要】入力用シート!H12,1),1),"")</f>
        <v/>
      </c>
      <c r="AI96" s="568"/>
      <c r="AJ96" s="572" t="str">
        <f>IF(LENB(【印刷不要】入力用シート!H16)&gt;10,"*",IF(LENB(【印刷不要】入力用シート!H16)=10,LEFTB(RIGHTB(【印刷不要】入力用シート!H16,10),1),""))</f>
        <v/>
      </c>
      <c r="AK96" s="573"/>
      <c r="AL96" s="573"/>
      <c r="AM96" s="574"/>
      <c r="AN96" s="570" t="str">
        <f>IF(LENB(【印刷不要】入力用シート!H16)&gt;=9,LEFTB(RIGHTB(【印刷不要】入力用シート!H16,9),1),"")</f>
        <v/>
      </c>
      <c r="AO96" s="369"/>
      <c r="AP96" s="371" t="str">
        <f>IF(LENB(【印刷不要】入力用シート!H16)&gt;=8,LEFTB(RIGHTB(【印刷不要】入力用シート!H16,8),1),"")</f>
        <v/>
      </c>
      <c r="AQ96" s="372"/>
      <c r="AR96" s="369" t="str">
        <f>IF(LENB(【印刷不要】入力用シート!H16)&gt;=7,LEFTB(RIGHTB(【印刷不要】入力用シート!H16,7),1),"")</f>
        <v/>
      </c>
      <c r="AS96" s="568"/>
      <c r="AT96" s="570" t="str">
        <f>IF(LENB(【印刷不要】入力用シート!H16)&gt;=6,LEFTB(RIGHTB(【印刷不要】入力用シート!H16,6),1),"")</f>
        <v/>
      </c>
      <c r="AU96" s="369"/>
      <c r="AV96" s="371" t="str">
        <f>IF(LENB(【印刷不要】入力用シート!H16)&gt;=5,LEFTB(RIGHTB(【印刷不要】入力用シート!H16,5),1),"")</f>
        <v/>
      </c>
      <c r="AW96" s="372"/>
      <c r="AX96" s="369" t="str">
        <f>IF(LENB(【印刷不要】入力用シート!H16)&gt;=4,LEFTB(RIGHTB(【印刷不要】入力用シート!H16,4),1),"")</f>
        <v/>
      </c>
      <c r="AY96" s="568"/>
      <c r="AZ96" s="570" t="str">
        <f>IF(LENB(【印刷不要】入力用シート!H16)&gt;=3,LEFTB(RIGHTB(【印刷不要】入力用シート!H16,3),1),"")</f>
        <v/>
      </c>
      <c r="BA96" s="369"/>
      <c r="BB96" s="371" t="str">
        <f>IF(LENB(【印刷不要】入力用シート!H16)&gt;=2,LEFTB(RIGHTB(【印刷不要】入力用シート!H16,2),1),"")</f>
        <v/>
      </c>
      <c r="BC96" s="372"/>
      <c r="BD96" s="369" t="str">
        <f>IF(LENB(【印刷不要】入力用シート!H16)&gt;=1,LEFTB(RIGHTB(【印刷不要】入力用シート!H16,1),1),"")</f>
        <v/>
      </c>
      <c r="BE96" s="369"/>
      <c r="BF96" s="172"/>
      <c r="BG96" s="218"/>
      <c r="BH96" s="167"/>
      <c r="BI96" s="983" t="s">
        <v>138</v>
      </c>
      <c r="BJ96" s="983"/>
      <c r="BK96" s="983"/>
      <c r="BL96" s="983"/>
      <c r="BM96" s="983"/>
      <c r="BN96" s="983"/>
      <c r="BO96" s="983"/>
      <c r="BP96" s="982">
        <v>1</v>
      </c>
      <c r="BQ96" s="982"/>
      <c r="BR96" s="227"/>
      <c r="BS96" s="167"/>
      <c r="BT96" s="167"/>
      <c r="BU96" s="167"/>
      <c r="BV96" s="167"/>
      <c r="BW96" s="167"/>
      <c r="BX96" s="167"/>
      <c r="BY96" s="167"/>
      <c r="BZ96" s="175"/>
      <c r="CA96" s="175"/>
      <c r="CB96" s="387" t="s">
        <v>20</v>
      </c>
      <c r="CC96" s="387"/>
      <c r="CD96" s="384" t="s">
        <v>24</v>
      </c>
      <c r="CE96" s="385"/>
      <c r="CF96" s="642" t="s">
        <v>22</v>
      </c>
      <c r="CG96" s="643"/>
      <c r="CH96" s="385" t="s">
        <v>21</v>
      </c>
      <c r="CI96" s="646"/>
      <c r="CJ96" s="384" t="s">
        <v>20</v>
      </c>
      <c r="CK96" s="385"/>
      <c r="CL96" s="642" t="s">
        <v>23</v>
      </c>
      <c r="CM96" s="643"/>
      <c r="CN96" s="385" t="s">
        <v>22</v>
      </c>
      <c r="CO96" s="646"/>
      <c r="CP96" s="384" t="s">
        <v>21</v>
      </c>
      <c r="CQ96" s="385"/>
      <c r="CR96" s="642" t="s">
        <v>20</v>
      </c>
      <c r="CS96" s="643"/>
      <c r="CT96" s="711" t="s">
        <v>19</v>
      </c>
      <c r="CU96" s="711"/>
      <c r="CV96" s="712"/>
      <c r="CW96" s="175"/>
    </row>
    <row r="97" spans="1:116" s="15" customFormat="1" ht="9" customHeight="1" x14ac:dyDescent="0.15">
      <c r="A97" s="162"/>
      <c r="B97" s="922"/>
      <c r="C97" s="923"/>
      <c r="D97" s="923"/>
      <c r="E97" s="923"/>
      <c r="F97" s="923"/>
      <c r="G97" s="923"/>
      <c r="H97" s="923"/>
      <c r="I97" s="923"/>
      <c r="J97" s="924"/>
      <c r="K97" s="631"/>
      <c r="L97" s="632"/>
      <c r="M97" s="633"/>
      <c r="N97" s="625"/>
      <c r="O97" s="370"/>
      <c r="P97" s="370"/>
      <c r="Q97" s="370"/>
      <c r="R97" s="625"/>
      <c r="S97" s="370"/>
      <c r="T97" s="626"/>
      <c r="U97" s="627"/>
      <c r="V97" s="370"/>
      <c r="W97" s="628"/>
      <c r="X97" s="625"/>
      <c r="Y97" s="370"/>
      <c r="Z97" s="626"/>
      <c r="AA97" s="627"/>
      <c r="AB97" s="370"/>
      <c r="AC97" s="628"/>
      <c r="AD97" s="625"/>
      <c r="AE97" s="370"/>
      <c r="AF97" s="626"/>
      <c r="AG97" s="627"/>
      <c r="AH97" s="370"/>
      <c r="AI97" s="628"/>
      <c r="AJ97" s="648"/>
      <c r="AK97" s="649"/>
      <c r="AL97" s="649"/>
      <c r="AM97" s="650"/>
      <c r="AN97" s="625"/>
      <c r="AO97" s="370"/>
      <c r="AP97" s="626"/>
      <c r="AQ97" s="627"/>
      <c r="AR97" s="370"/>
      <c r="AS97" s="628"/>
      <c r="AT97" s="625"/>
      <c r="AU97" s="370"/>
      <c r="AV97" s="626"/>
      <c r="AW97" s="627"/>
      <c r="AX97" s="370"/>
      <c r="AY97" s="628"/>
      <c r="AZ97" s="625"/>
      <c r="BA97" s="370"/>
      <c r="BB97" s="626"/>
      <c r="BC97" s="627"/>
      <c r="BD97" s="370"/>
      <c r="BE97" s="370"/>
      <c r="BF97" s="219"/>
      <c r="BG97" s="220"/>
      <c r="BH97" s="167"/>
      <c r="BI97" s="984"/>
      <c r="BJ97" s="984"/>
      <c r="BK97" s="984"/>
      <c r="BL97" s="984"/>
      <c r="BM97" s="984"/>
      <c r="BN97" s="984"/>
      <c r="BO97" s="984"/>
      <c r="BP97" s="972"/>
      <c r="BQ97" s="972"/>
      <c r="BR97" s="254"/>
      <c r="BS97" s="169"/>
      <c r="BT97" s="169"/>
      <c r="BU97" s="169"/>
      <c r="BV97" s="169"/>
      <c r="BW97" s="169"/>
      <c r="BX97" s="169"/>
      <c r="BY97" s="169"/>
      <c r="BZ97" s="175"/>
      <c r="CA97" s="175"/>
      <c r="CB97" s="387"/>
      <c r="CC97" s="387"/>
      <c r="CD97" s="386"/>
      <c r="CE97" s="387"/>
      <c r="CF97" s="644"/>
      <c r="CG97" s="645"/>
      <c r="CH97" s="387"/>
      <c r="CI97" s="647"/>
      <c r="CJ97" s="386"/>
      <c r="CK97" s="387"/>
      <c r="CL97" s="644"/>
      <c r="CM97" s="645"/>
      <c r="CN97" s="387"/>
      <c r="CO97" s="647"/>
      <c r="CP97" s="386"/>
      <c r="CQ97" s="387"/>
      <c r="CR97" s="644"/>
      <c r="CS97" s="645"/>
      <c r="CT97" s="713"/>
      <c r="CU97" s="713"/>
      <c r="CV97" s="714"/>
      <c r="CW97" s="175"/>
    </row>
    <row r="98" spans="1:116" s="15" customFormat="1" ht="9" customHeight="1" x14ac:dyDescent="0.15">
      <c r="A98" s="162"/>
      <c r="B98" s="916" t="s">
        <v>72</v>
      </c>
      <c r="C98" s="917"/>
      <c r="D98" s="917"/>
      <c r="E98" s="917"/>
      <c r="F98" s="917"/>
      <c r="G98" s="917"/>
      <c r="H98" s="917"/>
      <c r="I98" s="917"/>
      <c r="J98" s="918"/>
      <c r="K98" s="587">
        <v>12</v>
      </c>
      <c r="L98" s="588"/>
      <c r="M98" s="589"/>
      <c r="N98" s="634"/>
      <c r="O98" s="635"/>
      <c r="P98" s="635"/>
      <c r="Q98" s="635"/>
      <c r="R98" s="212"/>
      <c r="S98" s="213"/>
      <c r="T98" s="231"/>
      <c r="U98" s="232"/>
      <c r="V98" s="213"/>
      <c r="W98" s="214"/>
      <c r="X98" s="212"/>
      <c r="Y98" s="213"/>
      <c r="Z98" s="231"/>
      <c r="AA98" s="232"/>
      <c r="AB98" s="213"/>
      <c r="AC98" s="214"/>
      <c r="AD98" s="212"/>
      <c r="AE98" s="213"/>
      <c r="AF98" s="231"/>
      <c r="AG98" s="232"/>
      <c r="AH98" s="597"/>
      <c r="AI98" s="598"/>
      <c r="AJ98" s="593"/>
      <c r="AK98" s="594"/>
      <c r="AL98" s="594"/>
      <c r="AM98" s="638"/>
      <c r="AN98" s="212"/>
      <c r="AO98" s="213"/>
      <c r="AP98" s="231"/>
      <c r="AQ98" s="232"/>
      <c r="AR98" s="213"/>
      <c r="AS98" s="214"/>
      <c r="AT98" s="212"/>
      <c r="AU98" s="213"/>
      <c r="AV98" s="231"/>
      <c r="AW98" s="232"/>
      <c r="AX98" s="213"/>
      <c r="AY98" s="214"/>
      <c r="AZ98" s="212"/>
      <c r="BA98" s="213"/>
      <c r="BB98" s="231"/>
      <c r="BC98" s="232"/>
      <c r="BD98" s="639"/>
      <c r="BE98" s="639"/>
      <c r="BF98" s="639"/>
      <c r="BG98" s="640"/>
      <c r="BH98" s="178"/>
      <c r="BI98" s="984"/>
      <c r="BJ98" s="984"/>
      <c r="BK98" s="984"/>
      <c r="BL98" s="984"/>
      <c r="BM98" s="984"/>
      <c r="BN98" s="984"/>
      <c r="BO98" s="984"/>
      <c r="BP98" s="972"/>
      <c r="BQ98" s="972"/>
      <c r="BR98" s="254"/>
      <c r="BS98" s="169"/>
      <c r="BT98" s="169"/>
      <c r="BU98" s="169"/>
      <c r="BV98" s="169"/>
      <c r="BW98" s="169"/>
      <c r="BX98" s="169"/>
      <c r="BY98" s="169"/>
      <c r="BZ98" s="369" t="str">
        <f>IF(LENB(【印刷不要】入力用シート!H19)&gt;11,"*",IF(LENB(【印刷不要】入力用シート!H19)=11,LEFTB(RIGHTB(【印刷不要】入力用シート!H19,11),1),""))</f>
        <v/>
      </c>
      <c r="CA98" s="369"/>
      <c r="CB98" s="369" t="str">
        <f>IF(LENB(【印刷不要】入力用シート!H19)&gt;=10,LEFTB(RIGHTB(【印刷不要】入力用シート!H19,10),1),"")</f>
        <v/>
      </c>
      <c r="CC98" s="369"/>
      <c r="CD98" s="570" t="str">
        <f>IF(LENB(【印刷不要】入力用シート!H19)&gt;=9,LEFTB(RIGHTB(【印刷不要】入力用シート!H19,9),1),"")</f>
        <v/>
      </c>
      <c r="CE98" s="369"/>
      <c r="CF98" s="371" t="str">
        <f>IF(LENB(【印刷不要】入力用シート!H19)&gt;=8,LEFTB(RIGHTB(【印刷不要】入力用シート!H19,8),1),"")</f>
        <v/>
      </c>
      <c r="CG98" s="372"/>
      <c r="CH98" s="369" t="str">
        <f>IF(LENB(【印刷不要】入力用シート!H19)&gt;=7,LEFTB(RIGHTB(【印刷不要】入力用シート!H19,7),1),"")</f>
        <v/>
      </c>
      <c r="CI98" s="568"/>
      <c r="CJ98" s="570" t="str">
        <f>IF(LENB(【印刷不要】入力用シート!H19)&gt;=6,LEFTB(RIGHTB(【印刷不要】入力用シート!H19,6),1),"")</f>
        <v/>
      </c>
      <c r="CK98" s="369"/>
      <c r="CL98" s="371" t="str">
        <f>IF(LENB(【印刷不要】入力用シート!H19)&gt;=5,LEFTB(RIGHTB(【印刷不要】入力用シート!H19,5),1),"")</f>
        <v/>
      </c>
      <c r="CM98" s="372"/>
      <c r="CN98" s="369" t="str">
        <f>IF(LENB(【印刷不要】入力用シート!H19)&gt;=4,LEFTB(RIGHTB(【印刷不要】入力用シート!H19,4),1),"")</f>
        <v/>
      </c>
      <c r="CO98" s="568"/>
      <c r="CP98" s="570" t="str">
        <f>IF(LENB(【印刷不要】入力用シート!H19)&gt;=3,LEFTB(RIGHTB(【印刷不要】入力用シート!H19,3),1),"")</f>
        <v/>
      </c>
      <c r="CQ98" s="369"/>
      <c r="CR98" s="371" t="str">
        <f>IF(LENB(【印刷不要】入力用シート!H19)&gt;=2,LEFTB(RIGHTB(【印刷不要】入力用シート!H19,2),1),"")</f>
        <v/>
      </c>
      <c r="CS98" s="372"/>
      <c r="CT98" s="369" t="str">
        <f>IF(LENB(【印刷不要】入力用シート!H19)&gt;=1,LEFTB(RIGHTB(【印刷不要】入力用シート!H19,1),1),"")</f>
        <v>0</v>
      </c>
      <c r="CU98" s="369"/>
      <c r="CV98" s="216"/>
      <c r="CW98" s="175"/>
    </row>
    <row r="99" spans="1:116" s="15" customFormat="1" ht="9" customHeight="1" x14ac:dyDescent="0.15">
      <c r="A99" s="162"/>
      <c r="B99" s="919"/>
      <c r="C99" s="920"/>
      <c r="D99" s="920"/>
      <c r="E99" s="920"/>
      <c r="F99" s="920"/>
      <c r="G99" s="920"/>
      <c r="H99" s="920"/>
      <c r="I99" s="920"/>
      <c r="J99" s="921"/>
      <c r="K99" s="590"/>
      <c r="L99" s="591"/>
      <c r="M99" s="592"/>
      <c r="N99" s="636"/>
      <c r="O99" s="637"/>
      <c r="P99" s="637"/>
      <c r="Q99" s="637"/>
      <c r="R99" s="215"/>
      <c r="S99" s="169"/>
      <c r="T99" s="233"/>
      <c r="U99" s="234"/>
      <c r="V99" s="173"/>
      <c r="W99" s="216"/>
      <c r="X99" s="215"/>
      <c r="Y99" s="169"/>
      <c r="Z99" s="233"/>
      <c r="AA99" s="234"/>
      <c r="AB99" s="173"/>
      <c r="AC99" s="216"/>
      <c r="AD99" s="215"/>
      <c r="AE99" s="169"/>
      <c r="AF99" s="233"/>
      <c r="AG99" s="234"/>
      <c r="AH99" s="599"/>
      <c r="AI99" s="600"/>
      <c r="AJ99" s="595"/>
      <c r="AK99" s="596"/>
      <c r="AL99" s="596"/>
      <c r="AM99" s="614"/>
      <c r="AN99" s="215"/>
      <c r="AO99" s="173"/>
      <c r="AP99" s="233"/>
      <c r="AQ99" s="237"/>
      <c r="AR99" s="173"/>
      <c r="AS99" s="217"/>
      <c r="AT99" s="215"/>
      <c r="AU99" s="173"/>
      <c r="AV99" s="233"/>
      <c r="AW99" s="237"/>
      <c r="AX99" s="173"/>
      <c r="AY99" s="217"/>
      <c r="AZ99" s="215"/>
      <c r="BA99" s="173"/>
      <c r="BB99" s="233"/>
      <c r="BC99" s="237"/>
      <c r="BD99" s="623"/>
      <c r="BE99" s="623"/>
      <c r="BF99" s="623"/>
      <c r="BG99" s="641"/>
      <c r="BH99" s="178"/>
      <c r="BI99" s="984"/>
      <c r="BJ99" s="984"/>
      <c r="BK99" s="984"/>
      <c r="BL99" s="984"/>
      <c r="BM99" s="984"/>
      <c r="BN99" s="984"/>
      <c r="BO99" s="984"/>
      <c r="BP99" s="972"/>
      <c r="BQ99" s="972"/>
      <c r="BR99" s="255"/>
      <c r="BS99" s="211"/>
      <c r="BT99" s="245"/>
      <c r="BU99" s="245"/>
      <c r="BV99" s="245"/>
      <c r="BW99" s="245"/>
      <c r="BX99" s="245"/>
      <c r="BY99" s="245"/>
      <c r="BZ99" s="370"/>
      <c r="CA99" s="370"/>
      <c r="CB99" s="370"/>
      <c r="CC99" s="370"/>
      <c r="CD99" s="625"/>
      <c r="CE99" s="370"/>
      <c r="CF99" s="626"/>
      <c r="CG99" s="627"/>
      <c r="CH99" s="370"/>
      <c r="CI99" s="628"/>
      <c r="CJ99" s="625"/>
      <c r="CK99" s="370"/>
      <c r="CL99" s="626"/>
      <c r="CM99" s="627"/>
      <c r="CN99" s="370"/>
      <c r="CO99" s="628"/>
      <c r="CP99" s="625"/>
      <c r="CQ99" s="370"/>
      <c r="CR99" s="626"/>
      <c r="CS99" s="627"/>
      <c r="CT99" s="370"/>
      <c r="CU99" s="370"/>
      <c r="CV99" s="256"/>
      <c r="CW99" s="175"/>
    </row>
    <row r="100" spans="1:116" s="15" customFormat="1" ht="9" customHeight="1" x14ac:dyDescent="0.15">
      <c r="A100" s="162"/>
      <c r="B100" s="919"/>
      <c r="C100" s="920"/>
      <c r="D100" s="920"/>
      <c r="E100" s="920"/>
      <c r="F100" s="920"/>
      <c r="G100" s="920"/>
      <c r="H100" s="920"/>
      <c r="I100" s="920"/>
      <c r="J100" s="921"/>
      <c r="K100" s="590"/>
      <c r="L100" s="591"/>
      <c r="M100" s="592"/>
      <c r="N100" s="590" t="str">
        <f>IF(LENB(【印刷不要】入力用シート!H13)&gt;11,"*",IF(LENB(【印刷不要】入力用シート!H13)=11,LEFTB(RIGHTB(【印刷不要】入力用シート!H13,11),1),""))</f>
        <v/>
      </c>
      <c r="O100" s="591"/>
      <c r="P100" s="369" t="str">
        <f>IF(LENB(【印刷不要】入力用シート!H13)&gt;=10,LEFTB(RIGHTB(【印刷不要】入力用シート!H13,10),1),"")</f>
        <v/>
      </c>
      <c r="Q100" s="369"/>
      <c r="R100" s="570" t="str">
        <f>IF(LENB(【印刷不要】入力用シート!H13)&gt;=9,LEFTB(RIGHTB(【印刷不要】入力用シート!H13,9),1),"")</f>
        <v/>
      </c>
      <c r="S100" s="369"/>
      <c r="T100" s="371" t="str">
        <f>IF(LENB(【印刷不要】入力用シート!H13)&gt;=8,LEFTB(RIGHTB(【印刷不要】入力用シート!H13,8),1),"")</f>
        <v/>
      </c>
      <c r="U100" s="372"/>
      <c r="V100" s="369" t="str">
        <f>IF(LENB(【印刷不要】入力用シート!H13)&gt;=7,LEFTB(RIGHTB(【印刷不要】入力用シート!H13,7),1),"")</f>
        <v/>
      </c>
      <c r="W100" s="568"/>
      <c r="X100" s="570" t="str">
        <f>IF(LENB(【印刷不要】入力用シート!H13)&gt;=6,LEFTB(RIGHTB(【印刷不要】入力用シート!H13,6),1),"")</f>
        <v/>
      </c>
      <c r="Y100" s="369"/>
      <c r="Z100" s="371" t="str">
        <f>IF(LENB(【印刷不要】入力用シート!H13)&gt;=5,LEFTB(RIGHTB(【印刷不要】入力用シート!H13,5),1),"")</f>
        <v/>
      </c>
      <c r="AA100" s="372"/>
      <c r="AB100" s="369" t="str">
        <f>IF(LENB(【印刷不要】入力用シート!H13)&gt;=4,LEFTB(RIGHTB(【印刷不要】入力用シート!H13,4),1),"")</f>
        <v/>
      </c>
      <c r="AC100" s="568"/>
      <c r="AD100" s="570" t="str">
        <f>IF(LENB(【印刷不要】入力用シート!H13)&gt;=3,LEFTB(RIGHTB(【印刷不要】入力用シート!H13,3),1),"")</f>
        <v/>
      </c>
      <c r="AE100" s="369"/>
      <c r="AF100" s="371" t="str">
        <f>IF(LENB(【印刷不要】入力用シート!H13)&gt;=2,LEFTB(RIGHTB(【印刷不要】入力用シート!H13,2),1),"")</f>
        <v/>
      </c>
      <c r="AG100" s="372"/>
      <c r="AH100" s="369" t="str">
        <f>IF(LENB(【印刷不要】入力用シート!H13)&gt;=1,LEFTB(RIGHTB(【印刷不要】入力用シート!H13,1),1),"")</f>
        <v/>
      </c>
      <c r="AI100" s="568"/>
      <c r="AJ100" s="590" t="str">
        <f>IF(LENB(【印刷不要】入力用シート!H17)&gt;11,"*",IF(LENB(【印刷不要】入力用シート!H17)=11,LEFTB(RIGHTB(【印刷不要】入力用シート!H17,11),1),""))</f>
        <v/>
      </c>
      <c r="AK100" s="591"/>
      <c r="AL100" s="369" t="str">
        <f>IF(LENB(【印刷不要】入力用シート!H17)&gt;=10,LEFTB(RIGHTB(【印刷不要】入力用シート!H17,10),1),"")</f>
        <v/>
      </c>
      <c r="AM100" s="568"/>
      <c r="AN100" s="570" t="str">
        <f>IF(LENB(【印刷不要】入力用シート!H17)&gt;=9,LEFTB(RIGHTB(【印刷不要】入力用シート!H17,9),1),"")</f>
        <v/>
      </c>
      <c r="AO100" s="369"/>
      <c r="AP100" s="371" t="str">
        <f>IF(LENB(【印刷不要】入力用シート!H17)&gt;=8,LEFTB(RIGHTB(【印刷不要】入力用シート!H17,8),1),"")</f>
        <v/>
      </c>
      <c r="AQ100" s="372"/>
      <c r="AR100" s="369" t="str">
        <f>IF(LENB(【印刷不要】入力用シート!H17)&gt;=7,LEFTB(RIGHTB(【印刷不要】入力用シート!H17,7),1),"")</f>
        <v/>
      </c>
      <c r="AS100" s="568"/>
      <c r="AT100" s="570" t="str">
        <f>IF(LENB(【印刷不要】入力用シート!H17)&gt;=6,LEFTB(RIGHTB(【印刷不要】入力用シート!H17,6),1),"")</f>
        <v/>
      </c>
      <c r="AU100" s="369"/>
      <c r="AV100" s="371" t="str">
        <f>IF(LENB(【印刷不要】入力用シート!H17)&gt;=5,LEFTB(RIGHTB(【印刷不要】入力用シート!H17,5),1),"")</f>
        <v/>
      </c>
      <c r="AW100" s="372"/>
      <c r="AX100" s="369" t="str">
        <f>IF(LENB(【印刷不要】入力用シート!H17)&gt;=4,LEFTB(RIGHTB(【印刷不要】入力用シート!H17,4),1),"")</f>
        <v/>
      </c>
      <c r="AY100" s="568"/>
      <c r="AZ100" s="570" t="str">
        <f>IF(LENB(【印刷不要】入力用シート!H17)&gt;=3,LEFTB(RIGHTB(【印刷不要】入力用シート!H17,3),1),"")</f>
        <v/>
      </c>
      <c r="BA100" s="369"/>
      <c r="BB100" s="371" t="str">
        <f>IF(LENB(【印刷不要】入力用シート!H17)&gt;=2,LEFTB(RIGHTB(【印刷不要】入力用シート!H17,2),1),"")</f>
        <v/>
      </c>
      <c r="BC100" s="372"/>
      <c r="BD100" s="369" t="str">
        <f>IF(LENB(【印刷不要】入力用シート!H17)&gt;=1,LEFTB(RIGHTB(【印刷不要】入力用シート!H17,1),1),"")</f>
        <v/>
      </c>
      <c r="BE100" s="369"/>
      <c r="BF100" s="172"/>
      <c r="BG100" s="218"/>
      <c r="BH100" s="178"/>
      <c r="BI100" s="959" t="s">
        <v>27</v>
      </c>
      <c r="BJ100" s="960"/>
      <c r="BK100" s="795" t="s">
        <v>139</v>
      </c>
      <c r="BL100" s="795"/>
      <c r="BM100" s="795"/>
      <c r="BN100" s="795"/>
      <c r="BO100" s="881"/>
      <c r="BP100" s="975">
        <v>2</v>
      </c>
      <c r="BQ100" s="977"/>
      <c r="BR100" s="212"/>
      <c r="BS100" s="213"/>
      <c r="BT100" s="213"/>
      <c r="BU100" s="213"/>
      <c r="BV100" s="213"/>
      <c r="BW100" s="213"/>
      <c r="BX100" s="213"/>
      <c r="BY100" s="213"/>
      <c r="BZ100" s="213"/>
      <c r="CA100" s="213"/>
      <c r="CB100" s="257"/>
      <c r="CC100" s="257"/>
      <c r="CD100" s="250"/>
      <c r="CE100" s="175"/>
      <c r="CF100" s="258"/>
      <c r="CG100" s="259"/>
      <c r="CH100" s="175"/>
      <c r="CI100" s="251"/>
      <c r="CJ100" s="250"/>
      <c r="CK100" s="175"/>
      <c r="CL100" s="258"/>
      <c r="CM100" s="259"/>
      <c r="CN100" s="175"/>
      <c r="CO100" s="251"/>
      <c r="CP100" s="250"/>
      <c r="CQ100" s="175"/>
      <c r="CR100" s="258"/>
      <c r="CS100" s="259"/>
      <c r="CT100" s="175"/>
      <c r="CU100" s="175"/>
      <c r="CV100" s="251"/>
      <c r="CW100" s="175"/>
    </row>
    <row r="101" spans="1:116" s="15" customFormat="1" ht="9" customHeight="1" x14ac:dyDescent="0.15">
      <c r="A101" s="162"/>
      <c r="B101" s="922"/>
      <c r="C101" s="923"/>
      <c r="D101" s="923"/>
      <c r="E101" s="923"/>
      <c r="F101" s="923"/>
      <c r="G101" s="923"/>
      <c r="H101" s="923"/>
      <c r="I101" s="923"/>
      <c r="J101" s="924"/>
      <c r="K101" s="631"/>
      <c r="L101" s="632"/>
      <c r="M101" s="633"/>
      <c r="N101" s="631"/>
      <c r="O101" s="632"/>
      <c r="P101" s="370"/>
      <c r="Q101" s="370"/>
      <c r="R101" s="625"/>
      <c r="S101" s="370"/>
      <c r="T101" s="626"/>
      <c r="U101" s="627"/>
      <c r="V101" s="370"/>
      <c r="W101" s="628"/>
      <c r="X101" s="625"/>
      <c r="Y101" s="370"/>
      <c r="Z101" s="626"/>
      <c r="AA101" s="627"/>
      <c r="AB101" s="370"/>
      <c r="AC101" s="628"/>
      <c r="AD101" s="625"/>
      <c r="AE101" s="370"/>
      <c r="AF101" s="626"/>
      <c r="AG101" s="627"/>
      <c r="AH101" s="370"/>
      <c r="AI101" s="628"/>
      <c r="AJ101" s="631"/>
      <c r="AK101" s="632"/>
      <c r="AL101" s="370"/>
      <c r="AM101" s="628"/>
      <c r="AN101" s="625"/>
      <c r="AO101" s="370"/>
      <c r="AP101" s="626"/>
      <c r="AQ101" s="627"/>
      <c r="AR101" s="370"/>
      <c r="AS101" s="628"/>
      <c r="AT101" s="625"/>
      <c r="AU101" s="370"/>
      <c r="AV101" s="626"/>
      <c r="AW101" s="627"/>
      <c r="AX101" s="370"/>
      <c r="AY101" s="628"/>
      <c r="AZ101" s="625"/>
      <c r="BA101" s="370"/>
      <c r="BB101" s="626"/>
      <c r="BC101" s="627"/>
      <c r="BD101" s="370"/>
      <c r="BE101" s="370"/>
      <c r="BF101" s="219"/>
      <c r="BG101" s="220"/>
      <c r="BH101" s="178"/>
      <c r="BI101" s="869"/>
      <c r="BJ101" s="870"/>
      <c r="BK101" s="883"/>
      <c r="BL101" s="883"/>
      <c r="BM101" s="883"/>
      <c r="BN101" s="883"/>
      <c r="BO101" s="884"/>
      <c r="BP101" s="963"/>
      <c r="BQ101" s="964"/>
      <c r="BR101" s="254"/>
      <c r="BS101" s="169"/>
      <c r="BT101" s="169"/>
      <c r="BU101" s="169"/>
      <c r="BV101" s="169"/>
      <c r="BW101" s="169"/>
      <c r="BX101" s="169"/>
      <c r="BY101" s="169"/>
      <c r="BZ101" s="169"/>
      <c r="CA101" s="169"/>
      <c r="CB101" s="175"/>
      <c r="CC101" s="175"/>
      <c r="CD101" s="250"/>
      <c r="CE101" s="175"/>
      <c r="CF101" s="258"/>
      <c r="CG101" s="259"/>
      <c r="CH101" s="175"/>
      <c r="CI101" s="251"/>
      <c r="CJ101" s="250"/>
      <c r="CK101" s="175"/>
      <c r="CL101" s="258"/>
      <c r="CM101" s="259"/>
      <c r="CN101" s="175"/>
      <c r="CO101" s="251"/>
      <c r="CP101" s="250"/>
      <c r="CQ101" s="175"/>
      <c r="CR101" s="258"/>
      <c r="CS101" s="259"/>
      <c r="CT101" s="175"/>
      <c r="CU101" s="175"/>
      <c r="CV101" s="251"/>
      <c r="CW101" s="175"/>
    </row>
    <row r="102" spans="1:116" s="15" customFormat="1" ht="9" customHeight="1" x14ac:dyDescent="0.15">
      <c r="A102" s="162"/>
      <c r="B102" s="925" t="s">
        <v>74</v>
      </c>
      <c r="C102" s="926"/>
      <c r="D102" s="926"/>
      <c r="E102" s="926"/>
      <c r="F102" s="926"/>
      <c r="G102" s="926"/>
      <c r="H102" s="926"/>
      <c r="I102" s="926"/>
      <c r="J102" s="927"/>
      <c r="K102" s="587">
        <v>13</v>
      </c>
      <c r="L102" s="588"/>
      <c r="M102" s="589"/>
      <c r="N102" s="593"/>
      <c r="O102" s="594"/>
      <c r="P102" s="594"/>
      <c r="Q102" s="594"/>
      <c r="R102" s="212"/>
      <c r="S102" s="213"/>
      <c r="T102" s="231"/>
      <c r="U102" s="232"/>
      <c r="V102" s="213"/>
      <c r="W102" s="214"/>
      <c r="X102" s="212"/>
      <c r="Y102" s="213"/>
      <c r="Z102" s="231"/>
      <c r="AA102" s="232"/>
      <c r="AB102" s="213"/>
      <c r="AC102" s="214"/>
      <c r="AD102" s="212"/>
      <c r="AE102" s="213"/>
      <c r="AF102" s="231"/>
      <c r="AG102" s="232"/>
      <c r="AH102" s="597"/>
      <c r="AI102" s="598"/>
      <c r="AJ102" s="601"/>
      <c r="AK102" s="601"/>
      <c r="AL102" s="601"/>
      <c r="AM102" s="601"/>
      <c r="AN102" s="601"/>
      <c r="AO102" s="601"/>
      <c r="AP102" s="601"/>
      <c r="AQ102" s="601"/>
      <c r="AR102" s="601"/>
      <c r="AS102" s="601"/>
      <c r="AT102" s="601"/>
      <c r="AU102" s="601"/>
      <c r="AV102" s="601"/>
      <c r="AW102" s="601"/>
      <c r="AX102" s="601"/>
      <c r="AY102" s="601"/>
      <c r="AZ102" s="601"/>
      <c r="BA102" s="601"/>
      <c r="BB102" s="601"/>
      <c r="BC102" s="601"/>
      <c r="BD102" s="601"/>
      <c r="BE102" s="601"/>
      <c r="BF102" s="601"/>
      <c r="BG102" s="602"/>
      <c r="BH102" s="178"/>
      <c r="BI102" s="869"/>
      <c r="BJ102" s="870"/>
      <c r="BK102" s="883"/>
      <c r="BL102" s="883"/>
      <c r="BM102" s="883"/>
      <c r="BN102" s="883"/>
      <c r="BO102" s="884"/>
      <c r="BP102" s="963"/>
      <c r="BQ102" s="964"/>
      <c r="BR102" s="254"/>
      <c r="BS102" s="169"/>
      <c r="BT102" s="169"/>
      <c r="BU102" s="169"/>
      <c r="BV102" s="169"/>
      <c r="BW102" s="169"/>
      <c r="BX102" s="169"/>
      <c r="BY102" s="169"/>
      <c r="BZ102" s="169"/>
      <c r="CA102" s="169"/>
      <c r="CB102" s="369" t="str">
        <f>IF(LENB(【印刷不要】入力用シート!H20)&gt;10,"*",IF(LENB(【印刷不要】入力用シート!H20)=10,LEFTB(RIGHTB(【印刷不要】入力用シート!H20,10),1),""))</f>
        <v/>
      </c>
      <c r="CC102" s="369"/>
      <c r="CD102" s="570" t="str">
        <f>IF(LENB(【印刷不要】入力用シート!H20)&gt;=9,LEFTB(RIGHTB(【印刷不要】入力用シート!H20,9),1),"")</f>
        <v/>
      </c>
      <c r="CE102" s="369"/>
      <c r="CF102" s="371" t="str">
        <f>IF(LENB(【印刷不要】入力用シート!H20)&gt;=8,LEFTB(RIGHTB(【印刷不要】入力用シート!H20,8),1),"")</f>
        <v/>
      </c>
      <c r="CG102" s="372"/>
      <c r="CH102" s="369" t="str">
        <f>IF(LENB(【印刷不要】入力用シート!H20)&gt;=7,LEFTB(RIGHTB(【印刷不要】入力用シート!H20,7),1),"")</f>
        <v/>
      </c>
      <c r="CI102" s="568"/>
      <c r="CJ102" s="570" t="str">
        <f>IF(LENB(【印刷不要】入力用シート!H20)&gt;=6,LEFTB(RIGHTB(【印刷不要】入力用シート!H20,6),1),"")</f>
        <v/>
      </c>
      <c r="CK102" s="369"/>
      <c r="CL102" s="371" t="str">
        <f>IF(LENB(【印刷不要】入力用シート!H20)&gt;=5,LEFTB(RIGHTB(【印刷不要】入力用シート!H20,5),1),"")</f>
        <v/>
      </c>
      <c r="CM102" s="372"/>
      <c r="CN102" s="369" t="str">
        <f>IF(LENB(【印刷不要】入力用シート!H20)&gt;=4,LEFTB(RIGHTB(【印刷不要】入力用シート!H20,4),1),"")</f>
        <v/>
      </c>
      <c r="CO102" s="568"/>
      <c r="CP102" s="570" t="str">
        <f>IF(LENB(【印刷不要】入力用シート!H20)&gt;=3,LEFTB(RIGHTB(【印刷不要】入力用シート!H20,3),1),"")</f>
        <v/>
      </c>
      <c r="CQ102" s="369"/>
      <c r="CR102" s="371" t="str">
        <f>IF(LENB(【印刷不要】入力用シート!H20)&gt;=2,LEFTB(RIGHTB(【印刷不要】入力用シート!H20,2),1),"")</f>
        <v/>
      </c>
      <c r="CS102" s="372"/>
      <c r="CT102" s="369" t="str">
        <f>IF(LENB(【印刷不要】入力用シート!H20)&gt;=1,LEFTB(RIGHTB(【印刷不要】入力用シート!H20,1),1),"")</f>
        <v>0</v>
      </c>
      <c r="CU102" s="369"/>
      <c r="CV102" s="216"/>
      <c r="CW102" s="175"/>
    </row>
    <row r="103" spans="1:116" s="15" customFormat="1" ht="9" customHeight="1" x14ac:dyDescent="0.15">
      <c r="A103" s="162"/>
      <c r="B103" s="928"/>
      <c r="C103" s="929"/>
      <c r="D103" s="929"/>
      <c r="E103" s="929"/>
      <c r="F103" s="929"/>
      <c r="G103" s="929"/>
      <c r="H103" s="929"/>
      <c r="I103" s="929"/>
      <c r="J103" s="930"/>
      <c r="K103" s="590"/>
      <c r="L103" s="591"/>
      <c r="M103" s="592"/>
      <c r="N103" s="595"/>
      <c r="O103" s="596"/>
      <c r="P103" s="596"/>
      <c r="Q103" s="596"/>
      <c r="R103" s="215"/>
      <c r="S103" s="169"/>
      <c r="T103" s="233"/>
      <c r="U103" s="234"/>
      <c r="V103" s="173"/>
      <c r="W103" s="216"/>
      <c r="X103" s="215"/>
      <c r="Y103" s="169"/>
      <c r="Z103" s="233"/>
      <c r="AA103" s="234"/>
      <c r="AB103" s="173"/>
      <c r="AC103" s="216"/>
      <c r="AD103" s="215"/>
      <c r="AE103" s="169"/>
      <c r="AF103" s="233"/>
      <c r="AG103" s="234"/>
      <c r="AH103" s="599"/>
      <c r="AI103" s="600"/>
      <c r="AJ103" s="601"/>
      <c r="AK103" s="601"/>
      <c r="AL103" s="601"/>
      <c r="AM103" s="601"/>
      <c r="AN103" s="601"/>
      <c r="AO103" s="601"/>
      <c r="AP103" s="601"/>
      <c r="AQ103" s="601"/>
      <c r="AR103" s="601"/>
      <c r="AS103" s="601"/>
      <c r="AT103" s="601"/>
      <c r="AU103" s="601"/>
      <c r="AV103" s="601"/>
      <c r="AW103" s="601"/>
      <c r="AX103" s="601"/>
      <c r="AY103" s="601"/>
      <c r="AZ103" s="601"/>
      <c r="BA103" s="601"/>
      <c r="BB103" s="601"/>
      <c r="BC103" s="601"/>
      <c r="BD103" s="601"/>
      <c r="BE103" s="601"/>
      <c r="BF103" s="601"/>
      <c r="BG103" s="602"/>
      <c r="BH103" s="178"/>
      <c r="BI103" s="869"/>
      <c r="BJ103" s="870"/>
      <c r="BK103" s="980"/>
      <c r="BL103" s="980"/>
      <c r="BM103" s="980"/>
      <c r="BN103" s="980"/>
      <c r="BO103" s="981"/>
      <c r="BP103" s="978"/>
      <c r="BQ103" s="979"/>
      <c r="BR103" s="255"/>
      <c r="BS103" s="211"/>
      <c r="BT103" s="245"/>
      <c r="BU103" s="245"/>
      <c r="BV103" s="245"/>
      <c r="BW103" s="245"/>
      <c r="BX103" s="245"/>
      <c r="BY103" s="245"/>
      <c r="BZ103" s="245"/>
      <c r="CA103" s="245"/>
      <c r="CB103" s="370"/>
      <c r="CC103" s="370"/>
      <c r="CD103" s="570"/>
      <c r="CE103" s="369"/>
      <c r="CF103" s="371"/>
      <c r="CG103" s="372"/>
      <c r="CH103" s="369"/>
      <c r="CI103" s="568"/>
      <c r="CJ103" s="570"/>
      <c r="CK103" s="369"/>
      <c r="CL103" s="371"/>
      <c r="CM103" s="372"/>
      <c r="CN103" s="369"/>
      <c r="CO103" s="568"/>
      <c r="CP103" s="570"/>
      <c r="CQ103" s="369"/>
      <c r="CR103" s="371"/>
      <c r="CS103" s="372"/>
      <c r="CT103" s="369"/>
      <c r="CU103" s="369"/>
      <c r="CV103" s="216"/>
      <c r="CW103" s="175"/>
    </row>
    <row r="104" spans="1:116" s="15" customFormat="1" ht="9" customHeight="1" x14ac:dyDescent="0.15">
      <c r="A104" s="162"/>
      <c r="B104" s="928"/>
      <c r="C104" s="929"/>
      <c r="D104" s="929"/>
      <c r="E104" s="929"/>
      <c r="F104" s="929"/>
      <c r="G104" s="929"/>
      <c r="H104" s="929"/>
      <c r="I104" s="929"/>
      <c r="J104" s="930"/>
      <c r="K104" s="590"/>
      <c r="L104" s="591"/>
      <c r="M104" s="592"/>
      <c r="N104" s="590" t="str">
        <f>IF(LENB(【印刷不要】入力用シート!H14)&gt;11,"*",IF(LENB(【印刷不要】入力用シート!H14)=11,LEFTB(RIGHTB(【印刷不要】入力用シート!H14,11),1),""))</f>
        <v/>
      </c>
      <c r="O104" s="591"/>
      <c r="P104" s="369" t="str">
        <f>IF(LENB(【印刷不要】入力用シート!H14)&gt;=10,LEFTB(RIGHTB(【印刷不要】入力用シート!H14,10),1),"")</f>
        <v/>
      </c>
      <c r="Q104" s="369"/>
      <c r="R104" s="570" t="str">
        <f>IF(LENB(【印刷不要】入力用シート!H14)&gt;=9,LEFTB(RIGHTB(【印刷不要】入力用シート!H14,9),1),"")</f>
        <v/>
      </c>
      <c r="S104" s="369"/>
      <c r="T104" s="371" t="str">
        <f>IF(LENB(【印刷不要】入力用シート!H14)&gt;=8,LEFTB(RIGHTB(【印刷不要】入力用シート!H14,8),1),"")</f>
        <v/>
      </c>
      <c r="U104" s="372"/>
      <c r="V104" s="369" t="str">
        <f>IF(LENB(【印刷不要】入力用シート!H14)&gt;=7,LEFTB(RIGHTB(【印刷不要】入力用シート!H14,7),1),"")</f>
        <v/>
      </c>
      <c r="W104" s="568"/>
      <c r="X104" s="570" t="str">
        <f>IF(LENB(【印刷不要】入力用シート!H14)&gt;=6,LEFTB(RIGHTB(【印刷不要】入力用シート!H14,6),1),"")</f>
        <v/>
      </c>
      <c r="Y104" s="369"/>
      <c r="Z104" s="371" t="str">
        <f>IF(LENB(【印刷不要】入力用シート!H14)&gt;=5,LEFTB(RIGHTB(【印刷不要】入力用シート!H14,5),1),"")</f>
        <v/>
      </c>
      <c r="AA104" s="372"/>
      <c r="AB104" s="369" t="str">
        <f>IF(LENB(【印刷不要】入力用シート!H14)&gt;=4,LEFTB(RIGHTB(【印刷不要】入力用シート!H14,4),1),"")</f>
        <v/>
      </c>
      <c r="AC104" s="568"/>
      <c r="AD104" s="570" t="str">
        <f>IF(LENB(【印刷不要】入力用シート!H14)&gt;=3,LEFTB(RIGHTB(【印刷不要】入力用シート!H14,3),1),"")</f>
        <v/>
      </c>
      <c r="AE104" s="369"/>
      <c r="AF104" s="371" t="str">
        <f>IF(LENB(【印刷不要】入力用シート!H14)&gt;=2,LEFTB(RIGHTB(【印刷不要】入力用シート!H14,2),1),"")</f>
        <v/>
      </c>
      <c r="AG104" s="372"/>
      <c r="AH104" s="369" t="str">
        <f>IF(LENB(【印刷不要】入力用シート!H14)&gt;=1,LEFTB(RIGHTB(【印刷不要】入力用シート!H14,1),1),"")</f>
        <v/>
      </c>
      <c r="AI104" s="568"/>
      <c r="AJ104" s="601"/>
      <c r="AK104" s="601"/>
      <c r="AL104" s="601"/>
      <c r="AM104" s="601"/>
      <c r="AN104" s="601"/>
      <c r="AO104" s="601"/>
      <c r="AP104" s="601"/>
      <c r="AQ104" s="601"/>
      <c r="AR104" s="601"/>
      <c r="AS104" s="601"/>
      <c r="AT104" s="601"/>
      <c r="AU104" s="601"/>
      <c r="AV104" s="601"/>
      <c r="AW104" s="601"/>
      <c r="AX104" s="601"/>
      <c r="AY104" s="601"/>
      <c r="AZ104" s="601"/>
      <c r="BA104" s="601"/>
      <c r="BB104" s="601"/>
      <c r="BC104" s="601"/>
      <c r="BD104" s="601"/>
      <c r="BE104" s="601"/>
      <c r="BF104" s="601"/>
      <c r="BG104" s="602"/>
      <c r="BH104" s="178"/>
      <c r="BI104" s="869"/>
      <c r="BJ104" s="870"/>
      <c r="BK104" s="885" t="s">
        <v>25</v>
      </c>
      <c r="BL104" s="886"/>
      <c r="BM104" s="886"/>
      <c r="BN104" s="886"/>
      <c r="BO104" s="886"/>
      <c r="BP104" s="972">
        <v>3</v>
      </c>
      <c r="BQ104" s="973"/>
      <c r="BR104" s="212"/>
      <c r="BS104" s="213"/>
      <c r="BT104" s="213"/>
      <c r="BU104" s="213"/>
      <c r="BV104" s="213"/>
      <c r="BW104" s="213"/>
      <c r="BX104" s="213"/>
      <c r="BY104" s="213"/>
      <c r="BZ104" s="213"/>
      <c r="CA104" s="213"/>
      <c r="CB104" s="257"/>
      <c r="CC104" s="257"/>
      <c r="CD104" s="260"/>
      <c r="CE104" s="257"/>
      <c r="CF104" s="261"/>
      <c r="CG104" s="262"/>
      <c r="CH104" s="257"/>
      <c r="CI104" s="263"/>
      <c r="CJ104" s="260"/>
      <c r="CK104" s="257"/>
      <c r="CL104" s="261"/>
      <c r="CM104" s="262"/>
      <c r="CN104" s="257"/>
      <c r="CO104" s="263"/>
      <c r="CP104" s="260"/>
      <c r="CQ104" s="257"/>
      <c r="CR104" s="261"/>
      <c r="CS104" s="262"/>
      <c r="CT104" s="257"/>
      <c r="CU104" s="257"/>
      <c r="CV104" s="263"/>
      <c r="CW104" s="175"/>
    </row>
    <row r="105" spans="1:116" s="15" customFormat="1" ht="9" customHeight="1" thickBot="1" x14ac:dyDescent="0.2">
      <c r="A105" s="162"/>
      <c r="B105" s="928"/>
      <c r="C105" s="929"/>
      <c r="D105" s="929"/>
      <c r="E105" s="929"/>
      <c r="F105" s="929"/>
      <c r="G105" s="929"/>
      <c r="H105" s="929"/>
      <c r="I105" s="929"/>
      <c r="J105" s="930"/>
      <c r="K105" s="590"/>
      <c r="L105" s="591"/>
      <c r="M105" s="592"/>
      <c r="N105" s="590"/>
      <c r="O105" s="591"/>
      <c r="P105" s="369"/>
      <c r="Q105" s="369"/>
      <c r="R105" s="570"/>
      <c r="S105" s="369"/>
      <c r="T105" s="371"/>
      <c r="U105" s="372"/>
      <c r="V105" s="369"/>
      <c r="W105" s="568"/>
      <c r="X105" s="570"/>
      <c r="Y105" s="369"/>
      <c r="Z105" s="371"/>
      <c r="AA105" s="372"/>
      <c r="AB105" s="369"/>
      <c r="AC105" s="568"/>
      <c r="AD105" s="570"/>
      <c r="AE105" s="369"/>
      <c r="AF105" s="371"/>
      <c r="AG105" s="372"/>
      <c r="AH105" s="369"/>
      <c r="AI105" s="568"/>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2"/>
      <c r="BH105" s="178"/>
      <c r="BI105" s="869"/>
      <c r="BJ105" s="870"/>
      <c r="BK105" s="885"/>
      <c r="BL105" s="886"/>
      <c r="BM105" s="886"/>
      <c r="BN105" s="886"/>
      <c r="BO105" s="886"/>
      <c r="BP105" s="972"/>
      <c r="BQ105" s="973"/>
      <c r="BR105" s="227"/>
      <c r="BS105" s="167"/>
      <c r="BT105" s="167"/>
      <c r="BU105" s="167"/>
      <c r="BV105" s="167"/>
      <c r="BW105" s="167"/>
      <c r="BX105" s="167"/>
      <c r="BY105" s="167"/>
      <c r="BZ105" s="167"/>
      <c r="CA105" s="167"/>
      <c r="CB105" s="369" t="str">
        <f>IF(LENB(【印刷不要】入力用シート!H21)&gt;10,"*",IF(LENB(【印刷不要】入力用シート!H21)=10,LEFTB(RIGHTB(【印刷不要】入力用シート!H21,10),1),""))</f>
        <v/>
      </c>
      <c r="CC105" s="369"/>
      <c r="CD105" s="570" t="str">
        <f>IF(LENB(【印刷不要】入力用シート!H21)&gt;=9,LEFTB(RIGHTB(【印刷不要】入力用シート!H21,9),1),"")</f>
        <v/>
      </c>
      <c r="CE105" s="369"/>
      <c r="CF105" s="371" t="str">
        <f>IF(LENB(【印刷不要】入力用シート!H21)&gt;=8,LEFTB(RIGHTB(【印刷不要】入力用シート!H21,8),1),"")</f>
        <v/>
      </c>
      <c r="CG105" s="372"/>
      <c r="CH105" s="369" t="str">
        <f>IF(LENB(【印刷不要】入力用シート!H21)&gt;=7,LEFTB(RIGHTB(【印刷不要】入力用シート!H21,7),1),"")</f>
        <v/>
      </c>
      <c r="CI105" s="568"/>
      <c r="CJ105" s="570" t="str">
        <f>IF(LENB(【印刷不要】入力用シート!H21)&gt;=6,LEFTB(RIGHTB(【印刷不要】入力用シート!H21,6),1),"")</f>
        <v/>
      </c>
      <c r="CK105" s="369"/>
      <c r="CL105" s="371" t="str">
        <f>IF(LENB(【印刷不要】入力用シート!H21)&gt;=5,LEFTB(RIGHTB(【印刷不要】入力用シート!H21,5),1),"")</f>
        <v/>
      </c>
      <c r="CM105" s="372"/>
      <c r="CN105" s="369" t="str">
        <f>IF(LENB(【印刷不要】入力用シート!H21)&gt;=4,LEFTB(RIGHTB(【印刷不要】入力用シート!H21,4),1),"")</f>
        <v/>
      </c>
      <c r="CO105" s="568"/>
      <c r="CP105" s="570" t="str">
        <f>IF(LENB(【印刷不要】入力用シート!H21)&gt;=3,LEFTB(RIGHTB(【印刷不要】入力用シート!H21,3),1),"")</f>
        <v/>
      </c>
      <c r="CQ105" s="369"/>
      <c r="CR105" s="371" t="str">
        <f>IF(LENB(【印刷不要】入力用シート!H21)&gt;=2,LEFTB(RIGHTB(【印刷不要】入力用シート!H21,2),1),"")</f>
        <v/>
      </c>
      <c r="CS105" s="372"/>
      <c r="CT105" s="369" t="str">
        <f>IF(LENB(【印刷不要】入力用シート!H21)&gt;=1,LEFTB(RIGHTB(【印刷不要】入力用シート!H21,1),1),"")</f>
        <v/>
      </c>
      <c r="CU105" s="369"/>
      <c r="CV105" s="216"/>
      <c r="CW105" s="175"/>
    </row>
    <row r="106" spans="1:116" s="15" customFormat="1" ht="9" customHeight="1" thickBot="1" x14ac:dyDescent="0.2">
      <c r="A106" s="162"/>
      <c r="B106" s="578" t="s">
        <v>121</v>
      </c>
      <c r="C106" s="579"/>
      <c r="D106" s="579"/>
      <c r="E106" s="579"/>
      <c r="F106" s="579"/>
      <c r="G106" s="579"/>
      <c r="H106" s="579"/>
      <c r="I106" s="579"/>
      <c r="J106" s="580"/>
      <c r="K106" s="615">
        <v>14</v>
      </c>
      <c r="L106" s="616"/>
      <c r="M106" s="617"/>
      <c r="N106" s="611"/>
      <c r="O106" s="612"/>
      <c r="P106" s="612"/>
      <c r="Q106" s="612"/>
      <c r="R106" s="221"/>
      <c r="S106" s="222"/>
      <c r="T106" s="235"/>
      <c r="U106" s="236"/>
      <c r="V106" s="222"/>
      <c r="W106" s="223"/>
      <c r="X106" s="221"/>
      <c r="Y106" s="222"/>
      <c r="Z106" s="235"/>
      <c r="AA106" s="236"/>
      <c r="AB106" s="222"/>
      <c r="AC106" s="223"/>
      <c r="AD106" s="221"/>
      <c r="AE106" s="222"/>
      <c r="AF106" s="235"/>
      <c r="AG106" s="236"/>
      <c r="AH106" s="629"/>
      <c r="AI106" s="630"/>
      <c r="AJ106" s="611"/>
      <c r="AK106" s="612"/>
      <c r="AL106" s="612"/>
      <c r="AM106" s="613"/>
      <c r="AN106" s="221"/>
      <c r="AO106" s="222"/>
      <c r="AP106" s="235"/>
      <c r="AQ106" s="236"/>
      <c r="AR106" s="222"/>
      <c r="AS106" s="223"/>
      <c r="AT106" s="221"/>
      <c r="AU106" s="222"/>
      <c r="AV106" s="235"/>
      <c r="AW106" s="236"/>
      <c r="AX106" s="222"/>
      <c r="AY106" s="223"/>
      <c r="AZ106" s="221"/>
      <c r="BA106" s="222"/>
      <c r="BB106" s="235"/>
      <c r="BC106" s="236"/>
      <c r="BD106" s="621"/>
      <c r="BE106" s="621"/>
      <c r="BF106" s="621"/>
      <c r="BG106" s="622"/>
      <c r="BH106" s="178"/>
      <c r="BI106" s="869"/>
      <c r="BJ106" s="870"/>
      <c r="BK106" s="789"/>
      <c r="BL106" s="976"/>
      <c r="BM106" s="976"/>
      <c r="BN106" s="976"/>
      <c r="BO106" s="976"/>
      <c r="BP106" s="974"/>
      <c r="BQ106" s="975"/>
      <c r="BR106" s="250"/>
      <c r="BS106" s="175"/>
      <c r="BT106" s="175"/>
      <c r="BU106" s="175"/>
      <c r="BV106" s="175"/>
      <c r="BW106" s="175"/>
      <c r="BX106" s="175"/>
      <c r="BY106" s="175"/>
      <c r="BZ106" s="175"/>
      <c r="CA106" s="175"/>
      <c r="CB106" s="369"/>
      <c r="CC106" s="369"/>
      <c r="CD106" s="570"/>
      <c r="CE106" s="369"/>
      <c r="CF106" s="371"/>
      <c r="CG106" s="372"/>
      <c r="CH106" s="369"/>
      <c r="CI106" s="568"/>
      <c r="CJ106" s="570"/>
      <c r="CK106" s="369"/>
      <c r="CL106" s="371"/>
      <c r="CM106" s="372"/>
      <c r="CN106" s="369"/>
      <c r="CO106" s="568"/>
      <c r="CP106" s="570"/>
      <c r="CQ106" s="369"/>
      <c r="CR106" s="371"/>
      <c r="CS106" s="372"/>
      <c r="CT106" s="369"/>
      <c r="CU106" s="369"/>
      <c r="CV106" s="216"/>
      <c r="CW106" s="175"/>
    </row>
    <row r="107" spans="1:116" s="15" customFormat="1" ht="9" customHeight="1" x14ac:dyDescent="0.15">
      <c r="A107" s="162"/>
      <c r="B107" s="581"/>
      <c r="C107" s="582"/>
      <c r="D107" s="582"/>
      <c r="E107" s="582"/>
      <c r="F107" s="582"/>
      <c r="G107" s="582"/>
      <c r="H107" s="582"/>
      <c r="I107" s="582"/>
      <c r="J107" s="583"/>
      <c r="K107" s="590"/>
      <c r="L107" s="591"/>
      <c r="M107" s="592"/>
      <c r="N107" s="595"/>
      <c r="O107" s="596"/>
      <c r="P107" s="596"/>
      <c r="Q107" s="596"/>
      <c r="R107" s="215"/>
      <c r="S107" s="169"/>
      <c r="T107" s="233"/>
      <c r="U107" s="234"/>
      <c r="V107" s="173"/>
      <c r="W107" s="216"/>
      <c r="X107" s="215"/>
      <c r="Y107" s="169"/>
      <c r="Z107" s="233"/>
      <c r="AA107" s="234"/>
      <c r="AB107" s="173"/>
      <c r="AC107" s="216"/>
      <c r="AD107" s="215"/>
      <c r="AE107" s="169"/>
      <c r="AF107" s="233"/>
      <c r="AG107" s="234"/>
      <c r="AH107" s="599"/>
      <c r="AI107" s="600"/>
      <c r="AJ107" s="595"/>
      <c r="AK107" s="596"/>
      <c r="AL107" s="596"/>
      <c r="AM107" s="614"/>
      <c r="AN107" s="215"/>
      <c r="AO107" s="173"/>
      <c r="AP107" s="233"/>
      <c r="AQ107" s="237"/>
      <c r="AR107" s="173"/>
      <c r="AS107" s="217"/>
      <c r="AT107" s="215"/>
      <c r="AU107" s="173"/>
      <c r="AV107" s="233"/>
      <c r="AW107" s="237"/>
      <c r="AX107" s="173"/>
      <c r="AY107" s="217"/>
      <c r="AZ107" s="215"/>
      <c r="BA107" s="173"/>
      <c r="BB107" s="233"/>
      <c r="BC107" s="237"/>
      <c r="BD107" s="623"/>
      <c r="BE107" s="623"/>
      <c r="BF107" s="623"/>
      <c r="BG107" s="624"/>
      <c r="BH107" s="178"/>
      <c r="BI107" s="869"/>
      <c r="BJ107" s="871"/>
      <c r="BK107" s="967" t="s">
        <v>18</v>
      </c>
      <c r="BL107" s="968"/>
      <c r="BM107" s="968"/>
      <c r="BN107" s="968"/>
      <c r="BO107" s="968"/>
      <c r="BP107" s="961">
        <v>4</v>
      </c>
      <c r="BQ107" s="962"/>
      <c r="BR107" s="264"/>
      <c r="BS107" s="264"/>
      <c r="BT107" s="222"/>
      <c r="BU107" s="222"/>
      <c r="BV107" s="222"/>
      <c r="BW107" s="222"/>
      <c r="BX107" s="222"/>
      <c r="BY107" s="222"/>
      <c r="BZ107" s="222"/>
      <c r="CA107" s="222"/>
      <c r="CB107" s="265"/>
      <c r="CC107" s="265"/>
      <c r="CD107" s="266"/>
      <c r="CE107" s="265"/>
      <c r="CF107" s="267"/>
      <c r="CG107" s="268"/>
      <c r="CH107" s="265"/>
      <c r="CI107" s="269"/>
      <c r="CJ107" s="266"/>
      <c r="CK107" s="265"/>
      <c r="CL107" s="267"/>
      <c r="CM107" s="268"/>
      <c r="CN107" s="265"/>
      <c r="CO107" s="269"/>
      <c r="CP107" s="266"/>
      <c r="CQ107" s="265"/>
      <c r="CR107" s="267"/>
      <c r="CS107" s="268"/>
      <c r="CT107" s="222"/>
      <c r="CU107" s="264"/>
      <c r="CV107" s="270"/>
      <c r="CW107" s="175"/>
    </row>
    <row r="108" spans="1:116" s="15" customFormat="1" ht="9" customHeight="1" x14ac:dyDescent="0.15">
      <c r="A108" s="162"/>
      <c r="B108" s="581"/>
      <c r="C108" s="582"/>
      <c r="D108" s="582"/>
      <c r="E108" s="582"/>
      <c r="F108" s="582"/>
      <c r="G108" s="582"/>
      <c r="H108" s="582"/>
      <c r="I108" s="582"/>
      <c r="J108" s="583"/>
      <c r="K108" s="590"/>
      <c r="L108" s="591"/>
      <c r="M108" s="592"/>
      <c r="N108" s="590" t="str">
        <f>IF(LENB(【印刷不要】入力用シート!H15)&gt;11,"*",IF(LENB(【印刷不要】入力用シート!H15)=11,LEFTB(RIGHTB(【印刷不要】入力用シート!H15,11),1),""))</f>
        <v/>
      </c>
      <c r="O108" s="591"/>
      <c r="P108" s="369" t="str">
        <f>IF(LENB(【印刷不要】入力用シート!H15)&gt;=10,LEFTB(RIGHTB(【印刷不要】入力用シート!H15,10),1),"")</f>
        <v/>
      </c>
      <c r="Q108" s="369"/>
      <c r="R108" s="570" t="str">
        <f>IF(LENB(【印刷不要】入力用シート!H15)&gt;=9,LEFTB(RIGHTB(【印刷不要】入力用シート!H15,9),1),"")</f>
        <v/>
      </c>
      <c r="S108" s="369"/>
      <c r="T108" s="371" t="str">
        <f>IF(LENB(【印刷不要】入力用シート!H15)&gt;=8,LEFTB(RIGHTB(【印刷不要】入力用シート!H15,8),1),"")</f>
        <v/>
      </c>
      <c r="U108" s="372"/>
      <c r="V108" s="369" t="str">
        <f>IF(LENB(【印刷不要】入力用シート!H15)&gt;=7,LEFTB(RIGHTB(【印刷不要】入力用シート!H15,7),1),"")</f>
        <v/>
      </c>
      <c r="W108" s="568"/>
      <c r="X108" s="570" t="str">
        <f>IF(LENB(【印刷不要】入力用シート!H15)&gt;=6,LEFTB(RIGHTB(【印刷不要】入力用シート!H15,6),1),"")</f>
        <v/>
      </c>
      <c r="Y108" s="369"/>
      <c r="Z108" s="371" t="str">
        <f>IF(LENB(【印刷不要】入力用シート!H15)&gt;=5,LEFTB(RIGHTB(【印刷不要】入力用シート!H15,5),1),"")</f>
        <v/>
      </c>
      <c r="AA108" s="372"/>
      <c r="AB108" s="369" t="str">
        <f>IF(LENB(【印刷不要】入力用シート!H15)&gt;=4,LEFTB(RIGHTB(【印刷不要】入力用シート!H15,4),1),"")</f>
        <v/>
      </c>
      <c r="AC108" s="568"/>
      <c r="AD108" s="570" t="str">
        <f>IF(LENB(【印刷不要】入力用シート!H15)&gt;=3,LEFTB(RIGHTB(【印刷不要】入力用シート!H15,3),1),"")</f>
        <v/>
      </c>
      <c r="AE108" s="369"/>
      <c r="AF108" s="371" t="str">
        <f>IF(LENB(【印刷不要】入力用シート!H15)&gt;=2,LEFTB(RIGHTB(【印刷不要】入力用シート!H15,2),1),"")</f>
        <v/>
      </c>
      <c r="AG108" s="372"/>
      <c r="AH108" s="369" t="str">
        <f>IF(LENB(【印刷不要】入力用シート!H15)&gt;=1,LEFTB(RIGHTB(【印刷不要】入力用シート!H15,1),1),"")</f>
        <v>0</v>
      </c>
      <c r="AI108" s="568"/>
      <c r="AJ108" s="572" t="str">
        <f>IF(LENB(【印刷不要】入力用シート!H18)&gt;10,"*",IF(LENB(【印刷不要】入力用シート!H18)=10,LEFTB(RIGHTB(【印刷不要】入力用シート!H18,10),1),""))</f>
        <v/>
      </c>
      <c r="AK108" s="573"/>
      <c r="AL108" s="573"/>
      <c r="AM108" s="574"/>
      <c r="AN108" s="570" t="str">
        <f>IF(LENB(【印刷不要】入力用シート!H18)&gt;=9,LEFTB(RIGHTB(【印刷不要】入力用シート!H18,9),1),"")</f>
        <v/>
      </c>
      <c r="AO108" s="369"/>
      <c r="AP108" s="371" t="str">
        <f>IF(LENB(【印刷不要】入力用シート!H18)&gt;=8,LEFTB(RIGHTB(【印刷不要】入力用シート!H18,8),1),"")</f>
        <v/>
      </c>
      <c r="AQ108" s="372"/>
      <c r="AR108" s="369" t="str">
        <f>IF(LENB(【印刷不要】入力用シート!H18)&gt;=7,LEFTB(RIGHTB(【印刷不要】入力用シート!H18,7),1),"")</f>
        <v/>
      </c>
      <c r="AS108" s="568"/>
      <c r="AT108" s="570" t="str">
        <f>IF(LENB(【印刷不要】入力用シート!H18)&gt;=6,LEFTB(RIGHTB(【印刷不要】入力用シート!H18,6),1),"")</f>
        <v/>
      </c>
      <c r="AU108" s="369"/>
      <c r="AV108" s="371" t="str">
        <f>IF(LENB(【印刷不要】入力用シート!H18)&gt;=5,LEFTB(RIGHTB(【印刷不要】入力用シート!H18,5),1),"")</f>
        <v/>
      </c>
      <c r="AW108" s="372"/>
      <c r="AX108" s="369" t="str">
        <f>IF(LENB(【印刷不要】入力用シート!H18)&gt;=4,LEFTB(RIGHTB(【印刷不要】入力用シート!H18,4),1),"")</f>
        <v/>
      </c>
      <c r="AY108" s="568"/>
      <c r="AZ108" s="570" t="str">
        <f>IF(LENB(【印刷不要】入力用シート!H18)&gt;=3,LEFTB(RIGHTB(【印刷不要】入力用シート!H18,3),1),"")</f>
        <v/>
      </c>
      <c r="BA108" s="369"/>
      <c r="BB108" s="371" t="str">
        <f>IF(LENB(【印刷不要】入力用シート!H18)&gt;=2,LEFTB(RIGHTB(【印刷不要】入力用シート!H18,2),1),"")</f>
        <v/>
      </c>
      <c r="BC108" s="372"/>
      <c r="BD108" s="369" t="str">
        <f>IF(LENB(【印刷不要】入力用シート!H18)&gt;=1,LEFTB(RIGHTB(【印刷不要】入力用シート!H18,1),1),"")</f>
        <v>0</v>
      </c>
      <c r="BE108" s="369"/>
      <c r="BF108" s="172"/>
      <c r="BG108" s="224"/>
      <c r="BH108" s="178"/>
      <c r="BI108" s="869"/>
      <c r="BJ108" s="871"/>
      <c r="BK108" s="969"/>
      <c r="BL108" s="380"/>
      <c r="BM108" s="380"/>
      <c r="BN108" s="380"/>
      <c r="BO108" s="380"/>
      <c r="BP108" s="963"/>
      <c r="BQ108" s="964"/>
      <c r="BR108" s="167"/>
      <c r="BS108" s="167"/>
      <c r="BT108" s="167"/>
      <c r="BU108" s="167"/>
      <c r="BV108" s="167"/>
      <c r="BW108" s="167"/>
      <c r="BX108" s="167"/>
      <c r="BY108" s="167"/>
      <c r="BZ108" s="167"/>
      <c r="CA108" s="167"/>
      <c r="CB108" s="369" t="str">
        <f>IF(LENB(【印刷不要】入力用シート!H22)&gt;10,"*",IF(LENB(【印刷不要】入力用シート!H22)=10,LEFTB(RIGHTB(【印刷不要】入力用シート!H22,10),1),""))</f>
        <v/>
      </c>
      <c r="CC108" s="369"/>
      <c r="CD108" s="570" t="str">
        <f>IF(LENB(【印刷不要】入力用シート!H22)&gt;=9,LEFTB(RIGHTB(【印刷不要】入力用シート!H22,9),1),"")</f>
        <v/>
      </c>
      <c r="CE108" s="369"/>
      <c r="CF108" s="371" t="str">
        <f>IF(LENB(【印刷不要】入力用シート!H22)&gt;=8,LEFTB(RIGHTB(【印刷不要】入力用シート!H22,8),1),"")</f>
        <v/>
      </c>
      <c r="CG108" s="372"/>
      <c r="CH108" s="369" t="str">
        <f>IF(LENB(【印刷不要】入力用シート!H22)&gt;=7,LEFTB(RIGHTB(【印刷不要】入力用シート!H22,7),1),"")</f>
        <v/>
      </c>
      <c r="CI108" s="568"/>
      <c r="CJ108" s="570" t="str">
        <f>IF(LENB(【印刷不要】入力用シート!H22)&gt;=6,LEFTB(RIGHTB(【印刷不要】入力用シート!H22,6),1),"")</f>
        <v/>
      </c>
      <c r="CK108" s="369"/>
      <c r="CL108" s="371" t="str">
        <f>IF(LENB(【印刷不要】入力用シート!H22)&gt;=5,LEFTB(RIGHTB(【印刷不要】入力用シート!H22,5),1),"")</f>
        <v/>
      </c>
      <c r="CM108" s="372"/>
      <c r="CN108" s="369" t="str">
        <f>IF(LENB(【印刷不要】入力用シート!H22)&gt;=4,LEFTB(RIGHTB(【印刷不要】入力用シート!H22,4),1),"")</f>
        <v/>
      </c>
      <c r="CO108" s="568"/>
      <c r="CP108" s="570" t="str">
        <f>IF(LENB(【印刷不要】入力用シート!H22)&gt;=3,LEFTB(RIGHTB(【印刷不要】入力用シート!H22,3),1),"")</f>
        <v/>
      </c>
      <c r="CQ108" s="369"/>
      <c r="CR108" s="371" t="str">
        <f>IF(LENB(【印刷不要】入力用シート!H22)&gt;=2,LEFTB(RIGHTB(【印刷不要】入力用シート!H22,2),1),"")</f>
        <v/>
      </c>
      <c r="CS108" s="372"/>
      <c r="CT108" s="369" t="str">
        <f>IF(LENB(【印刷不要】入力用シート!H22)&gt;=1,LEFTB(RIGHTB(【印刷不要】入力用シート!H22,1),1),"")</f>
        <v>0</v>
      </c>
      <c r="CU108" s="369"/>
      <c r="CV108" s="224"/>
      <c r="CW108" s="175"/>
      <c r="DK108" s="111"/>
      <c r="DL108" s="111"/>
    </row>
    <row r="109" spans="1:116" s="15" customFormat="1" ht="9" customHeight="1" thickBot="1" x14ac:dyDescent="0.2">
      <c r="A109" s="162"/>
      <c r="B109" s="584"/>
      <c r="C109" s="585"/>
      <c r="D109" s="585"/>
      <c r="E109" s="585"/>
      <c r="F109" s="585"/>
      <c r="G109" s="585"/>
      <c r="H109" s="585"/>
      <c r="I109" s="585"/>
      <c r="J109" s="586"/>
      <c r="K109" s="618"/>
      <c r="L109" s="619"/>
      <c r="M109" s="620"/>
      <c r="N109" s="618"/>
      <c r="O109" s="619"/>
      <c r="P109" s="379"/>
      <c r="Q109" s="379"/>
      <c r="R109" s="571"/>
      <c r="S109" s="379"/>
      <c r="T109" s="403"/>
      <c r="U109" s="404"/>
      <c r="V109" s="379"/>
      <c r="W109" s="569"/>
      <c r="X109" s="571"/>
      <c r="Y109" s="379"/>
      <c r="Z109" s="403"/>
      <c r="AA109" s="404"/>
      <c r="AB109" s="379"/>
      <c r="AC109" s="569"/>
      <c r="AD109" s="571"/>
      <c r="AE109" s="379"/>
      <c r="AF109" s="403"/>
      <c r="AG109" s="404"/>
      <c r="AH109" s="379"/>
      <c r="AI109" s="569"/>
      <c r="AJ109" s="575"/>
      <c r="AK109" s="576"/>
      <c r="AL109" s="576"/>
      <c r="AM109" s="577"/>
      <c r="AN109" s="571"/>
      <c r="AO109" s="379"/>
      <c r="AP109" s="403"/>
      <c r="AQ109" s="404"/>
      <c r="AR109" s="379"/>
      <c r="AS109" s="569"/>
      <c r="AT109" s="571"/>
      <c r="AU109" s="379"/>
      <c r="AV109" s="403"/>
      <c r="AW109" s="404"/>
      <c r="AX109" s="379"/>
      <c r="AY109" s="569"/>
      <c r="AZ109" s="571"/>
      <c r="BA109" s="379"/>
      <c r="BB109" s="403"/>
      <c r="BC109" s="404"/>
      <c r="BD109" s="379"/>
      <c r="BE109" s="379"/>
      <c r="BF109" s="225"/>
      <c r="BG109" s="226"/>
      <c r="BH109" s="167"/>
      <c r="BI109" s="869"/>
      <c r="BJ109" s="871"/>
      <c r="BK109" s="970"/>
      <c r="BL109" s="971"/>
      <c r="BM109" s="971"/>
      <c r="BN109" s="971"/>
      <c r="BO109" s="971"/>
      <c r="BP109" s="965"/>
      <c r="BQ109" s="966"/>
      <c r="BR109" s="271"/>
      <c r="BS109" s="271"/>
      <c r="BT109" s="271"/>
      <c r="BU109" s="271"/>
      <c r="BV109" s="271"/>
      <c r="BW109" s="271"/>
      <c r="BX109" s="271"/>
      <c r="BY109" s="271"/>
      <c r="BZ109" s="271"/>
      <c r="CA109" s="271"/>
      <c r="CB109" s="379"/>
      <c r="CC109" s="379"/>
      <c r="CD109" s="571"/>
      <c r="CE109" s="379"/>
      <c r="CF109" s="403"/>
      <c r="CG109" s="404"/>
      <c r="CH109" s="379"/>
      <c r="CI109" s="569"/>
      <c r="CJ109" s="571"/>
      <c r="CK109" s="379"/>
      <c r="CL109" s="403"/>
      <c r="CM109" s="404"/>
      <c r="CN109" s="379"/>
      <c r="CO109" s="569"/>
      <c r="CP109" s="571"/>
      <c r="CQ109" s="379"/>
      <c r="CR109" s="403"/>
      <c r="CS109" s="404"/>
      <c r="CT109" s="379"/>
      <c r="CU109" s="379"/>
      <c r="CV109" s="226"/>
      <c r="CW109" s="175"/>
    </row>
    <row r="110" spans="1:116" s="15" customFormat="1" ht="9" customHeight="1" x14ac:dyDescent="0.15">
      <c r="A110" s="167"/>
      <c r="B110" s="562" t="s">
        <v>122</v>
      </c>
      <c r="C110" s="563"/>
      <c r="D110" s="564"/>
      <c r="E110" s="933" t="str">
        <f>IF(【印刷不要】入力用シート!B23&lt;&gt;"",【印刷不要】入力用シート!B23,"")</f>
        <v/>
      </c>
      <c r="F110" s="934"/>
      <c r="G110" s="934"/>
      <c r="H110" s="934"/>
      <c r="I110" s="934"/>
      <c r="J110" s="934"/>
      <c r="K110" s="934"/>
      <c r="L110" s="934"/>
      <c r="M110" s="934"/>
      <c r="N110" s="934"/>
      <c r="O110" s="934"/>
      <c r="P110" s="934"/>
      <c r="Q110" s="934"/>
      <c r="R110" s="934"/>
      <c r="S110" s="934"/>
      <c r="T110" s="934"/>
      <c r="U110" s="934"/>
      <c r="V110" s="934"/>
      <c r="W110" s="934"/>
      <c r="X110" s="934"/>
      <c r="Y110" s="934"/>
      <c r="Z110" s="934"/>
      <c r="AA110" s="934"/>
      <c r="AB110" s="934"/>
      <c r="AC110" s="934"/>
      <c r="AD110" s="934"/>
      <c r="AE110" s="934"/>
      <c r="AF110" s="934"/>
      <c r="AG110" s="934"/>
      <c r="AH110" s="934"/>
      <c r="AI110" s="934"/>
      <c r="AJ110" s="934"/>
      <c r="AK110" s="934"/>
      <c r="AL110" s="934"/>
      <c r="AM110" s="934"/>
      <c r="AN110" s="934"/>
      <c r="AO110" s="934"/>
      <c r="AP110" s="934"/>
      <c r="AQ110" s="934"/>
      <c r="AR110" s="934"/>
      <c r="AS110" s="934"/>
      <c r="AT110" s="934"/>
      <c r="AU110" s="934"/>
      <c r="AV110" s="934"/>
      <c r="AW110" s="934"/>
      <c r="AX110" s="934"/>
      <c r="AY110" s="934"/>
      <c r="AZ110" s="934"/>
      <c r="BA110" s="934"/>
      <c r="BB110" s="934"/>
      <c r="BC110" s="934"/>
      <c r="BD110" s="934"/>
      <c r="BE110" s="934"/>
      <c r="BF110" s="934"/>
      <c r="BG110" s="935"/>
      <c r="BH110" s="167"/>
      <c r="BI110" s="608" t="s">
        <v>48</v>
      </c>
      <c r="BJ110" s="609"/>
      <c r="BK110" s="380"/>
      <c r="BL110" s="380"/>
      <c r="BM110" s="380"/>
      <c r="BN110" s="380"/>
      <c r="BO110" s="380"/>
      <c r="BP110" s="380"/>
      <c r="BQ110" s="381"/>
      <c r="BR110" s="610" t="s">
        <v>56</v>
      </c>
      <c r="BS110" s="380"/>
      <c r="BT110" s="380"/>
      <c r="BU110" s="380"/>
      <c r="BV110" s="380"/>
      <c r="BW110" s="380"/>
      <c r="BX110" s="380"/>
      <c r="BY110" s="380"/>
      <c r="BZ110" s="380"/>
      <c r="CA110" s="380"/>
      <c r="CB110" s="380"/>
      <c r="CC110" s="380"/>
      <c r="CD110" s="380"/>
      <c r="CE110" s="380"/>
      <c r="CF110" s="381"/>
      <c r="CG110" s="869" t="s">
        <v>77</v>
      </c>
      <c r="CH110" s="870"/>
      <c r="CI110" s="939" t="str">
        <f>IF(【印刷不要】入力用シート!R2="未入力あり","この納付書は使用できません。入力用シートの必要項目をすべて入力してください。","")</f>
        <v>この納付書は使用できません。入力用シートの必要項目をすべて入力してください。</v>
      </c>
      <c r="CJ110" s="940"/>
      <c r="CK110" s="940"/>
      <c r="CL110" s="940"/>
      <c r="CM110" s="940"/>
      <c r="CN110" s="940"/>
      <c r="CO110" s="940"/>
      <c r="CP110" s="940"/>
      <c r="CQ110" s="940"/>
      <c r="CR110" s="940"/>
      <c r="CS110" s="940"/>
      <c r="CT110" s="940"/>
      <c r="CU110" s="940"/>
      <c r="CV110" s="941"/>
      <c r="CW110" s="175"/>
    </row>
    <row r="111" spans="1:116" s="15" customFormat="1" ht="9" customHeight="1" x14ac:dyDescent="0.15">
      <c r="A111" s="167"/>
      <c r="B111" s="562"/>
      <c r="C111" s="563"/>
      <c r="D111" s="564"/>
      <c r="E111" s="933"/>
      <c r="F111" s="934"/>
      <c r="G111" s="934"/>
      <c r="H111" s="934"/>
      <c r="I111" s="934"/>
      <c r="J111" s="934"/>
      <c r="K111" s="934"/>
      <c r="L111" s="934"/>
      <c r="M111" s="934"/>
      <c r="N111" s="934"/>
      <c r="O111" s="934"/>
      <c r="P111" s="934"/>
      <c r="Q111" s="934"/>
      <c r="R111" s="934"/>
      <c r="S111" s="934"/>
      <c r="T111" s="934"/>
      <c r="U111" s="934"/>
      <c r="V111" s="934"/>
      <c r="W111" s="934"/>
      <c r="X111" s="934"/>
      <c r="Y111" s="934"/>
      <c r="Z111" s="934"/>
      <c r="AA111" s="934"/>
      <c r="AB111" s="934"/>
      <c r="AC111" s="934"/>
      <c r="AD111" s="934"/>
      <c r="AE111" s="934"/>
      <c r="AF111" s="934"/>
      <c r="AG111" s="934"/>
      <c r="AH111" s="934"/>
      <c r="AI111" s="934"/>
      <c r="AJ111" s="934"/>
      <c r="AK111" s="934"/>
      <c r="AL111" s="934"/>
      <c r="AM111" s="934"/>
      <c r="AN111" s="934"/>
      <c r="AO111" s="934"/>
      <c r="AP111" s="934"/>
      <c r="AQ111" s="934"/>
      <c r="AR111" s="934"/>
      <c r="AS111" s="934"/>
      <c r="AT111" s="934"/>
      <c r="AU111" s="934"/>
      <c r="AV111" s="934"/>
      <c r="AW111" s="934"/>
      <c r="AX111" s="934"/>
      <c r="AY111" s="934"/>
      <c r="AZ111" s="934"/>
      <c r="BA111" s="934"/>
      <c r="BB111" s="934"/>
      <c r="BC111" s="934"/>
      <c r="BD111" s="934"/>
      <c r="BE111" s="934"/>
      <c r="BF111" s="934"/>
      <c r="BG111" s="935"/>
      <c r="BH111" s="167"/>
      <c r="BI111" s="610"/>
      <c r="BJ111" s="380"/>
      <c r="BK111" s="380"/>
      <c r="BL111" s="380"/>
      <c r="BM111" s="380"/>
      <c r="BN111" s="380"/>
      <c r="BO111" s="380"/>
      <c r="BP111" s="380"/>
      <c r="BQ111" s="381"/>
      <c r="BR111" s="610"/>
      <c r="BS111" s="380"/>
      <c r="BT111" s="380"/>
      <c r="BU111" s="380"/>
      <c r="BV111" s="380"/>
      <c r="BW111" s="380"/>
      <c r="BX111" s="380"/>
      <c r="BY111" s="380"/>
      <c r="BZ111" s="380"/>
      <c r="CA111" s="380"/>
      <c r="CB111" s="380"/>
      <c r="CC111" s="380"/>
      <c r="CD111" s="380"/>
      <c r="CE111" s="380"/>
      <c r="CF111" s="381"/>
      <c r="CG111" s="869"/>
      <c r="CH111" s="870"/>
      <c r="CI111" s="939"/>
      <c r="CJ111" s="940"/>
      <c r="CK111" s="940"/>
      <c r="CL111" s="940"/>
      <c r="CM111" s="940"/>
      <c r="CN111" s="940"/>
      <c r="CO111" s="940"/>
      <c r="CP111" s="940"/>
      <c r="CQ111" s="940"/>
      <c r="CR111" s="940"/>
      <c r="CS111" s="940"/>
      <c r="CT111" s="940"/>
      <c r="CU111" s="940"/>
      <c r="CV111" s="941"/>
      <c r="CW111" s="175"/>
    </row>
    <row r="112" spans="1:116" s="15" customFormat="1" ht="9" customHeight="1" x14ac:dyDescent="0.15">
      <c r="A112" s="167"/>
      <c r="B112" s="562"/>
      <c r="C112" s="563"/>
      <c r="D112" s="564"/>
      <c r="E112" s="933"/>
      <c r="F112" s="934"/>
      <c r="G112" s="934"/>
      <c r="H112" s="934"/>
      <c r="I112" s="934"/>
      <c r="J112" s="934"/>
      <c r="K112" s="934"/>
      <c r="L112" s="934"/>
      <c r="M112" s="934"/>
      <c r="N112" s="934"/>
      <c r="O112" s="934"/>
      <c r="P112" s="934"/>
      <c r="Q112" s="934"/>
      <c r="R112" s="934"/>
      <c r="S112" s="934"/>
      <c r="T112" s="934"/>
      <c r="U112" s="934"/>
      <c r="V112" s="934"/>
      <c r="W112" s="934"/>
      <c r="X112" s="934"/>
      <c r="Y112" s="934"/>
      <c r="Z112" s="934"/>
      <c r="AA112" s="934"/>
      <c r="AB112" s="934"/>
      <c r="AC112" s="934"/>
      <c r="AD112" s="934"/>
      <c r="AE112" s="934"/>
      <c r="AF112" s="934"/>
      <c r="AG112" s="934"/>
      <c r="AH112" s="934"/>
      <c r="AI112" s="934"/>
      <c r="AJ112" s="934"/>
      <c r="AK112" s="934"/>
      <c r="AL112" s="934"/>
      <c r="AM112" s="934"/>
      <c r="AN112" s="934"/>
      <c r="AO112" s="934"/>
      <c r="AP112" s="934"/>
      <c r="AQ112" s="934"/>
      <c r="AR112" s="934"/>
      <c r="AS112" s="934"/>
      <c r="AT112" s="934"/>
      <c r="AU112" s="934"/>
      <c r="AV112" s="934"/>
      <c r="AW112" s="934"/>
      <c r="AX112" s="934"/>
      <c r="AY112" s="934"/>
      <c r="AZ112" s="934"/>
      <c r="BA112" s="934"/>
      <c r="BB112" s="934"/>
      <c r="BC112" s="934"/>
      <c r="BD112" s="934"/>
      <c r="BE112" s="934"/>
      <c r="BF112" s="934"/>
      <c r="BG112" s="935"/>
      <c r="BH112" s="167"/>
      <c r="BI112" s="610"/>
      <c r="BJ112" s="380"/>
      <c r="BK112" s="380"/>
      <c r="BL112" s="380"/>
      <c r="BM112" s="380"/>
      <c r="BN112" s="380"/>
      <c r="BO112" s="380"/>
      <c r="BP112" s="380"/>
      <c r="BQ112" s="381"/>
      <c r="BR112" s="610"/>
      <c r="BS112" s="380"/>
      <c r="BT112" s="380"/>
      <c r="BU112" s="380"/>
      <c r="BV112" s="380"/>
      <c r="BW112" s="380"/>
      <c r="BX112" s="380"/>
      <c r="BY112" s="380"/>
      <c r="BZ112" s="380"/>
      <c r="CA112" s="380"/>
      <c r="CB112" s="380"/>
      <c r="CC112" s="380"/>
      <c r="CD112" s="380"/>
      <c r="CE112" s="380"/>
      <c r="CF112" s="381"/>
      <c r="CG112" s="869"/>
      <c r="CH112" s="870"/>
      <c r="CI112" s="939"/>
      <c r="CJ112" s="940"/>
      <c r="CK112" s="940"/>
      <c r="CL112" s="940"/>
      <c r="CM112" s="940"/>
      <c r="CN112" s="940"/>
      <c r="CO112" s="940"/>
      <c r="CP112" s="940"/>
      <c r="CQ112" s="940"/>
      <c r="CR112" s="940"/>
      <c r="CS112" s="940"/>
      <c r="CT112" s="940"/>
      <c r="CU112" s="940"/>
      <c r="CV112" s="941"/>
      <c r="CW112" s="175"/>
    </row>
    <row r="113" spans="1:101" s="15" customFormat="1" ht="9" customHeight="1" x14ac:dyDescent="0.15">
      <c r="A113" s="167"/>
      <c r="B113" s="562"/>
      <c r="C113" s="563"/>
      <c r="D113" s="564"/>
      <c r="E113" s="933"/>
      <c r="F113" s="934"/>
      <c r="G113" s="934"/>
      <c r="H113" s="934"/>
      <c r="I113" s="934"/>
      <c r="J113" s="934"/>
      <c r="K113" s="934"/>
      <c r="L113" s="934"/>
      <c r="M113" s="934"/>
      <c r="N113" s="934"/>
      <c r="O113" s="934"/>
      <c r="P113" s="934"/>
      <c r="Q113" s="934"/>
      <c r="R113" s="934"/>
      <c r="S113" s="934"/>
      <c r="T113" s="934"/>
      <c r="U113" s="934"/>
      <c r="V113" s="934"/>
      <c r="W113" s="934"/>
      <c r="X113" s="934"/>
      <c r="Y113" s="934"/>
      <c r="Z113" s="934"/>
      <c r="AA113" s="934"/>
      <c r="AB113" s="934"/>
      <c r="AC113" s="934"/>
      <c r="AD113" s="934"/>
      <c r="AE113" s="934"/>
      <c r="AF113" s="934"/>
      <c r="AG113" s="934"/>
      <c r="AH113" s="934"/>
      <c r="AI113" s="934"/>
      <c r="AJ113" s="934"/>
      <c r="AK113" s="934"/>
      <c r="AL113" s="934"/>
      <c r="AM113" s="934"/>
      <c r="AN113" s="934"/>
      <c r="AO113" s="934"/>
      <c r="AP113" s="934"/>
      <c r="AQ113" s="934"/>
      <c r="AR113" s="934"/>
      <c r="AS113" s="934"/>
      <c r="AT113" s="934"/>
      <c r="AU113" s="934"/>
      <c r="AV113" s="934"/>
      <c r="AW113" s="934"/>
      <c r="AX113" s="934"/>
      <c r="AY113" s="934"/>
      <c r="AZ113" s="934"/>
      <c r="BA113" s="934"/>
      <c r="BB113" s="934"/>
      <c r="BC113" s="934"/>
      <c r="BD113" s="934"/>
      <c r="BE113" s="934"/>
      <c r="BF113" s="934"/>
      <c r="BG113" s="935"/>
      <c r="BH113" s="167"/>
      <c r="BI113" s="610"/>
      <c r="BJ113" s="380"/>
      <c r="BK113" s="380"/>
      <c r="BL113" s="380"/>
      <c r="BM113" s="380"/>
      <c r="BN113" s="380"/>
      <c r="BO113" s="380"/>
      <c r="BP113" s="380"/>
      <c r="BQ113" s="381"/>
      <c r="BR113" s="610"/>
      <c r="BS113" s="380"/>
      <c r="BT113" s="380"/>
      <c r="BU113" s="380"/>
      <c r="BV113" s="380"/>
      <c r="BW113" s="380"/>
      <c r="BX113" s="380"/>
      <c r="BY113" s="380"/>
      <c r="BZ113" s="380"/>
      <c r="CA113" s="380"/>
      <c r="CB113" s="380"/>
      <c r="CC113" s="380"/>
      <c r="CD113" s="380"/>
      <c r="CE113" s="380"/>
      <c r="CF113" s="381"/>
      <c r="CG113" s="869"/>
      <c r="CH113" s="870"/>
      <c r="CI113" s="939"/>
      <c r="CJ113" s="940"/>
      <c r="CK113" s="940"/>
      <c r="CL113" s="940"/>
      <c r="CM113" s="940"/>
      <c r="CN113" s="940"/>
      <c r="CO113" s="940"/>
      <c r="CP113" s="940"/>
      <c r="CQ113" s="940"/>
      <c r="CR113" s="940"/>
      <c r="CS113" s="940"/>
      <c r="CT113" s="940"/>
      <c r="CU113" s="940"/>
      <c r="CV113" s="941"/>
      <c r="CW113" s="175"/>
    </row>
    <row r="114" spans="1:101" s="15" customFormat="1" ht="9" customHeight="1" x14ac:dyDescent="0.15">
      <c r="A114" s="167"/>
      <c r="B114" s="562"/>
      <c r="C114" s="563"/>
      <c r="D114" s="564"/>
      <c r="E114" s="933"/>
      <c r="F114" s="934"/>
      <c r="G114" s="934"/>
      <c r="H114" s="934"/>
      <c r="I114" s="934"/>
      <c r="J114" s="934"/>
      <c r="K114" s="934"/>
      <c r="L114" s="934"/>
      <c r="M114" s="934"/>
      <c r="N114" s="934"/>
      <c r="O114" s="934"/>
      <c r="P114" s="934"/>
      <c r="Q114" s="934"/>
      <c r="R114" s="934"/>
      <c r="S114" s="934"/>
      <c r="T114" s="934"/>
      <c r="U114" s="934"/>
      <c r="V114" s="934"/>
      <c r="W114" s="934"/>
      <c r="X114" s="934"/>
      <c r="Y114" s="934"/>
      <c r="Z114" s="934"/>
      <c r="AA114" s="934"/>
      <c r="AB114" s="934"/>
      <c r="AC114" s="934"/>
      <c r="AD114" s="934"/>
      <c r="AE114" s="934"/>
      <c r="AF114" s="934"/>
      <c r="AG114" s="934"/>
      <c r="AH114" s="934"/>
      <c r="AI114" s="934"/>
      <c r="AJ114" s="934"/>
      <c r="AK114" s="934"/>
      <c r="AL114" s="934"/>
      <c r="AM114" s="934"/>
      <c r="AN114" s="934"/>
      <c r="AO114" s="934"/>
      <c r="AP114" s="934"/>
      <c r="AQ114" s="934"/>
      <c r="AR114" s="934"/>
      <c r="AS114" s="934"/>
      <c r="AT114" s="934"/>
      <c r="AU114" s="934"/>
      <c r="AV114" s="934"/>
      <c r="AW114" s="934"/>
      <c r="AX114" s="934"/>
      <c r="AY114" s="934"/>
      <c r="AZ114" s="934"/>
      <c r="BA114" s="934"/>
      <c r="BB114" s="934"/>
      <c r="BC114" s="934"/>
      <c r="BD114" s="934"/>
      <c r="BE114" s="934"/>
      <c r="BF114" s="934"/>
      <c r="BG114" s="935"/>
      <c r="BH114" s="167"/>
      <c r="BI114" s="610"/>
      <c r="BJ114" s="380"/>
      <c r="BK114" s="380"/>
      <c r="BL114" s="380"/>
      <c r="BM114" s="380"/>
      <c r="BN114" s="380"/>
      <c r="BO114" s="380"/>
      <c r="BP114" s="380"/>
      <c r="BQ114" s="381"/>
      <c r="BR114" s="610"/>
      <c r="BS114" s="380"/>
      <c r="BT114" s="380"/>
      <c r="BU114" s="380"/>
      <c r="BV114" s="380"/>
      <c r="BW114" s="380"/>
      <c r="BX114" s="380"/>
      <c r="BY114" s="380"/>
      <c r="BZ114" s="380"/>
      <c r="CA114" s="380"/>
      <c r="CB114" s="380"/>
      <c r="CC114" s="380"/>
      <c r="CD114" s="380"/>
      <c r="CE114" s="380"/>
      <c r="CF114" s="381"/>
      <c r="CG114" s="869"/>
      <c r="CH114" s="870"/>
      <c r="CI114" s="939"/>
      <c r="CJ114" s="940"/>
      <c r="CK114" s="940"/>
      <c r="CL114" s="940"/>
      <c r="CM114" s="940"/>
      <c r="CN114" s="940"/>
      <c r="CO114" s="940"/>
      <c r="CP114" s="940"/>
      <c r="CQ114" s="940"/>
      <c r="CR114" s="940"/>
      <c r="CS114" s="940"/>
      <c r="CT114" s="940"/>
      <c r="CU114" s="940"/>
      <c r="CV114" s="941"/>
      <c r="CW114" s="175"/>
    </row>
    <row r="115" spans="1:101" s="15" customFormat="1" ht="9" customHeight="1" x14ac:dyDescent="0.15">
      <c r="A115" s="167"/>
      <c r="B115" s="562"/>
      <c r="C115" s="563"/>
      <c r="D115" s="564"/>
      <c r="E115" s="933"/>
      <c r="F115" s="934"/>
      <c r="G115" s="934"/>
      <c r="H115" s="934"/>
      <c r="I115" s="934"/>
      <c r="J115" s="934"/>
      <c r="K115" s="934"/>
      <c r="L115" s="934"/>
      <c r="M115" s="934"/>
      <c r="N115" s="934"/>
      <c r="O115" s="934"/>
      <c r="P115" s="934"/>
      <c r="Q115" s="934"/>
      <c r="R115" s="934"/>
      <c r="S115" s="934"/>
      <c r="T115" s="934"/>
      <c r="U115" s="934"/>
      <c r="V115" s="934"/>
      <c r="W115" s="934"/>
      <c r="X115" s="934"/>
      <c r="Y115" s="934"/>
      <c r="Z115" s="934"/>
      <c r="AA115" s="934"/>
      <c r="AB115" s="934"/>
      <c r="AC115" s="934"/>
      <c r="AD115" s="934"/>
      <c r="AE115" s="934"/>
      <c r="AF115" s="934"/>
      <c r="AG115" s="934"/>
      <c r="AH115" s="934"/>
      <c r="AI115" s="934"/>
      <c r="AJ115" s="934"/>
      <c r="AK115" s="934"/>
      <c r="AL115" s="934"/>
      <c r="AM115" s="934"/>
      <c r="AN115" s="934"/>
      <c r="AO115" s="934"/>
      <c r="AP115" s="934"/>
      <c r="AQ115" s="934"/>
      <c r="AR115" s="934"/>
      <c r="AS115" s="934"/>
      <c r="AT115" s="934"/>
      <c r="AU115" s="934"/>
      <c r="AV115" s="934"/>
      <c r="AW115" s="934"/>
      <c r="AX115" s="934"/>
      <c r="AY115" s="934"/>
      <c r="AZ115" s="934"/>
      <c r="BA115" s="934"/>
      <c r="BB115" s="934"/>
      <c r="BC115" s="934"/>
      <c r="BD115" s="934"/>
      <c r="BE115" s="934"/>
      <c r="BF115" s="934"/>
      <c r="BG115" s="935"/>
      <c r="BH115" s="167"/>
      <c r="BI115" s="608" t="str">
        <f>BI52</f>
        <v>（取りまとめ店）</v>
      </c>
      <c r="BJ115" s="609"/>
      <c r="BK115" s="609"/>
      <c r="BL115" s="609"/>
      <c r="BM115" s="609"/>
      <c r="BN115" s="609"/>
      <c r="BO115" s="609"/>
      <c r="BP115" s="609"/>
      <c r="BQ115" s="789"/>
      <c r="BR115" s="608" t="s">
        <v>58</v>
      </c>
      <c r="BS115" s="609"/>
      <c r="BT115" s="609"/>
      <c r="BU115" s="609"/>
      <c r="BV115" s="609"/>
      <c r="BW115" s="609"/>
      <c r="BX115" s="609"/>
      <c r="BY115" s="609"/>
      <c r="BZ115" s="609"/>
      <c r="CA115" s="609"/>
      <c r="CB115" s="609"/>
      <c r="CC115" s="609"/>
      <c r="CD115" s="609"/>
      <c r="CE115" s="609"/>
      <c r="CF115" s="789"/>
      <c r="CG115" s="871"/>
      <c r="CH115" s="870"/>
      <c r="CI115" s="939"/>
      <c r="CJ115" s="940"/>
      <c r="CK115" s="940"/>
      <c r="CL115" s="940"/>
      <c r="CM115" s="940"/>
      <c r="CN115" s="940"/>
      <c r="CO115" s="940"/>
      <c r="CP115" s="940"/>
      <c r="CQ115" s="940"/>
      <c r="CR115" s="940"/>
      <c r="CS115" s="940"/>
      <c r="CT115" s="940"/>
      <c r="CU115" s="940"/>
      <c r="CV115" s="941"/>
      <c r="CW115" s="175"/>
    </row>
    <row r="116" spans="1:101" s="15" customFormat="1" ht="9" customHeight="1" x14ac:dyDescent="0.15">
      <c r="A116" s="167"/>
      <c r="B116" s="562"/>
      <c r="C116" s="563"/>
      <c r="D116" s="564"/>
      <c r="E116" s="933"/>
      <c r="F116" s="934"/>
      <c r="G116" s="934"/>
      <c r="H116" s="934"/>
      <c r="I116" s="934"/>
      <c r="J116" s="934"/>
      <c r="K116" s="934"/>
      <c r="L116" s="934"/>
      <c r="M116" s="934"/>
      <c r="N116" s="934"/>
      <c r="O116" s="934"/>
      <c r="P116" s="934"/>
      <c r="Q116" s="934"/>
      <c r="R116" s="934"/>
      <c r="S116" s="934"/>
      <c r="T116" s="934"/>
      <c r="U116" s="934"/>
      <c r="V116" s="934"/>
      <c r="W116" s="934"/>
      <c r="X116" s="934"/>
      <c r="Y116" s="934"/>
      <c r="Z116" s="934"/>
      <c r="AA116" s="934"/>
      <c r="AB116" s="934"/>
      <c r="AC116" s="934"/>
      <c r="AD116" s="934"/>
      <c r="AE116" s="934"/>
      <c r="AF116" s="934"/>
      <c r="AG116" s="934"/>
      <c r="AH116" s="934"/>
      <c r="AI116" s="934"/>
      <c r="AJ116" s="934"/>
      <c r="AK116" s="934"/>
      <c r="AL116" s="934"/>
      <c r="AM116" s="934"/>
      <c r="AN116" s="934"/>
      <c r="AO116" s="934"/>
      <c r="AP116" s="934"/>
      <c r="AQ116" s="934"/>
      <c r="AR116" s="934"/>
      <c r="AS116" s="934"/>
      <c r="AT116" s="934"/>
      <c r="AU116" s="934"/>
      <c r="AV116" s="934"/>
      <c r="AW116" s="934"/>
      <c r="AX116" s="934"/>
      <c r="AY116" s="934"/>
      <c r="AZ116" s="934"/>
      <c r="BA116" s="934"/>
      <c r="BB116" s="934"/>
      <c r="BC116" s="934"/>
      <c r="BD116" s="934"/>
      <c r="BE116" s="934"/>
      <c r="BF116" s="934"/>
      <c r="BG116" s="935"/>
      <c r="BH116" s="167"/>
      <c r="BI116" s="610"/>
      <c r="BJ116" s="380"/>
      <c r="BK116" s="380"/>
      <c r="BL116" s="380"/>
      <c r="BM116" s="380"/>
      <c r="BN116" s="380"/>
      <c r="BO116" s="380"/>
      <c r="BP116" s="380"/>
      <c r="BQ116" s="381"/>
      <c r="BR116" s="610"/>
      <c r="BS116" s="380"/>
      <c r="BT116" s="380"/>
      <c r="BU116" s="380"/>
      <c r="BV116" s="380"/>
      <c r="BW116" s="380"/>
      <c r="BX116" s="380"/>
      <c r="BY116" s="380"/>
      <c r="BZ116" s="380"/>
      <c r="CA116" s="380"/>
      <c r="CB116" s="380"/>
      <c r="CC116" s="380"/>
      <c r="CD116" s="380"/>
      <c r="CE116" s="380"/>
      <c r="CF116" s="381"/>
      <c r="CG116" s="871"/>
      <c r="CH116" s="870"/>
      <c r="CI116" s="939"/>
      <c r="CJ116" s="940"/>
      <c r="CK116" s="940"/>
      <c r="CL116" s="940"/>
      <c r="CM116" s="940"/>
      <c r="CN116" s="940"/>
      <c r="CO116" s="940"/>
      <c r="CP116" s="940"/>
      <c r="CQ116" s="940"/>
      <c r="CR116" s="940"/>
      <c r="CS116" s="940"/>
      <c r="CT116" s="940"/>
      <c r="CU116" s="940"/>
      <c r="CV116" s="941"/>
      <c r="CW116" s="175"/>
    </row>
    <row r="117" spans="1:101" s="15" customFormat="1" ht="9" customHeight="1" x14ac:dyDescent="0.15">
      <c r="A117" s="167"/>
      <c r="B117" s="562"/>
      <c r="C117" s="563"/>
      <c r="D117" s="564"/>
      <c r="E117" s="933"/>
      <c r="F117" s="934"/>
      <c r="G117" s="934"/>
      <c r="H117" s="934"/>
      <c r="I117" s="934"/>
      <c r="J117" s="934"/>
      <c r="K117" s="934"/>
      <c r="L117" s="934"/>
      <c r="M117" s="934"/>
      <c r="N117" s="934"/>
      <c r="O117" s="934"/>
      <c r="P117" s="934"/>
      <c r="Q117" s="934"/>
      <c r="R117" s="934"/>
      <c r="S117" s="934"/>
      <c r="T117" s="934"/>
      <c r="U117" s="934"/>
      <c r="V117" s="934"/>
      <c r="W117" s="934"/>
      <c r="X117" s="934"/>
      <c r="Y117" s="934"/>
      <c r="Z117" s="934"/>
      <c r="AA117" s="934"/>
      <c r="AB117" s="934"/>
      <c r="AC117" s="934"/>
      <c r="AD117" s="934"/>
      <c r="AE117" s="934"/>
      <c r="AF117" s="934"/>
      <c r="AG117" s="934"/>
      <c r="AH117" s="934"/>
      <c r="AI117" s="934"/>
      <c r="AJ117" s="934"/>
      <c r="AK117" s="934"/>
      <c r="AL117" s="934"/>
      <c r="AM117" s="934"/>
      <c r="AN117" s="934"/>
      <c r="AO117" s="934"/>
      <c r="AP117" s="934"/>
      <c r="AQ117" s="934"/>
      <c r="AR117" s="934"/>
      <c r="AS117" s="934"/>
      <c r="AT117" s="934"/>
      <c r="AU117" s="934"/>
      <c r="AV117" s="934"/>
      <c r="AW117" s="934"/>
      <c r="AX117" s="934"/>
      <c r="AY117" s="934"/>
      <c r="AZ117" s="934"/>
      <c r="BA117" s="934"/>
      <c r="BB117" s="934"/>
      <c r="BC117" s="934"/>
      <c r="BD117" s="934"/>
      <c r="BE117" s="934"/>
      <c r="BF117" s="934"/>
      <c r="BG117" s="935"/>
      <c r="BH117" s="167"/>
      <c r="BI117" s="610"/>
      <c r="BJ117" s="380"/>
      <c r="BK117" s="380"/>
      <c r="BL117" s="380"/>
      <c r="BM117" s="380"/>
      <c r="BN117" s="380"/>
      <c r="BO117" s="380"/>
      <c r="BP117" s="380"/>
      <c r="BQ117" s="381"/>
      <c r="BR117" s="610"/>
      <c r="BS117" s="380"/>
      <c r="BT117" s="380"/>
      <c r="BU117" s="380"/>
      <c r="BV117" s="380"/>
      <c r="BW117" s="380"/>
      <c r="BX117" s="380"/>
      <c r="BY117" s="380"/>
      <c r="BZ117" s="380"/>
      <c r="CA117" s="380"/>
      <c r="CB117" s="380"/>
      <c r="CC117" s="380"/>
      <c r="CD117" s="380"/>
      <c r="CE117" s="380"/>
      <c r="CF117" s="381"/>
      <c r="CG117" s="871"/>
      <c r="CH117" s="870"/>
      <c r="CI117" s="939"/>
      <c r="CJ117" s="940"/>
      <c r="CK117" s="940"/>
      <c r="CL117" s="940"/>
      <c r="CM117" s="940"/>
      <c r="CN117" s="940"/>
      <c r="CO117" s="940"/>
      <c r="CP117" s="940"/>
      <c r="CQ117" s="940"/>
      <c r="CR117" s="940"/>
      <c r="CS117" s="940"/>
      <c r="CT117" s="940"/>
      <c r="CU117" s="940"/>
      <c r="CV117" s="941"/>
      <c r="CW117" s="175"/>
    </row>
    <row r="118" spans="1:101" s="15" customFormat="1" ht="9" customHeight="1" x14ac:dyDescent="0.15">
      <c r="A118" s="167"/>
      <c r="B118" s="562"/>
      <c r="C118" s="563"/>
      <c r="D118" s="564"/>
      <c r="E118" s="933"/>
      <c r="F118" s="934"/>
      <c r="G118" s="934"/>
      <c r="H118" s="934"/>
      <c r="I118" s="934"/>
      <c r="J118" s="934"/>
      <c r="K118" s="934"/>
      <c r="L118" s="934"/>
      <c r="M118" s="934"/>
      <c r="N118" s="934"/>
      <c r="O118" s="934"/>
      <c r="P118" s="934"/>
      <c r="Q118" s="934"/>
      <c r="R118" s="934"/>
      <c r="S118" s="934"/>
      <c r="T118" s="934"/>
      <c r="U118" s="934"/>
      <c r="V118" s="934"/>
      <c r="W118" s="934"/>
      <c r="X118" s="934"/>
      <c r="Y118" s="934"/>
      <c r="Z118" s="934"/>
      <c r="AA118" s="934"/>
      <c r="AB118" s="934"/>
      <c r="AC118" s="934"/>
      <c r="AD118" s="934"/>
      <c r="AE118" s="934"/>
      <c r="AF118" s="934"/>
      <c r="AG118" s="934"/>
      <c r="AH118" s="934"/>
      <c r="AI118" s="934"/>
      <c r="AJ118" s="934"/>
      <c r="AK118" s="934"/>
      <c r="AL118" s="934"/>
      <c r="AM118" s="934"/>
      <c r="AN118" s="934"/>
      <c r="AO118" s="934"/>
      <c r="AP118" s="934"/>
      <c r="AQ118" s="934"/>
      <c r="AR118" s="934"/>
      <c r="AS118" s="934"/>
      <c r="AT118" s="934"/>
      <c r="AU118" s="934"/>
      <c r="AV118" s="934"/>
      <c r="AW118" s="934"/>
      <c r="AX118" s="934"/>
      <c r="AY118" s="934"/>
      <c r="AZ118" s="934"/>
      <c r="BA118" s="934"/>
      <c r="BB118" s="934"/>
      <c r="BC118" s="934"/>
      <c r="BD118" s="934"/>
      <c r="BE118" s="934"/>
      <c r="BF118" s="934"/>
      <c r="BG118" s="935"/>
      <c r="BH118" s="167"/>
      <c r="BI118" s="671"/>
      <c r="BJ118" s="382"/>
      <c r="BK118" s="382"/>
      <c r="BL118" s="382"/>
      <c r="BM118" s="382"/>
      <c r="BN118" s="382"/>
      <c r="BO118" s="382"/>
      <c r="BP118" s="382"/>
      <c r="BQ118" s="383"/>
      <c r="BR118" s="671"/>
      <c r="BS118" s="382"/>
      <c r="BT118" s="382"/>
      <c r="BU118" s="382"/>
      <c r="BV118" s="382"/>
      <c r="BW118" s="382"/>
      <c r="BX118" s="382"/>
      <c r="BY118" s="382"/>
      <c r="BZ118" s="382"/>
      <c r="CA118" s="382"/>
      <c r="CB118" s="382"/>
      <c r="CC118" s="382"/>
      <c r="CD118" s="382"/>
      <c r="CE118" s="382"/>
      <c r="CF118" s="383"/>
      <c r="CG118" s="871"/>
      <c r="CH118" s="870"/>
      <c r="CI118" s="939"/>
      <c r="CJ118" s="940"/>
      <c r="CK118" s="940"/>
      <c r="CL118" s="940"/>
      <c r="CM118" s="940"/>
      <c r="CN118" s="940"/>
      <c r="CO118" s="940"/>
      <c r="CP118" s="940"/>
      <c r="CQ118" s="940"/>
      <c r="CR118" s="940"/>
      <c r="CS118" s="940"/>
      <c r="CT118" s="940"/>
      <c r="CU118" s="940"/>
      <c r="CV118" s="941"/>
      <c r="CW118" s="175"/>
    </row>
    <row r="119" spans="1:101" s="15" customFormat="1" ht="9" customHeight="1" x14ac:dyDescent="0.15">
      <c r="A119" s="167"/>
      <c r="B119" s="562"/>
      <c r="C119" s="563"/>
      <c r="D119" s="564"/>
      <c r="E119" s="933"/>
      <c r="F119" s="934"/>
      <c r="G119" s="934"/>
      <c r="H119" s="934"/>
      <c r="I119" s="934"/>
      <c r="J119" s="934"/>
      <c r="K119" s="934"/>
      <c r="L119" s="934"/>
      <c r="M119" s="934"/>
      <c r="N119" s="934"/>
      <c r="O119" s="934"/>
      <c r="P119" s="934"/>
      <c r="Q119" s="934"/>
      <c r="R119" s="934"/>
      <c r="S119" s="934"/>
      <c r="T119" s="934"/>
      <c r="U119" s="934"/>
      <c r="V119" s="934"/>
      <c r="W119" s="934"/>
      <c r="X119" s="934"/>
      <c r="Y119" s="934"/>
      <c r="Z119" s="934"/>
      <c r="AA119" s="934"/>
      <c r="AB119" s="934"/>
      <c r="AC119" s="934"/>
      <c r="AD119" s="934"/>
      <c r="AE119" s="934"/>
      <c r="AF119" s="934"/>
      <c r="AG119" s="934"/>
      <c r="AH119" s="934"/>
      <c r="AI119" s="934"/>
      <c r="AJ119" s="934"/>
      <c r="AK119" s="934"/>
      <c r="AL119" s="934"/>
      <c r="AM119" s="934"/>
      <c r="AN119" s="934"/>
      <c r="AO119" s="934"/>
      <c r="AP119" s="934"/>
      <c r="AQ119" s="934"/>
      <c r="AR119" s="934"/>
      <c r="AS119" s="934"/>
      <c r="AT119" s="934"/>
      <c r="AU119" s="934"/>
      <c r="AV119" s="934"/>
      <c r="AW119" s="934"/>
      <c r="AX119" s="934"/>
      <c r="AY119" s="934"/>
      <c r="AZ119" s="934"/>
      <c r="BA119" s="934"/>
      <c r="BB119" s="934"/>
      <c r="BC119" s="934"/>
      <c r="BD119" s="934"/>
      <c r="BE119" s="934"/>
      <c r="BF119" s="934"/>
      <c r="BG119" s="935"/>
      <c r="BH119" s="167"/>
      <c r="BI119" s="794" t="str">
        <f>BI56</f>
        <v>（取りまとめ局）</v>
      </c>
      <c r="BJ119" s="795"/>
      <c r="BK119" s="609"/>
      <c r="BL119" s="609"/>
      <c r="BM119" s="609"/>
      <c r="BN119" s="609"/>
      <c r="BO119" s="609"/>
      <c r="BP119" s="609"/>
      <c r="BQ119" s="789"/>
      <c r="BR119" s="608" t="s">
        <v>46</v>
      </c>
      <c r="BS119" s="609"/>
      <c r="BT119" s="609"/>
      <c r="BU119" s="609"/>
      <c r="BV119" s="609"/>
      <c r="BW119" s="609"/>
      <c r="BX119" s="609"/>
      <c r="BY119" s="609"/>
      <c r="BZ119" s="609"/>
      <c r="CA119" s="609"/>
      <c r="CB119" s="609"/>
      <c r="CC119" s="609"/>
      <c r="CD119" s="609"/>
      <c r="CE119" s="609"/>
      <c r="CF119" s="789"/>
      <c r="CG119" s="871"/>
      <c r="CH119" s="870"/>
      <c r="CI119" s="939"/>
      <c r="CJ119" s="940"/>
      <c r="CK119" s="940"/>
      <c r="CL119" s="940"/>
      <c r="CM119" s="940"/>
      <c r="CN119" s="940"/>
      <c r="CO119" s="940"/>
      <c r="CP119" s="940"/>
      <c r="CQ119" s="940"/>
      <c r="CR119" s="940"/>
      <c r="CS119" s="940"/>
      <c r="CT119" s="940"/>
      <c r="CU119" s="940"/>
      <c r="CV119" s="941"/>
      <c r="CW119" s="175"/>
    </row>
    <row r="120" spans="1:101" s="15" customFormat="1" ht="9" customHeight="1" x14ac:dyDescent="0.15">
      <c r="A120" s="167"/>
      <c r="B120" s="562"/>
      <c r="C120" s="563"/>
      <c r="D120" s="564"/>
      <c r="E120" s="933"/>
      <c r="F120" s="934"/>
      <c r="G120" s="934"/>
      <c r="H120" s="934"/>
      <c r="I120" s="934"/>
      <c r="J120" s="934"/>
      <c r="K120" s="934"/>
      <c r="L120" s="934"/>
      <c r="M120" s="934"/>
      <c r="N120" s="934"/>
      <c r="O120" s="934"/>
      <c r="P120" s="934"/>
      <c r="Q120" s="934"/>
      <c r="R120" s="934"/>
      <c r="S120" s="934"/>
      <c r="T120" s="934"/>
      <c r="U120" s="934"/>
      <c r="V120" s="934"/>
      <c r="W120" s="934"/>
      <c r="X120" s="934"/>
      <c r="Y120" s="934"/>
      <c r="Z120" s="934"/>
      <c r="AA120" s="934"/>
      <c r="AB120" s="934"/>
      <c r="AC120" s="934"/>
      <c r="AD120" s="934"/>
      <c r="AE120" s="934"/>
      <c r="AF120" s="934"/>
      <c r="AG120" s="934"/>
      <c r="AH120" s="934"/>
      <c r="AI120" s="934"/>
      <c r="AJ120" s="934"/>
      <c r="AK120" s="934"/>
      <c r="AL120" s="934"/>
      <c r="AM120" s="934"/>
      <c r="AN120" s="934"/>
      <c r="AO120" s="934"/>
      <c r="AP120" s="934"/>
      <c r="AQ120" s="934"/>
      <c r="AR120" s="934"/>
      <c r="AS120" s="934"/>
      <c r="AT120" s="934"/>
      <c r="AU120" s="934"/>
      <c r="AV120" s="934"/>
      <c r="AW120" s="934"/>
      <c r="AX120" s="934"/>
      <c r="AY120" s="934"/>
      <c r="AZ120" s="934"/>
      <c r="BA120" s="934"/>
      <c r="BB120" s="934"/>
      <c r="BC120" s="934"/>
      <c r="BD120" s="934"/>
      <c r="BE120" s="934"/>
      <c r="BF120" s="934"/>
      <c r="BG120" s="935"/>
      <c r="BH120" s="167"/>
      <c r="BI120" s="610"/>
      <c r="BJ120" s="380"/>
      <c r="BK120" s="380"/>
      <c r="BL120" s="380"/>
      <c r="BM120" s="380"/>
      <c r="BN120" s="380"/>
      <c r="BO120" s="380"/>
      <c r="BP120" s="380"/>
      <c r="BQ120" s="381"/>
      <c r="BR120" s="610"/>
      <c r="BS120" s="380"/>
      <c r="BT120" s="380"/>
      <c r="BU120" s="380"/>
      <c r="BV120" s="380"/>
      <c r="BW120" s="380"/>
      <c r="BX120" s="380"/>
      <c r="BY120" s="380"/>
      <c r="BZ120" s="380"/>
      <c r="CA120" s="380"/>
      <c r="CB120" s="380"/>
      <c r="CC120" s="380"/>
      <c r="CD120" s="380"/>
      <c r="CE120" s="380"/>
      <c r="CF120" s="381"/>
      <c r="CG120" s="871"/>
      <c r="CH120" s="870"/>
      <c r="CI120" s="939"/>
      <c r="CJ120" s="940"/>
      <c r="CK120" s="940"/>
      <c r="CL120" s="940"/>
      <c r="CM120" s="940"/>
      <c r="CN120" s="940"/>
      <c r="CO120" s="940"/>
      <c r="CP120" s="940"/>
      <c r="CQ120" s="940"/>
      <c r="CR120" s="940"/>
      <c r="CS120" s="940"/>
      <c r="CT120" s="940"/>
      <c r="CU120" s="940"/>
      <c r="CV120" s="941"/>
      <c r="CW120" s="175"/>
    </row>
    <row r="121" spans="1:101" s="15" customFormat="1" ht="9" customHeight="1" x14ac:dyDescent="0.15">
      <c r="A121" s="167"/>
      <c r="B121" s="562"/>
      <c r="C121" s="563"/>
      <c r="D121" s="564"/>
      <c r="E121" s="933"/>
      <c r="F121" s="934"/>
      <c r="G121" s="934"/>
      <c r="H121" s="934"/>
      <c r="I121" s="934"/>
      <c r="J121" s="934"/>
      <c r="K121" s="934"/>
      <c r="L121" s="934"/>
      <c r="M121" s="934"/>
      <c r="N121" s="934"/>
      <c r="O121" s="934"/>
      <c r="P121" s="934"/>
      <c r="Q121" s="934"/>
      <c r="R121" s="934"/>
      <c r="S121" s="934"/>
      <c r="T121" s="934"/>
      <c r="U121" s="934"/>
      <c r="V121" s="934"/>
      <c r="W121" s="934"/>
      <c r="X121" s="934"/>
      <c r="Y121" s="934"/>
      <c r="Z121" s="934"/>
      <c r="AA121" s="934"/>
      <c r="AB121" s="934"/>
      <c r="AC121" s="934"/>
      <c r="AD121" s="934"/>
      <c r="AE121" s="934"/>
      <c r="AF121" s="934"/>
      <c r="AG121" s="934"/>
      <c r="AH121" s="934"/>
      <c r="AI121" s="934"/>
      <c r="AJ121" s="934"/>
      <c r="AK121" s="934"/>
      <c r="AL121" s="934"/>
      <c r="AM121" s="934"/>
      <c r="AN121" s="934"/>
      <c r="AO121" s="934"/>
      <c r="AP121" s="934"/>
      <c r="AQ121" s="934"/>
      <c r="AR121" s="934"/>
      <c r="AS121" s="934"/>
      <c r="AT121" s="934"/>
      <c r="AU121" s="934"/>
      <c r="AV121" s="934"/>
      <c r="AW121" s="934"/>
      <c r="AX121" s="934"/>
      <c r="AY121" s="934"/>
      <c r="AZ121" s="934"/>
      <c r="BA121" s="934"/>
      <c r="BB121" s="934"/>
      <c r="BC121" s="934"/>
      <c r="BD121" s="934"/>
      <c r="BE121" s="934"/>
      <c r="BF121" s="934"/>
      <c r="BG121" s="935"/>
      <c r="BH121" s="167"/>
      <c r="BI121" s="610"/>
      <c r="BJ121" s="380"/>
      <c r="BK121" s="380"/>
      <c r="BL121" s="380"/>
      <c r="BM121" s="380"/>
      <c r="BN121" s="380"/>
      <c r="BO121" s="380"/>
      <c r="BP121" s="380"/>
      <c r="BQ121" s="381"/>
      <c r="BR121" s="272"/>
      <c r="BS121" s="195"/>
      <c r="BT121" s="195"/>
      <c r="BU121" s="195"/>
      <c r="BV121" s="195"/>
      <c r="BW121" s="195"/>
      <c r="BX121" s="195"/>
      <c r="BY121" s="380" t="s">
        <v>45</v>
      </c>
      <c r="BZ121" s="380"/>
      <c r="CA121" s="380"/>
      <c r="CB121" s="380"/>
      <c r="CC121" s="380"/>
      <c r="CD121" s="380"/>
      <c r="CE121" s="380"/>
      <c r="CF121" s="381"/>
      <c r="CG121" s="871"/>
      <c r="CH121" s="870"/>
      <c r="CI121" s="939"/>
      <c r="CJ121" s="940"/>
      <c r="CK121" s="940"/>
      <c r="CL121" s="940"/>
      <c r="CM121" s="940"/>
      <c r="CN121" s="940"/>
      <c r="CO121" s="940"/>
      <c r="CP121" s="940"/>
      <c r="CQ121" s="940"/>
      <c r="CR121" s="940"/>
      <c r="CS121" s="940"/>
      <c r="CT121" s="940"/>
      <c r="CU121" s="940"/>
      <c r="CV121" s="941"/>
      <c r="CW121" s="175"/>
    </row>
    <row r="122" spans="1:101" s="15" customFormat="1" ht="9" customHeight="1" x14ac:dyDescent="0.15">
      <c r="A122" s="167"/>
      <c r="B122" s="562"/>
      <c r="C122" s="563"/>
      <c r="D122" s="564"/>
      <c r="E122" s="933"/>
      <c r="F122" s="934"/>
      <c r="G122" s="934"/>
      <c r="H122" s="934"/>
      <c r="I122" s="934"/>
      <c r="J122" s="934"/>
      <c r="K122" s="934"/>
      <c r="L122" s="934"/>
      <c r="M122" s="934"/>
      <c r="N122" s="934"/>
      <c r="O122" s="934"/>
      <c r="P122" s="934"/>
      <c r="Q122" s="934"/>
      <c r="R122" s="934"/>
      <c r="S122" s="934"/>
      <c r="T122" s="934"/>
      <c r="U122" s="934"/>
      <c r="V122" s="934"/>
      <c r="W122" s="934"/>
      <c r="X122" s="934"/>
      <c r="Y122" s="934"/>
      <c r="Z122" s="934"/>
      <c r="AA122" s="934"/>
      <c r="AB122" s="934"/>
      <c r="AC122" s="934"/>
      <c r="AD122" s="934"/>
      <c r="AE122" s="934"/>
      <c r="AF122" s="934"/>
      <c r="AG122" s="934"/>
      <c r="AH122" s="934"/>
      <c r="AI122" s="934"/>
      <c r="AJ122" s="934"/>
      <c r="AK122" s="934"/>
      <c r="AL122" s="934"/>
      <c r="AM122" s="934"/>
      <c r="AN122" s="934"/>
      <c r="AO122" s="934"/>
      <c r="AP122" s="934"/>
      <c r="AQ122" s="934"/>
      <c r="AR122" s="934"/>
      <c r="AS122" s="934"/>
      <c r="AT122" s="934"/>
      <c r="AU122" s="934"/>
      <c r="AV122" s="934"/>
      <c r="AW122" s="934"/>
      <c r="AX122" s="934"/>
      <c r="AY122" s="934"/>
      <c r="AZ122" s="934"/>
      <c r="BA122" s="934"/>
      <c r="BB122" s="934"/>
      <c r="BC122" s="934"/>
      <c r="BD122" s="934"/>
      <c r="BE122" s="934"/>
      <c r="BF122" s="934"/>
      <c r="BG122" s="935"/>
      <c r="BH122" s="167"/>
      <c r="BI122" s="671"/>
      <c r="BJ122" s="382"/>
      <c r="BK122" s="382"/>
      <c r="BL122" s="382"/>
      <c r="BM122" s="382"/>
      <c r="BN122" s="382"/>
      <c r="BO122" s="382"/>
      <c r="BP122" s="382"/>
      <c r="BQ122" s="383"/>
      <c r="BR122" s="273"/>
      <c r="BS122" s="274"/>
      <c r="BT122" s="274"/>
      <c r="BU122" s="274"/>
      <c r="BV122" s="274"/>
      <c r="BW122" s="274"/>
      <c r="BX122" s="274"/>
      <c r="BY122" s="382"/>
      <c r="BZ122" s="382"/>
      <c r="CA122" s="382"/>
      <c r="CB122" s="382"/>
      <c r="CC122" s="382"/>
      <c r="CD122" s="382"/>
      <c r="CE122" s="382"/>
      <c r="CF122" s="383"/>
      <c r="CG122" s="871"/>
      <c r="CH122" s="870"/>
      <c r="CI122" s="939"/>
      <c r="CJ122" s="940"/>
      <c r="CK122" s="940"/>
      <c r="CL122" s="940"/>
      <c r="CM122" s="940"/>
      <c r="CN122" s="940"/>
      <c r="CO122" s="940"/>
      <c r="CP122" s="940"/>
      <c r="CQ122" s="940"/>
      <c r="CR122" s="940"/>
      <c r="CS122" s="940"/>
      <c r="CT122" s="940"/>
      <c r="CU122" s="940"/>
      <c r="CV122" s="941"/>
      <c r="CW122" s="175"/>
    </row>
    <row r="123" spans="1:101" s="15" customFormat="1" ht="9" customHeight="1" x14ac:dyDescent="0.15">
      <c r="A123" s="167"/>
      <c r="B123" s="562"/>
      <c r="C123" s="563"/>
      <c r="D123" s="564"/>
      <c r="E123" s="933"/>
      <c r="F123" s="934"/>
      <c r="G123" s="934"/>
      <c r="H123" s="934"/>
      <c r="I123" s="934"/>
      <c r="J123" s="934"/>
      <c r="K123" s="934"/>
      <c r="L123" s="934"/>
      <c r="M123" s="934"/>
      <c r="N123" s="934"/>
      <c r="O123" s="934"/>
      <c r="P123" s="934"/>
      <c r="Q123" s="934"/>
      <c r="R123" s="934"/>
      <c r="S123" s="934"/>
      <c r="T123" s="934"/>
      <c r="U123" s="934"/>
      <c r="V123" s="934"/>
      <c r="W123" s="934"/>
      <c r="X123" s="934"/>
      <c r="Y123" s="934"/>
      <c r="Z123" s="934"/>
      <c r="AA123" s="934"/>
      <c r="AB123" s="934"/>
      <c r="AC123" s="934"/>
      <c r="AD123" s="934"/>
      <c r="AE123" s="934"/>
      <c r="AF123" s="934"/>
      <c r="AG123" s="934"/>
      <c r="AH123" s="934"/>
      <c r="AI123" s="934"/>
      <c r="AJ123" s="934"/>
      <c r="AK123" s="934"/>
      <c r="AL123" s="934"/>
      <c r="AM123" s="934"/>
      <c r="AN123" s="934"/>
      <c r="AO123" s="934"/>
      <c r="AP123" s="934"/>
      <c r="AQ123" s="934"/>
      <c r="AR123" s="934"/>
      <c r="AS123" s="934"/>
      <c r="AT123" s="934"/>
      <c r="AU123" s="934"/>
      <c r="AV123" s="934"/>
      <c r="AW123" s="934"/>
      <c r="AX123" s="934"/>
      <c r="AY123" s="934"/>
      <c r="AZ123" s="934"/>
      <c r="BA123" s="934"/>
      <c r="BB123" s="934"/>
      <c r="BC123" s="934"/>
      <c r="BD123" s="934"/>
      <c r="BE123" s="934"/>
      <c r="BF123" s="934"/>
      <c r="BG123" s="935"/>
      <c r="BH123" s="167"/>
      <c r="BI123" s="796" t="s">
        <v>94</v>
      </c>
      <c r="BJ123" s="797"/>
      <c r="BK123" s="797"/>
      <c r="BL123" s="797"/>
      <c r="BM123" s="797"/>
      <c r="BN123" s="797"/>
      <c r="BO123" s="797"/>
      <c r="BP123" s="797"/>
      <c r="BQ123" s="797"/>
      <c r="BR123" s="797"/>
      <c r="BS123" s="797"/>
      <c r="BT123" s="797"/>
      <c r="BU123" s="797"/>
      <c r="BV123" s="797"/>
      <c r="BW123" s="797"/>
      <c r="BX123" s="797"/>
      <c r="BY123" s="797"/>
      <c r="BZ123" s="797"/>
      <c r="CA123" s="797"/>
      <c r="CB123" s="797"/>
      <c r="CC123" s="797"/>
      <c r="CD123" s="797"/>
      <c r="CE123" s="797"/>
      <c r="CF123" s="275"/>
      <c r="CG123" s="871"/>
      <c r="CH123" s="870"/>
      <c r="CI123" s="939"/>
      <c r="CJ123" s="940"/>
      <c r="CK123" s="940"/>
      <c r="CL123" s="940"/>
      <c r="CM123" s="940"/>
      <c r="CN123" s="940"/>
      <c r="CO123" s="940"/>
      <c r="CP123" s="940"/>
      <c r="CQ123" s="940"/>
      <c r="CR123" s="940"/>
      <c r="CS123" s="940"/>
      <c r="CT123" s="940"/>
      <c r="CU123" s="940"/>
      <c r="CV123" s="941"/>
      <c r="CW123" s="175"/>
    </row>
    <row r="124" spans="1:101" s="15" customFormat="1" ht="9" customHeight="1" x14ac:dyDescent="0.15">
      <c r="A124" s="167"/>
      <c r="B124" s="562"/>
      <c r="C124" s="563"/>
      <c r="D124" s="564"/>
      <c r="E124" s="933"/>
      <c r="F124" s="934"/>
      <c r="G124" s="934"/>
      <c r="H124" s="934"/>
      <c r="I124" s="934"/>
      <c r="J124" s="934"/>
      <c r="K124" s="934"/>
      <c r="L124" s="934"/>
      <c r="M124" s="934"/>
      <c r="N124" s="934"/>
      <c r="O124" s="934"/>
      <c r="P124" s="934"/>
      <c r="Q124" s="934"/>
      <c r="R124" s="934"/>
      <c r="S124" s="934"/>
      <c r="T124" s="934"/>
      <c r="U124" s="934"/>
      <c r="V124" s="934"/>
      <c r="W124" s="934"/>
      <c r="X124" s="934"/>
      <c r="Y124" s="934"/>
      <c r="Z124" s="934"/>
      <c r="AA124" s="934"/>
      <c r="AB124" s="934"/>
      <c r="AC124" s="934"/>
      <c r="AD124" s="934"/>
      <c r="AE124" s="934"/>
      <c r="AF124" s="934"/>
      <c r="AG124" s="934"/>
      <c r="AH124" s="934"/>
      <c r="AI124" s="934"/>
      <c r="AJ124" s="934"/>
      <c r="AK124" s="934"/>
      <c r="AL124" s="934"/>
      <c r="AM124" s="934"/>
      <c r="AN124" s="934"/>
      <c r="AO124" s="934"/>
      <c r="AP124" s="934"/>
      <c r="AQ124" s="934"/>
      <c r="AR124" s="934"/>
      <c r="AS124" s="934"/>
      <c r="AT124" s="934"/>
      <c r="AU124" s="934"/>
      <c r="AV124" s="934"/>
      <c r="AW124" s="934"/>
      <c r="AX124" s="934"/>
      <c r="AY124" s="934"/>
      <c r="AZ124" s="934"/>
      <c r="BA124" s="934"/>
      <c r="BB124" s="934"/>
      <c r="BC124" s="934"/>
      <c r="BD124" s="934"/>
      <c r="BE124" s="934"/>
      <c r="BF124" s="934"/>
      <c r="BG124" s="935"/>
      <c r="BH124" s="167"/>
      <c r="BI124" s="798"/>
      <c r="BJ124" s="799"/>
      <c r="BK124" s="799"/>
      <c r="BL124" s="799"/>
      <c r="BM124" s="799"/>
      <c r="BN124" s="799"/>
      <c r="BO124" s="799"/>
      <c r="BP124" s="799"/>
      <c r="BQ124" s="799"/>
      <c r="BR124" s="799"/>
      <c r="BS124" s="799"/>
      <c r="BT124" s="799"/>
      <c r="BU124" s="799"/>
      <c r="BV124" s="799"/>
      <c r="BW124" s="799"/>
      <c r="BX124" s="799"/>
      <c r="BY124" s="799"/>
      <c r="BZ124" s="799"/>
      <c r="CA124" s="799"/>
      <c r="CB124" s="799"/>
      <c r="CC124" s="799"/>
      <c r="CD124" s="799"/>
      <c r="CE124" s="799"/>
      <c r="CF124" s="276"/>
      <c r="CG124" s="871"/>
      <c r="CH124" s="870"/>
      <c r="CI124" s="939"/>
      <c r="CJ124" s="940"/>
      <c r="CK124" s="940"/>
      <c r="CL124" s="940"/>
      <c r="CM124" s="940"/>
      <c r="CN124" s="940"/>
      <c r="CO124" s="940"/>
      <c r="CP124" s="940"/>
      <c r="CQ124" s="940"/>
      <c r="CR124" s="940"/>
      <c r="CS124" s="940"/>
      <c r="CT124" s="940"/>
      <c r="CU124" s="940"/>
      <c r="CV124" s="941"/>
      <c r="CW124" s="175"/>
    </row>
    <row r="125" spans="1:101" s="15" customFormat="1" ht="9" customHeight="1" x14ac:dyDescent="0.15">
      <c r="A125" s="167"/>
      <c r="B125" s="562"/>
      <c r="C125" s="563"/>
      <c r="D125" s="564"/>
      <c r="E125" s="933"/>
      <c r="F125" s="934"/>
      <c r="G125" s="934"/>
      <c r="H125" s="934"/>
      <c r="I125" s="934"/>
      <c r="J125" s="934"/>
      <c r="K125" s="934"/>
      <c r="L125" s="934"/>
      <c r="M125" s="934"/>
      <c r="N125" s="934"/>
      <c r="O125" s="934"/>
      <c r="P125" s="934"/>
      <c r="Q125" s="934"/>
      <c r="R125" s="934"/>
      <c r="S125" s="934"/>
      <c r="T125" s="934"/>
      <c r="U125" s="934"/>
      <c r="V125" s="934"/>
      <c r="W125" s="934"/>
      <c r="X125" s="934"/>
      <c r="Y125" s="934"/>
      <c r="Z125" s="934"/>
      <c r="AA125" s="934"/>
      <c r="AB125" s="934"/>
      <c r="AC125" s="934"/>
      <c r="AD125" s="934"/>
      <c r="AE125" s="934"/>
      <c r="AF125" s="934"/>
      <c r="AG125" s="934"/>
      <c r="AH125" s="934"/>
      <c r="AI125" s="934"/>
      <c r="AJ125" s="934"/>
      <c r="AK125" s="934"/>
      <c r="AL125" s="934"/>
      <c r="AM125" s="934"/>
      <c r="AN125" s="934"/>
      <c r="AO125" s="934"/>
      <c r="AP125" s="934"/>
      <c r="AQ125" s="934"/>
      <c r="AR125" s="934"/>
      <c r="AS125" s="934"/>
      <c r="AT125" s="934"/>
      <c r="AU125" s="934"/>
      <c r="AV125" s="934"/>
      <c r="AW125" s="934"/>
      <c r="AX125" s="934"/>
      <c r="AY125" s="934"/>
      <c r="AZ125" s="934"/>
      <c r="BA125" s="934"/>
      <c r="BB125" s="934"/>
      <c r="BC125" s="934"/>
      <c r="BD125" s="934"/>
      <c r="BE125" s="934"/>
      <c r="BF125" s="934"/>
      <c r="BG125" s="935"/>
      <c r="BH125" s="167"/>
      <c r="BI125" s="277"/>
      <c r="BJ125" s="179"/>
      <c r="BK125" s="179"/>
      <c r="BL125" s="179"/>
      <c r="BM125" s="179"/>
      <c r="BN125" s="179"/>
      <c r="BO125" s="179"/>
      <c r="BP125" s="179"/>
      <c r="BQ125" s="179"/>
      <c r="BR125" s="179"/>
      <c r="BS125" s="179"/>
      <c r="BT125" s="179"/>
      <c r="BU125" s="179"/>
      <c r="BV125" s="179"/>
      <c r="BW125" s="179"/>
      <c r="BX125" s="179"/>
      <c r="BY125" s="179"/>
      <c r="BZ125" s="179"/>
      <c r="CA125" s="179"/>
      <c r="CB125" s="179"/>
      <c r="CC125" s="179"/>
      <c r="CD125" s="179"/>
      <c r="CE125" s="179"/>
      <c r="CF125" s="276"/>
      <c r="CG125" s="871"/>
      <c r="CH125" s="870"/>
      <c r="CI125" s="939"/>
      <c r="CJ125" s="940"/>
      <c r="CK125" s="940"/>
      <c r="CL125" s="940"/>
      <c r="CM125" s="940"/>
      <c r="CN125" s="940"/>
      <c r="CO125" s="940"/>
      <c r="CP125" s="940"/>
      <c r="CQ125" s="940"/>
      <c r="CR125" s="940"/>
      <c r="CS125" s="940"/>
      <c r="CT125" s="940"/>
      <c r="CU125" s="940"/>
      <c r="CV125" s="941"/>
      <c r="CW125" s="175"/>
    </row>
    <row r="126" spans="1:101" s="15" customFormat="1" ht="9" customHeight="1" x14ac:dyDescent="0.15">
      <c r="A126" s="167"/>
      <c r="B126" s="562"/>
      <c r="C126" s="563"/>
      <c r="D126" s="564"/>
      <c r="E126" s="933"/>
      <c r="F126" s="934"/>
      <c r="G126" s="934"/>
      <c r="H126" s="934"/>
      <c r="I126" s="934"/>
      <c r="J126" s="934"/>
      <c r="K126" s="934"/>
      <c r="L126" s="934"/>
      <c r="M126" s="934"/>
      <c r="N126" s="934"/>
      <c r="O126" s="934"/>
      <c r="P126" s="934"/>
      <c r="Q126" s="934"/>
      <c r="R126" s="934"/>
      <c r="S126" s="934"/>
      <c r="T126" s="934"/>
      <c r="U126" s="934"/>
      <c r="V126" s="934"/>
      <c r="W126" s="934"/>
      <c r="X126" s="934"/>
      <c r="Y126" s="934"/>
      <c r="Z126" s="934"/>
      <c r="AA126" s="934"/>
      <c r="AB126" s="934"/>
      <c r="AC126" s="934"/>
      <c r="AD126" s="934"/>
      <c r="AE126" s="934"/>
      <c r="AF126" s="934"/>
      <c r="AG126" s="934"/>
      <c r="AH126" s="934"/>
      <c r="AI126" s="934"/>
      <c r="AJ126" s="934"/>
      <c r="AK126" s="934"/>
      <c r="AL126" s="934"/>
      <c r="AM126" s="934"/>
      <c r="AN126" s="934"/>
      <c r="AO126" s="934"/>
      <c r="AP126" s="934"/>
      <c r="AQ126" s="934"/>
      <c r="AR126" s="934"/>
      <c r="AS126" s="934"/>
      <c r="AT126" s="934"/>
      <c r="AU126" s="934"/>
      <c r="AV126" s="934"/>
      <c r="AW126" s="934"/>
      <c r="AX126" s="934"/>
      <c r="AY126" s="934"/>
      <c r="AZ126" s="934"/>
      <c r="BA126" s="934"/>
      <c r="BB126" s="934"/>
      <c r="BC126" s="934"/>
      <c r="BD126" s="934"/>
      <c r="BE126" s="934"/>
      <c r="BF126" s="934"/>
      <c r="BG126" s="935"/>
      <c r="BH126" s="167"/>
      <c r="BI126" s="277"/>
      <c r="BJ126" s="179"/>
      <c r="BK126" s="179"/>
      <c r="BL126" s="179"/>
      <c r="BM126" s="179"/>
      <c r="BN126" s="179"/>
      <c r="BO126" s="179"/>
      <c r="BP126" s="179"/>
      <c r="BQ126" s="179"/>
      <c r="BR126" s="179"/>
      <c r="BS126" s="179"/>
      <c r="BT126" s="179"/>
      <c r="BU126" s="179"/>
      <c r="BV126" s="179"/>
      <c r="BW126" s="179"/>
      <c r="BX126" s="179"/>
      <c r="BY126" s="179"/>
      <c r="BZ126" s="179"/>
      <c r="CA126" s="179"/>
      <c r="CB126" s="179"/>
      <c r="CC126" s="179"/>
      <c r="CD126" s="179"/>
      <c r="CE126" s="179"/>
      <c r="CF126" s="276"/>
      <c r="CG126" s="871"/>
      <c r="CH126" s="870"/>
      <c r="CI126" s="939"/>
      <c r="CJ126" s="940"/>
      <c r="CK126" s="940"/>
      <c r="CL126" s="940"/>
      <c r="CM126" s="940"/>
      <c r="CN126" s="940"/>
      <c r="CO126" s="940"/>
      <c r="CP126" s="940"/>
      <c r="CQ126" s="940"/>
      <c r="CR126" s="940"/>
      <c r="CS126" s="940"/>
      <c r="CT126" s="940"/>
      <c r="CU126" s="940"/>
      <c r="CV126" s="941"/>
      <c r="CW126" s="175"/>
    </row>
    <row r="127" spans="1:101" s="15" customFormat="1" ht="9" customHeight="1" x14ac:dyDescent="0.15">
      <c r="A127" s="167"/>
      <c r="B127" s="562"/>
      <c r="C127" s="563"/>
      <c r="D127" s="564"/>
      <c r="E127" s="933"/>
      <c r="F127" s="934"/>
      <c r="G127" s="934"/>
      <c r="H127" s="934"/>
      <c r="I127" s="934"/>
      <c r="J127" s="934"/>
      <c r="K127" s="934"/>
      <c r="L127" s="934"/>
      <c r="M127" s="934"/>
      <c r="N127" s="934"/>
      <c r="O127" s="934"/>
      <c r="P127" s="934"/>
      <c r="Q127" s="934"/>
      <c r="R127" s="934"/>
      <c r="S127" s="934"/>
      <c r="T127" s="934"/>
      <c r="U127" s="934"/>
      <c r="V127" s="934"/>
      <c r="W127" s="934"/>
      <c r="X127" s="934"/>
      <c r="Y127" s="934"/>
      <c r="Z127" s="934"/>
      <c r="AA127" s="934"/>
      <c r="AB127" s="934"/>
      <c r="AC127" s="934"/>
      <c r="AD127" s="934"/>
      <c r="AE127" s="934"/>
      <c r="AF127" s="934"/>
      <c r="AG127" s="934"/>
      <c r="AH127" s="934"/>
      <c r="AI127" s="934"/>
      <c r="AJ127" s="934"/>
      <c r="AK127" s="934"/>
      <c r="AL127" s="934"/>
      <c r="AM127" s="934"/>
      <c r="AN127" s="934"/>
      <c r="AO127" s="934"/>
      <c r="AP127" s="934"/>
      <c r="AQ127" s="934"/>
      <c r="AR127" s="934"/>
      <c r="AS127" s="934"/>
      <c r="AT127" s="934"/>
      <c r="AU127" s="934"/>
      <c r="AV127" s="934"/>
      <c r="AW127" s="934"/>
      <c r="AX127" s="934"/>
      <c r="AY127" s="934"/>
      <c r="AZ127" s="934"/>
      <c r="BA127" s="934"/>
      <c r="BB127" s="934"/>
      <c r="BC127" s="934"/>
      <c r="BD127" s="934"/>
      <c r="BE127" s="934"/>
      <c r="BF127" s="934"/>
      <c r="BG127" s="935"/>
      <c r="BH127" s="167"/>
      <c r="BI127" s="227"/>
      <c r="BJ127" s="167"/>
      <c r="BK127" s="167"/>
      <c r="BL127" s="167"/>
      <c r="BM127" s="167"/>
      <c r="BN127" s="167"/>
      <c r="BO127" s="167"/>
      <c r="BP127" s="167"/>
      <c r="BQ127" s="167"/>
      <c r="BR127" s="167"/>
      <c r="BS127" s="167"/>
      <c r="BT127" s="167"/>
      <c r="BU127" s="167"/>
      <c r="BV127" s="167"/>
      <c r="BW127" s="167"/>
      <c r="BX127" s="790" t="s">
        <v>93</v>
      </c>
      <c r="BY127" s="790"/>
      <c r="BZ127" s="790"/>
      <c r="CA127" s="790"/>
      <c r="CB127" s="790"/>
      <c r="CC127" s="790"/>
      <c r="CD127" s="790"/>
      <c r="CE127" s="790"/>
      <c r="CF127" s="791"/>
      <c r="CG127" s="871"/>
      <c r="CH127" s="870"/>
      <c r="CI127" s="939"/>
      <c r="CJ127" s="940"/>
      <c r="CK127" s="940"/>
      <c r="CL127" s="940"/>
      <c r="CM127" s="940"/>
      <c r="CN127" s="940"/>
      <c r="CO127" s="940"/>
      <c r="CP127" s="940"/>
      <c r="CQ127" s="940"/>
      <c r="CR127" s="940"/>
      <c r="CS127" s="940"/>
      <c r="CT127" s="940"/>
      <c r="CU127" s="940"/>
      <c r="CV127" s="941"/>
      <c r="CW127" s="175"/>
    </row>
    <row r="128" spans="1:101" s="15" customFormat="1" ht="9" customHeight="1" x14ac:dyDescent="0.15">
      <c r="A128" s="167"/>
      <c r="B128" s="565"/>
      <c r="C128" s="566"/>
      <c r="D128" s="567"/>
      <c r="E128" s="936"/>
      <c r="F128" s="937"/>
      <c r="G128" s="937"/>
      <c r="H128" s="937"/>
      <c r="I128" s="937"/>
      <c r="J128" s="937"/>
      <c r="K128" s="937"/>
      <c r="L128" s="937"/>
      <c r="M128" s="937"/>
      <c r="N128" s="937"/>
      <c r="O128" s="937"/>
      <c r="P128" s="937"/>
      <c r="Q128" s="937"/>
      <c r="R128" s="937"/>
      <c r="S128" s="937"/>
      <c r="T128" s="937"/>
      <c r="U128" s="937"/>
      <c r="V128" s="937"/>
      <c r="W128" s="937"/>
      <c r="X128" s="937"/>
      <c r="Y128" s="937"/>
      <c r="Z128" s="937"/>
      <c r="AA128" s="937"/>
      <c r="AB128" s="937"/>
      <c r="AC128" s="937"/>
      <c r="AD128" s="937"/>
      <c r="AE128" s="937"/>
      <c r="AF128" s="937"/>
      <c r="AG128" s="937"/>
      <c r="AH128" s="937"/>
      <c r="AI128" s="937"/>
      <c r="AJ128" s="937"/>
      <c r="AK128" s="937"/>
      <c r="AL128" s="937"/>
      <c r="AM128" s="937"/>
      <c r="AN128" s="937"/>
      <c r="AO128" s="937"/>
      <c r="AP128" s="937"/>
      <c r="AQ128" s="937"/>
      <c r="AR128" s="937"/>
      <c r="AS128" s="937"/>
      <c r="AT128" s="937"/>
      <c r="AU128" s="937"/>
      <c r="AV128" s="937"/>
      <c r="AW128" s="937"/>
      <c r="AX128" s="937"/>
      <c r="AY128" s="937"/>
      <c r="AZ128" s="937"/>
      <c r="BA128" s="937"/>
      <c r="BB128" s="937"/>
      <c r="BC128" s="937"/>
      <c r="BD128" s="937"/>
      <c r="BE128" s="937"/>
      <c r="BF128" s="937"/>
      <c r="BG128" s="938"/>
      <c r="BH128" s="167"/>
      <c r="BI128" s="244"/>
      <c r="BJ128" s="245"/>
      <c r="BK128" s="245"/>
      <c r="BL128" s="245"/>
      <c r="BM128" s="245"/>
      <c r="BN128" s="245"/>
      <c r="BO128" s="245"/>
      <c r="BP128" s="245"/>
      <c r="BQ128" s="245"/>
      <c r="BR128" s="245"/>
      <c r="BS128" s="245"/>
      <c r="BT128" s="245"/>
      <c r="BU128" s="245"/>
      <c r="BV128" s="245"/>
      <c r="BW128" s="245"/>
      <c r="BX128" s="792"/>
      <c r="BY128" s="792"/>
      <c r="BZ128" s="792"/>
      <c r="CA128" s="792"/>
      <c r="CB128" s="792"/>
      <c r="CC128" s="792"/>
      <c r="CD128" s="792"/>
      <c r="CE128" s="792"/>
      <c r="CF128" s="793"/>
      <c r="CG128" s="872"/>
      <c r="CH128" s="873"/>
      <c r="CI128" s="942"/>
      <c r="CJ128" s="943"/>
      <c r="CK128" s="943"/>
      <c r="CL128" s="943"/>
      <c r="CM128" s="943"/>
      <c r="CN128" s="943"/>
      <c r="CO128" s="943"/>
      <c r="CP128" s="943"/>
      <c r="CQ128" s="943"/>
      <c r="CR128" s="943"/>
      <c r="CS128" s="943"/>
      <c r="CT128" s="943"/>
      <c r="CU128" s="943"/>
      <c r="CV128" s="944"/>
      <c r="CW128" s="175"/>
    </row>
    <row r="129" spans="1:101" s="15" customFormat="1" ht="9" customHeight="1" x14ac:dyDescent="0.15">
      <c r="A129" s="167"/>
      <c r="B129" s="167"/>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c r="BF129" s="167"/>
      <c r="BG129" s="167"/>
      <c r="BH129" s="167"/>
      <c r="BI129" s="167"/>
      <c r="BJ129" s="167"/>
      <c r="BK129" s="167"/>
      <c r="BL129" s="167"/>
      <c r="BM129" s="167"/>
      <c r="BN129" s="167"/>
      <c r="BO129" s="167"/>
      <c r="BP129" s="167"/>
      <c r="BQ129" s="167"/>
      <c r="BR129" s="167"/>
      <c r="BS129" s="167"/>
      <c r="BT129" s="167"/>
      <c r="BU129" s="167"/>
      <c r="BV129" s="167"/>
      <c r="BW129" s="167"/>
      <c r="BX129" s="167"/>
      <c r="BY129" s="167"/>
      <c r="BZ129" s="167"/>
      <c r="CA129" s="167"/>
      <c r="CB129" s="167"/>
      <c r="CC129" s="167"/>
      <c r="CD129" s="167"/>
      <c r="CE129" s="167"/>
      <c r="CF129" s="167"/>
      <c r="CG129" s="167"/>
      <c r="CH129" s="167"/>
      <c r="CI129" s="167"/>
      <c r="CJ129" s="167"/>
      <c r="CK129" s="167"/>
      <c r="CL129" s="167"/>
      <c r="CM129" s="167"/>
      <c r="CN129" s="815" t="s">
        <v>44</v>
      </c>
      <c r="CO129" s="815"/>
      <c r="CP129" s="815"/>
      <c r="CQ129" s="815"/>
      <c r="CR129" s="815"/>
      <c r="CS129" s="815"/>
      <c r="CT129" s="815"/>
      <c r="CU129" s="815"/>
      <c r="CV129" s="815"/>
      <c r="CW129" s="175"/>
    </row>
    <row r="130" spans="1:101" ht="9" customHeight="1" x14ac:dyDescent="0.15">
      <c r="A130" s="189"/>
      <c r="B130" s="189"/>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89"/>
      <c r="AY130" s="189"/>
      <c r="AZ130" s="189"/>
      <c r="BA130" s="189"/>
      <c r="BB130" s="189"/>
      <c r="BC130" s="189"/>
      <c r="BD130" s="189"/>
      <c r="BE130" s="189"/>
      <c r="BF130" s="189"/>
      <c r="BG130" s="189"/>
      <c r="BH130" s="189"/>
      <c r="BI130" s="189"/>
      <c r="BJ130" s="189"/>
      <c r="BK130" s="189"/>
      <c r="BL130" s="189"/>
      <c r="BM130" s="189"/>
      <c r="BN130" s="189"/>
      <c r="BO130" s="189"/>
      <c r="BP130" s="189"/>
      <c r="BQ130" s="189"/>
      <c r="BR130" s="189"/>
      <c r="BS130" s="189"/>
      <c r="BT130" s="189"/>
      <c r="BU130" s="189"/>
      <c r="BV130" s="189"/>
      <c r="BW130" s="189"/>
      <c r="BX130" s="189"/>
      <c r="BY130" s="189"/>
      <c r="BZ130" s="189"/>
      <c r="CA130" s="189"/>
      <c r="CB130" s="189"/>
      <c r="CC130" s="189"/>
      <c r="CD130" s="189"/>
      <c r="CE130" s="189"/>
      <c r="CF130" s="189"/>
      <c r="CG130" s="189"/>
      <c r="CH130" s="189"/>
      <c r="CI130" s="189"/>
      <c r="CJ130" s="189"/>
      <c r="CK130" s="189"/>
      <c r="CL130" s="189"/>
      <c r="CM130" s="189"/>
      <c r="CN130" s="816"/>
      <c r="CO130" s="816"/>
      <c r="CP130" s="816"/>
      <c r="CQ130" s="816"/>
      <c r="CR130" s="816"/>
      <c r="CS130" s="816"/>
      <c r="CT130" s="816"/>
      <c r="CU130" s="816"/>
      <c r="CV130" s="816"/>
      <c r="CW130" s="190"/>
    </row>
    <row r="131" spans="1:101" ht="9" customHeight="1" x14ac:dyDescent="0.15">
      <c r="A131" s="813" t="s">
        <v>146</v>
      </c>
      <c r="B131" s="813"/>
      <c r="C131" s="813"/>
      <c r="D131" s="813"/>
      <c r="E131" s="813"/>
      <c r="F131" s="813"/>
      <c r="G131" s="813"/>
      <c r="H131" s="813"/>
      <c r="I131" s="813"/>
      <c r="J131" s="813"/>
      <c r="K131" s="813"/>
      <c r="L131" s="813"/>
      <c r="M131" s="813"/>
      <c r="N131" s="813"/>
      <c r="O131" s="813"/>
      <c r="P131" s="813"/>
      <c r="Q131" s="813"/>
      <c r="R131" s="813"/>
      <c r="S131" s="813"/>
      <c r="T131" s="813"/>
      <c r="U131" s="813"/>
      <c r="V131" s="813"/>
      <c r="W131" s="813"/>
      <c r="X131" s="813"/>
      <c r="Y131" s="813"/>
      <c r="Z131" s="813"/>
      <c r="AA131" s="813"/>
      <c r="AB131" s="813"/>
      <c r="AC131" s="813"/>
      <c r="AD131" s="813"/>
      <c r="AE131" s="813"/>
      <c r="AF131" s="813"/>
      <c r="AG131" s="813"/>
      <c r="AH131" s="813"/>
      <c r="AI131" s="813"/>
      <c r="AJ131" s="813"/>
      <c r="AK131" s="813"/>
      <c r="AL131" s="813"/>
      <c r="AM131" s="813"/>
      <c r="AN131" s="813"/>
      <c r="AO131" s="813"/>
      <c r="AP131" s="813"/>
      <c r="AQ131" s="813"/>
      <c r="AR131" s="813"/>
      <c r="AS131" s="813"/>
      <c r="AT131" s="813"/>
      <c r="AU131" s="813"/>
      <c r="AV131" s="813"/>
      <c r="AW131" s="813"/>
      <c r="AX131" s="813"/>
      <c r="AY131" s="813"/>
      <c r="AZ131" s="813"/>
      <c r="BA131" s="813"/>
      <c r="BB131" s="813"/>
      <c r="BC131" s="813"/>
      <c r="BD131" s="813"/>
      <c r="BE131" s="813"/>
      <c r="BF131" s="813"/>
      <c r="BG131" s="813"/>
      <c r="BH131" s="813"/>
      <c r="BI131" s="813"/>
      <c r="BJ131" s="813"/>
      <c r="BK131" s="813"/>
      <c r="BL131" s="813"/>
      <c r="BM131" s="813"/>
      <c r="BN131" s="813"/>
      <c r="BO131" s="813"/>
      <c r="BP131" s="813"/>
      <c r="BQ131" s="813"/>
      <c r="BR131" s="813"/>
      <c r="BS131" s="813"/>
      <c r="BT131" s="813"/>
      <c r="BU131" s="813"/>
      <c r="BV131" s="813"/>
      <c r="BW131" s="813"/>
      <c r="BX131" s="813"/>
      <c r="BY131" s="813"/>
      <c r="BZ131" s="813"/>
      <c r="CA131" s="813"/>
      <c r="CB131" s="813"/>
      <c r="CC131" s="813"/>
      <c r="CD131" s="813"/>
      <c r="CE131" s="813"/>
      <c r="CF131" s="813"/>
      <c r="CG131" s="813"/>
      <c r="CH131" s="813"/>
      <c r="CI131" s="813"/>
      <c r="CJ131" s="813"/>
      <c r="CK131" s="813"/>
      <c r="CL131" s="813"/>
      <c r="CM131" s="813"/>
      <c r="CN131" s="813"/>
      <c r="CO131" s="813"/>
      <c r="CP131" s="813"/>
      <c r="CQ131" s="813"/>
      <c r="CR131" s="813"/>
      <c r="CS131" s="813"/>
      <c r="CT131" s="813"/>
      <c r="CU131" s="813"/>
      <c r="CV131" s="813"/>
      <c r="CW131" s="24"/>
    </row>
    <row r="132" spans="1:101" ht="9" customHeight="1" x14ac:dyDescent="0.15">
      <c r="A132" s="813"/>
      <c r="B132" s="813"/>
      <c r="C132" s="813"/>
      <c r="D132" s="813"/>
      <c r="E132" s="813"/>
      <c r="F132" s="813"/>
      <c r="G132" s="813"/>
      <c r="H132" s="813"/>
      <c r="I132" s="813"/>
      <c r="J132" s="813"/>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3"/>
      <c r="AY132" s="813"/>
      <c r="AZ132" s="813"/>
      <c r="BA132" s="813"/>
      <c r="BB132" s="813"/>
      <c r="BC132" s="813"/>
      <c r="BD132" s="813"/>
      <c r="BE132" s="813"/>
      <c r="BF132" s="813"/>
      <c r="BG132" s="813"/>
      <c r="BH132" s="813"/>
      <c r="BI132" s="813"/>
      <c r="BJ132" s="813"/>
      <c r="BK132" s="813"/>
      <c r="BL132" s="813"/>
      <c r="BM132" s="813"/>
      <c r="BN132" s="813"/>
      <c r="BO132" s="813"/>
      <c r="BP132" s="813"/>
      <c r="BQ132" s="813"/>
      <c r="BR132" s="813"/>
      <c r="BS132" s="813"/>
      <c r="BT132" s="813"/>
      <c r="BU132" s="813"/>
      <c r="BV132" s="813"/>
      <c r="BW132" s="813"/>
      <c r="BX132" s="813"/>
      <c r="BY132" s="813"/>
      <c r="BZ132" s="813"/>
      <c r="CA132" s="813"/>
      <c r="CB132" s="813"/>
      <c r="CC132" s="813"/>
      <c r="CD132" s="813"/>
      <c r="CE132" s="813"/>
      <c r="CF132" s="813"/>
      <c r="CG132" s="813"/>
      <c r="CH132" s="813"/>
      <c r="CI132" s="813"/>
      <c r="CJ132" s="813"/>
      <c r="CK132" s="813"/>
      <c r="CL132" s="813"/>
      <c r="CM132" s="813"/>
      <c r="CN132" s="813"/>
      <c r="CO132" s="813"/>
      <c r="CP132" s="813"/>
      <c r="CQ132" s="813"/>
      <c r="CR132" s="813"/>
      <c r="CS132" s="813"/>
      <c r="CT132" s="813"/>
      <c r="CU132" s="813"/>
      <c r="CV132" s="813"/>
      <c r="CW132" s="24"/>
    </row>
    <row r="133" spans="1:101" ht="9" customHeight="1" x14ac:dyDescent="0.15">
      <c r="A133" s="813"/>
      <c r="B133" s="813"/>
      <c r="C133" s="813"/>
      <c r="D133" s="813"/>
      <c r="E133" s="813"/>
      <c r="F133" s="813"/>
      <c r="G133" s="813"/>
      <c r="H133" s="813"/>
      <c r="I133" s="813"/>
      <c r="J133" s="813"/>
      <c r="K133" s="813"/>
      <c r="L133" s="813"/>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c r="AU133" s="813"/>
      <c r="AV133" s="813"/>
      <c r="AW133" s="813"/>
      <c r="AX133" s="813"/>
      <c r="AY133" s="813"/>
      <c r="AZ133" s="813"/>
      <c r="BA133" s="813"/>
      <c r="BB133" s="813"/>
      <c r="BC133" s="813"/>
      <c r="BD133" s="813"/>
      <c r="BE133" s="813"/>
      <c r="BF133" s="813"/>
      <c r="BG133" s="813"/>
      <c r="BH133" s="813"/>
      <c r="BI133" s="813"/>
      <c r="BJ133" s="813"/>
      <c r="BK133" s="813"/>
      <c r="BL133" s="813"/>
      <c r="BM133" s="813"/>
      <c r="BN133" s="813"/>
      <c r="BO133" s="813"/>
      <c r="BP133" s="813"/>
      <c r="BQ133" s="813"/>
      <c r="BR133" s="813"/>
      <c r="BS133" s="813"/>
      <c r="BT133" s="813"/>
      <c r="BU133" s="813"/>
      <c r="BV133" s="813"/>
      <c r="BW133" s="813"/>
      <c r="BX133" s="813"/>
      <c r="BY133" s="813"/>
      <c r="BZ133" s="813"/>
      <c r="CA133" s="813"/>
      <c r="CB133" s="813"/>
      <c r="CC133" s="813"/>
      <c r="CD133" s="813"/>
      <c r="CE133" s="813"/>
      <c r="CF133" s="813"/>
      <c r="CG133" s="813"/>
      <c r="CH133" s="813"/>
      <c r="CI133" s="813"/>
      <c r="CJ133" s="813"/>
      <c r="CK133" s="813"/>
      <c r="CL133" s="813"/>
      <c r="CM133" s="813"/>
      <c r="CN133" s="813"/>
      <c r="CO133" s="813"/>
      <c r="CP133" s="813"/>
      <c r="CQ133" s="813"/>
      <c r="CR133" s="813"/>
      <c r="CS133" s="813"/>
      <c r="CT133" s="813"/>
      <c r="CU133" s="813"/>
      <c r="CV133" s="813"/>
      <c r="CW133" s="24"/>
    </row>
    <row r="134" spans="1:101" ht="9" customHeight="1" x14ac:dyDescent="0.15">
      <c r="A134" s="813"/>
      <c r="B134" s="813"/>
      <c r="C134" s="813"/>
      <c r="D134" s="813"/>
      <c r="E134" s="813"/>
      <c r="F134" s="813"/>
      <c r="G134" s="813"/>
      <c r="H134" s="813"/>
      <c r="I134" s="813"/>
      <c r="J134" s="813"/>
      <c r="K134" s="813"/>
      <c r="L134" s="813"/>
      <c r="M134" s="813"/>
      <c r="N134" s="813"/>
      <c r="O134" s="813"/>
      <c r="P134" s="813"/>
      <c r="Q134" s="813"/>
      <c r="R134" s="813"/>
      <c r="S134" s="813"/>
      <c r="T134" s="813"/>
      <c r="U134" s="813"/>
      <c r="V134" s="813"/>
      <c r="W134" s="813"/>
      <c r="X134" s="813"/>
      <c r="Y134" s="813"/>
      <c r="Z134" s="813"/>
      <c r="AA134" s="813"/>
      <c r="AB134" s="813"/>
      <c r="AC134" s="813"/>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3"/>
      <c r="AY134" s="813"/>
      <c r="AZ134" s="813"/>
      <c r="BA134" s="813"/>
      <c r="BB134" s="813"/>
      <c r="BC134" s="813"/>
      <c r="BD134" s="813"/>
      <c r="BE134" s="813"/>
      <c r="BF134" s="813"/>
      <c r="BG134" s="813"/>
      <c r="BH134" s="813"/>
      <c r="BI134" s="813"/>
      <c r="BJ134" s="813"/>
      <c r="BK134" s="813"/>
      <c r="BL134" s="813"/>
      <c r="BM134" s="813"/>
      <c r="BN134" s="813"/>
      <c r="BO134" s="813"/>
      <c r="BP134" s="813"/>
      <c r="BQ134" s="813"/>
      <c r="BR134" s="813"/>
      <c r="BS134" s="813"/>
      <c r="BT134" s="813"/>
      <c r="BU134" s="813"/>
      <c r="BV134" s="813"/>
      <c r="BW134" s="813"/>
      <c r="BX134" s="813"/>
      <c r="BY134" s="813"/>
      <c r="BZ134" s="813"/>
      <c r="CA134" s="813"/>
      <c r="CB134" s="813"/>
      <c r="CC134" s="813"/>
      <c r="CD134" s="813"/>
      <c r="CE134" s="813"/>
      <c r="CF134" s="813"/>
      <c r="CG134" s="813"/>
      <c r="CH134" s="813"/>
      <c r="CI134" s="813"/>
      <c r="CJ134" s="813"/>
      <c r="CK134" s="813"/>
      <c r="CL134" s="813"/>
      <c r="CM134" s="813"/>
      <c r="CN134" s="813"/>
      <c r="CO134" s="813"/>
      <c r="CP134" s="813"/>
      <c r="CQ134" s="813"/>
      <c r="CR134" s="813"/>
      <c r="CS134" s="813"/>
      <c r="CT134" s="813"/>
      <c r="CU134" s="813"/>
      <c r="CV134" s="813"/>
      <c r="CW134" s="24"/>
    </row>
    <row r="135" spans="1:101" ht="9" customHeight="1" x14ac:dyDescent="0.1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4"/>
    </row>
    <row r="136" spans="1:101" ht="9" customHeight="1" x14ac:dyDescent="0.1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4"/>
    </row>
    <row r="137" spans="1:101" s="39" customFormat="1" ht="9" customHeight="1" x14ac:dyDescent="0.15">
      <c r="A137" s="188"/>
      <c r="B137" s="188"/>
      <c r="C137" s="188"/>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c r="AA137" s="188"/>
      <c r="AB137" s="188"/>
      <c r="AC137" s="188"/>
      <c r="AD137" s="188"/>
      <c r="AE137" s="188"/>
      <c r="AF137" s="188"/>
      <c r="AG137" s="188"/>
      <c r="AH137" s="188"/>
      <c r="AI137" s="188"/>
      <c r="AJ137" s="188"/>
      <c r="AK137" s="188"/>
      <c r="AL137" s="188"/>
      <c r="AM137" s="188"/>
      <c r="AN137" s="135"/>
      <c r="AO137" s="135"/>
      <c r="AP137" s="135"/>
      <c r="AQ137" s="135"/>
      <c r="AR137" s="135"/>
      <c r="AS137" s="135"/>
      <c r="AT137" s="135"/>
      <c r="AU137" s="135"/>
      <c r="AV137" s="135"/>
      <c r="AW137" s="135"/>
      <c r="AX137" s="135"/>
      <c r="AY137" s="135"/>
      <c r="AZ137" s="135"/>
      <c r="BA137" s="135"/>
      <c r="BB137" s="135"/>
      <c r="BC137" s="135"/>
      <c r="BD137" s="135"/>
      <c r="BE137" s="135"/>
      <c r="BF137" s="135"/>
      <c r="BG137" s="135"/>
      <c r="BH137" s="135"/>
      <c r="BI137" s="135"/>
      <c r="BJ137" s="135"/>
      <c r="BK137" s="135"/>
      <c r="BL137" s="135"/>
      <c r="BM137" s="135"/>
      <c r="BN137" s="135"/>
      <c r="BO137" s="135"/>
      <c r="BP137" s="135"/>
      <c r="BQ137" s="135"/>
      <c r="BR137" s="135"/>
      <c r="BS137" s="135"/>
      <c r="BT137" s="135"/>
      <c r="BU137" s="135"/>
      <c r="BV137" s="135"/>
      <c r="BW137" s="135"/>
      <c r="BX137" s="135"/>
      <c r="BY137" s="135"/>
      <c r="BZ137" s="135"/>
      <c r="CA137" s="135"/>
      <c r="CB137" s="135"/>
      <c r="CC137" s="135"/>
      <c r="CD137" s="135"/>
      <c r="CE137" s="135"/>
      <c r="CF137" s="135"/>
      <c r="CG137" s="135"/>
      <c r="CH137" s="135"/>
      <c r="CI137" s="135"/>
      <c r="CJ137" s="135"/>
      <c r="CK137" s="135"/>
      <c r="CL137" s="135"/>
      <c r="CM137" s="135"/>
      <c r="CN137" s="135"/>
      <c r="CO137" s="135"/>
      <c r="CP137" s="135"/>
      <c r="CQ137" s="135"/>
      <c r="CR137" s="135"/>
      <c r="CS137" s="135"/>
      <c r="CT137" s="135"/>
      <c r="CU137" s="135"/>
      <c r="CV137" s="135"/>
    </row>
    <row r="138" spans="1:101" s="39" customFormat="1" ht="9" customHeight="1" x14ac:dyDescent="0.15">
      <c r="A138" s="188"/>
      <c r="B138" s="188"/>
      <c r="C138" s="188"/>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8"/>
      <c r="AI138" s="188"/>
      <c r="AJ138" s="188"/>
      <c r="AK138" s="188"/>
      <c r="AL138" s="188"/>
      <c r="AM138" s="188"/>
      <c r="AN138" s="135"/>
      <c r="AO138" s="135"/>
      <c r="AP138" s="135"/>
      <c r="AQ138" s="135"/>
      <c r="AR138" s="135"/>
      <c r="AS138" s="135"/>
      <c r="AT138" s="135"/>
      <c r="AU138" s="135"/>
      <c r="AV138" s="135"/>
      <c r="AW138" s="135"/>
      <c r="AX138" s="135"/>
      <c r="AY138" s="135"/>
      <c r="AZ138" s="135"/>
      <c r="BA138" s="135"/>
      <c r="BB138" s="135"/>
      <c r="BC138" s="135"/>
      <c r="BD138" s="135"/>
      <c r="BE138" s="135"/>
      <c r="BF138" s="135"/>
      <c r="BG138" s="135"/>
      <c r="BH138" s="135"/>
      <c r="BI138" s="135"/>
      <c r="BJ138" s="135"/>
      <c r="BK138" s="135"/>
      <c r="BL138" s="135"/>
      <c r="BM138" s="135"/>
      <c r="BN138" s="135"/>
      <c r="BO138" s="135"/>
      <c r="BP138" s="135"/>
      <c r="BQ138" s="135"/>
      <c r="BR138" s="135"/>
      <c r="BS138" s="135"/>
      <c r="BT138" s="135"/>
      <c r="BU138" s="135"/>
      <c r="BV138" s="135"/>
      <c r="BW138" s="135"/>
      <c r="BX138" s="135"/>
      <c r="BY138" s="135"/>
      <c r="BZ138" s="135"/>
      <c r="CA138" s="135"/>
      <c r="CB138" s="135"/>
      <c r="CC138" s="135"/>
      <c r="CD138" s="135"/>
      <c r="CE138" s="135"/>
      <c r="CF138" s="135"/>
      <c r="CG138" s="135"/>
      <c r="CH138" s="135"/>
      <c r="CI138" s="135"/>
      <c r="CJ138" s="135"/>
      <c r="CK138" s="135"/>
      <c r="CL138" s="135"/>
      <c r="CM138" s="135"/>
      <c r="CN138" s="135"/>
      <c r="CO138" s="135"/>
      <c r="CP138" s="135"/>
      <c r="CQ138" s="135"/>
      <c r="CR138" s="135"/>
      <c r="CS138" s="135"/>
      <c r="CT138" s="135"/>
      <c r="CU138" s="135"/>
      <c r="CV138" s="135"/>
    </row>
    <row r="139" spans="1:101" s="39" customFormat="1" ht="9" customHeight="1" x14ac:dyDescent="0.15">
      <c r="A139" s="188"/>
      <c r="B139" s="188"/>
      <c r="C139" s="188"/>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8"/>
      <c r="AL139" s="188"/>
      <c r="AM139" s="188"/>
      <c r="AN139" s="135"/>
      <c r="AO139" s="135"/>
      <c r="AP139" s="135"/>
      <c r="AQ139" s="135"/>
      <c r="AR139" s="135"/>
      <c r="AS139" s="135"/>
      <c r="AT139" s="135"/>
      <c r="AU139" s="135"/>
      <c r="AV139" s="135"/>
      <c r="AW139" s="135"/>
      <c r="AX139" s="135"/>
      <c r="AY139" s="135"/>
      <c r="AZ139" s="135"/>
      <c r="BA139" s="135"/>
      <c r="BB139" s="135"/>
      <c r="BC139" s="135"/>
      <c r="BD139" s="135"/>
      <c r="BE139" s="135"/>
      <c r="BF139" s="135"/>
      <c r="BG139" s="135"/>
      <c r="BH139" s="135"/>
      <c r="BI139" s="135"/>
      <c r="BJ139" s="135"/>
      <c r="BK139" s="135"/>
      <c r="BL139" s="135"/>
      <c r="BM139" s="135"/>
      <c r="BN139" s="135"/>
      <c r="BO139" s="135"/>
      <c r="BP139" s="135"/>
      <c r="BQ139" s="135"/>
      <c r="BR139" s="135"/>
      <c r="BS139" s="135"/>
      <c r="BT139" s="135"/>
      <c r="BU139" s="135"/>
      <c r="BV139" s="135"/>
      <c r="BW139" s="135"/>
      <c r="BX139" s="135"/>
      <c r="BY139" s="135"/>
      <c r="BZ139" s="135"/>
      <c r="CA139" s="135"/>
      <c r="CB139" s="135"/>
      <c r="CC139" s="135"/>
      <c r="CD139" s="135"/>
      <c r="CE139" s="135"/>
      <c r="CF139" s="135"/>
      <c r="CG139" s="135"/>
      <c r="CH139" s="135"/>
      <c r="CI139" s="135"/>
      <c r="CJ139" s="135"/>
      <c r="CK139" s="135"/>
      <c r="CL139" s="135"/>
      <c r="CM139" s="135"/>
      <c r="CN139" s="135"/>
      <c r="CO139" s="135"/>
      <c r="CP139" s="135"/>
      <c r="CQ139" s="135"/>
      <c r="CR139" s="135"/>
      <c r="CS139" s="135"/>
      <c r="CT139" s="135"/>
      <c r="CU139" s="135"/>
      <c r="CV139" s="135"/>
    </row>
    <row r="140" spans="1:101" s="39" customFormat="1" ht="9" customHeight="1" x14ac:dyDescent="0.15">
      <c r="A140" s="180"/>
      <c r="B140" s="180"/>
      <c r="C140" s="180"/>
      <c r="D140" s="180"/>
      <c r="E140" s="180"/>
      <c r="F140" s="180"/>
      <c r="G140" s="180"/>
      <c r="H140" s="180"/>
      <c r="I140" s="180"/>
      <c r="J140" s="180"/>
      <c r="K140" s="180"/>
      <c r="L140" s="180"/>
      <c r="M140" s="180"/>
      <c r="N140" s="180"/>
      <c r="O140" s="180"/>
      <c r="P140" s="180"/>
      <c r="Q140" s="180"/>
      <c r="R140" s="180"/>
      <c r="S140" s="180"/>
      <c r="T140" s="180"/>
      <c r="U140" s="180"/>
      <c r="V140" s="180"/>
      <c r="W140" s="180"/>
      <c r="X140" s="180"/>
      <c r="Y140" s="180"/>
      <c r="Z140" s="180"/>
      <c r="AA140" s="180"/>
      <c r="AB140" s="180"/>
      <c r="AC140" s="180"/>
      <c r="AD140" s="180"/>
      <c r="AE140" s="180"/>
      <c r="AF140" s="180"/>
      <c r="AG140" s="180"/>
      <c r="AH140" s="180"/>
      <c r="AI140" s="180"/>
      <c r="AJ140" s="180"/>
      <c r="AK140" s="180"/>
      <c r="AL140" s="180"/>
      <c r="AM140" s="180"/>
      <c r="AN140" s="135"/>
      <c r="AO140" s="135"/>
      <c r="AP140" s="135"/>
      <c r="AQ140" s="135"/>
      <c r="AR140" s="135"/>
      <c r="AS140" s="135"/>
      <c r="AT140" s="135"/>
      <c r="AU140" s="135"/>
      <c r="AV140" s="135"/>
      <c r="AW140" s="135"/>
      <c r="AX140" s="135"/>
      <c r="AY140" s="135"/>
      <c r="AZ140" s="135"/>
      <c r="BA140" s="135"/>
      <c r="BB140" s="135"/>
      <c r="BC140" s="135"/>
      <c r="BD140" s="135"/>
      <c r="BE140" s="135"/>
      <c r="BF140" s="135"/>
      <c r="BG140" s="135"/>
      <c r="BH140" s="135"/>
      <c r="BI140" s="135"/>
      <c r="BJ140" s="135"/>
      <c r="BK140" s="135"/>
      <c r="BL140" s="135"/>
      <c r="BM140" s="135"/>
      <c r="BN140" s="135"/>
      <c r="BO140" s="135"/>
      <c r="BP140" s="135"/>
      <c r="BQ140" s="135"/>
      <c r="BR140" s="135"/>
      <c r="BS140" s="135"/>
      <c r="BT140" s="135"/>
      <c r="BU140" s="135"/>
      <c r="BV140" s="135"/>
      <c r="BW140" s="135"/>
      <c r="BX140" s="135"/>
      <c r="BY140" s="135"/>
      <c r="BZ140" s="135"/>
      <c r="CA140" s="135"/>
      <c r="CB140" s="135"/>
      <c r="CC140" s="135"/>
      <c r="CD140" s="135"/>
      <c r="CE140" s="135"/>
      <c r="CF140" s="135"/>
      <c r="CG140" s="135"/>
      <c r="CH140" s="135"/>
      <c r="CI140" s="135"/>
      <c r="CJ140" s="135"/>
      <c r="CK140" s="135"/>
      <c r="CL140" s="135"/>
      <c r="CM140" s="135"/>
      <c r="CN140" s="135"/>
      <c r="CO140" s="135"/>
      <c r="CP140" s="135"/>
      <c r="CQ140" s="135"/>
      <c r="CR140" s="135"/>
      <c r="CS140" s="135"/>
      <c r="CT140" s="135"/>
      <c r="CU140" s="135"/>
      <c r="CV140" s="135"/>
    </row>
    <row r="141" spans="1:101" s="39" customFormat="1" ht="9" customHeight="1" x14ac:dyDescent="0.15">
      <c r="A141" s="135"/>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5"/>
      <c r="AY141" s="135"/>
      <c r="AZ141" s="135"/>
      <c r="BA141" s="135"/>
      <c r="BB141" s="135"/>
      <c r="BC141" s="135"/>
      <c r="BD141" s="135"/>
      <c r="BE141" s="135"/>
      <c r="BF141" s="135"/>
      <c r="BG141" s="135"/>
      <c r="BH141" s="135"/>
      <c r="BI141" s="135"/>
      <c r="BJ141" s="135"/>
      <c r="BK141" s="135"/>
      <c r="BL141" s="135"/>
      <c r="BM141" s="135"/>
      <c r="BN141" s="135"/>
      <c r="BO141" s="135"/>
      <c r="BP141" s="135"/>
      <c r="BQ141" s="135"/>
      <c r="BR141" s="135"/>
      <c r="BS141" s="135"/>
      <c r="BT141" s="135"/>
      <c r="BU141" s="135"/>
      <c r="BV141" s="135"/>
      <c r="BW141" s="135"/>
      <c r="BX141" s="135"/>
      <c r="BY141" s="135"/>
      <c r="BZ141" s="135"/>
      <c r="CA141" s="135"/>
      <c r="CB141" s="135"/>
      <c r="CC141" s="135"/>
      <c r="CD141" s="135"/>
      <c r="CE141" s="135"/>
      <c r="CF141" s="135"/>
      <c r="CG141" s="135"/>
      <c r="CH141" s="135"/>
      <c r="CI141" s="135"/>
      <c r="CJ141" s="135"/>
      <c r="CK141" s="135"/>
      <c r="CL141" s="135"/>
      <c r="CM141" s="135"/>
      <c r="CN141" s="135"/>
      <c r="CO141" s="135"/>
      <c r="CP141" s="135"/>
      <c r="CQ141" s="135"/>
      <c r="CR141" s="135"/>
      <c r="CS141" s="135"/>
      <c r="CT141" s="135"/>
      <c r="CU141" s="135"/>
      <c r="CV141" s="135"/>
    </row>
    <row r="142" spans="1:101" ht="9" customHeight="1" x14ac:dyDescent="0.1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4"/>
    </row>
    <row r="143" spans="1:101" ht="9" customHeight="1" x14ac:dyDescent="0.1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4"/>
    </row>
    <row r="144" spans="1:101" ht="9" customHeight="1" x14ac:dyDescent="0.1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4"/>
    </row>
    <row r="145" spans="1:101" ht="9" customHeight="1" x14ac:dyDescent="0.1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4"/>
    </row>
    <row r="146" spans="1:101" ht="9" customHeight="1" x14ac:dyDescent="0.1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4"/>
    </row>
    <row r="147" spans="1:101" ht="9" customHeight="1" x14ac:dyDescent="0.1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4"/>
    </row>
    <row r="148" spans="1:101" ht="9" customHeight="1" x14ac:dyDescent="0.1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4"/>
    </row>
    <row r="149" spans="1:101" ht="9" customHeight="1" x14ac:dyDescent="0.1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4"/>
    </row>
    <row r="150" spans="1:101" ht="9" customHeight="1" x14ac:dyDescent="0.1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4"/>
    </row>
    <row r="151" spans="1:101" ht="9" customHeight="1" x14ac:dyDescent="0.1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4"/>
    </row>
    <row r="152" spans="1:101" ht="9" customHeight="1" x14ac:dyDescent="0.1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4"/>
    </row>
    <row r="153" spans="1:101" ht="9" customHeight="1" x14ac:dyDescent="0.1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4"/>
    </row>
    <row r="154" spans="1:101" ht="9" customHeight="1" x14ac:dyDescent="0.1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4"/>
    </row>
    <row r="155" spans="1:101" ht="9" customHeight="1" x14ac:dyDescent="0.1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4"/>
    </row>
    <row r="156" spans="1:101" ht="9" customHeight="1" x14ac:dyDescent="0.1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4"/>
    </row>
    <row r="157" spans="1:101" ht="9" customHeight="1" x14ac:dyDescent="0.1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4"/>
    </row>
    <row r="158" spans="1:101" ht="9" customHeight="1" x14ac:dyDescent="0.1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4"/>
    </row>
    <row r="159" spans="1:101" ht="9" customHeight="1" x14ac:dyDescent="0.1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4"/>
    </row>
    <row r="160" spans="1:101" ht="9" customHeight="1" x14ac:dyDescent="0.1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31"/>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4"/>
    </row>
    <row r="161" spans="1:101" ht="9" customHeight="1" x14ac:dyDescent="0.1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4"/>
    </row>
    <row r="162" spans="1:101" ht="9" customHeight="1" x14ac:dyDescent="0.1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4"/>
    </row>
    <row r="163" spans="1:101" ht="9" customHeight="1" x14ac:dyDescent="0.1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4"/>
    </row>
    <row r="164" spans="1:101" ht="9" customHeight="1" x14ac:dyDescent="0.15">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0"/>
      <c r="BH164" s="80"/>
      <c r="BI164" s="80"/>
      <c r="BJ164" s="80"/>
      <c r="BK164" s="80"/>
      <c r="BL164" s="80"/>
      <c r="BM164" s="80"/>
      <c r="BN164" s="80"/>
      <c r="BO164" s="80"/>
      <c r="BP164" s="80"/>
      <c r="BQ164" s="80"/>
      <c r="BR164" s="80"/>
      <c r="BS164" s="80"/>
      <c r="BT164" s="80"/>
      <c r="BU164" s="80"/>
      <c r="BV164" s="80"/>
      <c r="BW164" s="80"/>
      <c r="BX164" s="80"/>
      <c r="BY164" s="80"/>
      <c r="BZ164" s="80"/>
      <c r="CA164" s="80"/>
      <c r="CB164" s="80"/>
      <c r="CC164" s="80"/>
      <c r="CD164" s="80"/>
      <c r="CE164" s="80"/>
      <c r="CF164" s="80"/>
      <c r="CG164" s="80"/>
      <c r="CH164" s="80"/>
      <c r="CI164" s="80"/>
      <c r="CJ164" s="80"/>
      <c r="CK164" s="80"/>
      <c r="CL164" s="80"/>
      <c r="CM164" s="80"/>
      <c r="CN164" s="80"/>
      <c r="CO164" s="80"/>
      <c r="CP164" s="80"/>
      <c r="CQ164" s="80"/>
      <c r="CR164" s="80"/>
      <c r="CS164" s="80"/>
      <c r="CT164" s="80"/>
      <c r="CU164" s="80"/>
      <c r="CV164" s="80"/>
      <c r="CW164" s="81"/>
    </row>
    <row r="165" spans="1:101" ht="9" customHeight="1" x14ac:dyDescent="0.1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4"/>
    </row>
    <row r="166" spans="1:101" ht="9" customHeight="1" x14ac:dyDescent="0.1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4"/>
    </row>
    <row r="167" spans="1:101" ht="9" customHeight="1" x14ac:dyDescent="0.15">
      <c r="A167" s="23"/>
      <c r="B167" s="119"/>
      <c r="C167" s="135"/>
      <c r="D167" s="135"/>
      <c r="E167" s="137"/>
      <c r="F167" s="23"/>
      <c r="G167" s="134"/>
      <c r="H167" s="134"/>
      <c r="I167" s="134"/>
      <c r="J167" s="134"/>
      <c r="K167" s="134"/>
      <c r="L167" s="134"/>
      <c r="M167" s="134"/>
      <c r="N167" s="134"/>
      <c r="O167" s="134"/>
      <c r="P167" s="134"/>
      <c r="Q167" s="134"/>
      <c r="R167" s="134"/>
      <c r="S167" s="134"/>
      <c r="T167" s="134"/>
      <c r="U167" s="134"/>
      <c r="V167" s="134"/>
      <c r="W167" s="134"/>
      <c r="X167" s="134"/>
      <c r="Y167" s="134"/>
      <c r="Z167" s="134"/>
      <c r="AA167" s="689" t="s">
        <v>80</v>
      </c>
      <c r="AB167" s="689"/>
      <c r="AC167" s="689"/>
      <c r="AD167" s="699" t="s">
        <v>87</v>
      </c>
      <c r="AE167" s="699"/>
      <c r="AF167" s="699"/>
      <c r="AG167" s="699"/>
      <c r="AH167" s="699"/>
      <c r="AI167" s="699"/>
      <c r="AJ167" s="699"/>
      <c r="AK167" s="699"/>
      <c r="AL167" s="699"/>
      <c r="AM167" s="699"/>
      <c r="AN167" s="699"/>
      <c r="AO167" s="699"/>
      <c r="AP167" s="699"/>
      <c r="AQ167" s="699"/>
      <c r="AR167" s="699"/>
      <c r="AS167" s="699"/>
      <c r="AT167" s="699"/>
      <c r="AU167" s="699"/>
      <c r="AV167" s="699"/>
      <c r="AW167" s="699"/>
      <c r="AX167" s="699"/>
      <c r="AY167" s="699"/>
      <c r="AZ167" s="699"/>
      <c r="BA167" s="699"/>
      <c r="BB167" s="699"/>
      <c r="BC167" s="699"/>
      <c r="BD167" s="874" t="s">
        <v>76</v>
      </c>
      <c r="BE167" s="874"/>
      <c r="BF167" s="874"/>
      <c r="BG167" s="125"/>
      <c r="BH167" s="23"/>
      <c r="BI167" s="413" t="s">
        <v>110</v>
      </c>
      <c r="BJ167" s="414"/>
      <c r="BK167" s="414"/>
      <c r="BL167" s="414"/>
      <c r="BM167" s="414"/>
      <c r="BN167" s="414"/>
      <c r="BO167" s="414"/>
      <c r="BP167" s="414"/>
      <c r="BQ167" s="414"/>
      <c r="BR167" s="414"/>
      <c r="BS167" s="414"/>
      <c r="BT167" s="414"/>
      <c r="BU167" s="605"/>
      <c r="BV167" s="931" t="s">
        <v>38</v>
      </c>
      <c r="BW167" s="932"/>
      <c r="BX167" s="373" t="s">
        <v>142</v>
      </c>
      <c r="BY167" s="374"/>
      <c r="BZ167" s="374"/>
      <c r="CA167" s="374"/>
      <c r="CB167" s="374"/>
      <c r="CC167" s="374"/>
      <c r="CD167" s="374"/>
      <c r="CE167" s="374"/>
      <c r="CF167" s="374"/>
      <c r="CG167" s="374"/>
      <c r="CH167" s="374"/>
      <c r="CI167" s="374"/>
      <c r="CJ167" s="374"/>
      <c r="CK167" s="374"/>
      <c r="CL167" s="374"/>
      <c r="CM167" s="374"/>
      <c r="CN167" s="374"/>
      <c r="CO167" s="374"/>
      <c r="CP167" s="374"/>
      <c r="CQ167" s="374"/>
      <c r="CR167" s="374"/>
      <c r="CS167" s="374"/>
      <c r="CT167" s="374"/>
      <c r="CU167" s="374"/>
      <c r="CV167" s="375"/>
      <c r="CW167" s="24"/>
    </row>
    <row r="168" spans="1:101" ht="9" customHeight="1" x14ac:dyDescent="0.15">
      <c r="A168" s="137"/>
      <c r="B168" s="137"/>
      <c r="C168" s="137"/>
      <c r="D168" s="137"/>
      <c r="E168" s="135"/>
      <c r="F168" s="135"/>
      <c r="G168" s="134"/>
      <c r="H168" s="134"/>
      <c r="I168" s="134"/>
      <c r="J168" s="134"/>
      <c r="K168" s="134"/>
      <c r="L168" s="134"/>
      <c r="M168" s="134"/>
      <c r="N168" s="134"/>
      <c r="O168" s="134"/>
      <c r="P168" s="134"/>
      <c r="Q168" s="134"/>
      <c r="R168" s="134"/>
      <c r="S168" s="134"/>
      <c r="T168" s="134"/>
      <c r="U168" s="134"/>
      <c r="V168" s="134"/>
      <c r="W168" s="134"/>
      <c r="X168" s="134"/>
      <c r="Y168" s="134"/>
      <c r="Z168" s="134"/>
      <c r="AA168" s="689"/>
      <c r="AB168" s="689"/>
      <c r="AC168" s="689"/>
      <c r="AD168" s="699"/>
      <c r="AE168" s="699"/>
      <c r="AF168" s="699"/>
      <c r="AG168" s="699"/>
      <c r="AH168" s="699"/>
      <c r="AI168" s="699"/>
      <c r="AJ168" s="699"/>
      <c r="AK168" s="699"/>
      <c r="AL168" s="699"/>
      <c r="AM168" s="699"/>
      <c r="AN168" s="699"/>
      <c r="AO168" s="699"/>
      <c r="AP168" s="699"/>
      <c r="AQ168" s="699"/>
      <c r="AR168" s="699"/>
      <c r="AS168" s="699"/>
      <c r="AT168" s="699"/>
      <c r="AU168" s="699"/>
      <c r="AV168" s="699"/>
      <c r="AW168" s="699"/>
      <c r="AX168" s="699"/>
      <c r="AY168" s="699"/>
      <c r="AZ168" s="699"/>
      <c r="BA168" s="699"/>
      <c r="BB168" s="699"/>
      <c r="BC168" s="699"/>
      <c r="BD168" s="874"/>
      <c r="BE168" s="874"/>
      <c r="BF168" s="874"/>
      <c r="BG168" s="125"/>
      <c r="BH168" s="23"/>
      <c r="BI168" s="415"/>
      <c r="BJ168" s="416"/>
      <c r="BK168" s="416"/>
      <c r="BL168" s="416"/>
      <c r="BM168" s="416"/>
      <c r="BN168" s="416"/>
      <c r="BO168" s="416"/>
      <c r="BP168" s="416"/>
      <c r="BQ168" s="416"/>
      <c r="BR168" s="416"/>
      <c r="BS168" s="416"/>
      <c r="BT168" s="416"/>
      <c r="BU168" s="606"/>
      <c r="BV168" s="503"/>
      <c r="BW168" s="505"/>
      <c r="BX168" s="376"/>
      <c r="BY168" s="377"/>
      <c r="BZ168" s="377"/>
      <c r="CA168" s="377"/>
      <c r="CB168" s="377"/>
      <c r="CC168" s="377"/>
      <c r="CD168" s="377"/>
      <c r="CE168" s="377"/>
      <c r="CF168" s="377"/>
      <c r="CG168" s="377"/>
      <c r="CH168" s="377"/>
      <c r="CI168" s="377"/>
      <c r="CJ168" s="377"/>
      <c r="CK168" s="377"/>
      <c r="CL168" s="377"/>
      <c r="CM168" s="377"/>
      <c r="CN168" s="377"/>
      <c r="CO168" s="377"/>
      <c r="CP168" s="377"/>
      <c r="CQ168" s="377"/>
      <c r="CR168" s="377"/>
      <c r="CS168" s="377"/>
      <c r="CT168" s="377"/>
      <c r="CU168" s="377"/>
      <c r="CV168" s="378"/>
      <c r="CW168" s="24"/>
    </row>
    <row r="169" spans="1:101" ht="9" customHeight="1" x14ac:dyDescent="0.15">
      <c r="A169" s="135"/>
      <c r="B169" s="119"/>
      <c r="C169" s="119"/>
      <c r="D169" s="119"/>
      <c r="E169" s="137"/>
      <c r="F169" s="137"/>
      <c r="G169" s="138"/>
      <c r="H169" s="138"/>
      <c r="I169" s="138"/>
      <c r="J169" s="138"/>
      <c r="K169" s="138"/>
      <c r="L169" s="138"/>
      <c r="M169" s="138"/>
      <c r="N169" s="138"/>
      <c r="O169" s="138"/>
      <c r="P169" s="138"/>
      <c r="Q169" s="138"/>
      <c r="R169" s="138"/>
      <c r="S169" s="138"/>
      <c r="T169" s="138"/>
      <c r="U169" s="138"/>
      <c r="V169" s="138"/>
      <c r="W169" s="138"/>
      <c r="X169" s="138"/>
      <c r="Y169" s="138"/>
      <c r="Z169" s="138"/>
      <c r="AA169" s="689"/>
      <c r="AB169" s="689"/>
      <c r="AC169" s="689"/>
      <c r="AD169" s="699"/>
      <c r="AE169" s="699"/>
      <c r="AF169" s="699"/>
      <c r="AG169" s="699"/>
      <c r="AH169" s="699"/>
      <c r="AI169" s="699"/>
      <c r="AJ169" s="699"/>
      <c r="AK169" s="699"/>
      <c r="AL169" s="699"/>
      <c r="AM169" s="699"/>
      <c r="AN169" s="699"/>
      <c r="AO169" s="699"/>
      <c r="AP169" s="699"/>
      <c r="AQ169" s="699"/>
      <c r="AR169" s="699"/>
      <c r="AS169" s="699"/>
      <c r="AT169" s="699"/>
      <c r="AU169" s="699"/>
      <c r="AV169" s="699"/>
      <c r="AW169" s="699"/>
      <c r="AX169" s="699"/>
      <c r="AY169" s="699"/>
      <c r="AZ169" s="699"/>
      <c r="BA169" s="699"/>
      <c r="BB169" s="699"/>
      <c r="BC169" s="699"/>
      <c r="BD169" s="874"/>
      <c r="BE169" s="874"/>
      <c r="BF169" s="874"/>
      <c r="BG169" s="125"/>
      <c r="BH169" s="23"/>
      <c r="BI169" s="417"/>
      <c r="BJ169" s="418"/>
      <c r="BK169" s="418"/>
      <c r="BL169" s="418"/>
      <c r="BM169" s="418"/>
      <c r="BN169" s="418"/>
      <c r="BO169" s="418"/>
      <c r="BP169" s="418"/>
      <c r="BQ169" s="418"/>
      <c r="BR169" s="418"/>
      <c r="BS169" s="418"/>
      <c r="BT169" s="418"/>
      <c r="BU169" s="607"/>
      <c r="BV169" s="503"/>
      <c r="BW169" s="505"/>
      <c r="BX169" s="29"/>
      <c r="BY169" s="549" t="str">
        <f>IF(【印刷不要】入力用シート!$H$6&lt;&gt;"",【印刷不要】入力用シート!$H$6,"")</f>
        <v/>
      </c>
      <c r="BZ169" s="549"/>
      <c r="CA169" s="549"/>
      <c r="CB169" s="549"/>
      <c r="CC169" s="549"/>
      <c r="CD169" s="549"/>
      <c r="CE169" s="549"/>
      <c r="CF169" s="549"/>
      <c r="CG169" s="549"/>
      <c r="CH169" s="549"/>
      <c r="CI169" s="549"/>
      <c r="CJ169" s="549"/>
      <c r="CK169" s="549"/>
      <c r="CL169" s="549"/>
      <c r="CM169" s="549"/>
      <c r="CN169" s="549"/>
      <c r="CO169" s="549"/>
      <c r="CP169" s="549"/>
      <c r="CQ169" s="549"/>
      <c r="CR169" s="549"/>
      <c r="CS169" s="549"/>
      <c r="CT169" s="549"/>
      <c r="CU169" s="549"/>
      <c r="CV169" s="32"/>
      <c r="CW169" s="24"/>
    </row>
    <row r="170" spans="1:101" ht="9" customHeight="1" x14ac:dyDescent="0.15">
      <c r="A170" s="23"/>
      <c r="B170" s="119"/>
      <c r="C170" s="119"/>
      <c r="D170" s="119"/>
      <c r="E170" s="119"/>
      <c r="F170" s="119"/>
      <c r="G170" s="138"/>
      <c r="H170" s="138"/>
      <c r="I170" s="138"/>
      <c r="J170" s="138"/>
      <c r="K170" s="138"/>
      <c r="L170" s="138"/>
      <c r="M170" s="138"/>
      <c r="N170" s="138"/>
      <c r="O170" s="138"/>
      <c r="P170" s="138"/>
      <c r="Q170" s="138"/>
      <c r="R170" s="138"/>
      <c r="S170" s="138"/>
      <c r="T170" s="138"/>
      <c r="U170" s="138"/>
      <c r="V170" s="138"/>
      <c r="W170" s="138"/>
      <c r="X170" s="138"/>
      <c r="Y170" s="278"/>
      <c r="Z170" s="278"/>
      <c r="AA170" s="278"/>
      <c r="AB170" s="278"/>
      <c r="AC170" s="278"/>
      <c r="AD170" s="278"/>
      <c r="AE170" s="138"/>
      <c r="AF170" s="138"/>
      <c r="AG170" s="138"/>
      <c r="AH170" s="138"/>
      <c r="AI170" s="138"/>
      <c r="AJ170" s="138"/>
      <c r="AK170" s="138"/>
      <c r="AL170" s="138"/>
      <c r="AM170" s="138"/>
      <c r="AN170" s="138"/>
      <c r="AO170" s="138"/>
      <c r="AP170" s="138"/>
      <c r="AQ170" s="138"/>
      <c r="AR170" s="138"/>
      <c r="AS170" s="138"/>
      <c r="AT170" s="138"/>
      <c r="AU170" s="138"/>
      <c r="AV170" s="138"/>
      <c r="AW170" s="138"/>
      <c r="AX170" s="138"/>
      <c r="AY170" s="138"/>
      <c r="AZ170" s="138"/>
      <c r="BA170" s="138"/>
      <c r="BB170" s="138"/>
      <c r="BC170" s="138"/>
      <c r="BD170" s="137"/>
      <c r="BE170" s="137"/>
      <c r="BF170" s="137"/>
      <c r="BG170" s="129"/>
      <c r="BH170" s="31"/>
      <c r="BI170" s="29"/>
      <c r="BJ170" s="135"/>
      <c r="BK170" s="37"/>
      <c r="BL170" s="37"/>
      <c r="BM170" s="37"/>
      <c r="BN170" s="122"/>
      <c r="BO170" s="37"/>
      <c r="BP170" s="37"/>
      <c r="BQ170" s="37"/>
      <c r="BR170" s="37"/>
      <c r="BS170" s="37"/>
      <c r="BT170" s="135"/>
      <c r="BU170" s="135"/>
      <c r="BV170" s="503"/>
      <c r="BW170" s="505"/>
      <c r="BX170" s="29"/>
      <c r="BY170" s="549"/>
      <c r="BZ170" s="549"/>
      <c r="CA170" s="549"/>
      <c r="CB170" s="549"/>
      <c r="CC170" s="549"/>
      <c r="CD170" s="549"/>
      <c r="CE170" s="549"/>
      <c r="CF170" s="549"/>
      <c r="CG170" s="549"/>
      <c r="CH170" s="549"/>
      <c r="CI170" s="549"/>
      <c r="CJ170" s="549"/>
      <c r="CK170" s="549"/>
      <c r="CL170" s="549"/>
      <c r="CM170" s="549"/>
      <c r="CN170" s="549"/>
      <c r="CO170" s="549"/>
      <c r="CP170" s="549"/>
      <c r="CQ170" s="549"/>
      <c r="CR170" s="549"/>
      <c r="CS170" s="549"/>
      <c r="CT170" s="549"/>
      <c r="CU170" s="549"/>
      <c r="CV170" s="32"/>
      <c r="CW170" s="24"/>
    </row>
    <row r="171" spans="1:101" ht="9" customHeight="1" x14ac:dyDescent="0.15">
      <c r="A171" s="23"/>
      <c r="B171" s="114"/>
      <c r="C171" s="22"/>
      <c r="D171" s="22"/>
      <c r="E171" s="22"/>
      <c r="F171" s="22"/>
      <c r="G171" s="22"/>
      <c r="H171" s="22"/>
      <c r="I171" s="22"/>
      <c r="J171" s="22"/>
      <c r="K171" s="22"/>
      <c r="L171" s="31"/>
      <c r="M171" s="31"/>
      <c r="N171" s="31"/>
      <c r="O171" s="31"/>
      <c r="P171" s="31"/>
      <c r="Q171" s="31"/>
      <c r="R171" s="31"/>
      <c r="S171" s="31"/>
      <c r="T171" s="31"/>
      <c r="U171" s="31"/>
      <c r="V171" s="31"/>
      <c r="W171" s="31"/>
      <c r="X171" s="31"/>
      <c r="Y171" s="279"/>
      <c r="Z171" s="282"/>
      <c r="AA171" s="282"/>
      <c r="AB171" s="282"/>
      <c r="AC171" s="279"/>
      <c r="AD171" s="279"/>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6"/>
      <c r="BJ171" s="133"/>
      <c r="BK171" s="444" t="str">
        <f>IF(【印刷不要】入力用シート!$I$10&lt;&gt;"",【印刷不要】入力用シート!$I$10,"")</f>
        <v/>
      </c>
      <c r="BL171" s="445"/>
      <c r="BM171" s="37"/>
      <c r="BN171" s="122"/>
      <c r="BO171" s="37"/>
      <c r="BP171" s="37"/>
      <c r="BQ171" s="444" t="str">
        <f>IF(【印刷不要】入力用シート!$N$10&lt;&gt;"",【印刷不要】入力用シート!$N$10,"")</f>
        <v/>
      </c>
      <c r="BR171" s="445"/>
      <c r="BS171" s="37"/>
      <c r="BT171" s="133"/>
      <c r="BU171" s="133"/>
      <c r="BV171" s="503"/>
      <c r="BW171" s="505"/>
      <c r="BX171" s="29"/>
      <c r="BY171" s="549"/>
      <c r="BZ171" s="549"/>
      <c r="CA171" s="549"/>
      <c r="CB171" s="549"/>
      <c r="CC171" s="549"/>
      <c r="CD171" s="549"/>
      <c r="CE171" s="549"/>
      <c r="CF171" s="549"/>
      <c r="CG171" s="549"/>
      <c r="CH171" s="549"/>
      <c r="CI171" s="549"/>
      <c r="CJ171" s="549"/>
      <c r="CK171" s="549"/>
      <c r="CL171" s="549"/>
      <c r="CM171" s="549"/>
      <c r="CN171" s="549"/>
      <c r="CO171" s="549"/>
      <c r="CP171" s="549"/>
      <c r="CQ171" s="549"/>
      <c r="CR171" s="549"/>
      <c r="CS171" s="549"/>
      <c r="CT171" s="549"/>
      <c r="CU171" s="549"/>
      <c r="CV171" s="32"/>
      <c r="CW171" s="24"/>
    </row>
    <row r="172" spans="1:101" ht="9" customHeight="1" x14ac:dyDescent="0.15">
      <c r="A172" s="23"/>
      <c r="B172" s="33"/>
      <c r="C172" s="22"/>
      <c r="D172" s="22"/>
      <c r="E172" s="22"/>
      <c r="F172" s="22"/>
      <c r="G172" s="22"/>
      <c r="H172" s="60"/>
      <c r="I172" s="60"/>
      <c r="J172" s="60"/>
      <c r="K172" s="31"/>
      <c r="L172" s="60"/>
      <c r="M172" s="60"/>
      <c r="N172" s="60"/>
      <c r="O172" s="60"/>
      <c r="P172" s="60"/>
      <c r="Q172" s="60"/>
      <c r="R172" s="60"/>
      <c r="S172" s="60"/>
      <c r="T172" s="60"/>
      <c r="U172" s="60"/>
      <c r="V172" s="60"/>
      <c r="W172" s="60"/>
      <c r="X172" s="60"/>
      <c r="Y172" s="280"/>
      <c r="Z172" s="282"/>
      <c r="AA172" s="282"/>
      <c r="AB172" s="282"/>
      <c r="AC172" s="280"/>
      <c r="AD172" s="280"/>
      <c r="AE172" s="60"/>
      <c r="AF172" s="60"/>
      <c r="AG172" s="60"/>
      <c r="AH172" s="60"/>
      <c r="AI172" s="60"/>
      <c r="AJ172" s="60"/>
      <c r="AK172" s="60"/>
      <c r="AL172" s="60"/>
      <c r="AM172" s="60"/>
      <c r="AN172" s="60"/>
      <c r="AO172" s="60"/>
      <c r="AP172" s="60"/>
      <c r="AQ172" s="60"/>
      <c r="AR172" s="60"/>
      <c r="AS172" s="31"/>
      <c r="AT172" s="31"/>
      <c r="AU172" s="31"/>
      <c r="AV172" s="31"/>
      <c r="AW172" s="31"/>
      <c r="AX172" s="31"/>
      <c r="AY172" s="31"/>
      <c r="AZ172" s="31"/>
      <c r="BA172" s="31"/>
      <c r="BB172" s="31"/>
      <c r="BC172" s="31"/>
      <c r="BD172" s="31"/>
      <c r="BE172" s="31"/>
      <c r="BF172" s="31"/>
      <c r="BG172" s="31"/>
      <c r="BH172" s="31"/>
      <c r="BI172" s="603" t="str">
        <f>【印刷不要】入力用シート!$H$10</f>
        <v>令和</v>
      </c>
      <c r="BJ172" s="604"/>
      <c r="BK172" s="446"/>
      <c r="BL172" s="447"/>
      <c r="BM172" s="409" t="s">
        <v>73</v>
      </c>
      <c r="BN172" s="410"/>
      <c r="BO172" s="409" t="s">
        <v>75</v>
      </c>
      <c r="BP172" s="409"/>
      <c r="BQ172" s="446"/>
      <c r="BR172" s="447"/>
      <c r="BS172" s="409" t="s">
        <v>37</v>
      </c>
      <c r="BT172" s="409"/>
      <c r="BU172" s="410"/>
      <c r="BV172" s="503"/>
      <c r="BW172" s="505"/>
      <c r="BX172" s="29"/>
      <c r="BY172" s="549"/>
      <c r="BZ172" s="549"/>
      <c r="CA172" s="549"/>
      <c r="CB172" s="549"/>
      <c r="CC172" s="549"/>
      <c r="CD172" s="549"/>
      <c r="CE172" s="549"/>
      <c r="CF172" s="549"/>
      <c r="CG172" s="549"/>
      <c r="CH172" s="549"/>
      <c r="CI172" s="549"/>
      <c r="CJ172" s="549"/>
      <c r="CK172" s="549"/>
      <c r="CL172" s="549"/>
      <c r="CM172" s="549"/>
      <c r="CN172" s="549"/>
      <c r="CO172" s="549"/>
      <c r="CP172" s="549"/>
      <c r="CQ172" s="549"/>
      <c r="CR172" s="549"/>
      <c r="CS172" s="549"/>
      <c r="CT172" s="549"/>
      <c r="CU172" s="549"/>
      <c r="CV172" s="32"/>
      <c r="CW172" s="24"/>
    </row>
    <row r="173" spans="1:101" ht="9" customHeight="1" x14ac:dyDescent="0.15">
      <c r="A173" s="31"/>
      <c r="B173" s="33"/>
      <c r="C173" s="33"/>
      <c r="D173" s="23"/>
      <c r="E173" s="23"/>
      <c r="F173" s="23"/>
      <c r="G173" s="23"/>
      <c r="H173" s="23"/>
      <c r="I173" s="22"/>
      <c r="J173" s="60"/>
      <c r="K173" s="60"/>
      <c r="L173" s="60"/>
      <c r="M173" s="31"/>
      <c r="N173" s="119"/>
      <c r="O173" s="119"/>
      <c r="P173" s="119"/>
      <c r="Q173" s="119"/>
      <c r="R173" s="119"/>
      <c r="S173" s="119"/>
      <c r="T173" s="119"/>
      <c r="U173" s="119"/>
      <c r="V173" s="119"/>
      <c r="W173" s="119"/>
      <c r="X173" s="119"/>
      <c r="Y173" s="281"/>
      <c r="Z173" s="282"/>
      <c r="AA173" s="282"/>
      <c r="AB173" s="282"/>
      <c r="AC173" s="281"/>
      <c r="AD173" s="281"/>
      <c r="AE173" s="119"/>
      <c r="AF173" s="119"/>
      <c r="AG173" s="119"/>
      <c r="AH173" s="119"/>
      <c r="AI173" s="119"/>
      <c r="AJ173" s="119"/>
      <c r="AK173" s="119"/>
      <c r="AL173" s="119"/>
      <c r="AM173" s="119"/>
      <c r="AN173" s="119"/>
      <c r="AO173" s="119"/>
      <c r="AP173" s="119"/>
      <c r="AQ173" s="119"/>
      <c r="AR173" s="119"/>
      <c r="AS173" s="119"/>
      <c r="AT173" s="119"/>
      <c r="AU173" s="119"/>
      <c r="AV173" s="119"/>
      <c r="AW173" s="119"/>
      <c r="AX173" s="119"/>
      <c r="AY173" s="119"/>
      <c r="AZ173" s="119"/>
      <c r="BA173" s="119"/>
      <c r="BB173" s="119"/>
      <c r="BC173" s="119"/>
      <c r="BD173" s="119"/>
      <c r="BE173" s="119"/>
      <c r="BF173" s="119"/>
      <c r="BG173" s="119"/>
      <c r="BH173" s="31"/>
      <c r="BI173" s="603"/>
      <c r="BJ173" s="604"/>
      <c r="BK173" s="448"/>
      <c r="BL173" s="449"/>
      <c r="BM173" s="409"/>
      <c r="BN173" s="410"/>
      <c r="BO173" s="409"/>
      <c r="BP173" s="409"/>
      <c r="BQ173" s="448"/>
      <c r="BR173" s="449"/>
      <c r="BS173" s="409"/>
      <c r="BT173" s="409"/>
      <c r="BU173" s="410"/>
      <c r="BV173" s="503"/>
      <c r="BW173" s="505"/>
      <c r="BX173" s="29"/>
      <c r="BY173" s="549"/>
      <c r="BZ173" s="549"/>
      <c r="CA173" s="549"/>
      <c r="CB173" s="549"/>
      <c r="CC173" s="549"/>
      <c r="CD173" s="549"/>
      <c r="CE173" s="549"/>
      <c r="CF173" s="549"/>
      <c r="CG173" s="549"/>
      <c r="CH173" s="549"/>
      <c r="CI173" s="549"/>
      <c r="CJ173" s="549"/>
      <c r="CK173" s="549"/>
      <c r="CL173" s="549"/>
      <c r="CM173" s="549"/>
      <c r="CN173" s="549"/>
      <c r="CO173" s="549"/>
      <c r="CP173" s="549"/>
      <c r="CQ173" s="549"/>
      <c r="CR173" s="549"/>
      <c r="CS173" s="549"/>
      <c r="CT173" s="549"/>
      <c r="CU173" s="549"/>
      <c r="CV173" s="32"/>
      <c r="CW173" s="24"/>
    </row>
    <row r="174" spans="1:101" ht="9" customHeight="1" x14ac:dyDescent="0.15">
      <c r="A174" s="31"/>
      <c r="B174" s="33"/>
      <c r="C174" s="33"/>
      <c r="D174" s="33"/>
      <c r="E174" s="23"/>
      <c r="F174" s="23"/>
      <c r="G174" s="23"/>
      <c r="H174" s="22"/>
      <c r="I174" s="22"/>
      <c r="J174" s="60"/>
      <c r="K174" s="60"/>
      <c r="L174" s="60"/>
      <c r="M174" s="31"/>
      <c r="N174" s="119"/>
      <c r="O174" s="119"/>
      <c r="P174" s="119"/>
      <c r="Q174" s="119"/>
      <c r="R174" s="119"/>
      <c r="S174" s="119"/>
      <c r="T174" s="119"/>
      <c r="U174" s="119"/>
      <c r="V174" s="119"/>
      <c r="W174" s="119"/>
      <c r="X174" s="119"/>
      <c r="Y174" s="281"/>
      <c r="Z174" s="281"/>
      <c r="AA174" s="281"/>
      <c r="AB174" s="281"/>
      <c r="AC174" s="281"/>
      <c r="AD174" s="281"/>
      <c r="AE174" s="119"/>
      <c r="AF174" s="119"/>
      <c r="AG174" s="119"/>
      <c r="AH174" s="119"/>
      <c r="AI174" s="119"/>
      <c r="AJ174" s="119"/>
      <c r="AK174" s="119"/>
      <c r="AL174" s="119"/>
      <c r="AM174" s="119"/>
      <c r="AN174" s="119"/>
      <c r="AO174" s="119"/>
      <c r="AP174" s="119"/>
      <c r="AQ174" s="119"/>
      <c r="AR174" s="119"/>
      <c r="AS174" s="119"/>
      <c r="AT174" s="119"/>
      <c r="AU174" s="119"/>
      <c r="AV174" s="119"/>
      <c r="AW174" s="119"/>
      <c r="AX174" s="119"/>
      <c r="AY174" s="119"/>
      <c r="AZ174" s="119"/>
      <c r="BA174" s="119"/>
      <c r="BB174" s="119"/>
      <c r="BC174" s="119"/>
      <c r="BD174" s="119"/>
      <c r="BE174" s="119"/>
      <c r="BF174" s="119"/>
      <c r="BG174" s="31"/>
      <c r="BH174" s="31"/>
      <c r="BI174" s="29"/>
      <c r="BJ174" s="135"/>
      <c r="BK174" s="135"/>
      <c r="BL174" s="135"/>
      <c r="BM174" s="135"/>
      <c r="BN174" s="30"/>
      <c r="BO174" s="135"/>
      <c r="BP174" s="135"/>
      <c r="BQ174" s="135"/>
      <c r="BR174" s="135"/>
      <c r="BS174" s="135"/>
      <c r="BT174" s="135"/>
      <c r="BU174" s="135"/>
      <c r="BV174" s="503"/>
      <c r="BW174" s="505"/>
      <c r="BX174" s="29"/>
      <c r="BY174" s="549"/>
      <c r="BZ174" s="549"/>
      <c r="CA174" s="549"/>
      <c r="CB174" s="549"/>
      <c r="CC174" s="549"/>
      <c r="CD174" s="549"/>
      <c r="CE174" s="549"/>
      <c r="CF174" s="549"/>
      <c r="CG174" s="549"/>
      <c r="CH174" s="549"/>
      <c r="CI174" s="549"/>
      <c r="CJ174" s="549"/>
      <c r="CK174" s="549"/>
      <c r="CL174" s="549"/>
      <c r="CM174" s="549"/>
      <c r="CN174" s="549"/>
      <c r="CO174" s="549"/>
      <c r="CP174" s="549"/>
      <c r="CQ174" s="549"/>
      <c r="CR174" s="549"/>
      <c r="CS174" s="549"/>
      <c r="CT174" s="549"/>
      <c r="CU174" s="549"/>
      <c r="CV174" s="32"/>
      <c r="CW174" s="24"/>
    </row>
    <row r="175" spans="1:101" ht="9" customHeight="1" x14ac:dyDescent="0.15">
      <c r="A175" s="31"/>
      <c r="B175" s="119"/>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31"/>
      <c r="AK175" s="31"/>
      <c r="AL175" s="31"/>
      <c r="AM175" s="31"/>
      <c r="AN175" s="31"/>
      <c r="AO175" s="31"/>
      <c r="AP175" s="31"/>
      <c r="AQ175" s="31"/>
      <c r="AR175" s="31"/>
      <c r="AS175" s="31"/>
      <c r="AT175" s="31"/>
      <c r="AU175" s="31"/>
      <c r="AV175" s="31"/>
      <c r="AW175" s="31"/>
      <c r="AX175" s="31"/>
      <c r="AY175" s="31"/>
      <c r="AZ175" s="31"/>
      <c r="BA175" s="31"/>
      <c r="BB175" s="31"/>
      <c r="BC175" s="31"/>
      <c r="BD175" s="119"/>
      <c r="BE175" s="119"/>
      <c r="BF175" s="119"/>
      <c r="BG175" s="31"/>
      <c r="BH175" s="31"/>
      <c r="BI175" s="25"/>
      <c r="BJ175" s="28"/>
      <c r="BK175" s="155"/>
      <c r="BL175" s="155"/>
      <c r="BM175" s="28"/>
      <c r="BN175" s="155"/>
      <c r="BO175" s="155"/>
      <c r="BP175" s="28"/>
      <c r="BQ175" s="155"/>
      <c r="BR175" s="155"/>
      <c r="BS175" s="155"/>
      <c r="BT175" s="28"/>
      <c r="BU175" s="38"/>
      <c r="BV175" s="503"/>
      <c r="BW175" s="505"/>
      <c r="BX175" s="29"/>
      <c r="BY175" s="549"/>
      <c r="BZ175" s="549"/>
      <c r="CA175" s="549"/>
      <c r="CB175" s="549"/>
      <c r="CC175" s="549"/>
      <c r="CD175" s="549"/>
      <c r="CE175" s="549"/>
      <c r="CF175" s="549"/>
      <c r="CG175" s="549"/>
      <c r="CH175" s="549"/>
      <c r="CI175" s="549"/>
      <c r="CJ175" s="549"/>
      <c r="CK175" s="549"/>
      <c r="CL175" s="549"/>
      <c r="CM175" s="549"/>
      <c r="CN175" s="549"/>
      <c r="CO175" s="549"/>
      <c r="CP175" s="549"/>
      <c r="CQ175" s="549"/>
      <c r="CR175" s="549"/>
      <c r="CS175" s="549"/>
      <c r="CT175" s="549"/>
      <c r="CU175" s="549"/>
      <c r="CV175" s="32"/>
      <c r="CW175" s="24"/>
    </row>
    <row r="176" spans="1:101" ht="9" customHeight="1" x14ac:dyDescent="0.15">
      <c r="A176" s="31"/>
      <c r="B176" s="119"/>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60"/>
      <c r="AK176" s="60"/>
      <c r="AL176" s="60"/>
      <c r="AM176" s="60"/>
      <c r="AN176" s="60"/>
      <c r="AO176" s="60"/>
      <c r="AP176" s="60"/>
      <c r="AQ176" s="60"/>
      <c r="AR176" s="60"/>
      <c r="AS176" s="60"/>
      <c r="AT176" s="60"/>
      <c r="AU176" s="60"/>
      <c r="AV176" s="60"/>
      <c r="AW176" s="60"/>
      <c r="AX176" s="60"/>
      <c r="AY176" s="60"/>
      <c r="AZ176" s="60"/>
      <c r="BA176" s="60"/>
      <c r="BB176" s="60"/>
      <c r="BC176" s="60"/>
      <c r="BD176" s="119"/>
      <c r="BE176" s="119"/>
      <c r="BF176" s="119"/>
      <c r="BG176" s="22"/>
      <c r="BH176" s="31"/>
      <c r="BI176" s="36"/>
      <c r="BJ176" s="133"/>
      <c r="BK176" s="444" t="str">
        <f>IF(【印刷不要】入力用シート!$I$11&lt;&gt;"",【印刷不要】入力用シート!$I$11,"")</f>
        <v/>
      </c>
      <c r="BL176" s="445"/>
      <c r="BM176" s="39"/>
      <c r="BN176" s="444" t="str">
        <f>IF(【印刷不要】入力用シート!$K$11&lt;&gt;"",【印刷不要】入力用シート!$K$11,"")</f>
        <v/>
      </c>
      <c r="BO176" s="445"/>
      <c r="BP176" s="39"/>
      <c r="BQ176" s="444" t="str">
        <f>IF(【印刷不要】入力用シート!$M$11&lt;&gt;"",【印刷不要】入力用シート!$M$11,"")</f>
        <v/>
      </c>
      <c r="BR176" s="445"/>
      <c r="BS176" s="37"/>
      <c r="BT176" s="133"/>
      <c r="BU176" s="39"/>
      <c r="BV176" s="503"/>
      <c r="BW176" s="505"/>
      <c r="BX176" s="29"/>
      <c r="BY176" s="548" t="str">
        <f>IF(【印刷不要】入力用シート!$H$7&lt;&gt;"",【印刷不要】入力用シート!$H$7,"")</f>
        <v/>
      </c>
      <c r="BZ176" s="548"/>
      <c r="CA176" s="548"/>
      <c r="CB176" s="548"/>
      <c r="CC176" s="548"/>
      <c r="CD176" s="548"/>
      <c r="CE176" s="548"/>
      <c r="CF176" s="548"/>
      <c r="CG176" s="548"/>
      <c r="CH176" s="548"/>
      <c r="CI176" s="548"/>
      <c r="CJ176" s="548"/>
      <c r="CK176" s="548"/>
      <c r="CL176" s="548"/>
      <c r="CM176" s="548"/>
      <c r="CN176" s="548"/>
      <c r="CO176" s="548"/>
      <c r="CP176" s="548"/>
      <c r="CQ176" s="548"/>
      <c r="CR176" s="548"/>
      <c r="CS176" s="548"/>
      <c r="CT176" s="548"/>
      <c r="CU176" s="548"/>
      <c r="CV176" s="32"/>
      <c r="CW176" s="24"/>
    </row>
    <row r="177" spans="1:101" ht="9" customHeight="1" x14ac:dyDescent="0.15">
      <c r="A177" s="31"/>
      <c r="B177" s="33"/>
      <c r="C177" s="33"/>
      <c r="D177" s="22"/>
      <c r="E177" s="22"/>
      <c r="F177" s="22"/>
      <c r="G177" s="22"/>
      <c r="H177" s="22"/>
      <c r="I177" s="60"/>
      <c r="J177" s="60"/>
      <c r="K177" s="60"/>
      <c r="L177" s="31"/>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119"/>
      <c r="BE177" s="119"/>
      <c r="BF177" s="119"/>
      <c r="BG177" s="31"/>
      <c r="BH177" s="31"/>
      <c r="BI177" s="706" t="str">
        <f>【印刷不要】入力用シート!$H$11</f>
        <v>令和</v>
      </c>
      <c r="BJ177" s="434"/>
      <c r="BK177" s="446"/>
      <c r="BL177" s="447"/>
      <c r="BM177" s="409" t="s">
        <v>36</v>
      </c>
      <c r="BN177" s="446"/>
      <c r="BO177" s="447"/>
      <c r="BP177" s="409" t="s">
        <v>35</v>
      </c>
      <c r="BQ177" s="446"/>
      <c r="BR177" s="447"/>
      <c r="BS177" s="434" t="s">
        <v>34</v>
      </c>
      <c r="BT177" s="434"/>
      <c r="BU177" s="701"/>
      <c r="BV177" s="503"/>
      <c r="BW177" s="505"/>
      <c r="BX177" s="40"/>
      <c r="BY177" s="548"/>
      <c r="BZ177" s="548"/>
      <c r="CA177" s="548"/>
      <c r="CB177" s="548"/>
      <c r="CC177" s="548"/>
      <c r="CD177" s="548"/>
      <c r="CE177" s="548"/>
      <c r="CF177" s="548"/>
      <c r="CG177" s="548"/>
      <c r="CH177" s="548"/>
      <c r="CI177" s="548"/>
      <c r="CJ177" s="548"/>
      <c r="CK177" s="548"/>
      <c r="CL177" s="548"/>
      <c r="CM177" s="548"/>
      <c r="CN177" s="548"/>
      <c r="CO177" s="548"/>
      <c r="CP177" s="548"/>
      <c r="CQ177" s="548"/>
      <c r="CR177" s="548"/>
      <c r="CS177" s="548"/>
      <c r="CT177" s="548"/>
      <c r="CU177" s="548"/>
      <c r="CV177" s="42"/>
      <c r="CW177" s="24"/>
    </row>
    <row r="178" spans="1:101" ht="9" customHeight="1" x14ac:dyDescent="0.15">
      <c r="A178" s="31"/>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c r="AV178" s="137"/>
      <c r="AW178" s="137"/>
      <c r="AX178" s="137"/>
      <c r="AY178" s="137"/>
      <c r="AZ178" s="137"/>
      <c r="BA178" s="137"/>
      <c r="BB178" s="137"/>
      <c r="BC178" s="137"/>
      <c r="BD178" s="137"/>
      <c r="BE178" s="137"/>
      <c r="BF178" s="119"/>
      <c r="BG178" s="119"/>
      <c r="BH178" s="31"/>
      <c r="BI178" s="706"/>
      <c r="BJ178" s="434"/>
      <c r="BK178" s="448"/>
      <c r="BL178" s="449"/>
      <c r="BM178" s="409"/>
      <c r="BN178" s="448"/>
      <c r="BO178" s="449"/>
      <c r="BP178" s="409"/>
      <c r="BQ178" s="448"/>
      <c r="BR178" s="449"/>
      <c r="BS178" s="434"/>
      <c r="BT178" s="434"/>
      <c r="BU178" s="701"/>
      <c r="BV178" s="503"/>
      <c r="BW178" s="505"/>
      <c r="BX178" s="40"/>
      <c r="BY178" s="548"/>
      <c r="BZ178" s="548"/>
      <c r="CA178" s="548"/>
      <c r="CB178" s="548"/>
      <c r="CC178" s="548"/>
      <c r="CD178" s="548"/>
      <c r="CE178" s="548"/>
      <c r="CF178" s="548"/>
      <c r="CG178" s="548"/>
      <c r="CH178" s="548"/>
      <c r="CI178" s="548"/>
      <c r="CJ178" s="548"/>
      <c r="CK178" s="548"/>
      <c r="CL178" s="548"/>
      <c r="CM178" s="548"/>
      <c r="CN178" s="548"/>
      <c r="CO178" s="548"/>
      <c r="CP178" s="548"/>
      <c r="CQ178" s="548"/>
      <c r="CR178" s="548"/>
      <c r="CS178" s="548"/>
      <c r="CT178" s="548"/>
      <c r="CU178" s="548"/>
      <c r="CV178" s="42"/>
      <c r="CW178" s="24"/>
    </row>
    <row r="179" spans="1:101" ht="9" customHeight="1" x14ac:dyDescent="0.15">
      <c r="A179" s="23"/>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7"/>
      <c r="AL179" s="137"/>
      <c r="AM179" s="137"/>
      <c r="AN179" s="137"/>
      <c r="AO179" s="137"/>
      <c r="AP179" s="137"/>
      <c r="AQ179" s="137"/>
      <c r="AR179" s="137"/>
      <c r="AS179" s="137"/>
      <c r="AT179" s="137"/>
      <c r="AU179" s="137"/>
      <c r="AV179" s="137"/>
      <c r="AW179" s="137"/>
      <c r="AX179" s="137"/>
      <c r="AY179" s="137"/>
      <c r="AZ179" s="137"/>
      <c r="BA179" s="137"/>
      <c r="BB179" s="137"/>
      <c r="BC179" s="137"/>
      <c r="BD179" s="137"/>
      <c r="BE179" s="137"/>
      <c r="BF179" s="119"/>
      <c r="BG179" s="119"/>
      <c r="BH179" s="31"/>
      <c r="BI179" s="43"/>
      <c r="BJ179" s="136"/>
      <c r="BK179" s="136"/>
      <c r="BL179" s="136"/>
      <c r="BM179" s="136"/>
      <c r="BN179" s="136"/>
      <c r="BO179" s="136"/>
      <c r="BP179" s="136"/>
      <c r="BQ179" s="136"/>
      <c r="BR179" s="136"/>
      <c r="BS179" s="136"/>
      <c r="BT179" s="136"/>
      <c r="BU179" s="136"/>
      <c r="BV179" s="503"/>
      <c r="BW179" s="505"/>
      <c r="BX179" s="40"/>
      <c r="BY179" s="548"/>
      <c r="BZ179" s="548"/>
      <c r="CA179" s="548"/>
      <c r="CB179" s="548"/>
      <c r="CC179" s="548"/>
      <c r="CD179" s="548"/>
      <c r="CE179" s="548"/>
      <c r="CF179" s="548"/>
      <c r="CG179" s="548"/>
      <c r="CH179" s="548"/>
      <c r="CI179" s="548"/>
      <c r="CJ179" s="548"/>
      <c r="CK179" s="548"/>
      <c r="CL179" s="548"/>
      <c r="CM179" s="548"/>
      <c r="CN179" s="548"/>
      <c r="CO179" s="548"/>
      <c r="CP179" s="548"/>
      <c r="CQ179" s="548"/>
      <c r="CR179" s="548"/>
      <c r="CS179" s="548"/>
      <c r="CT179" s="548"/>
      <c r="CU179" s="548"/>
      <c r="CV179" s="42"/>
      <c r="CW179" s="24"/>
    </row>
    <row r="180" spans="1:101" ht="9" customHeight="1" x14ac:dyDescent="0.15">
      <c r="A180" s="23"/>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37"/>
      <c r="AN180" s="137"/>
      <c r="AO180" s="137"/>
      <c r="AP180" s="137"/>
      <c r="AQ180" s="137"/>
      <c r="AR180" s="137"/>
      <c r="AS180" s="137"/>
      <c r="AT180" s="137"/>
      <c r="AU180" s="137"/>
      <c r="AV180" s="137"/>
      <c r="AW180" s="137"/>
      <c r="AX180" s="137"/>
      <c r="AY180" s="137"/>
      <c r="AZ180" s="137"/>
      <c r="BA180" s="137"/>
      <c r="BB180" s="137"/>
      <c r="BC180" s="137"/>
      <c r="BD180" s="137"/>
      <c r="BE180" s="137"/>
      <c r="BF180" s="119"/>
      <c r="BG180" s="133"/>
      <c r="BH180" s="31"/>
      <c r="BI180" s="467" t="s">
        <v>33</v>
      </c>
      <c r="BJ180" s="461"/>
      <c r="BK180" s="461"/>
      <c r="BL180" s="461"/>
      <c r="BM180" s="461"/>
      <c r="BN180" s="461"/>
      <c r="BO180" s="461"/>
      <c r="BP180" s="461"/>
      <c r="BQ180" s="461"/>
      <c r="BR180" s="461"/>
      <c r="BS180" s="461"/>
      <c r="BT180" s="461"/>
      <c r="BU180" s="462"/>
      <c r="BV180" s="503"/>
      <c r="BW180" s="505"/>
      <c r="BX180" s="40"/>
      <c r="BY180" s="548"/>
      <c r="BZ180" s="548"/>
      <c r="CA180" s="548"/>
      <c r="CB180" s="548"/>
      <c r="CC180" s="548"/>
      <c r="CD180" s="548"/>
      <c r="CE180" s="548"/>
      <c r="CF180" s="548"/>
      <c r="CG180" s="548"/>
      <c r="CH180" s="548"/>
      <c r="CI180" s="548"/>
      <c r="CJ180" s="548"/>
      <c r="CK180" s="548"/>
      <c r="CL180" s="548"/>
      <c r="CM180" s="548"/>
      <c r="CN180" s="548"/>
      <c r="CO180" s="548"/>
      <c r="CP180" s="548"/>
      <c r="CQ180" s="548"/>
      <c r="CR180" s="548"/>
      <c r="CS180" s="548"/>
      <c r="CT180" s="548"/>
      <c r="CU180" s="548"/>
      <c r="CV180" s="42"/>
      <c r="CW180" s="24"/>
    </row>
    <row r="181" spans="1:101" ht="9" customHeight="1" x14ac:dyDescent="0.15">
      <c r="A181" s="23"/>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7"/>
      <c r="AL181" s="137"/>
      <c r="AM181" s="137"/>
      <c r="AN181" s="137"/>
      <c r="AO181" s="137"/>
      <c r="AP181" s="137"/>
      <c r="AQ181" s="137"/>
      <c r="AR181" s="137"/>
      <c r="AS181" s="137"/>
      <c r="AT181" s="137"/>
      <c r="AU181" s="137"/>
      <c r="AV181" s="137"/>
      <c r="AW181" s="137"/>
      <c r="AX181" s="137"/>
      <c r="AY181" s="137"/>
      <c r="AZ181" s="137"/>
      <c r="BA181" s="137"/>
      <c r="BB181" s="137"/>
      <c r="BC181" s="137"/>
      <c r="BD181" s="137"/>
      <c r="BE181" s="137"/>
      <c r="BF181" s="119"/>
      <c r="BG181" s="133"/>
      <c r="BH181" s="31"/>
      <c r="BI181" s="547"/>
      <c r="BJ181" s="465"/>
      <c r="BK181" s="465"/>
      <c r="BL181" s="465"/>
      <c r="BM181" s="465"/>
      <c r="BN181" s="465"/>
      <c r="BO181" s="465"/>
      <c r="BP181" s="465"/>
      <c r="BQ181" s="465"/>
      <c r="BR181" s="465"/>
      <c r="BS181" s="465"/>
      <c r="BT181" s="465"/>
      <c r="BU181" s="466"/>
      <c r="BV181" s="503"/>
      <c r="BW181" s="505"/>
      <c r="BX181" s="40"/>
      <c r="BY181" s="548"/>
      <c r="BZ181" s="548"/>
      <c r="CA181" s="548"/>
      <c r="CB181" s="548"/>
      <c r="CC181" s="548"/>
      <c r="CD181" s="548"/>
      <c r="CE181" s="548"/>
      <c r="CF181" s="548"/>
      <c r="CG181" s="548"/>
      <c r="CH181" s="548"/>
      <c r="CI181" s="548"/>
      <c r="CJ181" s="548"/>
      <c r="CK181" s="548"/>
      <c r="CL181" s="548"/>
      <c r="CM181" s="548"/>
      <c r="CN181" s="548"/>
      <c r="CO181" s="548"/>
      <c r="CP181" s="548"/>
      <c r="CQ181" s="548"/>
      <c r="CR181" s="548"/>
      <c r="CS181" s="548"/>
      <c r="CT181" s="548"/>
      <c r="CU181" s="548"/>
      <c r="CV181" s="42"/>
      <c r="CW181" s="24"/>
    </row>
    <row r="182" spans="1:101" ht="9" customHeight="1" x14ac:dyDescent="0.15">
      <c r="A182" s="23"/>
      <c r="B182" s="137"/>
      <c r="C182" s="137"/>
      <c r="D182" s="137"/>
      <c r="E182" s="137"/>
      <c r="F182" s="137"/>
      <c r="G182" s="137"/>
      <c r="H182" s="137"/>
      <c r="I182" s="137"/>
      <c r="J182" s="137"/>
      <c r="K182" s="133"/>
      <c r="L182" s="133"/>
      <c r="M182" s="133"/>
      <c r="N182" s="133"/>
      <c r="O182" s="133"/>
      <c r="P182" s="133"/>
      <c r="Q182" s="133"/>
      <c r="R182" s="137"/>
      <c r="S182" s="137"/>
      <c r="T182" s="137"/>
      <c r="U182" s="137"/>
      <c r="V182" s="137"/>
      <c r="W182" s="137"/>
      <c r="X182" s="137"/>
      <c r="Y182" s="137"/>
      <c r="Z182" s="137"/>
      <c r="AA182" s="137"/>
      <c r="AB182" s="137"/>
      <c r="AC182" s="137"/>
      <c r="AD182" s="133"/>
      <c r="AE182" s="133"/>
      <c r="AF182" s="133"/>
      <c r="AG182" s="133"/>
      <c r="AH182" s="133"/>
      <c r="AI182" s="37"/>
      <c r="AJ182" s="37"/>
      <c r="AK182" s="37"/>
      <c r="AL182" s="133"/>
      <c r="AM182" s="133"/>
      <c r="AN182" s="133"/>
      <c r="AO182" s="133"/>
      <c r="AP182" s="133"/>
      <c r="AQ182" s="133"/>
      <c r="AR182" s="137"/>
      <c r="AS182" s="137"/>
      <c r="AT182" s="137"/>
      <c r="AU182" s="137"/>
      <c r="AV182" s="137"/>
      <c r="AW182" s="137"/>
      <c r="AX182" s="137"/>
      <c r="AY182" s="137"/>
      <c r="AZ182" s="137"/>
      <c r="BA182" s="137"/>
      <c r="BB182" s="137"/>
      <c r="BC182" s="137"/>
      <c r="BD182" s="137"/>
      <c r="BE182" s="137"/>
      <c r="BF182" s="37"/>
      <c r="BG182" s="37"/>
      <c r="BH182" s="31"/>
      <c r="BI182" s="444" t="str">
        <f>IF(LENB(【印刷不要】入力用シート!$H$4)&gt;=13,LEFTB(RIGHTB(【印刷不要】入力用シート!$H$4,13),1),"")</f>
        <v/>
      </c>
      <c r="BJ182" s="435" t="str">
        <f>IF(LENB(【印刷不要】入力用シート!$H$4)&gt;=12,LEFTB(RIGHTB(【印刷不要】入力用シート!$H$4,12),1),"")</f>
        <v/>
      </c>
      <c r="BK182" s="438" t="str">
        <f>IF(LENB(【印刷不要】入力用シート!$H$4)&gt;=11,LEFTB(RIGHTB(【印刷不要】入力用シート!$H$4,11),1),"")</f>
        <v/>
      </c>
      <c r="BL182" s="438" t="str">
        <f>IF(LENB(【印刷不要】入力用シート!$H$4)&gt;=10,LEFTB(RIGHTB(【印刷不要】入力用シート!$H$4,10),1),"")</f>
        <v/>
      </c>
      <c r="BM182" s="441" t="str">
        <f>IF(LENB(【印刷不要】入力用シート!$H$4)&gt;=9,LEFTB(RIGHTB(【印刷不要】入力用シート!$H$4,9),1),"")</f>
        <v/>
      </c>
      <c r="BN182" s="435" t="str">
        <f>IF(LENB(【印刷不要】入力用シート!$H$4)&gt;=8,LEFTB(RIGHTB(【印刷不要】入力用シート!$H$4,8),1),"")</f>
        <v/>
      </c>
      <c r="BO182" s="438" t="str">
        <f>IF(LENB(【印刷不要】入力用シート!$H$4)&gt;=7,LEFTB(RIGHTB(【印刷不要】入力用シート!$H$4,7),1),"")</f>
        <v/>
      </c>
      <c r="BP182" s="438" t="str">
        <f>IF(LENB(【印刷不要】入力用シート!$H$4)&gt;=6,LEFTB(RIGHTB(【印刷不要】入力用シート!$H$4,6),1),"")</f>
        <v/>
      </c>
      <c r="BQ182" s="441" t="str">
        <f>IF(LENB(【印刷不要】入力用シート!$H$4)&gt;=5,LEFTB(RIGHTB(【印刷不要】入力用シート!$H$4,5),1),"")</f>
        <v/>
      </c>
      <c r="BR182" s="708" t="str">
        <f>IF(LENB(【印刷不要】入力用シート!$H$4)&gt;=4,LEFTB(RIGHTB(【印刷不要】入力用シート!$H$4,4),1),"")</f>
        <v/>
      </c>
      <c r="BS182" s="438" t="str">
        <f>IF(LENB(【印刷不要】入力用シート!$H$4)&gt;=3,LEFTB(RIGHTB(【印刷不要】入力用シート!$H$4,3),1),"")</f>
        <v/>
      </c>
      <c r="BT182" s="438" t="str">
        <f>IF(LENB(【印刷不要】入力用シート!$H$4)&gt;=2,LEFTB(RIGHTB(【印刷不要】入力用シート!$H$4,2),1),"")</f>
        <v/>
      </c>
      <c r="BU182" s="469" t="str">
        <f>IF(LENB(【印刷不要】入力用シート!$H$4)&gt;=1,LEFTB(RIGHTB(【印刷不要】入力用シート!$H$4,1),1),"")</f>
        <v/>
      </c>
      <c r="BV182" s="503"/>
      <c r="BW182" s="505"/>
      <c r="BX182" s="36"/>
      <c r="BY182" s="548"/>
      <c r="BZ182" s="548"/>
      <c r="CA182" s="548"/>
      <c r="CB182" s="548"/>
      <c r="CC182" s="548"/>
      <c r="CD182" s="548"/>
      <c r="CE182" s="548"/>
      <c r="CF182" s="548"/>
      <c r="CG182" s="548"/>
      <c r="CH182" s="548"/>
      <c r="CI182" s="548"/>
      <c r="CJ182" s="548"/>
      <c r="CK182" s="548"/>
      <c r="CL182" s="548"/>
      <c r="CM182" s="548"/>
      <c r="CN182" s="548"/>
      <c r="CO182" s="548"/>
      <c r="CP182" s="548"/>
      <c r="CQ182" s="548"/>
      <c r="CR182" s="548"/>
      <c r="CS182" s="548"/>
      <c r="CT182" s="548"/>
      <c r="CU182" s="548"/>
      <c r="CV182" s="42"/>
      <c r="CW182" s="24"/>
    </row>
    <row r="183" spans="1:101" ht="9" customHeight="1" x14ac:dyDescent="0.15">
      <c r="A183" s="23"/>
      <c r="B183" s="137"/>
      <c r="C183" s="137"/>
      <c r="D183" s="137"/>
      <c r="E183" s="137"/>
      <c r="F183" s="137"/>
      <c r="G183" s="137"/>
      <c r="H183" s="137"/>
      <c r="I183" s="137"/>
      <c r="J183" s="137"/>
      <c r="K183" s="133"/>
      <c r="L183" s="133"/>
      <c r="M183" s="133"/>
      <c r="N183" s="133"/>
      <c r="O183" s="133"/>
      <c r="P183" s="133"/>
      <c r="Q183" s="133"/>
      <c r="R183" s="137"/>
      <c r="S183" s="137"/>
      <c r="T183" s="137"/>
      <c r="U183" s="137"/>
      <c r="V183" s="137"/>
      <c r="W183" s="137"/>
      <c r="X183" s="137"/>
      <c r="Y183" s="137"/>
      <c r="Z183" s="137"/>
      <c r="AA183" s="137"/>
      <c r="AB183" s="137"/>
      <c r="AC183" s="137"/>
      <c r="AD183" s="133"/>
      <c r="AE183" s="133"/>
      <c r="AF183" s="133"/>
      <c r="AG183" s="133"/>
      <c r="AH183" s="133"/>
      <c r="AI183" s="37"/>
      <c r="AJ183" s="37"/>
      <c r="AK183" s="37"/>
      <c r="AL183" s="133"/>
      <c r="AM183" s="133"/>
      <c r="AN183" s="133"/>
      <c r="AO183" s="133"/>
      <c r="AP183" s="133"/>
      <c r="AQ183" s="133"/>
      <c r="AR183" s="137"/>
      <c r="AS183" s="137"/>
      <c r="AT183" s="137"/>
      <c r="AU183" s="137"/>
      <c r="AV183" s="137"/>
      <c r="AW183" s="137"/>
      <c r="AX183" s="137"/>
      <c r="AY183" s="137"/>
      <c r="AZ183" s="137"/>
      <c r="BA183" s="137"/>
      <c r="BB183" s="137"/>
      <c r="BC183" s="137"/>
      <c r="BD183" s="137"/>
      <c r="BE183" s="137"/>
      <c r="BF183" s="37"/>
      <c r="BG183" s="37"/>
      <c r="BH183" s="135"/>
      <c r="BI183" s="446"/>
      <c r="BJ183" s="436"/>
      <c r="BK183" s="439"/>
      <c r="BL183" s="439"/>
      <c r="BM183" s="442"/>
      <c r="BN183" s="436"/>
      <c r="BO183" s="439"/>
      <c r="BP183" s="439"/>
      <c r="BQ183" s="442"/>
      <c r="BR183" s="709"/>
      <c r="BS183" s="439"/>
      <c r="BT183" s="439"/>
      <c r="BU183" s="470"/>
      <c r="BV183" s="503"/>
      <c r="BW183" s="505"/>
      <c r="BX183" s="288"/>
      <c r="BY183" s="548"/>
      <c r="BZ183" s="548"/>
      <c r="CA183" s="548"/>
      <c r="CB183" s="548"/>
      <c r="CC183" s="548"/>
      <c r="CD183" s="548"/>
      <c r="CE183" s="548"/>
      <c r="CF183" s="548"/>
      <c r="CG183" s="548"/>
      <c r="CH183" s="548"/>
      <c r="CI183" s="548"/>
      <c r="CJ183" s="548"/>
      <c r="CK183" s="548"/>
      <c r="CL183" s="548"/>
      <c r="CM183" s="548"/>
      <c r="CN183" s="548"/>
      <c r="CO183" s="548"/>
      <c r="CP183" s="548"/>
      <c r="CQ183" s="548"/>
      <c r="CR183" s="548"/>
      <c r="CS183" s="548"/>
      <c r="CT183" s="548"/>
      <c r="CU183" s="548"/>
      <c r="CV183" s="42"/>
      <c r="CW183" s="24"/>
    </row>
    <row r="184" spans="1:101" ht="9" customHeight="1" x14ac:dyDescent="0.15">
      <c r="A184" s="23"/>
      <c r="B184" s="137"/>
      <c r="C184" s="137"/>
      <c r="D184" s="137"/>
      <c r="E184" s="137"/>
      <c r="F184" s="137"/>
      <c r="G184" s="137"/>
      <c r="H184" s="137"/>
      <c r="I184" s="137"/>
      <c r="J184" s="137"/>
      <c r="K184" s="133"/>
      <c r="L184" s="133"/>
      <c r="M184" s="133"/>
      <c r="N184" s="133"/>
      <c r="O184" s="133"/>
      <c r="P184" s="133"/>
      <c r="Q184" s="133"/>
      <c r="R184" s="137"/>
      <c r="S184" s="137"/>
      <c r="T184" s="137"/>
      <c r="U184" s="137"/>
      <c r="V184" s="137"/>
      <c r="W184" s="137"/>
      <c r="X184" s="137"/>
      <c r="Y184" s="137"/>
      <c r="Z184" s="137"/>
      <c r="AA184" s="137"/>
      <c r="AB184" s="137"/>
      <c r="AC184" s="137"/>
      <c r="AD184" s="196"/>
      <c r="AE184" s="196"/>
      <c r="AF184" s="196"/>
      <c r="AG184" s="133"/>
      <c r="AH184" s="133"/>
      <c r="AI184" s="37"/>
      <c r="AJ184" s="37"/>
      <c r="AK184" s="37"/>
      <c r="AL184" s="133"/>
      <c r="AM184" s="133"/>
      <c r="AN184" s="133"/>
      <c r="AO184" s="133"/>
      <c r="AP184" s="133"/>
      <c r="AQ184" s="133"/>
      <c r="AR184" s="137"/>
      <c r="AS184" s="137"/>
      <c r="AT184" s="137"/>
      <c r="AU184" s="137"/>
      <c r="AV184" s="137"/>
      <c r="AW184" s="137"/>
      <c r="AX184" s="137"/>
      <c r="AY184" s="137"/>
      <c r="AZ184" s="137"/>
      <c r="BA184" s="137"/>
      <c r="BB184" s="137"/>
      <c r="BC184" s="137"/>
      <c r="BD184" s="137"/>
      <c r="BE184" s="137"/>
      <c r="BF184" s="37"/>
      <c r="BG184" s="37"/>
      <c r="BH184" s="31"/>
      <c r="BI184" s="448"/>
      <c r="BJ184" s="437"/>
      <c r="BK184" s="440"/>
      <c r="BL184" s="440"/>
      <c r="BM184" s="443"/>
      <c r="BN184" s="437"/>
      <c r="BO184" s="440"/>
      <c r="BP184" s="440"/>
      <c r="BQ184" s="443"/>
      <c r="BR184" s="709"/>
      <c r="BS184" s="439"/>
      <c r="BT184" s="439"/>
      <c r="BU184" s="470"/>
      <c r="BV184" s="503"/>
      <c r="BW184" s="505"/>
      <c r="BX184" s="1023" t="s">
        <v>148</v>
      </c>
      <c r="BY184" s="1024"/>
      <c r="BZ184" s="1024"/>
      <c r="CA184" s="1024"/>
      <c r="CB184" s="1024"/>
      <c r="CC184" s="1024"/>
      <c r="CD184" s="1024"/>
      <c r="CE184" s="390" t="str">
        <f>IF(【印刷不要】入力用シート!$H$8&lt;&gt;"",【印刷不要】入力用シート!$H$8,"")</f>
        <v/>
      </c>
      <c r="CF184" s="390"/>
      <c r="CG184" s="390"/>
      <c r="CH184" s="390"/>
      <c r="CI184" s="390"/>
      <c r="CJ184" s="390"/>
      <c r="CK184" s="390"/>
      <c r="CL184" s="390"/>
      <c r="CM184" s="390"/>
      <c r="CN184" s="390"/>
      <c r="CO184" s="390"/>
      <c r="CP184" s="390"/>
      <c r="CQ184" s="390"/>
      <c r="CR184" s="390"/>
      <c r="CS184" s="390"/>
      <c r="CT184" s="390"/>
      <c r="CU184" s="390"/>
      <c r="CV184" s="87"/>
      <c r="CW184" s="24"/>
    </row>
    <row r="185" spans="1:101" ht="9" customHeight="1" x14ac:dyDescent="0.15">
      <c r="A185" s="23"/>
      <c r="B185" s="121"/>
      <c r="C185" s="121"/>
      <c r="D185" s="121"/>
      <c r="E185" s="133"/>
      <c r="F185" s="133"/>
      <c r="G185" s="133"/>
      <c r="H185" s="133"/>
      <c r="I185" s="133"/>
      <c r="J185" s="137"/>
      <c r="K185" s="137"/>
      <c r="L185" s="137"/>
      <c r="M185" s="133"/>
      <c r="N185" s="137"/>
      <c r="O185" s="137"/>
      <c r="P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7"/>
      <c r="AL185" s="137"/>
      <c r="AM185" s="137"/>
      <c r="AN185" s="137"/>
      <c r="AO185" s="137"/>
      <c r="AP185" s="137"/>
      <c r="AQ185" s="137"/>
      <c r="AR185" s="137"/>
      <c r="AS185" s="137"/>
      <c r="AT185" s="137"/>
      <c r="AU185" s="137"/>
      <c r="AV185" s="137"/>
      <c r="AW185" s="137"/>
      <c r="AX185" s="137"/>
      <c r="AY185" s="137"/>
      <c r="AZ185" s="137"/>
      <c r="BA185" s="137"/>
      <c r="BB185" s="137"/>
      <c r="BC185" s="137"/>
      <c r="BD185" s="137"/>
      <c r="BE185" s="137"/>
      <c r="BF185" s="137"/>
      <c r="BG185" s="137"/>
      <c r="BH185" s="31"/>
      <c r="BI185" s="467" t="s">
        <v>32</v>
      </c>
      <c r="BJ185" s="461"/>
      <c r="BK185" s="461"/>
      <c r="BL185" s="461"/>
      <c r="BM185" s="461"/>
      <c r="BN185" s="461"/>
      <c r="BO185" s="461"/>
      <c r="BP185" s="461"/>
      <c r="BQ185" s="461"/>
      <c r="BR185" s="461"/>
      <c r="BS185" s="461"/>
      <c r="BT185" s="461"/>
      <c r="BU185" s="462"/>
      <c r="BV185" s="503"/>
      <c r="BW185" s="505"/>
      <c r="BX185" s="1023"/>
      <c r="BY185" s="1024"/>
      <c r="BZ185" s="1024"/>
      <c r="CA185" s="1024"/>
      <c r="CB185" s="1024"/>
      <c r="CC185" s="1024"/>
      <c r="CD185" s="1024"/>
      <c r="CE185" s="390"/>
      <c r="CF185" s="390"/>
      <c r="CG185" s="390"/>
      <c r="CH185" s="390"/>
      <c r="CI185" s="390"/>
      <c r="CJ185" s="390"/>
      <c r="CK185" s="390"/>
      <c r="CL185" s="390"/>
      <c r="CM185" s="390"/>
      <c r="CN185" s="390"/>
      <c r="CO185" s="390"/>
      <c r="CP185" s="390"/>
      <c r="CQ185" s="390"/>
      <c r="CR185" s="390"/>
      <c r="CS185" s="390"/>
      <c r="CT185" s="390"/>
      <c r="CU185" s="390"/>
      <c r="CV185" s="87"/>
      <c r="CW185" s="24"/>
    </row>
    <row r="186" spans="1:101" ht="9" customHeight="1" x14ac:dyDescent="0.15">
      <c r="A186" s="23"/>
      <c r="B186" s="121"/>
      <c r="C186" s="121"/>
      <c r="D186" s="121"/>
      <c r="E186" s="133"/>
      <c r="F186" s="133"/>
      <c r="G186" s="133"/>
      <c r="H186" s="133"/>
      <c r="I186" s="133"/>
      <c r="J186" s="133"/>
      <c r="K186" s="133"/>
      <c r="L186" s="133"/>
      <c r="M186" s="133"/>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5"/>
      <c r="AL186" s="135"/>
      <c r="AM186" s="135"/>
      <c r="AN186" s="135"/>
      <c r="AO186" s="135"/>
      <c r="AP186" s="135"/>
      <c r="AQ186" s="135"/>
      <c r="AR186" s="135"/>
      <c r="AS186" s="135"/>
      <c r="AT186" s="135"/>
      <c r="AU186" s="135"/>
      <c r="AV186" s="135"/>
      <c r="AW186" s="135"/>
      <c r="AX186" s="135"/>
      <c r="AY186" s="135"/>
      <c r="AZ186" s="135"/>
      <c r="BA186" s="135"/>
      <c r="BB186" s="135"/>
      <c r="BC186" s="135"/>
      <c r="BD186" s="135"/>
      <c r="BE186" s="135"/>
      <c r="BF186" s="135"/>
      <c r="BG186" s="137"/>
      <c r="BH186" s="31"/>
      <c r="BI186" s="547"/>
      <c r="BJ186" s="465"/>
      <c r="BK186" s="465"/>
      <c r="BL186" s="465"/>
      <c r="BM186" s="465"/>
      <c r="BN186" s="465"/>
      <c r="BO186" s="465"/>
      <c r="BP186" s="465"/>
      <c r="BQ186" s="465"/>
      <c r="BR186" s="465"/>
      <c r="BS186" s="465"/>
      <c r="BT186" s="465"/>
      <c r="BU186" s="466"/>
      <c r="BV186" s="503"/>
      <c r="BW186" s="505"/>
      <c r="BX186" s="1023" t="s">
        <v>31</v>
      </c>
      <c r="BY186" s="1024"/>
      <c r="BZ186" s="1024"/>
      <c r="CA186" s="1024"/>
      <c r="CB186" s="1024"/>
      <c r="CC186" s="1024"/>
      <c r="CD186" s="1024"/>
      <c r="CE186" s="452" t="str">
        <f>IF(【印刷不要】入力用シート!$H$9&lt;&gt;"",【印刷不要】入力用シート!$H$9,"")</f>
        <v/>
      </c>
      <c r="CF186" s="452"/>
      <c r="CG186" s="452"/>
      <c r="CH186" s="452"/>
      <c r="CI186" s="452"/>
      <c r="CJ186" s="452"/>
      <c r="CK186" s="452"/>
      <c r="CL186" s="452"/>
      <c r="CM186" s="452"/>
      <c r="CN186" s="452"/>
      <c r="CO186" s="452"/>
      <c r="CP186" s="452"/>
      <c r="CQ186" s="452"/>
      <c r="CR186" s="452"/>
      <c r="CS186" s="452"/>
      <c r="CT186" s="452"/>
      <c r="CU186" s="452"/>
      <c r="CV186" s="87"/>
      <c r="CW186" s="24"/>
    </row>
    <row r="187" spans="1:101" ht="9" customHeight="1" x14ac:dyDescent="0.15">
      <c r="A187" s="23"/>
      <c r="B187" s="121"/>
      <c r="C187" s="137"/>
      <c r="D187" s="137"/>
      <c r="E187" s="137"/>
      <c r="F187" s="135"/>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7"/>
      <c r="AY187" s="137"/>
      <c r="AZ187" s="135"/>
      <c r="BA187" s="135"/>
      <c r="BB187" s="135"/>
      <c r="BC187" s="135"/>
      <c r="BD187" s="135"/>
      <c r="BE187" s="135"/>
      <c r="BF187" s="135"/>
      <c r="BG187" s="137"/>
      <c r="BH187" s="31"/>
      <c r="BI187" s="444" t="str">
        <f>IF(LENB(【印刷不要】入力用シート!$H$5)&gt;=13,LEFTB(RIGHTB(【印刷不要】入力用シート!$H$5,13),1),"")</f>
        <v/>
      </c>
      <c r="BJ187" s="435" t="str">
        <f>IF(LENB(【印刷不要】入力用シート!$H$5)&gt;=12,LEFTB(RIGHTB(【印刷不要】入力用シート!$H$5,12),1),"")</f>
        <v/>
      </c>
      <c r="BK187" s="438" t="str">
        <f>IF(LENB(【印刷不要】入力用シート!$H$5)&gt;=11,LEFTB(RIGHTB(【印刷不要】入力用シート!$H$5,11),1),"")</f>
        <v/>
      </c>
      <c r="BL187" s="438" t="str">
        <f>IF(LENB(【印刷不要】入力用シート!$H$5)&gt;=10,LEFTB(RIGHTB(【印刷不要】入力用シート!$H$5,10),1),"")</f>
        <v/>
      </c>
      <c r="BM187" s="441" t="str">
        <f>IF(LENB(【印刷不要】入力用シート!$H$5)&gt;=9,LEFTB(RIGHTB(【印刷不要】入力用シート!$H$5,9),1),"")</f>
        <v/>
      </c>
      <c r="BN187" s="435" t="str">
        <f>IF(LENB(【印刷不要】入力用シート!$H$5)&gt;=8,LEFTB(RIGHTB(【印刷不要】入力用シート!$H$5,8),1),"")</f>
        <v/>
      </c>
      <c r="BO187" s="438" t="str">
        <f>IF(LENB(【印刷不要】入力用シート!$H$5)&gt;=7,LEFTB(RIGHTB(【印刷不要】入力用シート!$H$5,7),1),"")</f>
        <v/>
      </c>
      <c r="BP187" s="438" t="str">
        <f>IF(LENB(【印刷不要】入力用シート!$H$5)&gt;=6,LEFTB(RIGHTB(【印刷不要】入力用シート!$H$5,6),1),"")</f>
        <v/>
      </c>
      <c r="BQ187" s="441" t="str">
        <f>IF(LENB(【印刷不要】入力用シート!$H$5)&gt;=5,LEFTB(RIGHTB(【印刷不要】入力用シート!$H$5,5),1),"")</f>
        <v/>
      </c>
      <c r="BR187" s="708" t="str">
        <f>IF(LENB(【印刷不要】入力用シート!$H$5)&gt;=4,LEFTB(RIGHTB(【印刷不要】入力用シート!$H$5,4),1),"")</f>
        <v/>
      </c>
      <c r="BS187" s="438" t="str">
        <f>IF(LENB(【印刷不要】入力用シート!$H$5)&gt;=3,LEFTB(RIGHTB(【印刷不要】入力用シート!$H$5,3),1),"")</f>
        <v/>
      </c>
      <c r="BT187" s="438" t="str">
        <f>IF(LENB(【印刷不要】入力用シート!$H$5)&gt;=2,LEFTB(RIGHTB(【印刷不要】入力用シート!$H$5,2),1),"")</f>
        <v/>
      </c>
      <c r="BU187" s="469" t="str">
        <f>IF(LENB(【印刷不要】入力用シート!$H$5)&gt;=1,LEFTB(RIGHTB(【印刷不要】入力用シート!$H$5,1),1),"")</f>
        <v/>
      </c>
      <c r="BV187" s="503"/>
      <c r="BW187" s="505"/>
      <c r="BX187" s="1025"/>
      <c r="BY187" s="1026"/>
      <c r="BZ187" s="1026"/>
      <c r="CA187" s="1026"/>
      <c r="CB187" s="1026"/>
      <c r="CC187" s="1026"/>
      <c r="CD187" s="1026"/>
      <c r="CE187" s="453"/>
      <c r="CF187" s="453"/>
      <c r="CG187" s="453"/>
      <c r="CH187" s="453"/>
      <c r="CI187" s="453"/>
      <c r="CJ187" s="453"/>
      <c r="CK187" s="453"/>
      <c r="CL187" s="453"/>
      <c r="CM187" s="453"/>
      <c r="CN187" s="453"/>
      <c r="CO187" s="453"/>
      <c r="CP187" s="453"/>
      <c r="CQ187" s="453"/>
      <c r="CR187" s="453"/>
      <c r="CS187" s="453"/>
      <c r="CT187" s="453"/>
      <c r="CU187" s="453"/>
      <c r="CV187" s="289"/>
      <c r="CW187" s="24"/>
    </row>
    <row r="188" spans="1:101" ht="9" customHeight="1" x14ac:dyDescent="0.15">
      <c r="A188" s="23"/>
      <c r="B188" s="121"/>
      <c r="C188" s="137"/>
      <c r="D188" s="137"/>
      <c r="E188" s="137"/>
      <c r="F188" s="135"/>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7"/>
      <c r="AY188" s="137"/>
      <c r="AZ188" s="135"/>
      <c r="BA188" s="135"/>
      <c r="BB188" s="135"/>
      <c r="BC188" s="135"/>
      <c r="BD188" s="135"/>
      <c r="BE188" s="135"/>
      <c r="BF188" s="135"/>
      <c r="BG188" s="137"/>
      <c r="BH188" s="135"/>
      <c r="BI188" s="446"/>
      <c r="BJ188" s="436"/>
      <c r="BK188" s="439"/>
      <c r="BL188" s="439"/>
      <c r="BM188" s="442"/>
      <c r="BN188" s="436"/>
      <c r="BO188" s="439"/>
      <c r="BP188" s="439"/>
      <c r="BQ188" s="442"/>
      <c r="BR188" s="709"/>
      <c r="BS188" s="439"/>
      <c r="BT188" s="439"/>
      <c r="BU188" s="470"/>
      <c r="BV188" s="503"/>
      <c r="BW188" s="505"/>
      <c r="BX188" s="467" t="s">
        <v>30</v>
      </c>
      <c r="BY188" s="461"/>
      <c r="BZ188" s="461"/>
      <c r="CA188" s="461"/>
      <c r="CB188" s="461"/>
      <c r="CC188" s="461"/>
      <c r="CD188" s="461"/>
      <c r="CE188" s="461"/>
      <c r="CF188" s="461"/>
      <c r="CG188" s="461"/>
      <c r="CH188" s="461"/>
      <c r="CI188" s="462"/>
      <c r="CJ188" s="467" t="s">
        <v>29</v>
      </c>
      <c r="CK188" s="461"/>
      <c r="CL188" s="461"/>
      <c r="CM188" s="461"/>
      <c r="CN188" s="461"/>
      <c r="CO188" s="461"/>
      <c r="CP188" s="461"/>
      <c r="CQ188" s="461"/>
      <c r="CR188" s="461"/>
      <c r="CS188" s="461"/>
      <c r="CT188" s="461"/>
      <c r="CU188" s="461"/>
      <c r="CV188" s="462"/>
      <c r="CW188" s="24"/>
    </row>
    <row r="189" spans="1:101" ht="9" customHeight="1" x14ac:dyDescent="0.15">
      <c r="A189" s="23"/>
      <c r="B189" s="121"/>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7"/>
      <c r="AY189" s="137"/>
      <c r="AZ189" s="137"/>
      <c r="BA189" s="137"/>
      <c r="BB189" s="137"/>
      <c r="BC189" s="137"/>
      <c r="BD189" s="137"/>
      <c r="BE189" s="137"/>
      <c r="BF189" s="137"/>
      <c r="BG189" s="135"/>
      <c r="BH189" s="31"/>
      <c r="BI189" s="448"/>
      <c r="BJ189" s="437"/>
      <c r="BK189" s="440"/>
      <c r="BL189" s="440"/>
      <c r="BM189" s="443"/>
      <c r="BN189" s="437"/>
      <c r="BO189" s="440"/>
      <c r="BP189" s="440"/>
      <c r="BQ189" s="443"/>
      <c r="BR189" s="709"/>
      <c r="BS189" s="439"/>
      <c r="BT189" s="439"/>
      <c r="BU189" s="470"/>
      <c r="BV189" s="506"/>
      <c r="BW189" s="508"/>
      <c r="BX189" s="547"/>
      <c r="BY189" s="465"/>
      <c r="BZ189" s="465"/>
      <c r="CA189" s="465"/>
      <c r="CB189" s="465"/>
      <c r="CC189" s="465"/>
      <c r="CD189" s="465"/>
      <c r="CE189" s="465"/>
      <c r="CF189" s="465"/>
      <c r="CG189" s="465"/>
      <c r="CH189" s="465"/>
      <c r="CI189" s="466"/>
      <c r="CJ189" s="547"/>
      <c r="CK189" s="465"/>
      <c r="CL189" s="465"/>
      <c r="CM189" s="465"/>
      <c r="CN189" s="465"/>
      <c r="CO189" s="465"/>
      <c r="CP189" s="465"/>
      <c r="CQ189" s="465"/>
      <c r="CR189" s="465"/>
      <c r="CS189" s="465"/>
      <c r="CT189" s="465"/>
      <c r="CU189" s="465"/>
      <c r="CV189" s="466"/>
      <c r="CW189" s="24"/>
    </row>
    <row r="190" spans="1:101" ht="9" customHeight="1" x14ac:dyDescent="0.15">
      <c r="A190" s="23"/>
      <c r="B190" s="121"/>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37"/>
      <c r="AW190" s="137"/>
      <c r="AX190" s="137"/>
      <c r="AY190" s="137"/>
      <c r="AZ190" s="137"/>
      <c r="BA190" s="137"/>
      <c r="BB190" s="137"/>
      <c r="BC190" s="137"/>
      <c r="BD190" s="137"/>
      <c r="BE190" s="137"/>
      <c r="BF190" s="137"/>
      <c r="BG190" s="137"/>
      <c r="BH190" s="31"/>
      <c r="BI190" s="1015" t="s">
        <v>28</v>
      </c>
      <c r="BJ190" s="1016"/>
      <c r="BK190" s="1016"/>
      <c r="BL190" s="1017"/>
      <c r="BM190" s="1020"/>
      <c r="BN190" s="1021"/>
      <c r="BO190" s="1021"/>
      <c r="BP190" s="1021"/>
      <c r="BQ190" s="1021"/>
      <c r="BR190" s="1021"/>
      <c r="BS190" s="1021"/>
      <c r="BT190" s="1021"/>
      <c r="BU190" s="1021"/>
      <c r="BV190" s="1021"/>
      <c r="BW190" s="1022"/>
      <c r="BX190" s="473" t="s">
        <v>145</v>
      </c>
      <c r="BY190" s="474"/>
      <c r="BZ190" s="474"/>
      <c r="CA190" s="474"/>
      <c r="CB190" s="474"/>
      <c r="CC190" s="474"/>
      <c r="CD190" s="474"/>
      <c r="CE190" s="474"/>
      <c r="CF190" s="474"/>
      <c r="CG190" s="474"/>
      <c r="CH190" s="474"/>
      <c r="CI190" s="474"/>
      <c r="CJ190" s="509" t="s">
        <v>59</v>
      </c>
      <c r="CK190" s="510"/>
      <c r="CL190" s="510"/>
      <c r="CM190" s="510"/>
      <c r="CN190" s="510"/>
      <c r="CO190" s="510"/>
      <c r="CP190" s="510"/>
      <c r="CQ190" s="510"/>
      <c r="CR190" s="510"/>
      <c r="CS190" s="510"/>
      <c r="CT190" s="510"/>
      <c r="CU190" s="510"/>
      <c r="CV190" s="817"/>
      <c r="CW190" s="24"/>
    </row>
    <row r="191" spans="1:101" ht="9" customHeight="1" x14ac:dyDescent="0.15">
      <c r="A191" s="23"/>
      <c r="B191" s="121"/>
      <c r="C191" s="148"/>
      <c r="D191" s="148"/>
      <c r="E191" s="148"/>
      <c r="F191" s="148"/>
      <c r="G191" s="148"/>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3"/>
      <c r="AY191" s="133"/>
      <c r="AZ191" s="133"/>
      <c r="BA191" s="133"/>
      <c r="BB191" s="133"/>
      <c r="BC191" s="137"/>
      <c r="BD191" s="137"/>
      <c r="BE191" s="137"/>
      <c r="BF191" s="137"/>
      <c r="BG191" s="137"/>
      <c r="BH191" s="31"/>
      <c r="BI191" s="953"/>
      <c r="BJ191" s="954"/>
      <c r="BK191" s="954"/>
      <c r="BL191" s="955"/>
      <c r="BM191" s="948"/>
      <c r="BN191" s="518"/>
      <c r="BO191" s="518"/>
      <c r="BP191" s="518"/>
      <c r="BQ191" s="518"/>
      <c r="BR191" s="518"/>
      <c r="BS191" s="518"/>
      <c r="BT191" s="518"/>
      <c r="BU191" s="518"/>
      <c r="BV191" s="518"/>
      <c r="BW191" s="949"/>
      <c r="BX191" s="475"/>
      <c r="BY191" s="476"/>
      <c r="BZ191" s="476"/>
      <c r="CA191" s="476"/>
      <c r="CB191" s="476"/>
      <c r="CC191" s="476"/>
      <c r="CD191" s="476"/>
      <c r="CE191" s="476"/>
      <c r="CF191" s="476"/>
      <c r="CG191" s="476"/>
      <c r="CH191" s="476"/>
      <c r="CI191" s="476"/>
      <c r="CJ191" s="488"/>
      <c r="CK191" s="489"/>
      <c r="CL191" s="489"/>
      <c r="CM191" s="489"/>
      <c r="CN191" s="489"/>
      <c r="CO191" s="489"/>
      <c r="CP191" s="489"/>
      <c r="CQ191" s="489"/>
      <c r="CR191" s="489"/>
      <c r="CS191" s="489"/>
      <c r="CT191" s="489"/>
      <c r="CU191" s="489"/>
      <c r="CV191" s="684"/>
      <c r="CW191" s="24"/>
    </row>
    <row r="192" spans="1:101" ht="9" customHeight="1" x14ac:dyDescent="0.15">
      <c r="A192" s="23"/>
      <c r="B192" s="121"/>
      <c r="C192" s="148"/>
      <c r="D192" s="148"/>
      <c r="E192" s="148"/>
      <c r="F192" s="148"/>
      <c r="G192" s="148"/>
      <c r="H192" s="135"/>
      <c r="I192" s="135"/>
      <c r="J192" s="135"/>
      <c r="K192" s="135"/>
      <c r="L192" s="135"/>
      <c r="M192" s="135"/>
      <c r="N192" s="135"/>
      <c r="O192" s="133"/>
      <c r="P192" s="133"/>
      <c r="Q192" s="133"/>
      <c r="R192" s="133"/>
      <c r="S192" s="135"/>
      <c r="T192" s="135"/>
      <c r="U192" s="135"/>
      <c r="V192" s="135"/>
      <c r="W192" s="135"/>
      <c r="X192" s="135"/>
      <c r="Y192" s="135"/>
      <c r="Z192" s="133"/>
      <c r="AA192" s="133"/>
      <c r="AB192" s="133"/>
      <c r="AC192" s="133"/>
      <c r="AD192" s="133"/>
      <c r="AE192" s="133"/>
      <c r="AF192" s="133"/>
      <c r="AG192" s="135"/>
      <c r="AH192" s="135"/>
      <c r="AI192" s="135"/>
      <c r="AJ192" s="135"/>
      <c r="AK192" s="135"/>
      <c r="AL192" s="135"/>
      <c r="AM192" s="135"/>
      <c r="AN192" s="135"/>
      <c r="AO192" s="135"/>
      <c r="AP192" s="135"/>
      <c r="AQ192" s="135"/>
      <c r="AR192" s="135"/>
      <c r="AS192" s="135"/>
      <c r="AT192" s="135"/>
      <c r="AU192" s="135"/>
      <c r="AV192" s="135"/>
      <c r="AW192" s="135"/>
      <c r="AX192" s="135"/>
      <c r="AY192" s="135"/>
      <c r="AZ192" s="135"/>
      <c r="BA192" s="135"/>
      <c r="BB192" s="135"/>
      <c r="BC192" s="137"/>
      <c r="BD192" s="137"/>
      <c r="BE192" s="137"/>
      <c r="BF192" s="137"/>
      <c r="BG192" s="137"/>
      <c r="BH192" s="30"/>
      <c r="BI192" s="956"/>
      <c r="BJ192" s="957"/>
      <c r="BK192" s="957"/>
      <c r="BL192" s="958"/>
      <c r="BM192" s="950"/>
      <c r="BN192" s="951"/>
      <c r="BO192" s="951"/>
      <c r="BP192" s="951"/>
      <c r="BQ192" s="951"/>
      <c r="BR192" s="951"/>
      <c r="BS192" s="951"/>
      <c r="BT192" s="951"/>
      <c r="BU192" s="951"/>
      <c r="BV192" s="951"/>
      <c r="BW192" s="952"/>
      <c r="BX192" s="477"/>
      <c r="BY192" s="478"/>
      <c r="BZ192" s="478"/>
      <c r="CA192" s="478"/>
      <c r="CB192" s="478"/>
      <c r="CC192" s="478"/>
      <c r="CD192" s="478"/>
      <c r="CE192" s="478"/>
      <c r="CF192" s="478"/>
      <c r="CG192" s="478"/>
      <c r="CH192" s="478"/>
      <c r="CI192" s="478"/>
      <c r="CJ192" s="490"/>
      <c r="CK192" s="491"/>
      <c r="CL192" s="491"/>
      <c r="CM192" s="491"/>
      <c r="CN192" s="491"/>
      <c r="CO192" s="491"/>
      <c r="CP192" s="491"/>
      <c r="CQ192" s="491"/>
      <c r="CR192" s="491"/>
      <c r="CS192" s="491"/>
      <c r="CT192" s="491"/>
      <c r="CU192" s="491"/>
      <c r="CV192" s="818"/>
      <c r="CW192" s="24"/>
    </row>
    <row r="193" spans="1:101" ht="9" customHeight="1" x14ac:dyDescent="0.15">
      <c r="A193" s="23"/>
      <c r="B193" s="133"/>
      <c r="C193" s="137"/>
      <c r="D193" s="137"/>
      <c r="E193" s="137"/>
      <c r="F193" s="137"/>
      <c r="G193" s="137"/>
      <c r="H193" s="137"/>
      <c r="I193" s="137"/>
      <c r="J193" s="133"/>
      <c r="K193" s="133"/>
      <c r="L193" s="133"/>
      <c r="M193" s="133"/>
      <c r="N193" s="284"/>
      <c r="O193" s="284"/>
      <c r="P193" s="284"/>
      <c r="Q193" s="284"/>
      <c r="R193" s="133"/>
      <c r="S193" s="133"/>
      <c r="T193" s="133"/>
      <c r="U193" s="133"/>
      <c r="V193" s="133"/>
      <c r="W193" s="133"/>
      <c r="X193" s="133"/>
      <c r="Y193" s="133"/>
      <c r="Z193" s="133"/>
      <c r="AA193" s="133"/>
      <c r="AB193" s="133"/>
      <c r="AC193" s="133"/>
      <c r="AD193" s="133"/>
      <c r="AE193" s="133"/>
      <c r="AF193" s="133"/>
      <c r="AG193" s="133"/>
      <c r="AH193" s="123"/>
      <c r="AI193" s="123"/>
      <c r="AJ193" s="123"/>
      <c r="AK193" s="123"/>
      <c r="AL193" s="123"/>
      <c r="AM193" s="123"/>
      <c r="AN193" s="133"/>
      <c r="AO193" s="133"/>
      <c r="AP193" s="133"/>
      <c r="AQ193" s="133"/>
      <c r="AR193" s="133"/>
      <c r="AS193" s="133"/>
      <c r="AT193" s="133"/>
      <c r="AU193" s="133"/>
      <c r="AV193" s="133"/>
      <c r="AW193" s="133"/>
      <c r="AX193" s="133"/>
      <c r="AY193" s="133"/>
      <c r="AZ193" s="133"/>
      <c r="BA193" s="133"/>
      <c r="BB193" s="133"/>
      <c r="BC193" s="133"/>
      <c r="BD193" s="123"/>
      <c r="BE193" s="123"/>
      <c r="BF193" s="123"/>
      <c r="BG193" s="123"/>
      <c r="BH193" s="31"/>
      <c r="BI193" s="1005" t="s">
        <v>138</v>
      </c>
      <c r="BJ193" s="1006"/>
      <c r="BK193" s="1006"/>
      <c r="BL193" s="1006"/>
      <c r="BM193" s="1006"/>
      <c r="BN193" s="1006"/>
      <c r="BO193" s="1007"/>
      <c r="BP193" s="425">
        <v>1</v>
      </c>
      <c r="BQ193" s="426"/>
      <c r="BR193" s="151"/>
      <c r="BS193" s="152"/>
      <c r="BT193" s="28"/>
      <c r="BU193" s="28"/>
      <c r="BV193" s="28"/>
      <c r="BW193" s="28"/>
      <c r="BX193" s="28"/>
      <c r="BY193" s="28"/>
      <c r="BZ193" s="28"/>
      <c r="CA193" s="28"/>
      <c r="CB193" s="391" t="s">
        <v>20</v>
      </c>
      <c r="CC193" s="546"/>
      <c r="CD193" s="707" t="s">
        <v>24</v>
      </c>
      <c r="CE193" s="406"/>
      <c r="CF193" s="405" t="s">
        <v>22</v>
      </c>
      <c r="CG193" s="406"/>
      <c r="CH193" s="405" t="s">
        <v>21</v>
      </c>
      <c r="CI193" s="546"/>
      <c r="CJ193" s="496" t="s">
        <v>20</v>
      </c>
      <c r="CK193" s="408"/>
      <c r="CL193" s="407" t="s">
        <v>23</v>
      </c>
      <c r="CM193" s="408"/>
      <c r="CN193" s="407" t="s">
        <v>22</v>
      </c>
      <c r="CO193" s="497"/>
      <c r="CP193" s="496" t="s">
        <v>21</v>
      </c>
      <c r="CQ193" s="408"/>
      <c r="CR193" s="407" t="s">
        <v>20</v>
      </c>
      <c r="CS193" s="408"/>
      <c r="CT193" s="405" t="s">
        <v>19</v>
      </c>
      <c r="CU193" s="391"/>
      <c r="CV193" s="82"/>
      <c r="CW193" s="24"/>
    </row>
    <row r="194" spans="1:101" ht="9" customHeight="1" x14ac:dyDescent="0.15">
      <c r="A194" s="23"/>
      <c r="B194" s="133"/>
      <c r="C194" s="137"/>
      <c r="D194" s="137"/>
      <c r="E194" s="137"/>
      <c r="F194" s="137"/>
      <c r="G194" s="137"/>
      <c r="H194" s="137"/>
      <c r="I194" s="137"/>
      <c r="J194" s="133"/>
      <c r="K194" s="133"/>
      <c r="L194" s="133"/>
      <c r="M194" s="133"/>
      <c r="N194" s="284"/>
      <c r="O194" s="284"/>
      <c r="P194" s="284"/>
      <c r="Q194" s="284"/>
      <c r="R194" s="133"/>
      <c r="S194" s="133"/>
      <c r="T194" s="133"/>
      <c r="U194" s="133"/>
      <c r="V194" s="133"/>
      <c r="W194" s="133"/>
      <c r="X194" s="133"/>
      <c r="Y194" s="133"/>
      <c r="Z194" s="133"/>
      <c r="AA194" s="133"/>
      <c r="AB194" s="133"/>
      <c r="AC194" s="133"/>
      <c r="AD194" s="133"/>
      <c r="AE194" s="133"/>
      <c r="AF194" s="133"/>
      <c r="AG194" s="133"/>
      <c r="AH194" s="123"/>
      <c r="AI194" s="123"/>
      <c r="AJ194" s="123"/>
      <c r="AK194" s="123"/>
      <c r="AL194" s="123"/>
      <c r="AM194" s="123"/>
      <c r="AN194" s="133"/>
      <c r="AO194" s="133"/>
      <c r="AP194" s="133"/>
      <c r="AQ194" s="133"/>
      <c r="AR194" s="133"/>
      <c r="AS194" s="133"/>
      <c r="AT194" s="133"/>
      <c r="AU194" s="133"/>
      <c r="AV194" s="133"/>
      <c r="AW194" s="133"/>
      <c r="AX194" s="133"/>
      <c r="AY194" s="133"/>
      <c r="AZ194" s="133"/>
      <c r="BA194" s="133"/>
      <c r="BB194" s="133"/>
      <c r="BC194" s="133"/>
      <c r="BD194" s="123"/>
      <c r="BE194" s="123"/>
      <c r="BF194" s="123"/>
      <c r="BG194" s="123"/>
      <c r="BH194" s="31"/>
      <c r="BI194" s="1008"/>
      <c r="BJ194" s="552"/>
      <c r="BK194" s="552"/>
      <c r="BL194" s="552"/>
      <c r="BM194" s="552"/>
      <c r="BN194" s="552"/>
      <c r="BO194" s="1009"/>
      <c r="BP194" s="427"/>
      <c r="BQ194" s="428"/>
      <c r="BR194" s="153"/>
      <c r="BS194" s="154"/>
      <c r="BT194" s="135"/>
      <c r="BU194" s="135"/>
      <c r="BV194" s="135"/>
      <c r="BW194" s="135"/>
      <c r="BX194" s="135"/>
      <c r="BY194" s="135"/>
      <c r="BZ194" s="135"/>
      <c r="CA194" s="135"/>
      <c r="CB194" s="392"/>
      <c r="CC194" s="497"/>
      <c r="CD194" s="496"/>
      <c r="CE194" s="408"/>
      <c r="CF194" s="407"/>
      <c r="CG194" s="408"/>
      <c r="CH194" s="407"/>
      <c r="CI194" s="497"/>
      <c r="CJ194" s="496"/>
      <c r="CK194" s="408"/>
      <c r="CL194" s="407"/>
      <c r="CM194" s="408"/>
      <c r="CN194" s="407"/>
      <c r="CO194" s="497"/>
      <c r="CP194" s="496"/>
      <c r="CQ194" s="408"/>
      <c r="CR194" s="407"/>
      <c r="CS194" s="408"/>
      <c r="CT194" s="407"/>
      <c r="CU194" s="392"/>
      <c r="CV194" s="82"/>
      <c r="CW194" s="24"/>
    </row>
    <row r="195" spans="1:101" ht="9" customHeight="1" x14ac:dyDescent="0.15">
      <c r="A195" s="23"/>
      <c r="B195" s="133"/>
      <c r="C195" s="137"/>
      <c r="D195" s="137"/>
      <c r="E195" s="137"/>
      <c r="F195" s="137"/>
      <c r="G195" s="137"/>
      <c r="H195" s="137"/>
      <c r="I195" s="137"/>
      <c r="J195" s="133"/>
      <c r="K195" s="133"/>
      <c r="L195" s="133"/>
      <c r="M195" s="133"/>
      <c r="N195" s="137"/>
      <c r="O195" s="137"/>
      <c r="P195" s="137"/>
      <c r="Q195" s="137"/>
      <c r="R195" s="137"/>
      <c r="S195" s="137"/>
      <c r="T195" s="137"/>
      <c r="U195" s="137"/>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c r="AQ195" s="137"/>
      <c r="AR195" s="137"/>
      <c r="AS195" s="137"/>
      <c r="AT195" s="137"/>
      <c r="AU195" s="137"/>
      <c r="AV195" s="137"/>
      <c r="AW195" s="137"/>
      <c r="AX195" s="137"/>
      <c r="AY195" s="137"/>
      <c r="AZ195" s="137"/>
      <c r="BA195" s="137"/>
      <c r="BB195" s="137"/>
      <c r="BC195" s="137"/>
      <c r="BD195" s="137"/>
      <c r="BE195" s="137"/>
      <c r="BF195" s="137"/>
      <c r="BG195" s="137"/>
      <c r="BH195" s="31"/>
      <c r="BI195" s="1008"/>
      <c r="BJ195" s="552"/>
      <c r="BK195" s="552"/>
      <c r="BL195" s="552"/>
      <c r="BM195" s="552"/>
      <c r="BN195" s="552"/>
      <c r="BO195" s="1009"/>
      <c r="BP195" s="427"/>
      <c r="BQ195" s="428"/>
      <c r="BR195" s="29"/>
      <c r="BS195" s="135"/>
      <c r="BT195" s="135"/>
      <c r="BU195" s="135"/>
      <c r="BV195" s="135"/>
      <c r="BW195" s="135"/>
      <c r="BX195" s="135"/>
      <c r="BY195" s="135"/>
      <c r="BZ195" s="401" t="str">
        <f>IF(LENB(【印刷不要】入力用シート!H19)&gt;11,"*",IF(LENB(【印刷不要】入力用シート!H19)=11,LEFTB(RIGHTB(【印刷不要】入力用シート!H19,11),1),""))</f>
        <v/>
      </c>
      <c r="CA195" s="401"/>
      <c r="CB195" s="401" t="str">
        <f>IF(LENB(【印刷不要】入力用シート!H19)&gt;=10,LEFTB(RIGHTB(【印刷不要】入力用シート!H19,10),1),"")</f>
        <v/>
      </c>
      <c r="CC195" s="399"/>
      <c r="CD195" s="393" t="str">
        <f>IF(LENB(【印刷不要】入力用シート!H19)&gt;=9,LEFTB(RIGHTB(【印刷不要】入力用シート!H19,9),1),"")</f>
        <v/>
      </c>
      <c r="CE195" s="394"/>
      <c r="CF195" s="397" t="str">
        <f>IF(LENB(【印刷不要】入力用シート!H19)&gt;=8,LEFTB(RIGHTB(【印刷不要】入力用シート!H19,8),1),"")</f>
        <v/>
      </c>
      <c r="CG195" s="394"/>
      <c r="CH195" s="397" t="str">
        <f>IF(LENB(【印刷不要】入力用シート!H19)&gt;=7,LEFTB(RIGHTB(【印刷不要】入力用シート!H19,7),1),"")</f>
        <v/>
      </c>
      <c r="CI195" s="399"/>
      <c r="CJ195" s="393" t="str">
        <f>IF(LENB(【印刷不要】入力用シート!H19)&gt;=6,LEFTB(RIGHTB(【印刷不要】入力用シート!H19,6),1),"")</f>
        <v/>
      </c>
      <c r="CK195" s="394"/>
      <c r="CL195" s="397" t="str">
        <f>IF(LENB(【印刷不要】入力用シート!H19)&gt;=5,LEFTB(RIGHTB(【印刷不要】入力用シート!H19,5),1),"")</f>
        <v/>
      </c>
      <c r="CM195" s="394"/>
      <c r="CN195" s="397" t="str">
        <f>IF(LENB(【印刷不要】入力用シート!H19)&gt;=4,LEFTB(RIGHTB(【印刷不要】入力用シート!H19,4),1),"")</f>
        <v/>
      </c>
      <c r="CO195" s="399"/>
      <c r="CP195" s="393" t="str">
        <f>IF(LENB(【印刷不要】入力用シート!H19)&gt;=3,LEFTB(RIGHTB(【印刷不要】入力用シート!H19,3),1),"")</f>
        <v/>
      </c>
      <c r="CQ195" s="394"/>
      <c r="CR195" s="397" t="str">
        <f>IF(LENB(【印刷不要】入力用シート!H19)&gt;=2,LEFTB(RIGHTB(【印刷不要】入力用シート!H19,2),1),"")</f>
        <v/>
      </c>
      <c r="CS195" s="394"/>
      <c r="CT195" s="397" t="str">
        <f>IF(LENB(【印刷不要】入力用シート!H19)&gt;=1,LEFTB(RIGHTB(【印刷不要】入力用シート!H19,1),1),"")</f>
        <v>0</v>
      </c>
      <c r="CU195" s="401"/>
      <c r="CV195" s="35"/>
      <c r="CW195" s="24"/>
    </row>
    <row r="196" spans="1:101" ht="9" customHeight="1" x14ac:dyDescent="0.15">
      <c r="A196" s="23"/>
      <c r="B196" s="133"/>
      <c r="C196" s="137"/>
      <c r="D196" s="137"/>
      <c r="E196" s="137"/>
      <c r="F196" s="137"/>
      <c r="G196" s="137"/>
      <c r="H196" s="137"/>
      <c r="I196" s="137"/>
      <c r="J196" s="133"/>
      <c r="K196" s="133"/>
      <c r="L196" s="133"/>
      <c r="M196" s="133"/>
      <c r="N196" s="137"/>
      <c r="O196" s="137"/>
      <c r="P196" s="137"/>
      <c r="Q196" s="137"/>
      <c r="R196" s="137"/>
      <c r="S196" s="137"/>
      <c r="T196" s="137"/>
      <c r="U196" s="137"/>
      <c r="V196" s="137"/>
      <c r="W196" s="137"/>
      <c r="X196" s="137"/>
      <c r="Y196" s="137"/>
      <c r="Z196" s="137"/>
      <c r="AA196" s="137"/>
      <c r="AB196" s="137"/>
      <c r="AC196" s="137"/>
      <c r="AD196" s="137"/>
      <c r="AE196" s="137"/>
      <c r="AF196" s="137"/>
      <c r="AG196" s="137"/>
      <c r="AH196" s="137"/>
      <c r="AI196" s="137"/>
      <c r="AJ196" s="137"/>
      <c r="AK196" s="137"/>
      <c r="AL196" s="137"/>
      <c r="AM196" s="137"/>
      <c r="AN196" s="137"/>
      <c r="AO196" s="137"/>
      <c r="AP196" s="137"/>
      <c r="AQ196" s="137"/>
      <c r="AR196" s="137"/>
      <c r="AS196" s="137"/>
      <c r="AT196" s="137"/>
      <c r="AU196" s="137"/>
      <c r="AV196" s="137"/>
      <c r="AW196" s="137"/>
      <c r="AX196" s="137"/>
      <c r="AY196" s="137"/>
      <c r="AZ196" s="137"/>
      <c r="BA196" s="137"/>
      <c r="BB196" s="137"/>
      <c r="BC196" s="137"/>
      <c r="BD196" s="137"/>
      <c r="BE196" s="137"/>
      <c r="BF196" s="137"/>
      <c r="BG196" s="137"/>
      <c r="BH196" s="31"/>
      <c r="BI196" s="1010"/>
      <c r="BJ196" s="1011"/>
      <c r="BK196" s="1011"/>
      <c r="BL196" s="1011"/>
      <c r="BM196" s="1011"/>
      <c r="BN196" s="1011"/>
      <c r="BO196" s="1012"/>
      <c r="BP196" s="1013"/>
      <c r="BQ196" s="1014"/>
      <c r="BR196" s="43"/>
      <c r="BS196" s="136"/>
      <c r="BT196" s="136"/>
      <c r="BU196" s="136"/>
      <c r="BV196" s="136"/>
      <c r="BW196" s="136"/>
      <c r="BX196" s="136"/>
      <c r="BY196" s="136"/>
      <c r="BZ196" s="485"/>
      <c r="CA196" s="485"/>
      <c r="CB196" s="485"/>
      <c r="CC196" s="487"/>
      <c r="CD196" s="471"/>
      <c r="CE196" s="472"/>
      <c r="CF196" s="486"/>
      <c r="CG196" s="472"/>
      <c r="CH196" s="486"/>
      <c r="CI196" s="487"/>
      <c r="CJ196" s="471"/>
      <c r="CK196" s="472"/>
      <c r="CL196" s="486"/>
      <c r="CM196" s="472"/>
      <c r="CN196" s="486"/>
      <c r="CO196" s="487"/>
      <c r="CP196" s="471"/>
      <c r="CQ196" s="472"/>
      <c r="CR196" s="486"/>
      <c r="CS196" s="472"/>
      <c r="CT196" s="486"/>
      <c r="CU196" s="485"/>
      <c r="CV196" s="45"/>
      <c r="CW196" s="24"/>
    </row>
    <row r="197" spans="1:101" ht="9" customHeight="1" x14ac:dyDescent="0.15">
      <c r="A197" s="23"/>
      <c r="B197" s="133"/>
      <c r="C197" s="133"/>
      <c r="D197" s="133"/>
      <c r="E197" s="133"/>
      <c r="F197" s="133"/>
      <c r="G197" s="133"/>
      <c r="H197" s="133"/>
      <c r="I197" s="133"/>
      <c r="J197" s="133"/>
      <c r="K197" s="133"/>
      <c r="L197" s="133"/>
      <c r="M197" s="133"/>
      <c r="N197" s="284"/>
      <c r="O197" s="284"/>
      <c r="P197" s="284"/>
      <c r="Q197" s="284"/>
      <c r="R197" s="135"/>
      <c r="S197" s="135"/>
      <c r="T197" s="135"/>
      <c r="U197" s="135"/>
      <c r="V197" s="135"/>
      <c r="W197" s="135"/>
      <c r="X197" s="135"/>
      <c r="Y197" s="135"/>
      <c r="Z197" s="135"/>
      <c r="AA197" s="135"/>
      <c r="AB197" s="135"/>
      <c r="AC197" s="135"/>
      <c r="AD197" s="135"/>
      <c r="AE197" s="135"/>
      <c r="AF197" s="135"/>
      <c r="AG197" s="135"/>
      <c r="AH197" s="148"/>
      <c r="AI197" s="148"/>
      <c r="AJ197" s="148"/>
      <c r="AK197" s="148"/>
      <c r="AL197" s="148"/>
      <c r="AM197" s="148"/>
      <c r="AN197" s="135"/>
      <c r="AO197" s="135"/>
      <c r="AP197" s="135"/>
      <c r="AQ197" s="135"/>
      <c r="AR197" s="135"/>
      <c r="AS197" s="135"/>
      <c r="AT197" s="135"/>
      <c r="AU197" s="135"/>
      <c r="AV197" s="135"/>
      <c r="AW197" s="135"/>
      <c r="AX197" s="135"/>
      <c r="AY197" s="135"/>
      <c r="AZ197" s="135"/>
      <c r="BA197" s="135"/>
      <c r="BB197" s="135"/>
      <c r="BC197" s="135"/>
      <c r="BD197" s="148"/>
      <c r="BE197" s="148"/>
      <c r="BF197" s="148"/>
      <c r="BG197" s="148"/>
      <c r="BH197" s="31"/>
      <c r="BI197" s="454" t="s">
        <v>27</v>
      </c>
      <c r="BJ197" s="455"/>
      <c r="BK197" s="461" t="s">
        <v>140</v>
      </c>
      <c r="BL197" s="461"/>
      <c r="BM197" s="461"/>
      <c r="BN197" s="461"/>
      <c r="BO197" s="462"/>
      <c r="BP197" s="425">
        <v>2</v>
      </c>
      <c r="BQ197" s="426"/>
      <c r="BR197" s="145"/>
      <c r="BS197" s="146"/>
      <c r="BT197" s="28"/>
      <c r="BU197" s="28"/>
      <c r="BV197" s="28"/>
      <c r="BW197" s="28"/>
      <c r="BX197" s="28"/>
      <c r="BY197" s="28"/>
      <c r="BZ197" s="28"/>
      <c r="CA197" s="28"/>
      <c r="CB197" s="46"/>
      <c r="CC197" s="47"/>
      <c r="CD197" s="48"/>
      <c r="CE197" s="46"/>
      <c r="CF197" s="49"/>
      <c r="CG197" s="50"/>
      <c r="CH197" s="46"/>
      <c r="CI197" s="47"/>
      <c r="CJ197" s="48"/>
      <c r="CK197" s="46"/>
      <c r="CL197" s="49"/>
      <c r="CM197" s="50"/>
      <c r="CN197" s="46"/>
      <c r="CO197" s="47"/>
      <c r="CP197" s="48"/>
      <c r="CQ197" s="46"/>
      <c r="CR197" s="49"/>
      <c r="CS197" s="50"/>
      <c r="CT197" s="28"/>
      <c r="CU197" s="540"/>
      <c r="CV197" s="541"/>
      <c r="CW197" s="24"/>
    </row>
    <row r="198" spans="1:101" ht="9" customHeight="1" x14ac:dyDescent="0.15">
      <c r="A198" s="23"/>
      <c r="B198" s="133"/>
      <c r="C198" s="133"/>
      <c r="D198" s="133"/>
      <c r="E198" s="133"/>
      <c r="F198" s="133"/>
      <c r="G198" s="133"/>
      <c r="H198" s="133"/>
      <c r="I198" s="133"/>
      <c r="J198" s="133"/>
      <c r="K198" s="133"/>
      <c r="L198" s="133"/>
      <c r="M198" s="133"/>
      <c r="N198" s="284"/>
      <c r="O198" s="284"/>
      <c r="P198" s="284"/>
      <c r="Q198" s="284"/>
      <c r="R198" s="39"/>
      <c r="S198" s="133"/>
      <c r="T198" s="39"/>
      <c r="U198" s="133"/>
      <c r="V198" s="39"/>
      <c r="W198" s="133"/>
      <c r="X198" s="39"/>
      <c r="Y198" s="133"/>
      <c r="Z198" s="39"/>
      <c r="AA198" s="133"/>
      <c r="AB198" s="39"/>
      <c r="AC198" s="133"/>
      <c r="AD198" s="39"/>
      <c r="AE198" s="133"/>
      <c r="AF198" s="39"/>
      <c r="AG198" s="133"/>
      <c r="AH198" s="148"/>
      <c r="AI198" s="148"/>
      <c r="AJ198" s="148"/>
      <c r="AK198" s="148"/>
      <c r="AL198" s="148"/>
      <c r="AM198" s="148"/>
      <c r="AN198" s="39"/>
      <c r="AO198" s="39"/>
      <c r="AP198" s="39"/>
      <c r="AQ198" s="39"/>
      <c r="AR198" s="39"/>
      <c r="AS198" s="39"/>
      <c r="AT198" s="39"/>
      <c r="AU198" s="39"/>
      <c r="AV198" s="39"/>
      <c r="AW198" s="39"/>
      <c r="AX198" s="39"/>
      <c r="AY198" s="39"/>
      <c r="AZ198" s="39"/>
      <c r="BA198" s="39"/>
      <c r="BB198" s="39"/>
      <c r="BC198" s="39"/>
      <c r="BD198" s="148"/>
      <c r="BE198" s="148"/>
      <c r="BF198" s="148"/>
      <c r="BG198" s="148"/>
      <c r="BH198" s="31"/>
      <c r="BI198" s="456"/>
      <c r="BJ198" s="457"/>
      <c r="BK198" s="463"/>
      <c r="BL198" s="463"/>
      <c r="BM198" s="463"/>
      <c r="BN198" s="463"/>
      <c r="BO198" s="464"/>
      <c r="BP198" s="427"/>
      <c r="BQ198" s="428"/>
      <c r="BR198" s="147"/>
      <c r="BS198" s="148"/>
      <c r="BT198" s="135"/>
      <c r="BU198" s="135"/>
      <c r="BV198" s="135"/>
      <c r="BW198" s="135"/>
      <c r="BX198" s="135"/>
      <c r="BY198" s="135"/>
      <c r="BZ198" s="135"/>
      <c r="CA198" s="135"/>
      <c r="CB198" s="51"/>
      <c r="CC198" s="52"/>
      <c r="CD198" s="53"/>
      <c r="CE198" s="51"/>
      <c r="CF198" s="54"/>
      <c r="CG198" s="55"/>
      <c r="CH198" s="51"/>
      <c r="CI198" s="52"/>
      <c r="CJ198" s="53"/>
      <c r="CK198" s="51"/>
      <c r="CL198" s="54"/>
      <c r="CM198" s="55"/>
      <c r="CN198" s="51"/>
      <c r="CO198" s="52"/>
      <c r="CP198" s="53"/>
      <c r="CQ198" s="51"/>
      <c r="CR198" s="54"/>
      <c r="CS198" s="55"/>
      <c r="CT198" s="135"/>
      <c r="CU198" s="483"/>
      <c r="CV198" s="542"/>
      <c r="CW198" s="24"/>
    </row>
    <row r="199" spans="1:101" ht="9" customHeight="1" x14ac:dyDescent="0.15">
      <c r="A199" s="23"/>
      <c r="B199" s="133"/>
      <c r="C199" s="133"/>
      <c r="D199" s="133"/>
      <c r="E199" s="133"/>
      <c r="F199" s="133"/>
      <c r="G199" s="133"/>
      <c r="H199" s="133"/>
      <c r="I199" s="133"/>
      <c r="J199" s="133"/>
      <c r="K199" s="133"/>
      <c r="L199" s="133"/>
      <c r="M199" s="133"/>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7"/>
      <c r="AY199" s="137"/>
      <c r="AZ199" s="137"/>
      <c r="BA199" s="137"/>
      <c r="BB199" s="137"/>
      <c r="BC199" s="137"/>
      <c r="BD199" s="137"/>
      <c r="BE199" s="137"/>
      <c r="BF199" s="137"/>
      <c r="BG199" s="137"/>
      <c r="BH199" s="31"/>
      <c r="BI199" s="456"/>
      <c r="BJ199" s="457"/>
      <c r="BK199" s="463"/>
      <c r="BL199" s="463"/>
      <c r="BM199" s="463"/>
      <c r="BN199" s="463"/>
      <c r="BO199" s="464"/>
      <c r="BP199" s="427"/>
      <c r="BQ199" s="428"/>
      <c r="BR199" s="29"/>
      <c r="BS199" s="135"/>
      <c r="BT199" s="135"/>
      <c r="BU199" s="135"/>
      <c r="BV199" s="135"/>
      <c r="BW199" s="135"/>
      <c r="BX199" s="135"/>
      <c r="BY199" s="135"/>
      <c r="BZ199" s="135"/>
      <c r="CA199" s="135"/>
      <c r="CB199" s="401" t="str">
        <f>IF(LENB(【印刷不要】入力用シート!H20)&gt;10,"*",IF(LENB(【印刷不要】入力用シート!H20)=10,LEFTB(RIGHTB(【印刷不要】入力用シート!H20,10),1),""))</f>
        <v/>
      </c>
      <c r="CC199" s="399"/>
      <c r="CD199" s="393" t="str">
        <f>IF(LENB(【印刷不要】入力用シート!H20)&gt;=9,LEFTB(RIGHTB(【印刷不要】入力用シート!H20,9),1),"")</f>
        <v/>
      </c>
      <c r="CE199" s="394"/>
      <c r="CF199" s="397" t="str">
        <f>IF(LENB(【印刷不要】入力用シート!H20)&gt;=8,LEFTB(RIGHTB(【印刷不要】入力用シート!H20,8),1),"")</f>
        <v/>
      </c>
      <c r="CG199" s="394"/>
      <c r="CH199" s="397" t="str">
        <f>IF(LENB(【印刷不要】入力用シート!H20)&gt;=7,LEFTB(RIGHTB(【印刷不要】入力用シート!H20,7),1),"")</f>
        <v/>
      </c>
      <c r="CI199" s="399"/>
      <c r="CJ199" s="393" t="str">
        <f>IF(LENB(【印刷不要】入力用シート!H20)&gt;=6,LEFTB(RIGHTB(【印刷不要】入力用シート!H20,6),1),"")</f>
        <v/>
      </c>
      <c r="CK199" s="394"/>
      <c r="CL199" s="397" t="str">
        <f>IF(LENB(【印刷不要】入力用シート!H20)&gt;=5,LEFTB(RIGHTB(【印刷不要】入力用シート!H20,5),1),"")</f>
        <v/>
      </c>
      <c r="CM199" s="394"/>
      <c r="CN199" s="397" t="str">
        <f>IF(LENB(【印刷不要】入力用シート!H20)&gt;=4,LEFTB(RIGHTB(【印刷不要】入力用シート!H20,4),1),"")</f>
        <v/>
      </c>
      <c r="CO199" s="399"/>
      <c r="CP199" s="393" t="str">
        <f>IF(LENB(【印刷不要】入力用シート!H20)&gt;=3,LEFTB(RIGHTB(【印刷不要】入力用シート!H20,3),1),"")</f>
        <v/>
      </c>
      <c r="CQ199" s="394"/>
      <c r="CR199" s="397" t="str">
        <f>IF(LENB(【印刷不要】入力用シート!H20)&gt;=2,LEFTB(RIGHTB(【印刷不要】入力用シート!H20,2),1),"")</f>
        <v/>
      </c>
      <c r="CS199" s="394"/>
      <c r="CT199" s="397" t="str">
        <f>IF(LENB(【印刷不要】入力用シート!H20)&gt;=1,LEFTB(RIGHTB(【印刷不要】入力用シート!H20,1),1),"")</f>
        <v>0</v>
      </c>
      <c r="CU199" s="401"/>
      <c r="CV199" s="35"/>
      <c r="CW199" s="24"/>
    </row>
    <row r="200" spans="1:101" ht="9" customHeight="1" x14ac:dyDescent="0.15">
      <c r="A200" s="23"/>
      <c r="B200" s="133"/>
      <c r="C200" s="133"/>
      <c r="D200" s="133"/>
      <c r="E200" s="133"/>
      <c r="F200" s="133"/>
      <c r="G200" s="133"/>
      <c r="H200" s="133"/>
      <c r="I200" s="133"/>
      <c r="J200" s="133"/>
      <c r="K200" s="133"/>
      <c r="L200" s="133"/>
      <c r="M200" s="133"/>
      <c r="N200" s="137"/>
      <c r="O200" s="137"/>
      <c r="P200" s="137"/>
      <c r="Q200" s="137"/>
      <c r="R200" s="137"/>
      <c r="S200" s="137"/>
      <c r="T200" s="137"/>
      <c r="U200" s="137"/>
      <c r="V200" s="137"/>
      <c r="W200" s="137"/>
      <c r="X200" s="137"/>
      <c r="Y200" s="137"/>
      <c r="Z200" s="137"/>
      <c r="AA200" s="137"/>
      <c r="AB200" s="137"/>
      <c r="AC200" s="137"/>
      <c r="AD200" s="137"/>
      <c r="AE200" s="137"/>
      <c r="AF200" s="137"/>
      <c r="AG200" s="137"/>
      <c r="AH200" s="137"/>
      <c r="AI200" s="137"/>
      <c r="AJ200" s="137"/>
      <c r="AK200" s="137"/>
      <c r="AL200" s="137"/>
      <c r="AM200" s="137"/>
      <c r="AN200" s="137"/>
      <c r="AO200" s="137"/>
      <c r="AP200" s="137"/>
      <c r="AQ200" s="137"/>
      <c r="AR200" s="137"/>
      <c r="AS200" s="137"/>
      <c r="AT200" s="137"/>
      <c r="AU200" s="137"/>
      <c r="AV200" s="137"/>
      <c r="AW200" s="137"/>
      <c r="AX200" s="137"/>
      <c r="AY200" s="137"/>
      <c r="AZ200" s="137"/>
      <c r="BA200" s="137"/>
      <c r="BB200" s="137"/>
      <c r="BC200" s="137"/>
      <c r="BD200" s="137"/>
      <c r="BE200" s="137"/>
      <c r="BF200" s="137"/>
      <c r="BG200" s="137"/>
      <c r="BH200" s="31"/>
      <c r="BI200" s="456"/>
      <c r="BJ200" s="457"/>
      <c r="BK200" s="465"/>
      <c r="BL200" s="465"/>
      <c r="BM200" s="465"/>
      <c r="BN200" s="465"/>
      <c r="BO200" s="466"/>
      <c r="BP200" s="427"/>
      <c r="BQ200" s="428"/>
      <c r="BR200" s="29"/>
      <c r="BS200" s="135"/>
      <c r="BT200" s="135"/>
      <c r="BU200" s="135"/>
      <c r="BV200" s="135"/>
      <c r="BW200" s="135"/>
      <c r="BX200" s="135"/>
      <c r="BY200" s="135"/>
      <c r="BZ200" s="135"/>
      <c r="CA200" s="135"/>
      <c r="CB200" s="401"/>
      <c r="CC200" s="399"/>
      <c r="CD200" s="393"/>
      <c r="CE200" s="394"/>
      <c r="CF200" s="397"/>
      <c r="CG200" s="394"/>
      <c r="CH200" s="397"/>
      <c r="CI200" s="399"/>
      <c r="CJ200" s="393"/>
      <c r="CK200" s="394"/>
      <c r="CL200" s="397"/>
      <c r="CM200" s="394"/>
      <c r="CN200" s="397"/>
      <c r="CO200" s="399"/>
      <c r="CP200" s="393"/>
      <c r="CQ200" s="394"/>
      <c r="CR200" s="397"/>
      <c r="CS200" s="394"/>
      <c r="CT200" s="397"/>
      <c r="CU200" s="401"/>
      <c r="CV200" s="35"/>
      <c r="CW200" s="24"/>
    </row>
    <row r="201" spans="1:101" ht="9" customHeight="1" x14ac:dyDescent="0.15">
      <c r="A201" s="23"/>
      <c r="B201" s="133"/>
      <c r="C201" s="285"/>
      <c r="D201" s="285"/>
      <c r="E201" s="285"/>
      <c r="F201" s="285"/>
      <c r="G201" s="285"/>
      <c r="H201" s="285"/>
      <c r="I201" s="285"/>
      <c r="J201" s="133"/>
      <c r="K201" s="133"/>
      <c r="L201" s="133"/>
      <c r="M201" s="133"/>
      <c r="N201" s="148"/>
      <c r="O201" s="148"/>
      <c r="P201" s="148"/>
      <c r="Q201" s="148"/>
      <c r="R201" s="135"/>
      <c r="S201" s="135"/>
      <c r="T201" s="135"/>
      <c r="U201" s="135"/>
      <c r="V201" s="135"/>
      <c r="W201" s="135"/>
      <c r="X201" s="135"/>
      <c r="Y201" s="135"/>
      <c r="Z201" s="135"/>
      <c r="AA201" s="135"/>
      <c r="AB201" s="135"/>
      <c r="AC201" s="135"/>
      <c r="AD201" s="135"/>
      <c r="AE201" s="135"/>
      <c r="AF201" s="135"/>
      <c r="AG201" s="135"/>
      <c r="AH201" s="148"/>
      <c r="AI201" s="148"/>
      <c r="AJ201" s="133"/>
      <c r="AK201" s="133"/>
      <c r="AL201" s="133"/>
      <c r="AM201" s="133"/>
      <c r="AN201" s="133"/>
      <c r="AO201" s="133"/>
      <c r="AP201" s="133"/>
      <c r="AQ201" s="133"/>
      <c r="AR201" s="133"/>
      <c r="AS201" s="133"/>
      <c r="AT201" s="133"/>
      <c r="AU201" s="133"/>
      <c r="AV201" s="133"/>
      <c r="AW201" s="133"/>
      <c r="AX201" s="133"/>
      <c r="AY201" s="133"/>
      <c r="AZ201" s="133"/>
      <c r="BA201" s="133"/>
      <c r="BB201" s="133"/>
      <c r="BC201" s="133"/>
      <c r="BD201" s="133"/>
      <c r="BE201" s="133"/>
      <c r="BF201" s="133"/>
      <c r="BG201" s="133"/>
      <c r="BH201" s="31"/>
      <c r="BI201" s="456"/>
      <c r="BJ201" s="457"/>
      <c r="BK201" s="467" t="s">
        <v>25</v>
      </c>
      <c r="BL201" s="461"/>
      <c r="BM201" s="461"/>
      <c r="BN201" s="461"/>
      <c r="BO201" s="462"/>
      <c r="BP201" s="425">
        <v>3</v>
      </c>
      <c r="BQ201" s="426"/>
      <c r="BR201" s="145"/>
      <c r="BS201" s="146"/>
      <c r="BT201" s="28"/>
      <c r="BU201" s="28"/>
      <c r="BV201" s="28"/>
      <c r="BW201" s="28"/>
      <c r="BX201" s="28"/>
      <c r="BY201" s="28"/>
      <c r="BZ201" s="28"/>
      <c r="CA201" s="28"/>
      <c r="CB201" s="46"/>
      <c r="CC201" s="47"/>
      <c r="CD201" s="48"/>
      <c r="CE201" s="46"/>
      <c r="CF201" s="49"/>
      <c r="CG201" s="50"/>
      <c r="CH201" s="46"/>
      <c r="CI201" s="47"/>
      <c r="CJ201" s="48"/>
      <c r="CK201" s="46"/>
      <c r="CL201" s="49"/>
      <c r="CM201" s="50"/>
      <c r="CN201" s="46"/>
      <c r="CO201" s="47"/>
      <c r="CP201" s="48"/>
      <c r="CQ201" s="46"/>
      <c r="CR201" s="49"/>
      <c r="CS201" s="50"/>
      <c r="CT201" s="28"/>
      <c r="CU201" s="540"/>
      <c r="CV201" s="541"/>
      <c r="CW201" s="24"/>
    </row>
    <row r="202" spans="1:101" ht="9" customHeight="1" x14ac:dyDescent="0.15">
      <c r="A202" s="23"/>
      <c r="B202" s="133"/>
      <c r="C202" s="285"/>
      <c r="D202" s="285"/>
      <c r="E202" s="285"/>
      <c r="F202" s="285"/>
      <c r="G202" s="285"/>
      <c r="H202" s="285"/>
      <c r="I202" s="285"/>
      <c r="J202" s="133"/>
      <c r="K202" s="133"/>
      <c r="L202" s="133"/>
      <c r="M202" s="133"/>
      <c r="N202" s="137"/>
      <c r="O202" s="137"/>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3"/>
      <c r="AK202" s="133"/>
      <c r="AL202" s="133"/>
      <c r="AM202" s="133"/>
      <c r="AN202" s="133"/>
      <c r="AO202" s="133"/>
      <c r="AP202" s="133"/>
      <c r="AQ202" s="133"/>
      <c r="AR202" s="133"/>
      <c r="AS202" s="133"/>
      <c r="AT202" s="133"/>
      <c r="AU202" s="133"/>
      <c r="AV202" s="133"/>
      <c r="AW202" s="133"/>
      <c r="AX202" s="133"/>
      <c r="AY202" s="133"/>
      <c r="AZ202" s="133"/>
      <c r="BA202" s="133"/>
      <c r="BB202" s="133"/>
      <c r="BC202" s="133"/>
      <c r="BD202" s="133"/>
      <c r="BE202" s="133"/>
      <c r="BF202" s="133"/>
      <c r="BG202" s="133"/>
      <c r="BH202" s="31"/>
      <c r="BI202" s="456"/>
      <c r="BJ202" s="457"/>
      <c r="BK202" s="468"/>
      <c r="BL202" s="463"/>
      <c r="BM202" s="463"/>
      <c r="BN202" s="463"/>
      <c r="BO202" s="464"/>
      <c r="BP202" s="427"/>
      <c r="BQ202" s="428"/>
      <c r="BR202" s="29"/>
      <c r="BS202" s="135"/>
      <c r="BT202" s="135"/>
      <c r="BU202" s="135"/>
      <c r="BV202" s="135"/>
      <c r="BW202" s="135"/>
      <c r="BX202" s="135"/>
      <c r="BY202" s="135"/>
      <c r="BZ202" s="135"/>
      <c r="CA202" s="135"/>
      <c r="CB202" s="401" t="str">
        <f>IF(LENB(【印刷不要】入力用シート!H21)&gt;10,"*",IF(LENB(【印刷不要】入力用シート!H21)=10,LEFTB(RIGHTB(【印刷不要】入力用シート!H21,10),1),""))</f>
        <v/>
      </c>
      <c r="CC202" s="399"/>
      <c r="CD202" s="393" t="str">
        <f>IF(LENB(【印刷不要】入力用シート!H21)&gt;=9,LEFTB(RIGHTB(【印刷不要】入力用シート!H21,9),1),"")</f>
        <v/>
      </c>
      <c r="CE202" s="394"/>
      <c r="CF202" s="397" t="str">
        <f>IF(LENB(【印刷不要】入力用シート!H21)&gt;=8,LEFTB(RIGHTB(【印刷不要】入力用シート!H21,8),1),"")</f>
        <v/>
      </c>
      <c r="CG202" s="394"/>
      <c r="CH202" s="397" t="str">
        <f>IF(LENB(【印刷不要】入力用シート!H21)&gt;=7,LEFTB(RIGHTB(【印刷不要】入力用シート!H21,7),1),"")</f>
        <v/>
      </c>
      <c r="CI202" s="399"/>
      <c r="CJ202" s="393" t="str">
        <f>IF(LENB(【印刷不要】入力用シート!H21)&gt;=6,LEFTB(RIGHTB(【印刷不要】入力用シート!H21,6),1),"")</f>
        <v/>
      </c>
      <c r="CK202" s="394"/>
      <c r="CL202" s="397" t="str">
        <f>IF(LENB(【印刷不要】入力用シート!H21)&gt;=5,LEFTB(RIGHTB(【印刷不要】入力用シート!H21,5),1),"")</f>
        <v/>
      </c>
      <c r="CM202" s="394"/>
      <c r="CN202" s="397" t="str">
        <f>IF(LENB(【印刷不要】入力用シート!H21)&gt;=4,LEFTB(RIGHTB(【印刷不要】入力用シート!H21,4),1),"")</f>
        <v/>
      </c>
      <c r="CO202" s="399"/>
      <c r="CP202" s="393" t="str">
        <f>IF(LENB(【印刷不要】入力用シート!H21)&gt;=3,LEFTB(RIGHTB(【印刷不要】入力用シート!H21,3),1),"")</f>
        <v/>
      </c>
      <c r="CQ202" s="394"/>
      <c r="CR202" s="397" t="str">
        <f>IF(LENB(【印刷不要】入力用シート!H21)&gt;=2,LEFTB(RIGHTB(【印刷不要】入力用シート!H21,2),1),"")</f>
        <v/>
      </c>
      <c r="CS202" s="394"/>
      <c r="CT202" s="397" t="str">
        <f>IF(LENB(【印刷不要】入力用シート!H21)&gt;=1,LEFTB(RIGHTB(【印刷不要】入力用シート!H21,1),1),"")</f>
        <v/>
      </c>
      <c r="CU202" s="401"/>
      <c r="CV202" s="35"/>
      <c r="CW202" s="24"/>
    </row>
    <row r="203" spans="1:101" ht="9" customHeight="1" thickBot="1" x14ac:dyDescent="0.2">
      <c r="A203" s="23"/>
      <c r="B203" s="133"/>
      <c r="C203" s="285"/>
      <c r="D203" s="285"/>
      <c r="E203" s="285"/>
      <c r="F203" s="285"/>
      <c r="G203" s="285"/>
      <c r="H203" s="285"/>
      <c r="I203" s="285"/>
      <c r="J203" s="133"/>
      <c r="K203" s="133"/>
      <c r="L203" s="133"/>
      <c r="M203" s="133"/>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c r="AJ203" s="133"/>
      <c r="AK203" s="133"/>
      <c r="AL203" s="133"/>
      <c r="AM203" s="133"/>
      <c r="AN203" s="133"/>
      <c r="AO203" s="133"/>
      <c r="AP203" s="133"/>
      <c r="AQ203" s="133"/>
      <c r="AR203" s="133"/>
      <c r="AS203" s="133"/>
      <c r="AT203" s="133"/>
      <c r="AU203" s="133"/>
      <c r="AV203" s="133"/>
      <c r="AW203" s="133"/>
      <c r="AX203" s="133"/>
      <c r="AY203" s="133"/>
      <c r="AZ203" s="133"/>
      <c r="BA203" s="133"/>
      <c r="BB203" s="133"/>
      <c r="BC203" s="133"/>
      <c r="BD203" s="133"/>
      <c r="BE203" s="133"/>
      <c r="BF203" s="133"/>
      <c r="BG203" s="133"/>
      <c r="BH203" s="31"/>
      <c r="BI203" s="456"/>
      <c r="BJ203" s="457"/>
      <c r="BK203" s="468"/>
      <c r="BL203" s="463"/>
      <c r="BM203" s="463"/>
      <c r="BN203" s="463"/>
      <c r="BO203" s="464"/>
      <c r="BP203" s="427"/>
      <c r="BQ203" s="428"/>
      <c r="BR203" s="29"/>
      <c r="BS203" s="135"/>
      <c r="BT203" s="135"/>
      <c r="BU203" s="135"/>
      <c r="BV203" s="135"/>
      <c r="BW203" s="135"/>
      <c r="BX203" s="135"/>
      <c r="BY203" s="135"/>
      <c r="BZ203" s="135"/>
      <c r="CA203" s="135"/>
      <c r="CB203" s="402"/>
      <c r="CC203" s="400"/>
      <c r="CD203" s="395"/>
      <c r="CE203" s="396"/>
      <c r="CF203" s="398"/>
      <c r="CG203" s="396"/>
      <c r="CH203" s="398"/>
      <c r="CI203" s="400"/>
      <c r="CJ203" s="395"/>
      <c r="CK203" s="396"/>
      <c r="CL203" s="398"/>
      <c r="CM203" s="396"/>
      <c r="CN203" s="398"/>
      <c r="CO203" s="400"/>
      <c r="CP203" s="395"/>
      <c r="CQ203" s="396"/>
      <c r="CR203" s="398"/>
      <c r="CS203" s="396"/>
      <c r="CT203" s="398"/>
      <c r="CU203" s="402"/>
      <c r="CV203" s="59"/>
      <c r="CW203" s="24"/>
    </row>
    <row r="204" spans="1:101" ht="9" customHeight="1" x14ac:dyDescent="0.15">
      <c r="A204" s="23"/>
      <c r="B204" s="286"/>
      <c r="C204" s="286"/>
      <c r="D204" s="286"/>
      <c r="E204" s="286"/>
      <c r="F204" s="286"/>
      <c r="G204" s="286"/>
      <c r="H204" s="286"/>
      <c r="I204" s="286"/>
      <c r="J204" s="286"/>
      <c r="K204" s="133"/>
      <c r="L204" s="133"/>
      <c r="M204" s="133"/>
      <c r="N204" s="148"/>
      <c r="O204" s="148"/>
      <c r="P204" s="148"/>
      <c r="Q204" s="148"/>
      <c r="R204" s="135"/>
      <c r="S204" s="135"/>
      <c r="T204" s="135"/>
      <c r="U204" s="135"/>
      <c r="V204" s="135"/>
      <c r="W204" s="135"/>
      <c r="X204" s="135"/>
      <c r="Y204" s="135"/>
      <c r="Z204" s="135"/>
      <c r="AA204" s="135"/>
      <c r="AB204" s="135"/>
      <c r="AC204" s="135"/>
      <c r="AD204" s="135"/>
      <c r="AE204" s="135"/>
      <c r="AF204" s="135"/>
      <c r="AG204" s="135"/>
      <c r="AH204" s="148"/>
      <c r="AI204" s="148"/>
      <c r="AJ204" s="148"/>
      <c r="AK204" s="148"/>
      <c r="AL204" s="148"/>
      <c r="AM204" s="148"/>
      <c r="AN204" s="135"/>
      <c r="AO204" s="135"/>
      <c r="AP204" s="135"/>
      <c r="AQ204" s="135"/>
      <c r="AR204" s="135"/>
      <c r="AS204" s="135"/>
      <c r="AT204" s="135"/>
      <c r="AU204" s="135"/>
      <c r="AV204" s="135"/>
      <c r="AW204" s="135"/>
      <c r="AX204" s="135"/>
      <c r="AY204" s="135"/>
      <c r="AZ204" s="135"/>
      <c r="BA204" s="135"/>
      <c r="BB204" s="135"/>
      <c r="BC204" s="135"/>
      <c r="BD204" s="148"/>
      <c r="BE204" s="148"/>
      <c r="BF204" s="148"/>
      <c r="BG204" s="148"/>
      <c r="BH204" s="31"/>
      <c r="BI204" s="456"/>
      <c r="BJ204" s="458"/>
      <c r="BK204" s="800" t="s">
        <v>18</v>
      </c>
      <c r="BL204" s="749"/>
      <c r="BM204" s="749"/>
      <c r="BN204" s="749"/>
      <c r="BO204" s="801"/>
      <c r="BP204" s="807">
        <v>4</v>
      </c>
      <c r="BQ204" s="808"/>
      <c r="BR204" s="149"/>
      <c r="BS204" s="150"/>
      <c r="BT204" s="61"/>
      <c r="BU204" s="61"/>
      <c r="BV204" s="61"/>
      <c r="BW204" s="61"/>
      <c r="BX204" s="61"/>
      <c r="BY204" s="61"/>
      <c r="BZ204" s="61"/>
      <c r="CA204" s="61"/>
      <c r="CB204" s="62"/>
      <c r="CC204" s="63"/>
      <c r="CD204" s="64"/>
      <c r="CE204" s="62"/>
      <c r="CF204" s="65"/>
      <c r="CG204" s="66"/>
      <c r="CH204" s="62"/>
      <c r="CI204" s="63"/>
      <c r="CJ204" s="64"/>
      <c r="CK204" s="62"/>
      <c r="CL204" s="65"/>
      <c r="CM204" s="66"/>
      <c r="CN204" s="62"/>
      <c r="CO204" s="63"/>
      <c r="CP204" s="64"/>
      <c r="CQ204" s="62"/>
      <c r="CR204" s="65"/>
      <c r="CS204" s="66"/>
      <c r="CT204" s="61"/>
      <c r="CU204" s="480"/>
      <c r="CV204" s="481"/>
      <c r="CW204" s="24"/>
    </row>
    <row r="205" spans="1:101" ht="9" customHeight="1" x14ac:dyDescent="0.15">
      <c r="A205" s="23"/>
      <c r="B205" s="286"/>
      <c r="C205" s="286"/>
      <c r="D205" s="286"/>
      <c r="E205" s="286"/>
      <c r="F205" s="286"/>
      <c r="G205" s="286"/>
      <c r="H205" s="286"/>
      <c r="I205" s="286"/>
      <c r="J205" s="286"/>
      <c r="K205" s="133"/>
      <c r="L205" s="133"/>
      <c r="M205" s="133"/>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7"/>
      <c r="AY205" s="137"/>
      <c r="AZ205" s="137"/>
      <c r="BA205" s="137"/>
      <c r="BB205" s="137"/>
      <c r="BC205" s="137"/>
      <c r="BD205" s="137"/>
      <c r="BE205" s="137"/>
      <c r="BF205" s="137"/>
      <c r="BG205" s="137"/>
      <c r="BH205" s="31"/>
      <c r="BI205" s="456"/>
      <c r="BJ205" s="458"/>
      <c r="BK205" s="802"/>
      <c r="BL205" s="463"/>
      <c r="BM205" s="463"/>
      <c r="BN205" s="463"/>
      <c r="BO205" s="803"/>
      <c r="BP205" s="427"/>
      <c r="BQ205" s="428"/>
      <c r="BR205" s="135"/>
      <c r="BS205" s="135"/>
      <c r="BT205" s="135"/>
      <c r="BU205" s="135"/>
      <c r="BV205" s="135"/>
      <c r="BW205" s="135"/>
      <c r="BX205" s="135"/>
      <c r="BY205" s="135"/>
      <c r="BZ205" s="135"/>
      <c r="CA205" s="135"/>
      <c r="CB205" s="401" t="str">
        <f>IF(LENB(【印刷不要】入力用シート!H22)&gt;10,"*",IF(LENB(【印刷不要】入力用シート!H22)=10,LEFTB(RIGHTB(【印刷不要】入力用シート!H22,10),1),""))</f>
        <v/>
      </c>
      <c r="CC205" s="399"/>
      <c r="CD205" s="393" t="str">
        <f>IF(LENB(【印刷不要】入力用シート!H22)&gt;=9,LEFTB(RIGHTB(【印刷不要】入力用シート!H22,9),1),"")</f>
        <v/>
      </c>
      <c r="CE205" s="394"/>
      <c r="CF205" s="397" t="str">
        <f>IF(LENB(【印刷不要】入力用シート!H22)&gt;=8,LEFTB(RIGHTB(【印刷不要】入力用シート!H22,8),1),"")</f>
        <v/>
      </c>
      <c r="CG205" s="394"/>
      <c r="CH205" s="397" t="str">
        <f>IF(LENB(【印刷不要】入力用シート!H22)&gt;=7,LEFTB(RIGHTB(【印刷不要】入力用シート!H22,7),1),"")</f>
        <v/>
      </c>
      <c r="CI205" s="399"/>
      <c r="CJ205" s="401" t="str">
        <f>IF(LENB(【印刷不要】入力用シート!H22)&gt;=6,LEFTB(RIGHTB(【印刷不要】入力用シート!H22,6),1),"")</f>
        <v/>
      </c>
      <c r="CK205" s="394"/>
      <c r="CL205" s="397" t="str">
        <f>IF(LENB(【印刷不要】入力用シート!H22)&gt;=5,LEFTB(RIGHTB(【印刷不要】入力用シート!H22,5),1),"")</f>
        <v/>
      </c>
      <c r="CM205" s="394"/>
      <c r="CN205" s="397" t="str">
        <f>IF(LENB(【印刷不要】入力用シート!H22)&gt;=4,LEFTB(RIGHTB(【印刷不要】入力用シート!H22,4),1),"")</f>
        <v/>
      </c>
      <c r="CO205" s="399"/>
      <c r="CP205" s="401" t="str">
        <f>IF(LENB(【印刷不要】入力用シート!H22)&gt;=3,LEFTB(RIGHTB(【印刷不要】入力用シート!H22,3),1),"")</f>
        <v/>
      </c>
      <c r="CQ205" s="394"/>
      <c r="CR205" s="397" t="str">
        <f>IF(LENB(【印刷不要】入力用シート!H22)&gt;=2,LEFTB(RIGHTB(【印刷不要】入力用シート!H22,2),1),"")</f>
        <v/>
      </c>
      <c r="CS205" s="394"/>
      <c r="CT205" s="397" t="str">
        <f>IF(LENB(【印刷不要】入力用シート!H22)&gt;=1,LEFTB(RIGHTB(【印刷不要】入力用シート!H22,1),1),"")</f>
        <v>0</v>
      </c>
      <c r="CU205" s="401"/>
      <c r="CV205" s="85"/>
      <c r="CW205" s="24"/>
    </row>
    <row r="206" spans="1:101" ht="9" customHeight="1" thickBot="1" x14ac:dyDescent="0.2">
      <c r="A206" s="23"/>
      <c r="B206" s="286"/>
      <c r="C206" s="286"/>
      <c r="D206" s="286"/>
      <c r="E206" s="286"/>
      <c r="F206" s="286"/>
      <c r="G206" s="286"/>
      <c r="H206" s="286"/>
      <c r="I206" s="286"/>
      <c r="J206" s="286"/>
      <c r="K206" s="133"/>
      <c r="L206" s="133"/>
      <c r="M206" s="133"/>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7"/>
      <c r="AY206" s="137"/>
      <c r="AZ206" s="137"/>
      <c r="BA206" s="137"/>
      <c r="BB206" s="137"/>
      <c r="BC206" s="137"/>
      <c r="BD206" s="137"/>
      <c r="BE206" s="137"/>
      <c r="BF206" s="137"/>
      <c r="BG206" s="137"/>
      <c r="BH206" s="31"/>
      <c r="BI206" s="459"/>
      <c r="BJ206" s="460"/>
      <c r="BK206" s="804"/>
      <c r="BL206" s="805"/>
      <c r="BM206" s="805"/>
      <c r="BN206" s="805"/>
      <c r="BO206" s="806"/>
      <c r="BP206" s="809"/>
      <c r="BQ206" s="810"/>
      <c r="BR206" s="71"/>
      <c r="BS206" s="71"/>
      <c r="BT206" s="71"/>
      <c r="BU206" s="71"/>
      <c r="BV206" s="71"/>
      <c r="BW206" s="71"/>
      <c r="BX206" s="71"/>
      <c r="BY206" s="71"/>
      <c r="BZ206" s="71"/>
      <c r="CA206" s="71"/>
      <c r="CB206" s="402"/>
      <c r="CC206" s="400"/>
      <c r="CD206" s="395"/>
      <c r="CE206" s="396"/>
      <c r="CF206" s="398"/>
      <c r="CG206" s="396"/>
      <c r="CH206" s="398"/>
      <c r="CI206" s="400"/>
      <c r="CJ206" s="402"/>
      <c r="CK206" s="396"/>
      <c r="CL206" s="398"/>
      <c r="CM206" s="396"/>
      <c r="CN206" s="398"/>
      <c r="CO206" s="400"/>
      <c r="CP206" s="402"/>
      <c r="CQ206" s="396"/>
      <c r="CR206" s="398"/>
      <c r="CS206" s="396"/>
      <c r="CT206" s="398"/>
      <c r="CU206" s="402"/>
      <c r="CV206" s="86"/>
      <c r="CW206" s="24"/>
    </row>
    <row r="207" spans="1:101" ht="9" customHeight="1" x14ac:dyDescent="0.15">
      <c r="A207" s="31"/>
      <c r="B207" s="287"/>
      <c r="C207" s="287"/>
      <c r="D207" s="287"/>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283"/>
      <c r="AB207" s="283"/>
      <c r="AC207" s="283"/>
      <c r="AD207" s="283"/>
      <c r="AE207" s="283"/>
      <c r="AF207" s="283"/>
      <c r="AG207" s="283"/>
      <c r="AH207" s="283"/>
      <c r="AI207" s="283"/>
      <c r="AJ207" s="283"/>
      <c r="AK207" s="283"/>
      <c r="AL207" s="283"/>
      <c r="AM207" s="283"/>
      <c r="AN207" s="283"/>
      <c r="AO207" s="283"/>
      <c r="AP207" s="283"/>
      <c r="AQ207" s="283"/>
      <c r="AR207" s="283"/>
      <c r="AS207" s="283"/>
      <c r="AT207" s="283"/>
      <c r="AU207" s="283"/>
      <c r="AV207" s="283"/>
      <c r="AW207" s="283"/>
      <c r="AX207" s="283"/>
      <c r="AY207" s="283"/>
      <c r="AZ207" s="283"/>
      <c r="BA207" s="283"/>
      <c r="BB207" s="283"/>
      <c r="BC207" s="283"/>
      <c r="BD207" s="283"/>
      <c r="BE207" s="283"/>
      <c r="BF207" s="283"/>
      <c r="BG207" s="283"/>
      <c r="BH207" s="31"/>
      <c r="BI207" s="429" t="s">
        <v>43</v>
      </c>
      <c r="BJ207" s="430"/>
      <c r="BK207" s="431"/>
      <c r="BL207" s="431"/>
      <c r="BM207" s="431"/>
      <c r="BN207" s="431"/>
      <c r="BO207" s="431"/>
      <c r="BP207" s="431"/>
      <c r="BQ207" s="431"/>
      <c r="BR207" s="431"/>
      <c r="BS207" s="431"/>
      <c r="BT207" s="431"/>
      <c r="BU207" s="432"/>
      <c r="BV207" s="908" t="s">
        <v>42</v>
      </c>
      <c r="BW207" s="909"/>
      <c r="BX207" s="28"/>
      <c r="BY207" s="28"/>
      <c r="BZ207" s="28"/>
      <c r="CA207" s="28"/>
      <c r="CB207" s="28"/>
      <c r="CC207" s="28"/>
      <c r="CD207" s="419" t="s">
        <v>41</v>
      </c>
      <c r="CE207" s="419"/>
      <c r="CF207" s="420"/>
      <c r="CG207" s="500" t="s">
        <v>17</v>
      </c>
      <c r="CH207" s="502"/>
      <c r="CI207" s="852" t="str">
        <f>CI110</f>
        <v>この納付書は使用できません。入力用シートの必要項目をすべて入力してください。</v>
      </c>
      <c r="CJ207" s="853"/>
      <c r="CK207" s="853"/>
      <c r="CL207" s="853"/>
      <c r="CM207" s="853"/>
      <c r="CN207" s="853"/>
      <c r="CO207" s="853"/>
      <c r="CP207" s="853"/>
      <c r="CQ207" s="853"/>
      <c r="CR207" s="853"/>
      <c r="CS207" s="853"/>
      <c r="CT207" s="853"/>
      <c r="CU207" s="853"/>
      <c r="CV207" s="854"/>
      <c r="CW207" s="24"/>
    </row>
    <row r="208" spans="1:101" ht="9" customHeight="1" x14ac:dyDescent="0.15">
      <c r="A208" s="31"/>
      <c r="B208" s="287"/>
      <c r="C208" s="287"/>
      <c r="D208" s="287"/>
      <c r="E208" s="283"/>
      <c r="F208" s="283"/>
      <c r="G208" s="283"/>
      <c r="H208" s="283"/>
      <c r="I208" s="283"/>
      <c r="J208" s="283"/>
      <c r="K208" s="283"/>
      <c r="L208" s="283"/>
      <c r="M208" s="283"/>
      <c r="N208" s="283"/>
      <c r="O208" s="283"/>
      <c r="P208" s="283"/>
      <c r="Q208" s="283"/>
      <c r="R208" s="283"/>
      <c r="S208" s="283"/>
      <c r="T208" s="283"/>
      <c r="U208" s="283"/>
      <c r="V208" s="283"/>
      <c r="W208" s="283"/>
      <c r="X208" s="283"/>
      <c r="Y208" s="283"/>
      <c r="Z208" s="283"/>
      <c r="AA208" s="283"/>
      <c r="AB208" s="283"/>
      <c r="AC208" s="283"/>
      <c r="AD208" s="283"/>
      <c r="AE208" s="283"/>
      <c r="AF208" s="283"/>
      <c r="AG208" s="283"/>
      <c r="AH208" s="283"/>
      <c r="AI208" s="283"/>
      <c r="AJ208" s="283"/>
      <c r="AK208" s="283"/>
      <c r="AL208" s="283"/>
      <c r="AM208" s="283"/>
      <c r="AN208" s="283"/>
      <c r="AO208" s="283"/>
      <c r="AP208" s="283"/>
      <c r="AQ208" s="283"/>
      <c r="AR208" s="283"/>
      <c r="AS208" s="283"/>
      <c r="AT208" s="283"/>
      <c r="AU208" s="283"/>
      <c r="AV208" s="283"/>
      <c r="AW208" s="283"/>
      <c r="AX208" s="283"/>
      <c r="AY208" s="283"/>
      <c r="AZ208" s="283"/>
      <c r="BA208" s="283"/>
      <c r="BB208" s="283"/>
      <c r="BC208" s="283"/>
      <c r="BD208" s="283"/>
      <c r="BE208" s="283"/>
      <c r="BF208" s="283"/>
      <c r="BG208" s="283"/>
      <c r="BH208" s="31"/>
      <c r="BI208" s="429"/>
      <c r="BJ208" s="430"/>
      <c r="BK208" s="430"/>
      <c r="BL208" s="430"/>
      <c r="BM208" s="430"/>
      <c r="BN208" s="430"/>
      <c r="BO208" s="430"/>
      <c r="BP208" s="430"/>
      <c r="BQ208" s="430"/>
      <c r="BR208" s="430"/>
      <c r="BS208" s="430"/>
      <c r="BT208" s="430"/>
      <c r="BU208" s="433"/>
      <c r="BV208" s="910"/>
      <c r="BW208" s="911"/>
      <c r="BX208" s="135"/>
      <c r="BY208" s="135"/>
      <c r="BZ208" s="135"/>
      <c r="CA208" s="135"/>
      <c r="CB208" s="135"/>
      <c r="CC208" s="135"/>
      <c r="CD208" s="421"/>
      <c r="CE208" s="421"/>
      <c r="CF208" s="422"/>
      <c r="CG208" s="503"/>
      <c r="CH208" s="505"/>
      <c r="CI208" s="855"/>
      <c r="CJ208" s="856"/>
      <c r="CK208" s="856"/>
      <c r="CL208" s="856"/>
      <c r="CM208" s="856"/>
      <c r="CN208" s="856"/>
      <c r="CO208" s="856"/>
      <c r="CP208" s="856"/>
      <c r="CQ208" s="856"/>
      <c r="CR208" s="856"/>
      <c r="CS208" s="856"/>
      <c r="CT208" s="856"/>
      <c r="CU208" s="856"/>
      <c r="CV208" s="857"/>
      <c r="CW208" s="24"/>
    </row>
    <row r="209" spans="1:122" ht="9" customHeight="1" x14ac:dyDescent="0.15">
      <c r="A209" s="31"/>
      <c r="B209" s="287"/>
      <c r="C209" s="287"/>
      <c r="D209" s="287"/>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283"/>
      <c r="AB209" s="283"/>
      <c r="AC209" s="283"/>
      <c r="AD209" s="283"/>
      <c r="AE209" s="283"/>
      <c r="AF209" s="283"/>
      <c r="AG209" s="283"/>
      <c r="AH209" s="283"/>
      <c r="AI209" s="283"/>
      <c r="AJ209" s="283"/>
      <c r="AK209" s="283"/>
      <c r="AL209" s="283"/>
      <c r="AM209" s="283"/>
      <c r="AN209" s="283"/>
      <c r="AO209" s="283"/>
      <c r="AP209" s="283"/>
      <c r="AQ209" s="283"/>
      <c r="AR209" s="283"/>
      <c r="AS209" s="283"/>
      <c r="AT209" s="283"/>
      <c r="AU209" s="283"/>
      <c r="AV209" s="283"/>
      <c r="AW209" s="283"/>
      <c r="AX209" s="283"/>
      <c r="AY209" s="283"/>
      <c r="AZ209" s="283"/>
      <c r="BA209" s="283"/>
      <c r="BB209" s="283"/>
      <c r="BC209" s="283"/>
      <c r="BD209" s="283"/>
      <c r="BE209" s="283"/>
      <c r="BF209" s="283"/>
      <c r="BG209" s="283"/>
      <c r="BH209" s="31"/>
      <c r="BI209" s="429"/>
      <c r="BJ209" s="430"/>
      <c r="BK209" s="430"/>
      <c r="BL209" s="430"/>
      <c r="BM209" s="430"/>
      <c r="BN209" s="430"/>
      <c r="BO209" s="430"/>
      <c r="BP209" s="430"/>
      <c r="BQ209" s="430"/>
      <c r="BR209" s="430"/>
      <c r="BS209" s="430"/>
      <c r="BT209" s="430"/>
      <c r="BU209" s="433"/>
      <c r="BV209" s="914" t="s">
        <v>40</v>
      </c>
      <c r="BW209" s="915"/>
      <c r="BX209" s="136"/>
      <c r="BY209" s="136"/>
      <c r="BZ209" s="136"/>
      <c r="CA209" s="136"/>
      <c r="CB209" s="136"/>
      <c r="CC209" s="136"/>
      <c r="CD209" s="423"/>
      <c r="CE209" s="423"/>
      <c r="CF209" s="424"/>
      <c r="CG209" s="503"/>
      <c r="CH209" s="505"/>
      <c r="CI209" s="855"/>
      <c r="CJ209" s="856"/>
      <c r="CK209" s="856"/>
      <c r="CL209" s="856"/>
      <c r="CM209" s="856"/>
      <c r="CN209" s="856"/>
      <c r="CO209" s="856"/>
      <c r="CP209" s="856"/>
      <c r="CQ209" s="856"/>
      <c r="CR209" s="856"/>
      <c r="CS209" s="856"/>
      <c r="CT209" s="856"/>
      <c r="CU209" s="856"/>
      <c r="CV209" s="857"/>
      <c r="CW209" s="24"/>
    </row>
    <row r="210" spans="1:122" ht="9" customHeight="1" x14ac:dyDescent="0.15">
      <c r="A210" s="31"/>
      <c r="B210" s="287"/>
      <c r="C210" s="287"/>
      <c r="D210" s="287"/>
      <c r="E210" s="283"/>
      <c r="F210" s="283"/>
      <c r="G210" s="283"/>
      <c r="H210" s="283"/>
      <c r="I210" s="283"/>
      <c r="J210" s="283"/>
      <c r="K210" s="283"/>
      <c r="L210" s="283"/>
      <c r="M210" s="283"/>
      <c r="N210" s="283"/>
      <c r="O210" s="283"/>
      <c r="P210" s="283"/>
      <c r="Q210" s="283"/>
      <c r="R210" s="283"/>
      <c r="S210" s="283"/>
      <c r="T210" s="283"/>
      <c r="U210" s="283"/>
      <c r="V210" s="283"/>
      <c r="W210" s="283"/>
      <c r="X210" s="283"/>
      <c r="Y210" s="283"/>
      <c r="Z210" s="283"/>
      <c r="AA210" s="283"/>
      <c r="AB210" s="283"/>
      <c r="AC210" s="283"/>
      <c r="AD210" s="283"/>
      <c r="AE210" s="283"/>
      <c r="AF210" s="283"/>
      <c r="AG210" s="283"/>
      <c r="AH210" s="283"/>
      <c r="AI210" s="283"/>
      <c r="AJ210" s="283"/>
      <c r="AK210" s="283"/>
      <c r="AL210" s="283"/>
      <c r="AM210" s="283"/>
      <c r="AN210" s="283"/>
      <c r="AO210" s="283"/>
      <c r="AP210" s="283"/>
      <c r="AQ210" s="283"/>
      <c r="AR210" s="283"/>
      <c r="AS210" s="283"/>
      <c r="AT210" s="283"/>
      <c r="AU210" s="283"/>
      <c r="AV210" s="283"/>
      <c r="AW210" s="283"/>
      <c r="AX210" s="283"/>
      <c r="AY210" s="283"/>
      <c r="AZ210" s="283"/>
      <c r="BA210" s="283"/>
      <c r="BB210" s="283"/>
      <c r="BC210" s="283"/>
      <c r="BD210" s="283"/>
      <c r="BE210" s="283"/>
      <c r="BF210" s="283"/>
      <c r="BG210" s="283"/>
      <c r="BH210" s="31"/>
      <c r="BI210" s="429"/>
      <c r="BJ210" s="430"/>
      <c r="BK210" s="430"/>
      <c r="BL210" s="430"/>
      <c r="BM210" s="430"/>
      <c r="BN210" s="430"/>
      <c r="BO210" s="430"/>
      <c r="BP210" s="430"/>
      <c r="BQ210" s="430"/>
      <c r="BR210" s="430"/>
      <c r="BS210" s="430"/>
      <c r="BT210" s="430"/>
      <c r="BU210" s="433"/>
      <c r="BV210" s="914"/>
      <c r="BW210" s="915"/>
      <c r="BX210" s="135"/>
      <c r="BY210" s="135"/>
      <c r="BZ210" s="135"/>
      <c r="CA210" s="135"/>
      <c r="CB210" s="135"/>
      <c r="CC210" s="135"/>
      <c r="CD210" s="419" t="s">
        <v>19</v>
      </c>
      <c r="CE210" s="419"/>
      <c r="CF210" s="420"/>
      <c r="CG210" s="503"/>
      <c r="CH210" s="505"/>
      <c r="CI210" s="855"/>
      <c r="CJ210" s="856"/>
      <c r="CK210" s="856"/>
      <c r="CL210" s="856"/>
      <c r="CM210" s="856"/>
      <c r="CN210" s="856"/>
      <c r="CO210" s="856"/>
      <c r="CP210" s="856"/>
      <c r="CQ210" s="856"/>
      <c r="CR210" s="856"/>
      <c r="CS210" s="856"/>
      <c r="CT210" s="856"/>
      <c r="CU210" s="856"/>
      <c r="CV210" s="857"/>
      <c r="CW210" s="24"/>
      <c r="DR210" s="14"/>
    </row>
    <row r="211" spans="1:122" ht="9" customHeight="1" x14ac:dyDescent="0.15">
      <c r="A211" s="31"/>
      <c r="B211" s="287"/>
      <c r="C211" s="287"/>
      <c r="D211" s="287"/>
      <c r="E211" s="283"/>
      <c r="F211" s="283"/>
      <c r="G211" s="283"/>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3"/>
      <c r="AO211" s="283"/>
      <c r="AP211" s="283"/>
      <c r="AQ211" s="283"/>
      <c r="AR211" s="283"/>
      <c r="AS211" s="283"/>
      <c r="AT211" s="283"/>
      <c r="AU211" s="283"/>
      <c r="AV211" s="283"/>
      <c r="AW211" s="283"/>
      <c r="AX211" s="283"/>
      <c r="AY211" s="283"/>
      <c r="AZ211" s="283"/>
      <c r="BA211" s="283"/>
      <c r="BB211" s="283"/>
      <c r="BC211" s="283"/>
      <c r="BD211" s="283"/>
      <c r="BE211" s="283"/>
      <c r="BF211" s="283"/>
      <c r="BG211" s="283"/>
      <c r="BH211" s="31"/>
      <c r="BI211" s="84"/>
      <c r="BJ211" s="138"/>
      <c r="BK211" s="138"/>
      <c r="BL211" s="138"/>
      <c r="BM211" s="138"/>
      <c r="BN211" s="138"/>
      <c r="BO211" s="138"/>
      <c r="BP211" s="138"/>
      <c r="BQ211" s="138"/>
      <c r="BR211" s="138"/>
      <c r="BS211" s="138"/>
      <c r="BT211" s="39"/>
      <c r="BU211" s="24"/>
      <c r="BV211" s="34"/>
      <c r="BW211" s="35"/>
      <c r="BX211" s="135"/>
      <c r="BY211" s="135"/>
      <c r="BZ211" s="135"/>
      <c r="CA211" s="135"/>
      <c r="CB211" s="135"/>
      <c r="CC211" s="135"/>
      <c r="CD211" s="421"/>
      <c r="CE211" s="421"/>
      <c r="CF211" s="422"/>
      <c r="CG211" s="503"/>
      <c r="CH211" s="505"/>
      <c r="CI211" s="855"/>
      <c r="CJ211" s="856"/>
      <c r="CK211" s="856"/>
      <c r="CL211" s="856"/>
      <c r="CM211" s="856"/>
      <c r="CN211" s="856"/>
      <c r="CO211" s="856"/>
      <c r="CP211" s="856"/>
      <c r="CQ211" s="856"/>
      <c r="CR211" s="856"/>
      <c r="CS211" s="856"/>
      <c r="CT211" s="856"/>
      <c r="CU211" s="856"/>
      <c r="CV211" s="857"/>
      <c r="CW211" s="24"/>
    </row>
    <row r="212" spans="1:122" ht="9" customHeight="1" x14ac:dyDescent="0.15">
      <c r="A212" s="31"/>
      <c r="B212" s="287"/>
      <c r="C212" s="287"/>
      <c r="D212" s="287"/>
      <c r="E212" s="283"/>
      <c r="F212" s="283"/>
      <c r="G212" s="283"/>
      <c r="H212" s="283"/>
      <c r="I212" s="283"/>
      <c r="J212" s="283"/>
      <c r="K212" s="283"/>
      <c r="L212" s="283"/>
      <c r="M212" s="283"/>
      <c r="N212" s="283"/>
      <c r="O212" s="283"/>
      <c r="P212" s="283"/>
      <c r="Q212" s="283"/>
      <c r="R212" s="283"/>
      <c r="S212" s="283"/>
      <c r="T212" s="283"/>
      <c r="U212" s="283"/>
      <c r="V212" s="283"/>
      <c r="W212" s="283"/>
      <c r="X212" s="283"/>
      <c r="Y212" s="283"/>
      <c r="Z212" s="283"/>
      <c r="AA212" s="283"/>
      <c r="AB212" s="283"/>
      <c r="AC212" s="283"/>
      <c r="AD212" s="283"/>
      <c r="AE212" s="283"/>
      <c r="AF212" s="283"/>
      <c r="AG212" s="283"/>
      <c r="AH212" s="283"/>
      <c r="AI212" s="283"/>
      <c r="AJ212" s="283"/>
      <c r="AK212" s="283"/>
      <c r="AL212" s="283"/>
      <c r="AM212" s="283"/>
      <c r="AN212" s="283"/>
      <c r="AO212" s="283"/>
      <c r="AP212" s="283"/>
      <c r="AQ212" s="283"/>
      <c r="AR212" s="283"/>
      <c r="AS212" s="283"/>
      <c r="AT212" s="283"/>
      <c r="AU212" s="283"/>
      <c r="AV212" s="283"/>
      <c r="AW212" s="283"/>
      <c r="AX212" s="283"/>
      <c r="AY212" s="283"/>
      <c r="AZ212" s="283"/>
      <c r="BA212" s="283"/>
      <c r="BB212" s="283"/>
      <c r="BC212" s="283"/>
      <c r="BD212" s="283"/>
      <c r="BE212" s="283"/>
      <c r="BF212" s="283"/>
      <c r="BG212" s="283"/>
      <c r="BH212" s="31"/>
      <c r="BI212" s="34"/>
      <c r="BJ212" s="133"/>
      <c r="BK212" s="133"/>
      <c r="BL212" s="133"/>
      <c r="BM212" s="133"/>
      <c r="BN212" s="133"/>
      <c r="BO212" s="133"/>
      <c r="BP212" s="133"/>
      <c r="BQ212" s="133"/>
      <c r="BR212" s="83"/>
      <c r="BS212" s="83"/>
      <c r="BT212" s="24"/>
      <c r="BU212" s="24"/>
      <c r="BV212" s="57"/>
      <c r="BW212" s="45"/>
      <c r="BX212" s="136"/>
      <c r="BY212" s="136"/>
      <c r="BZ212" s="136"/>
      <c r="CA212" s="136"/>
      <c r="CB212" s="136"/>
      <c r="CC212" s="136"/>
      <c r="CD212" s="423"/>
      <c r="CE212" s="423"/>
      <c r="CF212" s="424"/>
      <c r="CG212" s="503"/>
      <c r="CH212" s="505"/>
      <c r="CI212" s="855"/>
      <c r="CJ212" s="856"/>
      <c r="CK212" s="856"/>
      <c r="CL212" s="856"/>
      <c r="CM212" s="856"/>
      <c r="CN212" s="856"/>
      <c r="CO212" s="856"/>
      <c r="CP212" s="856"/>
      <c r="CQ212" s="856"/>
      <c r="CR212" s="856"/>
      <c r="CS212" s="856"/>
      <c r="CT212" s="856"/>
      <c r="CU212" s="856"/>
      <c r="CV212" s="857"/>
      <c r="CW212" s="24"/>
    </row>
    <row r="213" spans="1:122" ht="9" customHeight="1" x14ac:dyDescent="0.15">
      <c r="A213" s="31"/>
      <c r="B213" s="287"/>
      <c r="C213" s="287"/>
      <c r="D213" s="287"/>
      <c r="E213" s="283"/>
      <c r="F213" s="283"/>
      <c r="G213" s="283"/>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3"/>
      <c r="AY213" s="283"/>
      <c r="AZ213" s="283"/>
      <c r="BA213" s="283"/>
      <c r="BB213" s="283"/>
      <c r="BC213" s="283"/>
      <c r="BD213" s="283"/>
      <c r="BE213" s="283"/>
      <c r="BF213" s="283"/>
      <c r="BG213" s="283"/>
      <c r="BH213" s="30"/>
      <c r="BI213" s="34"/>
      <c r="BJ213" s="133"/>
      <c r="BK213" s="133"/>
      <c r="BL213" s="133"/>
      <c r="BM213" s="133"/>
      <c r="BN213" s="133"/>
      <c r="BO213" s="133"/>
      <c r="BP213" s="133"/>
      <c r="BQ213" s="133"/>
      <c r="BR213" s="83"/>
      <c r="BS213" s="83"/>
      <c r="BT213" s="24"/>
      <c r="BU213" s="912" t="s">
        <v>141</v>
      </c>
      <c r="BV213" s="912"/>
      <c r="BW213" s="912"/>
      <c r="BX213" s="912"/>
      <c r="BY213" s="912"/>
      <c r="BZ213" s="912"/>
      <c r="CA213" s="912"/>
      <c r="CB213" s="912"/>
      <c r="CC213" s="912"/>
      <c r="CD213" s="912"/>
      <c r="CE213" s="912"/>
      <c r="CF213" s="913"/>
      <c r="CG213" s="503"/>
      <c r="CH213" s="505"/>
      <c r="CI213" s="855"/>
      <c r="CJ213" s="856"/>
      <c r="CK213" s="856"/>
      <c r="CL213" s="856"/>
      <c r="CM213" s="856"/>
      <c r="CN213" s="856"/>
      <c r="CO213" s="856"/>
      <c r="CP213" s="856"/>
      <c r="CQ213" s="856"/>
      <c r="CR213" s="856"/>
      <c r="CS213" s="856"/>
      <c r="CT213" s="856"/>
      <c r="CU213" s="856"/>
      <c r="CV213" s="857"/>
      <c r="CW213" s="24"/>
    </row>
    <row r="214" spans="1:122" ht="9" customHeight="1" x14ac:dyDescent="0.15">
      <c r="A214" s="31"/>
      <c r="B214" s="287"/>
      <c r="C214" s="287"/>
      <c r="D214" s="287"/>
      <c r="E214" s="283"/>
      <c r="F214" s="283"/>
      <c r="G214" s="283"/>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3"/>
      <c r="AY214" s="283"/>
      <c r="AZ214" s="283"/>
      <c r="BA214" s="283"/>
      <c r="BB214" s="283"/>
      <c r="BC214" s="283"/>
      <c r="BD214" s="283"/>
      <c r="BE214" s="283"/>
      <c r="BF214" s="283"/>
      <c r="BG214" s="283"/>
      <c r="BH214" s="30"/>
      <c r="BI214" s="34"/>
      <c r="BJ214" s="133"/>
      <c r="BK214" s="133"/>
      <c r="BL214" s="133"/>
      <c r="BM214" s="133"/>
      <c r="BN214" s="133"/>
      <c r="BO214" s="133"/>
      <c r="BP214" s="133"/>
      <c r="BQ214" s="133"/>
      <c r="BR214" s="83"/>
      <c r="BS214" s="83"/>
      <c r="BT214" s="83"/>
      <c r="BU214" s="912"/>
      <c r="BV214" s="912"/>
      <c r="BW214" s="912"/>
      <c r="BX214" s="912"/>
      <c r="BY214" s="912"/>
      <c r="BZ214" s="912"/>
      <c r="CA214" s="912"/>
      <c r="CB214" s="912"/>
      <c r="CC214" s="912"/>
      <c r="CD214" s="912"/>
      <c r="CE214" s="912"/>
      <c r="CF214" s="913"/>
      <c r="CG214" s="503"/>
      <c r="CH214" s="505"/>
      <c r="CI214" s="855"/>
      <c r="CJ214" s="856"/>
      <c r="CK214" s="856"/>
      <c r="CL214" s="856"/>
      <c r="CM214" s="856"/>
      <c r="CN214" s="856"/>
      <c r="CO214" s="856"/>
      <c r="CP214" s="856"/>
      <c r="CQ214" s="856"/>
      <c r="CR214" s="856"/>
      <c r="CS214" s="856"/>
      <c r="CT214" s="856"/>
      <c r="CU214" s="856"/>
      <c r="CV214" s="857"/>
      <c r="CW214" s="24"/>
    </row>
    <row r="215" spans="1:122" ht="9" customHeight="1" x14ac:dyDescent="0.15">
      <c r="A215" s="31"/>
      <c r="B215" s="287"/>
      <c r="C215" s="287"/>
      <c r="D215" s="287"/>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3"/>
      <c r="AY215" s="283"/>
      <c r="AZ215" s="283"/>
      <c r="BA215" s="283"/>
      <c r="BB215" s="283"/>
      <c r="BC215" s="283"/>
      <c r="BD215" s="283"/>
      <c r="BE215" s="283"/>
      <c r="BF215" s="283"/>
      <c r="BG215" s="283"/>
      <c r="BH215" s="30"/>
      <c r="BI215" s="34"/>
      <c r="BJ215" s="133"/>
      <c r="BK215" s="133"/>
      <c r="BL215" s="133"/>
      <c r="BM215" s="133"/>
      <c r="BN215" s="133"/>
      <c r="BO215" s="133"/>
      <c r="BP215" s="133"/>
      <c r="BQ215" s="133"/>
      <c r="BR215" s="83"/>
      <c r="BS215" s="83"/>
      <c r="BT215" s="83"/>
      <c r="BU215" s="912"/>
      <c r="BV215" s="912"/>
      <c r="BW215" s="912"/>
      <c r="BX215" s="912"/>
      <c r="BY215" s="912"/>
      <c r="BZ215" s="912"/>
      <c r="CA215" s="912"/>
      <c r="CB215" s="912"/>
      <c r="CC215" s="912"/>
      <c r="CD215" s="912"/>
      <c r="CE215" s="912"/>
      <c r="CF215" s="913"/>
      <c r="CG215" s="503"/>
      <c r="CH215" s="505"/>
      <c r="CI215" s="855"/>
      <c r="CJ215" s="856"/>
      <c r="CK215" s="856"/>
      <c r="CL215" s="856"/>
      <c r="CM215" s="856"/>
      <c r="CN215" s="856"/>
      <c r="CO215" s="856"/>
      <c r="CP215" s="856"/>
      <c r="CQ215" s="856"/>
      <c r="CR215" s="856"/>
      <c r="CS215" s="856"/>
      <c r="CT215" s="856"/>
      <c r="CU215" s="856"/>
      <c r="CV215" s="857"/>
      <c r="CW215" s="24"/>
    </row>
    <row r="216" spans="1:122" ht="9" customHeight="1" x14ac:dyDescent="0.15">
      <c r="A216" s="31"/>
      <c r="B216" s="287"/>
      <c r="C216" s="287"/>
      <c r="D216" s="287"/>
      <c r="E216" s="283"/>
      <c r="F216" s="283"/>
      <c r="G216" s="283"/>
      <c r="H216" s="283"/>
      <c r="I216" s="283"/>
      <c r="J216" s="283"/>
      <c r="K216" s="283"/>
      <c r="L216" s="283"/>
      <c r="M216" s="283"/>
      <c r="N216" s="283"/>
      <c r="O216" s="283"/>
      <c r="P216" s="283"/>
      <c r="Q216" s="283"/>
      <c r="R216" s="283"/>
      <c r="S216" s="283"/>
      <c r="T216" s="283"/>
      <c r="U216" s="283"/>
      <c r="V216" s="283"/>
      <c r="W216" s="283"/>
      <c r="X216" s="283"/>
      <c r="Y216" s="283"/>
      <c r="Z216" s="283"/>
      <c r="AA216" s="283"/>
      <c r="AB216" s="283"/>
      <c r="AC216" s="283"/>
      <c r="AD216" s="283"/>
      <c r="AE216" s="283"/>
      <c r="AF216" s="283"/>
      <c r="AG216" s="283"/>
      <c r="AH216" s="283"/>
      <c r="AI216" s="283"/>
      <c r="AJ216" s="283"/>
      <c r="AK216" s="283"/>
      <c r="AL216" s="283"/>
      <c r="AM216" s="283"/>
      <c r="AN216" s="283"/>
      <c r="AO216" s="283"/>
      <c r="AP216" s="283"/>
      <c r="AQ216" s="283"/>
      <c r="AR216" s="283"/>
      <c r="AS216" s="283"/>
      <c r="AT216" s="283"/>
      <c r="AU216" s="283"/>
      <c r="AV216" s="283"/>
      <c r="AW216" s="283"/>
      <c r="AX216" s="283"/>
      <c r="AY216" s="283"/>
      <c r="AZ216" s="283"/>
      <c r="BA216" s="283"/>
      <c r="BB216" s="283"/>
      <c r="BC216" s="283"/>
      <c r="BD216" s="283"/>
      <c r="BE216" s="283"/>
      <c r="BF216" s="283"/>
      <c r="BG216" s="283"/>
      <c r="BH216" s="30"/>
      <c r="BI216" s="202"/>
      <c r="BJ216" s="203"/>
      <c r="BK216" s="133"/>
      <c r="BL216" s="133"/>
      <c r="BM216" s="133"/>
      <c r="BN216" s="133"/>
      <c r="BO216" s="133"/>
      <c r="BP216" s="133"/>
      <c r="BQ216" s="133"/>
      <c r="BR216" s="135"/>
      <c r="BS216" s="135"/>
      <c r="BT216" s="135"/>
      <c r="BU216" s="912"/>
      <c r="BV216" s="912"/>
      <c r="BW216" s="912"/>
      <c r="BX216" s="912"/>
      <c r="BY216" s="912"/>
      <c r="BZ216" s="912"/>
      <c r="CA216" s="912"/>
      <c r="CB216" s="912"/>
      <c r="CC216" s="912"/>
      <c r="CD216" s="912"/>
      <c r="CE216" s="912"/>
      <c r="CF216" s="913"/>
      <c r="CG216" s="503"/>
      <c r="CH216" s="505"/>
      <c r="CI216" s="855"/>
      <c r="CJ216" s="856"/>
      <c r="CK216" s="856"/>
      <c r="CL216" s="856"/>
      <c r="CM216" s="856"/>
      <c r="CN216" s="856"/>
      <c r="CO216" s="856"/>
      <c r="CP216" s="856"/>
      <c r="CQ216" s="856"/>
      <c r="CR216" s="856"/>
      <c r="CS216" s="856"/>
      <c r="CT216" s="856"/>
      <c r="CU216" s="856"/>
      <c r="CV216" s="857"/>
      <c r="CW216" s="24"/>
    </row>
    <row r="217" spans="1:122" ht="9" customHeight="1" x14ac:dyDescent="0.15">
      <c r="A217" s="31"/>
      <c r="B217" s="287"/>
      <c r="C217" s="287"/>
      <c r="D217" s="287"/>
      <c r="E217" s="283"/>
      <c r="F217" s="283"/>
      <c r="G217" s="283"/>
      <c r="H217" s="283"/>
      <c r="I217" s="283"/>
      <c r="J217" s="283"/>
      <c r="K217" s="283"/>
      <c r="L217" s="283"/>
      <c r="M217" s="283"/>
      <c r="N217" s="283"/>
      <c r="O217" s="283"/>
      <c r="P217" s="283"/>
      <c r="Q217" s="283"/>
      <c r="R217" s="283"/>
      <c r="S217" s="283"/>
      <c r="T217" s="283"/>
      <c r="U217" s="283"/>
      <c r="V217" s="283"/>
      <c r="W217" s="283"/>
      <c r="X217" s="283"/>
      <c r="Y217" s="283"/>
      <c r="Z217" s="283"/>
      <c r="AA217" s="283"/>
      <c r="AB217" s="283"/>
      <c r="AC217" s="283"/>
      <c r="AD217" s="283"/>
      <c r="AE217" s="283"/>
      <c r="AF217" s="283"/>
      <c r="AG217" s="283"/>
      <c r="AH217" s="283"/>
      <c r="AI217" s="283"/>
      <c r="AJ217" s="283"/>
      <c r="AK217" s="283"/>
      <c r="AL217" s="283"/>
      <c r="AM217" s="283"/>
      <c r="AN217" s="283"/>
      <c r="AO217" s="283"/>
      <c r="AP217" s="283"/>
      <c r="AQ217" s="283"/>
      <c r="AR217" s="283"/>
      <c r="AS217" s="283"/>
      <c r="AT217" s="283"/>
      <c r="AU217" s="283"/>
      <c r="AV217" s="283"/>
      <c r="AW217" s="283"/>
      <c r="AX217" s="283"/>
      <c r="AY217" s="283"/>
      <c r="AZ217" s="283"/>
      <c r="BA217" s="283"/>
      <c r="BB217" s="283"/>
      <c r="BC217" s="283"/>
      <c r="BD217" s="283"/>
      <c r="BE217" s="283"/>
      <c r="BF217" s="283"/>
      <c r="BG217" s="283"/>
      <c r="BH217" s="30"/>
      <c r="BI217" s="34"/>
      <c r="BJ217" s="133"/>
      <c r="BK217" s="133"/>
      <c r="BL217" s="133"/>
      <c r="BM217" s="133"/>
      <c r="BN217" s="133"/>
      <c r="BO217" s="133"/>
      <c r="BP217" s="133"/>
      <c r="BQ217" s="133"/>
      <c r="BR217" s="135"/>
      <c r="BS217" s="135"/>
      <c r="BT217" s="135"/>
      <c r="BU217" s="135"/>
      <c r="BV217" s="135"/>
      <c r="BW217" s="135"/>
      <c r="BX217" s="135"/>
      <c r="BY217" s="135"/>
      <c r="BZ217" s="135"/>
      <c r="CA217" s="135"/>
      <c r="CB217" s="135"/>
      <c r="CC217" s="135"/>
      <c r="CD217" s="135"/>
      <c r="CE217" s="135"/>
      <c r="CF217" s="30"/>
      <c r="CG217" s="503"/>
      <c r="CH217" s="505"/>
      <c r="CI217" s="855"/>
      <c r="CJ217" s="856"/>
      <c r="CK217" s="856"/>
      <c r="CL217" s="856"/>
      <c r="CM217" s="856"/>
      <c r="CN217" s="856"/>
      <c r="CO217" s="856"/>
      <c r="CP217" s="856"/>
      <c r="CQ217" s="856"/>
      <c r="CR217" s="856"/>
      <c r="CS217" s="856"/>
      <c r="CT217" s="856"/>
      <c r="CU217" s="856"/>
      <c r="CV217" s="857"/>
      <c r="CW217" s="24"/>
    </row>
    <row r="218" spans="1:122" ht="9" customHeight="1" x14ac:dyDescent="0.15">
      <c r="A218" s="31"/>
      <c r="B218" s="287"/>
      <c r="C218" s="287"/>
      <c r="D218" s="287"/>
      <c r="E218" s="283"/>
      <c r="F218" s="283"/>
      <c r="G218" s="283"/>
      <c r="H218" s="283"/>
      <c r="I218" s="283"/>
      <c r="J218" s="283"/>
      <c r="K218" s="283"/>
      <c r="L218" s="283"/>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30"/>
      <c r="BI218" s="34"/>
      <c r="BJ218" s="133"/>
      <c r="BK218" s="133"/>
      <c r="BL218" s="133"/>
      <c r="BM218" s="133"/>
      <c r="BN218" s="133"/>
      <c r="BO218" s="133"/>
      <c r="BP218" s="133"/>
      <c r="BQ218" s="133"/>
      <c r="BR218" s="135"/>
      <c r="BS218" s="135"/>
      <c r="BT218" s="135"/>
      <c r="BU218" s="135"/>
      <c r="BV218" s="135"/>
      <c r="BW218" s="135"/>
      <c r="BX218" s="135"/>
      <c r="BY218" s="133"/>
      <c r="BZ218" s="133"/>
      <c r="CA218" s="133"/>
      <c r="CB218" s="133"/>
      <c r="CC218" s="133"/>
      <c r="CD218" s="133"/>
      <c r="CE218" s="133"/>
      <c r="CF218" s="30"/>
      <c r="CG218" s="503"/>
      <c r="CH218" s="505"/>
      <c r="CI218" s="855"/>
      <c r="CJ218" s="856"/>
      <c r="CK218" s="856"/>
      <c r="CL218" s="856"/>
      <c r="CM218" s="856"/>
      <c r="CN218" s="856"/>
      <c r="CO218" s="856"/>
      <c r="CP218" s="856"/>
      <c r="CQ218" s="856"/>
      <c r="CR218" s="856"/>
      <c r="CS218" s="856"/>
      <c r="CT218" s="856"/>
      <c r="CU218" s="856"/>
      <c r="CV218" s="857"/>
      <c r="CW218" s="24"/>
    </row>
    <row r="219" spans="1:122" ht="9" customHeight="1" x14ac:dyDescent="0.15">
      <c r="A219" s="31"/>
      <c r="B219" s="287"/>
      <c r="C219" s="287"/>
      <c r="D219" s="287"/>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3"/>
      <c r="AY219" s="283"/>
      <c r="AZ219" s="283"/>
      <c r="BA219" s="283"/>
      <c r="BB219" s="283"/>
      <c r="BC219" s="283"/>
      <c r="BD219" s="283"/>
      <c r="BE219" s="283"/>
      <c r="BF219" s="283"/>
      <c r="BG219" s="283"/>
      <c r="BH219" s="30"/>
      <c r="BI219" s="34"/>
      <c r="BJ219" s="133"/>
      <c r="BK219" s="133"/>
      <c r="BL219" s="133"/>
      <c r="BM219" s="133"/>
      <c r="BN219" s="133"/>
      <c r="BO219" s="133"/>
      <c r="BP219" s="133"/>
      <c r="BQ219" s="133"/>
      <c r="BR219" s="135"/>
      <c r="BS219" s="135"/>
      <c r="BT219" s="135"/>
      <c r="BU219" s="135"/>
      <c r="BV219" s="135"/>
      <c r="BW219" s="135"/>
      <c r="BX219" s="135"/>
      <c r="BY219" s="133"/>
      <c r="BZ219" s="133"/>
      <c r="CA219" s="133"/>
      <c r="CB219" s="133"/>
      <c r="CC219" s="133"/>
      <c r="CD219" s="133"/>
      <c r="CE219" s="133"/>
      <c r="CF219" s="30"/>
      <c r="CG219" s="503"/>
      <c r="CH219" s="505"/>
      <c r="CI219" s="855"/>
      <c r="CJ219" s="856"/>
      <c r="CK219" s="856"/>
      <c r="CL219" s="856"/>
      <c r="CM219" s="856"/>
      <c r="CN219" s="856"/>
      <c r="CO219" s="856"/>
      <c r="CP219" s="856"/>
      <c r="CQ219" s="856"/>
      <c r="CR219" s="856"/>
      <c r="CS219" s="856"/>
      <c r="CT219" s="856"/>
      <c r="CU219" s="856"/>
      <c r="CV219" s="857"/>
      <c r="CW219" s="24"/>
    </row>
    <row r="220" spans="1:122" ht="9" customHeight="1" x14ac:dyDescent="0.15">
      <c r="A220" s="31"/>
      <c r="B220" s="287"/>
      <c r="C220" s="287"/>
      <c r="D220" s="287"/>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83"/>
      <c r="AN220" s="283"/>
      <c r="AO220" s="283"/>
      <c r="AP220" s="283"/>
      <c r="AQ220" s="283"/>
      <c r="AR220" s="283"/>
      <c r="AS220" s="283"/>
      <c r="AT220" s="283"/>
      <c r="AU220" s="283"/>
      <c r="AV220" s="283"/>
      <c r="AW220" s="283"/>
      <c r="AX220" s="283"/>
      <c r="AY220" s="283"/>
      <c r="AZ220" s="283"/>
      <c r="BA220" s="283"/>
      <c r="BB220" s="283"/>
      <c r="BC220" s="283"/>
      <c r="BD220" s="283"/>
      <c r="BE220" s="283"/>
      <c r="BF220" s="283"/>
      <c r="BG220" s="283"/>
      <c r="BH220" s="30"/>
      <c r="BI220" s="34"/>
      <c r="BJ220" s="133"/>
      <c r="BK220" s="133"/>
      <c r="BL220" s="133"/>
      <c r="BM220" s="133"/>
      <c r="BN220" s="133"/>
      <c r="BO220" s="133"/>
      <c r="BP220" s="133"/>
      <c r="BQ220" s="133"/>
      <c r="BR220" s="133"/>
      <c r="BS220" s="133"/>
      <c r="BT220" s="133"/>
      <c r="BU220" s="133"/>
      <c r="BV220" s="133"/>
      <c r="BW220" s="133"/>
      <c r="BX220" s="133"/>
      <c r="BY220" s="133"/>
      <c r="BZ220" s="133"/>
      <c r="CA220" s="133"/>
      <c r="CB220" s="133"/>
      <c r="CC220" s="133"/>
      <c r="CD220" s="133"/>
      <c r="CE220" s="133"/>
      <c r="CF220" s="30"/>
      <c r="CG220" s="503"/>
      <c r="CH220" s="505"/>
      <c r="CI220" s="855"/>
      <c r="CJ220" s="856"/>
      <c r="CK220" s="856"/>
      <c r="CL220" s="856"/>
      <c r="CM220" s="856"/>
      <c r="CN220" s="856"/>
      <c r="CO220" s="856"/>
      <c r="CP220" s="856"/>
      <c r="CQ220" s="856"/>
      <c r="CR220" s="856"/>
      <c r="CS220" s="856"/>
      <c r="CT220" s="856"/>
      <c r="CU220" s="856"/>
      <c r="CV220" s="857"/>
      <c r="CW220" s="24"/>
    </row>
    <row r="221" spans="1:122" ht="9" customHeight="1" x14ac:dyDescent="0.15">
      <c r="A221" s="31"/>
      <c r="B221" s="287"/>
      <c r="C221" s="287"/>
      <c r="D221" s="287"/>
      <c r="E221" s="41"/>
      <c r="F221" s="41"/>
      <c r="G221" s="41"/>
      <c r="H221" s="41"/>
      <c r="I221" s="41"/>
      <c r="J221" s="4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41"/>
      <c r="AI221" s="41"/>
      <c r="AJ221" s="41"/>
      <c r="AK221" s="41"/>
      <c r="AL221" s="41"/>
      <c r="AM221" s="41"/>
      <c r="AN221" s="41"/>
      <c r="AO221" s="41"/>
      <c r="AP221" s="41"/>
      <c r="AQ221" s="41"/>
      <c r="AR221" s="41"/>
      <c r="AS221" s="41"/>
      <c r="AT221" s="41"/>
      <c r="AU221" s="37"/>
      <c r="AV221" s="37"/>
      <c r="AW221" s="37"/>
      <c r="AX221" s="41"/>
      <c r="AY221" s="41"/>
      <c r="AZ221" s="41"/>
      <c r="BA221" s="41"/>
      <c r="BB221" s="41"/>
      <c r="BC221" s="41"/>
      <c r="BD221" s="41"/>
      <c r="BE221" s="37"/>
      <c r="BF221" s="37"/>
      <c r="BG221" s="37"/>
      <c r="BH221" s="31"/>
      <c r="BI221" s="34"/>
      <c r="BJ221" s="133"/>
      <c r="BK221" s="133"/>
      <c r="BL221" s="133"/>
      <c r="BM221" s="133"/>
      <c r="BN221" s="133"/>
      <c r="BO221" s="133"/>
      <c r="BP221" s="133"/>
      <c r="BQ221" s="133"/>
      <c r="BR221" s="133"/>
      <c r="BS221" s="133"/>
      <c r="BT221" s="133"/>
      <c r="BU221" s="133"/>
      <c r="BV221" s="133"/>
      <c r="BW221" s="133"/>
      <c r="BX221" s="133"/>
      <c r="BY221" s="133"/>
      <c r="BZ221" s="133"/>
      <c r="CA221" s="133"/>
      <c r="CB221" s="133"/>
      <c r="CC221" s="133"/>
      <c r="CD221" s="133"/>
      <c r="CE221" s="133"/>
      <c r="CF221" s="30"/>
      <c r="CG221" s="503"/>
      <c r="CH221" s="505"/>
      <c r="CI221" s="855"/>
      <c r="CJ221" s="856"/>
      <c r="CK221" s="856"/>
      <c r="CL221" s="856"/>
      <c r="CM221" s="856"/>
      <c r="CN221" s="856"/>
      <c r="CO221" s="856"/>
      <c r="CP221" s="856"/>
      <c r="CQ221" s="856"/>
      <c r="CR221" s="856"/>
      <c r="CS221" s="856"/>
      <c r="CT221" s="856"/>
      <c r="CU221" s="856"/>
      <c r="CV221" s="857"/>
      <c r="CW221" s="24"/>
      <c r="DM221" s="14"/>
    </row>
    <row r="222" spans="1:122" ht="9" customHeight="1" x14ac:dyDescent="0.15">
      <c r="A222" s="31"/>
      <c r="B222" s="287"/>
      <c r="C222" s="287"/>
      <c r="D222" s="287"/>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9"/>
      <c r="AU222" s="37"/>
      <c r="AV222" s="37"/>
      <c r="AW222" s="37"/>
      <c r="AX222" s="31"/>
      <c r="AY222" s="31"/>
      <c r="AZ222" s="31"/>
      <c r="BA222" s="31"/>
      <c r="BB222" s="31"/>
      <c r="BC222" s="31"/>
      <c r="BD222" s="31"/>
      <c r="BE222" s="37"/>
      <c r="BF222" s="37"/>
      <c r="BG222" s="37"/>
      <c r="BH222" s="31"/>
      <c r="BI222" s="29"/>
      <c r="BJ222" s="135"/>
      <c r="BK222" s="135"/>
      <c r="BL222" s="135"/>
      <c r="BM222" s="135"/>
      <c r="BN222" s="135"/>
      <c r="BO222" s="135"/>
      <c r="BP222" s="135"/>
      <c r="BQ222" s="135"/>
      <c r="BR222" s="135"/>
      <c r="BS222" s="135"/>
      <c r="BT222" s="135"/>
      <c r="BU222" s="135"/>
      <c r="BV222" s="135"/>
      <c r="BW222" s="135"/>
      <c r="BX222" s="135"/>
      <c r="BY222" s="135"/>
      <c r="BZ222" s="135"/>
      <c r="CA222" s="135"/>
      <c r="CB222" s="135"/>
      <c r="CC222" s="135"/>
      <c r="CD222" s="135"/>
      <c r="CE222" s="135"/>
      <c r="CF222" s="30"/>
      <c r="CG222" s="503"/>
      <c r="CH222" s="505"/>
      <c r="CI222" s="855"/>
      <c r="CJ222" s="856"/>
      <c r="CK222" s="856"/>
      <c r="CL222" s="856"/>
      <c r="CM222" s="856"/>
      <c r="CN222" s="856"/>
      <c r="CO222" s="856"/>
      <c r="CP222" s="856"/>
      <c r="CQ222" s="856"/>
      <c r="CR222" s="856"/>
      <c r="CS222" s="856"/>
      <c r="CT222" s="856"/>
      <c r="CU222" s="856"/>
      <c r="CV222" s="857"/>
      <c r="CW222" s="24"/>
    </row>
    <row r="223" spans="1:122" ht="9" customHeight="1" x14ac:dyDescent="0.15">
      <c r="A223" s="31"/>
      <c r="B223" s="287"/>
      <c r="C223" s="287"/>
      <c r="D223" s="287"/>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861"/>
      <c r="AJ223" s="862"/>
      <c r="AK223" s="862"/>
      <c r="AL223" s="862"/>
      <c r="AM223" s="862"/>
      <c r="AN223" s="862"/>
      <c r="AO223" s="862"/>
      <c r="AP223" s="862"/>
      <c r="AQ223" s="862"/>
      <c r="AR223" s="862"/>
      <c r="AS223" s="862"/>
      <c r="AT223" s="862"/>
      <c r="AU223" s="862"/>
      <c r="AV223" s="862"/>
      <c r="AW223" s="862"/>
      <c r="AX223" s="862"/>
      <c r="AY223" s="862"/>
      <c r="AZ223" s="862"/>
      <c r="BA223" s="862"/>
      <c r="BB223" s="862"/>
      <c r="BC223" s="862"/>
      <c r="BD223" s="862"/>
      <c r="BE223" s="862"/>
      <c r="BF223" s="862"/>
      <c r="BG223" s="863"/>
      <c r="BH223" s="31"/>
      <c r="BI223" s="29"/>
      <c r="BJ223" s="135"/>
      <c r="BK223" s="135"/>
      <c r="BL223" s="135"/>
      <c r="BM223" s="135"/>
      <c r="BN223" s="135"/>
      <c r="BO223" s="135"/>
      <c r="BP223" s="135"/>
      <c r="BQ223" s="135"/>
      <c r="BR223" s="135"/>
      <c r="BS223" s="135"/>
      <c r="BT223" s="135"/>
      <c r="BU223" s="135"/>
      <c r="BV223" s="135"/>
      <c r="BW223" s="135"/>
      <c r="BX223" s="135"/>
      <c r="BY223" s="135"/>
      <c r="BZ223" s="135"/>
      <c r="CA223" s="135"/>
      <c r="CB223" s="135"/>
      <c r="CC223" s="135"/>
      <c r="CD223" s="135"/>
      <c r="CE223" s="135"/>
      <c r="CF223" s="30"/>
      <c r="CG223" s="503"/>
      <c r="CH223" s="505"/>
      <c r="CI223" s="855"/>
      <c r="CJ223" s="856"/>
      <c r="CK223" s="856"/>
      <c r="CL223" s="856"/>
      <c r="CM223" s="856"/>
      <c r="CN223" s="856"/>
      <c r="CO223" s="856"/>
      <c r="CP223" s="856"/>
      <c r="CQ223" s="856"/>
      <c r="CR223" s="856"/>
      <c r="CS223" s="856"/>
      <c r="CT223" s="856"/>
      <c r="CU223" s="856"/>
      <c r="CV223" s="857"/>
      <c r="CW223" s="24"/>
    </row>
    <row r="224" spans="1:122" ht="9" customHeight="1" x14ac:dyDescent="0.15">
      <c r="A224" s="31"/>
      <c r="B224" s="287"/>
      <c r="C224" s="287"/>
      <c r="D224" s="287"/>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864"/>
      <c r="AJ224" s="409"/>
      <c r="AK224" s="409"/>
      <c r="AL224" s="409"/>
      <c r="AM224" s="409"/>
      <c r="AN224" s="409"/>
      <c r="AO224" s="409"/>
      <c r="AP224" s="409"/>
      <c r="AQ224" s="409"/>
      <c r="AR224" s="409"/>
      <c r="AS224" s="409"/>
      <c r="AT224" s="409"/>
      <c r="AU224" s="409"/>
      <c r="AV224" s="409"/>
      <c r="AW224" s="409"/>
      <c r="AX224" s="409"/>
      <c r="AY224" s="409"/>
      <c r="AZ224" s="409"/>
      <c r="BA224" s="409"/>
      <c r="BB224" s="409"/>
      <c r="BC224" s="409"/>
      <c r="BD224" s="409"/>
      <c r="BE224" s="409"/>
      <c r="BF224" s="409"/>
      <c r="BG224" s="865"/>
      <c r="BH224" s="31"/>
      <c r="BI224" s="29"/>
      <c r="BJ224" s="135"/>
      <c r="BK224" s="135"/>
      <c r="BL224" s="135"/>
      <c r="BM224" s="135"/>
      <c r="BN224" s="135"/>
      <c r="BO224" s="135"/>
      <c r="BP224" s="135"/>
      <c r="BQ224" s="135"/>
      <c r="BR224" s="135"/>
      <c r="BS224" s="135"/>
      <c r="BT224" s="135"/>
      <c r="BU224" s="409" t="s">
        <v>60</v>
      </c>
      <c r="BV224" s="409"/>
      <c r="BW224" s="409"/>
      <c r="BX224" s="409"/>
      <c r="BY224" s="409"/>
      <c r="BZ224" s="409"/>
      <c r="CA224" s="409"/>
      <c r="CB224" s="409"/>
      <c r="CC224" s="409"/>
      <c r="CD224" s="409"/>
      <c r="CE224" s="409"/>
      <c r="CF224" s="410"/>
      <c r="CG224" s="503"/>
      <c r="CH224" s="505"/>
      <c r="CI224" s="855"/>
      <c r="CJ224" s="856"/>
      <c r="CK224" s="856"/>
      <c r="CL224" s="856"/>
      <c r="CM224" s="856"/>
      <c r="CN224" s="856"/>
      <c r="CO224" s="856"/>
      <c r="CP224" s="856"/>
      <c r="CQ224" s="856"/>
      <c r="CR224" s="856"/>
      <c r="CS224" s="856"/>
      <c r="CT224" s="856"/>
      <c r="CU224" s="856"/>
      <c r="CV224" s="857"/>
      <c r="CW224" s="24"/>
    </row>
    <row r="225" spans="1:127" ht="9" customHeight="1" x14ac:dyDescent="0.15">
      <c r="A225" s="31"/>
      <c r="B225" s="287"/>
      <c r="C225" s="287"/>
      <c r="D225" s="287"/>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22"/>
      <c r="AG225" s="22"/>
      <c r="AH225" s="22"/>
      <c r="AI225" s="866"/>
      <c r="AJ225" s="867"/>
      <c r="AK225" s="867"/>
      <c r="AL225" s="867"/>
      <c r="AM225" s="867"/>
      <c r="AN225" s="867"/>
      <c r="AO225" s="867"/>
      <c r="AP225" s="867"/>
      <c r="AQ225" s="867"/>
      <c r="AR225" s="867"/>
      <c r="AS225" s="867"/>
      <c r="AT225" s="867"/>
      <c r="AU225" s="867"/>
      <c r="AV225" s="867"/>
      <c r="AW225" s="867"/>
      <c r="AX225" s="867"/>
      <c r="AY225" s="867"/>
      <c r="AZ225" s="867"/>
      <c r="BA225" s="867"/>
      <c r="BB225" s="867"/>
      <c r="BC225" s="867"/>
      <c r="BD225" s="867"/>
      <c r="BE225" s="867"/>
      <c r="BF225" s="867"/>
      <c r="BG225" s="868"/>
      <c r="BH225" s="31"/>
      <c r="BI225" s="43"/>
      <c r="BJ225" s="136"/>
      <c r="BK225" s="136"/>
      <c r="BL225" s="136"/>
      <c r="BM225" s="136"/>
      <c r="BN225" s="136"/>
      <c r="BO225" s="136"/>
      <c r="BP225" s="136"/>
      <c r="BQ225" s="136"/>
      <c r="BR225" s="136"/>
      <c r="BS225" s="136"/>
      <c r="BT225" s="136"/>
      <c r="BU225" s="411"/>
      <c r="BV225" s="411"/>
      <c r="BW225" s="411"/>
      <c r="BX225" s="411"/>
      <c r="BY225" s="411"/>
      <c r="BZ225" s="411"/>
      <c r="CA225" s="411"/>
      <c r="CB225" s="411"/>
      <c r="CC225" s="411"/>
      <c r="CD225" s="411"/>
      <c r="CE225" s="411"/>
      <c r="CF225" s="412"/>
      <c r="CG225" s="506"/>
      <c r="CH225" s="508"/>
      <c r="CI225" s="858"/>
      <c r="CJ225" s="859"/>
      <c r="CK225" s="859"/>
      <c r="CL225" s="859"/>
      <c r="CM225" s="859"/>
      <c r="CN225" s="859"/>
      <c r="CO225" s="859"/>
      <c r="CP225" s="859"/>
      <c r="CQ225" s="859"/>
      <c r="CR225" s="859"/>
      <c r="CS225" s="859"/>
      <c r="CT225" s="859"/>
      <c r="CU225" s="859"/>
      <c r="CV225" s="860"/>
      <c r="CW225" s="24"/>
    </row>
    <row r="226" spans="1:127" ht="9" customHeight="1" x14ac:dyDescent="0.15">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419" t="s">
        <v>39</v>
      </c>
      <c r="CO226" s="419"/>
      <c r="CP226" s="419"/>
      <c r="CQ226" s="419"/>
      <c r="CR226" s="419"/>
      <c r="CS226" s="419"/>
      <c r="CT226" s="419"/>
      <c r="CU226" s="419"/>
      <c r="CV226" s="419"/>
      <c r="CW226" s="24"/>
    </row>
    <row r="227" spans="1:127" ht="9" customHeight="1" x14ac:dyDescent="0.15">
      <c r="A227" s="135"/>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c r="AG227" s="135"/>
      <c r="AH227" s="135"/>
      <c r="AI227" s="135"/>
      <c r="AJ227" s="135"/>
      <c r="AK227" s="135"/>
      <c r="AL227" s="135"/>
      <c r="AM227" s="135"/>
      <c r="AN227" s="135"/>
      <c r="AO227" s="135"/>
      <c r="AP227" s="135"/>
      <c r="AQ227" s="135"/>
      <c r="AR227" s="135"/>
      <c r="AS227" s="135"/>
      <c r="AT227" s="135"/>
      <c r="AU227" s="135"/>
      <c r="AV227" s="135"/>
      <c r="AW227" s="135"/>
      <c r="AX227" s="135"/>
      <c r="AY227" s="135"/>
      <c r="AZ227" s="135"/>
      <c r="BA227" s="135"/>
      <c r="BB227" s="135"/>
      <c r="BC227" s="135"/>
      <c r="BD227" s="135"/>
      <c r="BE227" s="135"/>
      <c r="BF227" s="135"/>
      <c r="BG227" s="135"/>
      <c r="BH227" s="135"/>
      <c r="BI227" s="135"/>
      <c r="BJ227" s="135"/>
      <c r="BK227" s="135"/>
      <c r="BL227" s="135"/>
      <c r="BM227" s="135"/>
      <c r="BN227" s="135"/>
      <c r="BO227" s="135"/>
      <c r="BP227" s="135"/>
      <c r="BQ227" s="135"/>
      <c r="BR227" s="135"/>
      <c r="BS227" s="135"/>
      <c r="BT227" s="135"/>
      <c r="BU227" s="135"/>
      <c r="BV227" s="135"/>
      <c r="BW227" s="135"/>
      <c r="BX227" s="135"/>
      <c r="BY227" s="135"/>
      <c r="BZ227" s="135"/>
      <c r="CA227" s="135"/>
      <c r="CB227" s="135"/>
      <c r="CC227" s="135"/>
      <c r="CD227" s="135"/>
      <c r="CE227" s="135"/>
      <c r="CF227" s="135"/>
      <c r="CG227" s="135"/>
      <c r="CH227" s="135"/>
      <c r="CI227" s="135"/>
      <c r="CJ227" s="135"/>
      <c r="CK227" s="135"/>
      <c r="CL227" s="135"/>
      <c r="CM227" s="135"/>
      <c r="CN227" s="421"/>
      <c r="CO227" s="421"/>
      <c r="CP227" s="421"/>
      <c r="CQ227" s="421"/>
      <c r="CR227" s="421"/>
      <c r="CS227" s="421"/>
      <c r="CT227" s="421"/>
      <c r="CU227" s="421"/>
      <c r="CV227" s="421"/>
      <c r="CW227" s="39"/>
    </row>
    <row r="228" spans="1:127" ht="9" customHeight="1" x14ac:dyDescent="0.15">
      <c r="A228" s="187"/>
      <c r="B228" s="187"/>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187"/>
      <c r="Y228" s="187"/>
      <c r="Z228" s="187"/>
      <c r="AA228" s="187"/>
      <c r="AB228" s="187"/>
      <c r="AC228" s="187"/>
      <c r="AD228" s="187"/>
      <c r="AE228" s="187"/>
      <c r="AF228" s="187"/>
      <c r="AG228" s="187"/>
      <c r="AH228" s="187"/>
      <c r="AI228" s="187"/>
      <c r="AJ228" s="187"/>
      <c r="AK228" s="187"/>
      <c r="AL228" s="187"/>
      <c r="AM228" s="187"/>
      <c r="AN228" s="187"/>
      <c r="AO228" s="187"/>
      <c r="AP228" s="187"/>
      <c r="AQ228" s="187"/>
      <c r="AR228" s="187"/>
      <c r="AS228" s="187"/>
      <c r="AT228" s="187"/>
      <c r="AU228" s="187"/>
      <c r="AV228" s="187"/>
      <c r="AW228" s="187"/>
      <c r="AX228" s="187"/>
      <c r="AY228" s="187"/>
      <c r="AZ228" s="187"/>
      <c r="BA228" s="187"/>
      <c r="BB228" s="187"/>
      <c r="BC228" s="187"/>
      <c r="BD228" s="187"/>
      <c r="BE228" s="187"/>
      <c r="BF228" s="187"/>
      <c r="BG228" s="187"/>
      <c r="BH228" s="187"/>
      <c r="BI228" s="187"/>
      <c r="BJ228" s="187"/>
      <c r="BK228" s="187"/>
      <c r="BL228" s="187"/>
      <c r="BM228" s="187"/>
      <c r="BN228" s="187"/>
      <c r="BO228" s="187"/>
      <c r="BP228" s="187"/>
      <c r="BQ228" s="187"/>
      <c r="BR228" s="187"/>
      <c r="BS228" s="187"/>
      <c r="BT228" s="187"/>
      <c r="BU228" s="187"/>
      <c r="BV228" s="187"/>
      <c r="BW228" s="187"/>
      <c r="BX228" s="187"/>
      <c r="BY228" s="187"/>
      <c r="BZ228" s="187"/>
      <c r="CA228" s="187"/>
      <c r="CB228" s="187"/>
      <c r="CC228" s="187"/>
      <c r="CD228" s="187"/>
      <c r="CE228" s="187"/>
      <c r="CF228" s="187"/>
      <c r="CG228" s="187"/>
      <c r="CH228" s="187"/>
      <c r="CI228" s="187"/>
      <c r="CJ228" s="187"/>
      <c r="CK228" s="187"/>
      <c r="CL228" s="187"/>
      <c r="CM228" s="187"/>
      <c r="CN228" s="187"/>
      <c r="CO228" s="187"/>
      <c r="CP228" s="187"/>
      <c r="CQ228" s="187"/>
      <c r="CR228" s="187"/>
      <c r="CS228" s="187"/>
      <c r="CT228" s="187"/>
      <c r="CU228" s="187"/>
      <c r="CV228" s="187"/>
      <c r="CW228" s="185"/>
    </row>
    <row r="229" spans="1:127" ht="9" customHeight="1" x14ac:dyDescent="0.1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4"/>
    </row>
    <row r="230" spans="1:127" ht="9" customHeight="1" x14ac:dyDescent="0.15">
      <c r="A230" s="23"/>
      <c r="B230" s="119"/>
      <c r="C230" s="119"/>
      <c r="D230" s="119"/>
      <c r="E230" s="119"/>
      <c r="F230" s="23"/>
      <c r="G230" s="134"/>
      <c r="H230" s="134"/>
      <c r="I230" s="134"/>
      <c r="J230" s="134"/>
      <c r="K230" s="134"/>
      <c r="L230" s="134"/>
      <c r="M230" s="134"/>
      <c r="N230" s="134"/>
      <c r="O230" s="134"/>
      <c r="P230" s="134"/>
      <c r="Q230" s="134"/>
      <c r="R230" s="134"/>
      <c r="S230" s="134"/>
      <c r="T230" s="134"/>
      <c r="U230" s="134"/>
      <c r="V230" s="134"/>
      <c r="W230" s="134"/>
      <c r="X230" s="134"/>
      <c r="Y230" s="689" t="s">
        <v>80</v>
      </c>
      <c r="Z230" s="689"/>
      <c r="AA230" s="689"/>
      <c r="AB230" s="699" t="s">
        <v>88</v>
      </c>
      <c r="AC230" s="699"/>
      <c r="AD230" s="699"/>
      <c r="AE230" s="699"/>
      <c r="AF230" s="699"/>
      <c r="AG230" s="699"/>
      <c r="AH230" s="699"/>
      <c r="AI230" s="699"/>
      <c r="AJ230" s="699"/>
      <c r="AK230" s="699"/>
      <c r="AL230" s="699"/>
      <c r="AM230" s="699"/>
      <c r="AN230" s="699"/>
      <c r="AO230" s="699"/>
      <c r="AP230" s="699"/>
      <c r="AQ230" s="699"/>
      <c r="AR230" s="699"/>
      <c r="AS230" s="699"/>
      <c r="AT230" s="699"/>
      <c r="AU230" s="699"/>
      <c r="AV230" s="699"/>
      <c r="AW230" s="699"/>
      <c r="AX230" s="699"/>
      <c r="AY230" s="699"/>
      <c r="AZ230" s="699"/>
      <c r="BA230" s="699"/>
      <c r="BB230" s="699"/>
      <c r="BC230" s="699"/>
      <c r="BD230" s="874" t="s">
        <v>76</v>
      </c>
      <c r="BE230" s="874"/>
      <c r="BF230" s="874"/>
      <c r="BG230" s="125"/>
      <c r="BH230" s="23"/>
      <c r="BI230" s="413" t="s">
        <v>110</v>
      </c>
      <c r="BJ230" s="414"/>
      <c r="BK230" s="414"/>
      <c r="BL230" s="414"/>
      <c r="BM230" s="414"/>
      <c r="BN230" s="414"/>
      <c r="BO230" s="414"/>
      <c r="BP230" s="414"/>
      <c r="BQ230" s="414"/>
      <c r="BR230" s="414"/>
      <c r="BS230" s="414"/>
      <c r="BT230" s="414"/>
      <c r="BU230" s="414"/>
      <c r="BV230" s="931" t="s">
        <v>38</v>
      </c>
      <c r="BW230" s="932"/>
      <c r="BX230" s="373" t="s">
        <v>142</v>
      </c>
      <c r="BY230" s="374"/>
      <c r="BZ230" s="374"/>
      <c r="CA230" s="374"/>
      <c r="CB230" s="374"/>
      <c r="CC230" s="374"/>
      <c r="CD230" s="374"/>
      <c r="CE230" s="374"/>
      <c r="CF230" s="374"/>
      <c r="CG230" s="374"/>
      <c r="CH230" s="374"/>
      <c r="CI230" s="374"/>
      <c r="CJ230" s="374"/>
      <c r="CK230" s="374"/>
      <c r="CL230" s="374"/>
      <c r="CM230" s="374"/>
      <c r="CN230" s="374"/>
      <c r="CO230" s="374"/>
      <c r="CP230" s="374"/>
      <c r="CQ230" s="374"/>
      <c r="CR230" s="374"/>
      <c r="CS230" s="374"/>
      <c r="CT230" s="374"/>
      <c r="CU230" s="374"/>
      <c r="CV230" s="375"/>
      <c r="CW230" s="24"/>
    </row>
    <row r="231" spans="1:127" ht="9" customHeight="1" x14ac:dyDescent="0.15">
      <c r="A231" s="23"/>
      <c r="B231" s="119"/>
      <c r="C231" s="119"/>
      <c r="D231" s="138"/>
      <c r="E231" s="138"/>
      <c r="F231" s="138"/>
      <c r="G231" s="134"/>
      <c r="H231" s="134"/>
      <c r="I231" s="134"/>
      <c r="J231" s="134"/>
      <c r="K231" s="134"/>
      <c r="L231" s="134"/>
      <c r="M231" s="134"/>
      <c r="N231" s="134"/>
      <c r="O231" s="134"/>
      <c r="P231" s="134"/>
      <c r="Q231" s="134"/>
      <c r="R231" s="134"/>
      <c r="S231" s="134"/>
      <c r="T231" s="134"/>
      <c r="U231" s="134"/>
      <c r="V231" s="134"/>
      <c r="W231" s="134"/>
      <c r="X231" s="134"/>
      <c r="Y231" s="689"/>
      <c r="Z231" s="689"/>
      <c r="AA231" s="689"/>
      <c r="AB231" s="699"/>
      <c r="AC231" s="699"/>
      <c r="AD231" s="699"/>
      <c r="AE231" s="699"/>
      <c r="AF231" s="699"/>
      <c r="AG231" s="699"/>
      <c r="AH231" s="699"/>
      <c r="AI231" s="699"/>
      <c r="AJ231" s="699"/>
      <c r="AK231" s="699"/>
      <c r="AL231" s="699"/>
      <c r="AM231" s="699"/>
      <c r="AN231" s="699"/>
      <c r="AO231" s="699"/>
      <c r="AP231" s="699"/>
      <c r="AQ231" s="699"/>
      <c r="AR231" s="699"/>
      <c r="AS231" s="699"/>
      <c r="AT231" s="699"/>
      <c r="AU231" s="699"/>
      <c r="AV231" s="699"/>
      <c r="AW231" s="699"/>
      <c r="AX231" s="699"/>
      <c r="AY231" s="699"/>
      <c r="AZ231" s="699"/>
      <c r="BA231" s="699"/>
      <c r="BB231" s="699"/>
      <c r="BC231" s="699"/>
      <c r="BD231" s="874"/>
      <c r="BE231" s="874"/>
      <c r="BF231" s="874"/>
      <c r="BG231" s="125"/>
      <c r="BH231" s="23"/>
      <c r="BI231" s="415"/>
      <c r="BJ231" s="416"/>
      <c r="BK231" s="416"/>
      <c r="BL231" s="416"/>
      <c r="BM231" s="416"/>
      <c r="BN231" s="416"/>
      <c r="BO231" s="416"/>
      <c r="BP231" s="416"/>
      <c r="BQ231" s="416"/>
      <c r="BR231" s="416"/>
      <c r="BS231" s="416"/>
      <c r="BT231" s="416"/>
      <c r="BU231" s="416"/>
      <c r="BV231" s="503"/>
      <c r="BW231" s="505"/>
      <c r="BX231" s="376"/>
      <c r="BY231" s="377"/>
      <c r="BZ231" s="377"/>
      <c r="CA231" s="377"/>
      <c r="CB231" s="377"/>
      <c r="CC231" s="377"/>
      <c r="CD231" s="377"/>
      <c r="CE231" s="377"/>
      <c r="CF231" s="377"/>
      <c r="CG231" s="377"/>
      <c r="CH231" s="377"/>
      <c r="CI231" s="377"/>
      <c r="CJ231" s="377"/>
      <c r="CK231" s="377"/>
      <c r="CL231" s="377"/>
      <c r="CM231" s="377"/>
      <c r="CN231" s="377"/>
      <c r="CO231" s="377"/>
      <c r="CP231" s="377"/>
      <c r="CQ231" s="377"/>
      <c r="CR231" s="377"/>
      <c r="CS231" s="377"/>
      <c r="CT231" s="377"/>
      <c r="CU231" s="377"/>
      <c r="CV231" s="378"/>
      <c r="CW231" s="24"/>
    </row>
    <row r="232" spans="1:127" ht="9" customHeight="1" x14ac:dyDescent="0.15">
      <c r="A232" s="23"/>
      <c r="B232" s="119"/>
      <c r="C232" s="119"/>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c r="AA232" s="138"/>
      <c r="AB232" s="138"/>
      <c r="AC232" s="138"/>
      <c r="AD232" s="138"/>
      <c r="AE232" s="138"/>
      <c r="AF232" s="138"/>
      <c r="AG232" s="138"/>
      <c r="AH232" s="138"/>
      <c r="AI232" s="138"/>
      <c r="AJ232" s="138"/>
      <c r="AK232" s="138"/>
      <c r="AL232" s="138"/>
      <c r="AM232" s="138"/>
      <c r="AN232" s="138"/>
      <c r="AO232" s="138"/>
      <c r="AP232" s="138"/>
      <c r="AQ232" s="138"/>
      <c r="AR232" s="138"/>
      <c r="AS232" s="138"/>
      <c r="AT232" s="138"/>
      <c r="AU232" s="138"/>
      <c r="AV232" s="138"/>
      <c r="AW232" s="138"/>
      <c r="AX232" s="138"/>
      <c r="AY232" s="138"/>
      <c r="AZ232" s="138"/>
      <c r="BA232" s="138"/>
      <c r="BB232" s="138"/>
      <c r="BC232" s="138"/>
      <c r="BD232" s="137"/>
      <c r="BE232" s="137"/>
      <c r="BF232" s="137"/>
      <c r="BG232" s="125"/>
      <c r="BH232" s="23"/>
      <c r="BI232" s="417"/>
      <c r="BJ232" s="418"/>
      <c r="BK232" s="418"/>
      <c r="BL232" s="418"/>
      <c r="BM232" s="418"/>
      <c r="BN232" s="418"/>
      <c r="BO232" s="418"/>
      <c r="BP232" s="418"/>
      <c r="BQ232" s="418"/>
      <c r="BR232" s="418"/>
      <c r="BS232" s="418"/>
      <c r="BT232" s="418"/>
      <c r="BU232" s="418"/>
      <c r="BV232" s="503"/>
      <c r="BW232" s="505"/>
      <c r="BX232" s="29"/>
      <c r="BY232" s="549" t="str">
        <f>IF(【印刷不要】入力用シート!$H$6&lt;&gt;"",【印刷不要】入力用シート!$H$6,"")</f>
        <v/>
      </c>
      <c r="BZ232" s="549"/>
      <c r="CA232" s="549"/>
      <c r="CB232" s="549"/>
      <c r="CC232" s="549"/>
      <c r="CD232" s="549"/>
      <c r="CE232" s="549"/>
      <c r="CF232" s="549"/>
      <c r="CG232" s="549"/>
      <c r="CH232" s="549"/>
      <c r="CI232" s="549"/>
      <c r="CJ232" s="549"/>
      <c r="CK232" s="549"/>
      <c r="CL232" s="549"/>
      <c r="CM232" s="549"/>
      <c r="CN232" s="549"/>
      <c r="CO232" s="549"/>
      <c r="CP232" s="549"/>
      <c r="CQ232" s="549"/>
      <c r="CR232" s="549"/>
      <c r="CS232" s="549"/>
      <c r="CT232" s="549"/>
      <c r="CU232" s="549"/>
      <c r="CV232" s="32"/>
      <c r="CW232" s="24"/>
    </row>
    <row r="233" spans="1:127" ht="9.75" customHeight="1" x14ac:dyDescent="0.15">
      <c r="A233" s="23"/>
      <c r="B233" s="119"/>
      <c r="C233" s="119"/>
      <c r="D233" s="119"/>
      <c r="E233" s="119"/>
      <c r="F233" s="119"/>
      <c r="G233" s="138"/>
      <c r="H233" s="138"/>
      <c r="I233" s="138"/>
      <c r="J233" s="138"/>
      <c r="K233" s="138"/>
      <c r="L233" s="138"/>
      <c r="M233" s="138"/>
      <c r="N233" s="138"/>
      <c r="O233" s="138"/>
      <c r="P233" s="138"/>
      <c r="Q233" s="138"/>
      <c r="R233" s="138"/>
      <c r="S233" s="138"/>
      <c r="T233" s="138"/>
      <c r="U233" s="138"/>
      <c r="V233" s="138"/>
      <c r="W233" s="138"/>
      <c r="X233" s="138"/>
      <c r="Y233" s="138"/>
      <c r="Z233" s="138"/>
      <c r="AA233" s="138"/>
      <c r="AB233" s="138"/>
      <c r="AC233" s="138"/>
      <c r="AD233" s="138"/>
      <c r="AE233" s="138"/>
      <c r="AF233" s="138"/>
      <c r="AG233" s="138"/>
      <c r="AH233" s="138"/>
      <c r="AI233" s="138"/>
      <c r="AJ233" s="138"/>
      <c r="AK233" s="138"/>
      <c r="AL233" s="138"/>
      <c r="AM233" s="138"/>
      <c r="AN233" s="138"/>
      <c r="AO233" s="138"/>
      <c r="AP233" s="138"/>
      <c r="AQ233" s="138"/>
      <c r="AR233" s="138"/>
      <c r="AS233" s="138"/>
      <c r="AT233" s="138"/>
      <c r="AU233" s="138"/>
      <c r="AV233" s="138"/>
      <c r="AW233" s="138"/>
      <c r="AX233" s="138"/>
      <c r="AY233" s="138"/>
      <c r="AZ233" s="138"/>
      <c r="BA233" s="138"/>
      <c r="BB233" s="138"/>
      <c r="BC233" s="138"/>
      <c r="BD233" s="137"/>
      <c r="BE233" s="137"/>
      <c r="BF233" s="137"/>
      <c r="BG233" s="129"/>
      <c r="BH233" s="31"/>
      <c r="BI233" s="29"/>
      <c r="BJ233" s="135"/>
      <c r="BK233" s="37"/>
      <c r="BL233" s="37"/>
      <c r="BM233" s="37"/>
      <c r="BN233" s="122"/>
      <c r="BO233" s="37"/>
      <c r="BP233" s="37"/>
      <c r="BQ233" s="37"/>
      <c r="BR233" s="37"/>
      <c r="BS233" s="37"/>
      <c r="BT233" s="135"/>
      <c r="BU233" s="135"/>
      <c r="BV233" s="503"/>
      <c r="BW233" s="505"/>
      <c r="BX233" s="29"/>
      <c r="BY233" s="549"/>
      <c r="BZ233" s="549"/>
      <c r="CA233" s="549"/>
      <c r="CB233" s="549"/>
      <c r="CC233" s="549"/>
      <c r="CD233" s="549"/>
      <c r="CE233" s="549"/>
      <c r="CF233" s="549"/>
      <c r="CG233" s="549"/>
      <c r="CH233" s="549"/>
      <c r="CI233" s="549"/>
      <c r="CJ233" s="549"/>
      <c r="CK233" s="549"/>
      <c r="CL233" s="549"/>
      <c r="CM233" s="549"/>
      <c r="CN233" s="549"/>
      <c r="CO233" s="549"/>
      <c r="CP233" s="549"/>
      <c r="CQ233" s="549"/>
      <c r="CR233" s="549"/>
      <c r="CS233" s="549"/>
      <c r="CT233" s="549"/>
      <c r="CU233" s="549"/>
      <c r="CV233" s="32"/>
      <c r="CW233" s="24"/>
    </row>
    <row r="234" spans="1:127" ht="9" customHeight="1" x14ac:dyDescent="0.15">
      <c r="A234" s="23"/>
      <c r="B234" s="114"/>
      <c r="C234" s="22"/>
      <c r="D234" s="22"/>
      <c r="E234" s="22"/>
      <c r="F234" s="22"/>
      <c r="G234" s="22"/>
      <c r="H234" s="22"/>
      <c r="I234" s="22"/>
      <c r="J234" s="22"/>
      <c r="K234" s="22"/>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6"/>
      <c r="BJ234" s="133"/>
      <c r="BK234" s="444" t="str">
        <f>IF(【印刷不要】入力用シート!$I$10&lt;&gt;"",【印刷不要】入力用シート!$I$10,"")</f>
        <v/>
      </c>
      <c r="BL234" s="445"/>
      <c r="BM234" s="37"/>
      <c r="BN234" s="122"/>
      <c r="BO234" s="37"/>
      <c r="BP234" s="37"/>
      <c r="BQ234" s="444" t="str">
        <f>IF(【印刷不要】入力用シート!$N$10&lt;&gt;"",【印刷不要】入力用シート!$N$10,"")</f>
        <v/>
      </c>
      <c r="BR234" s="445"/>
      <c r="BS234" s="37"/>
      <c r="BT234" s="133"/>
      <c r="BU234" s="133"/>
      <c r="BV234" s="503"/>
      <c r="BW234" s="505"/>
      <c r="BX234" s="29"/>
      <c r="BY234" s="549"/>
      <c r="BZ234" s="549"/>
      <c r="CA234" s="549"/>
      <c r="CB234" s="549"/>
      <c r="CC234" s="549"/>
      <c r="CD234" s="549"/>
      <c r="CE234" s="549"/>
      <c r="CF234" s="549"/>
      <c r="CG234" s="549"/>
      <c r="CH234" s="549"/>
      <c r="CI234" s="549"/>
      <c r="CJ234" s="549"/>
      <c r="CK234" s="549"/>
      <c r="CL234" s="549"/>
      <c r="CM234" s="549"/>
      <c r="CN234" s="549"/>
      <c r="CO234" s="549"/>
      <c r="CP234" s="549"/>
      <c r="CQ234" s="549"/>
      <c r="CR234" s="549"/>
      <c r="CS234" s="549"/>
      <c r="CT234" s="549"/>
      <c r="CU234" s="549"/>
      <c r="CV234" s="32"/>
      <c r="CW234" s="24"/>
    </row>
    <row r="235" spans="1:127" ht="9" customHeight="1" x14ac:dyDescent="0.15">
      <c r="A235" s="23"/>
      <c r="B235" s="33"/>
      <c r="C235" s="22"/>
      <c r="D235" s="22"/>
      <c r="E235" s="22"/>
      <c r="F235" s="22"/>
      <c r="G235" s="22"/>
      <c r="H235" s="60"/>
      <c r="I235" s="60"/>
      <c r="J235" s="60"/>
      <c r="K235" s="31"/>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0"/>
      <c r="AR235" s="60"/>
      <c r="AS235" s="31"/>
      <c r="AT235" s="31"/>
      <c r="AU235" s="31"/>
      <c r="AV235" s="31"/>
      <c r="AW235" s="31"/>
      <c r="AX235" s="31"/>
      <c r="AY235" s="31"/>
      <c r="AZ235" s="31"/>
      <c r="BA235" s="31"/>
      <c r="BB235" s="31"/>
      <c r="BC235" s="31"/>
      <c r="BD235" s="31"/>
      <c r="BE235" s="31"/>
      <c r="BF235" s="31"/>
      <c r="BG235" s="31"/>
      <c r="BH235" s="31"/>
      <c r="BI235" s="603" t="str">
        <f>【印刷不要】入力用シート!$H$10</f>
        <v>令和</v>
      </c>
      <c r="BJ235" s="604"/>
      <c r="BK235" s="446"/>
      <c r="BL235" s="447"/>
      <c r="BM235" s="409" t="s">
        <v>73</v>
      </c>
      <c r="BN235" s="410"/>
      <c r="BO235" s="409" t="s">
        <v>75</v>
      </c>
      <c r="BP235" s="409"/>
      <c r="BQ235" s="446"/>
      <c r="BR235" s="447"/>
      <c r="BS235" s="409" t="s">
        <v>37</v>
      </c>
      <c r="BT235" s="409"/>
      <c r="BU235" s="409"/>
      <c r="BV235" s="503"/>
      <c r="BW235" s="505"/>
      <c r="BX235" s="29"/>
      <c r="BY235" s="549"/>
      <c r="BZ235" s="549"/>
      <c r="CA235" s="549"/>
      <c r="CB235" s="549"/>
      <c r="CC235" s="549"/>
      <c r="CD235" s="549"/>
      <c r="CE235" s="549"/>
      <c r="CF235" s="549"/>
      <c r="CG235" s="549"/>
      <c r="CH235" s="549"/>
      <c r="CI235" s="549"/>
      <c r="CJ235" s="549"/>
      <c r="CK235" s="549"/>
      <c r="CL235" s="549"/>
      <c r="CM235" s="549"/>
      <c r="CN235" s="549"/>
      <c r="CO235" s="549"/>
      <c r="CP235" s="549"/>
      <c r="CQ235" s="549"/>
      <c r="CR235" s="549"/>
      <c r="CS235" s="549"/>
      <c r="CT235" s="549"/>
      <c r="CU235" s="549"/>
      <c r="CV235" s="32"/>
      <c r="CW235" s="24"/>
    </row>
    <row r="236" spans="1:127" ht="9" customHeight="1" x14ac:dyDescent="0.15">
      <c r="A236" s="31"/>
      <c r="B236" s="33"/>
      <c r="C236" s="33"/>
      <c r="D236" s="23"/>
      <c r="E236" s="23"/>
      <c r="F236" s="23"/>
      <c r="G236" s="23"/>
      <c r="H236" s="23"/>
      <c r="I236" s="22"/>
      <c r="J236" s="60"/>
      <c r="K236" s="60"/>
      <c r="L236" s="60"/>
      <c r="M236" s="31"/>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c r="AY236" s="119"/>
      <c r="AZ236" s="119"/>
      <c r="BA236" s="119"/>
      <c r="BB236" s="119"/>
      <c r="BC236" s="119"/>
      <c r="BD236" s="119"/>
      <c r="BE236" s="119"/>
      <c r="BF236" s="119"/>
      <c r="BG236" s="119"/>
      <c r="BH236" s="31"/>
      <c r="BI236" s="603"/>
      <c r="BJ236" s="604"/>
      <c r="BK236" s="448"/>
      <c r="BL236" s="449"/>
      <c r="BM236" s="409"/>
      <c r="BN236" s="410"/>
      <c r="BO236" s="409"/>
      <c r="BP236" s="409"/>
      <c r="BQ236" s="448"/>
      <c r="BR236" s="449"/>
      <c r="BS236" s="409"/>
      <c r="BT236" s="409"/>
      <c r="BU236" s="409"/>
      <c r="BV236" s="503"/>
      <c r="BW236" s="505"/>
      <c r="BX236" s="29"/>
      <c r="BY236" s="549"/>
      <c r="BZ236" s="549"/>
      <c r="CA236" s="549"/>
      <c r="CB236" s="549"/>
      <c r="CC236" s="549"/>
      <c r="CD236" s="549"/>
      <c r="CE236" s="549"/>
      <c r="CF236" s="549"/>
      <c r="CG236" s="549"/>
      <c r="CH236" s="549"/>
      <c r="CI236" s="549"/>
      <c r="CJ236" s="549"/>
      <c r="CK236" s="549"/>
      <c r="CL236" s="549"/>
      <c r="CM236" s="549"/>
      <c r="CN236" s="549"/>
      <c r="CO236" s="549"/>
      <c r="CP236" s="549"/>
      <c r="CQ236" s="549"/>
      <c r="CR236" s="549"/>
      <c r="CS236" s="549"/>
      <c r="CT236" s="549"/>
      <c r="CU236" s="549"/>
      <c r="CV236" s="32"/>
      <c r="CW236" s="24"/>
    </row>
    <row r="237" spans="1:127" ht="9" customHeight="1" x14ac:dyDescent="0.15">
      <c r="A237" s="31"/>
      <c r="B237" s="33"/>
      <c r="C237" s="33"/>
      <c r="D237" s="33"/>
      <c r="E237" s="23"/>
      <c r="F237" s="23"/>
      <c r="G237" s="23"/>
      <c r="H237" s="22"/>
      <c r="I237" s="22"/>
      <c r="J237" s="60"/>
      <c r="K237" s="60"/>
      <c r="L237" s="60"/>
      <c r="M237" s="31"/>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19"/>
      <c r="BC237" s="119"/>
      <c r="BD237" s="119"/>
      <c r="BE237" s="119"/>
      <c r="BF237" s="119"/>
      <c r="BG237" s="31"/>
      <c r="BH237" s="31"/>
      <c r="BI237" s="29"/>
      <c r="BJ237" s="135"/>
      <c r="BK237" s="135"/>
      <c r="BL237" s="135"/>
      <c r="BM237" s="135"/>
      <c r="BN237" s="30"/>
      <c r="BO237" s="135"/>
      <c r="BP237" s="135"/>
      <c r="BQ237" s="135"/>
      <c r="BR237" s="135"/>
      <c r="BS237" s="135"/>
      <c r="BT237" s="135"/>
      <c r="BU237" s="135"/>
      <c r="BV237" s="503"/>
      <c r="BW237" s="505"/>
      <c r="BX237" s="29"/>
      <c r="BY237" s="549"/>
      <c r="BZ237" s="549"/>
      <c r="CA237" s="549"/>
      <c r="CB237" s="549"/>
      <c r="CC237" s="549"/>
      <c r="CD237" s="549"/>
      <c r="CE237" s="549"/>
      <c r="CF237" s="549"/>
      <c r="CG237" s="549"/>
      <c r="CH237" s="549"/>
      <c r="CI237" s="549"/>
      <c r="CJ237" s="549"/>
      <c r="CK237" s="549"/>
      <c r="CL237" s="549"/>
      <c r="CM237" s="549"/>
      <c r="CN237" s="549"/>
      <c r="CO237" s="549"/>
      <c r="CP237" s="549"/>
      <c r="CQ237" s="549"/>
      <c r="CR237" s="549"/>
      <c r="CS237" s="549"/>
      <c r="CT237" s="549"/>
      <c r="CU237" s="549"/>
      <c r="CV237" s="32"/>
      <c r="CW237" s="24"/>
    </row>
    <row r="238" spans="1:127" ht="9" customHeight="1" x14ac:dyDescent="0.15">
      <c r="A238" s="31"/>
      <c r="B238" s="119"/>
      <c r="C238" s="11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31"/>
      <c r="AK238" s="31"/>
      <c r="AL238" s="31"/>
      <c r="AM238" s="31"/>
      <c r="AN238" s="31"/>
      <c r="AO238" s="31"/>
      <c r="AP238" s="31"/>
      <c r="AQ238" s="31"/>
      <c r="AR238" s="31"/>
      <c r="AS238" s="31"/>
      <c r="AT238" s="31"/>
      <c r="AU238" s="31"/>
      <c r="AV238" s="31"/>
      <c r="AW238" s="31"/>
      <c r="AX238" s="31"/>
      <c r="AY238" s="31"/>
      <c r="AZ238" s="31"/>
      <c r="BA238" s="31"/>
      <c r="BB238" s="31"/>
      <c r="BC238" s="31"/>
      <c r="BD238" s="119"/>
      <c r="BE238" s="119"/>
      <c r="BF238" s="119"/>
      <c r="BG238" s="31"/>
      <c r="BH238" s="31"/>
      <c r="BI238" s="25"/>
      <c r="BJ238" s="28"/>
      <c r="BK238" s="155"/>
      <c r="BL238" s="155"/>
      <c r="BM238" s="28"/>
      <c r="BN238" s="155"/>
      <c r="BO238" s="155"/>
      <c r="BP238" s="28"/>
      <c r="BQ238" s="155"/>
      <c r="BR238" s="155"/>
      <c r="BS238" s="155"/>
      <c r="BT238" s="28"/>
      <c r="BU238" s="38"/>
      <c r="BV238" s="503"/>
      <c r="BW238" s="505"/>
      <c r="BX238" s="29"/>
      <c r="BY238" s="549"/>
      <c r="BZ238" s="549"/>
      <c r="CA238" s="549"/>
      <c r="CB238" s="549"/>
      <c r="CC238" s="549"/>
      <c r="CD238" s="549"/>
      <c r="CE238" s="549"/>
      <c r="CF238" s="549"/>
      <c r="CG238" s="549"/>
      <c r="CH238" s="549"/>
      <c r="CI238" s="549"/>
      <c r="CJ238" s="549"/>
      <c r="CK238" s="549"/>
      <c r="CL238" s="549"/>
      <c r="CM238" s="549"/>
      <c r="CN238" s="549"/>
      <c r="CO238" s="549"/>
      <c r="CP238" s="549"/>
      <c r="CQ238" s="549"/>
      <c r="CR238" s="549"/>
      <c r="CS238" s="549"/>
      <c r="CT238" s="549"/>
      <c r="CU238" s="549"/>
      <c r="CV238" s="32"/>
      <c r="CW238" s="24"/>
    </row>
    <row r="239" spans="1:127" ht="9" customHeight="1" x14ac:dyDescent="0.15">
      <c r="A239" s="31"/>
      <c r="B239" s="119"/>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60"/>
      <c r="AK239" s="60"/>
      <c r="AL239" s="60"/>
      <c r="AM239" s="60"/>
      <c r="AN239" s="60"/>
      <c r="AO239" s="60"/>
      <c r="AP239" s="60"/>
      <c r="AQ239" s="60"/>
      <c r="AR239" s="60"/>
      <c r="AS239" s="60"/>
      <c r="AT239" s="60"/>
      <c r="AU239" s="60"/>
      <c r="AV239" s="60"/>
      <c r="AW239" s="60"/>
      <c r="AX239" s="60"/>
      <c r="AY239" s="60"/>
      <c r="AZ239" s="60"/>
      <c r="BA239" s="60"/>
      <c r="BB239" s="60"/>
      <c r="BC239" s="60"/>
      <c r="BD239" s="119"/>
      <c r="BE239" s="119"/>
      <c r="BF239" s="119"/>
      <c r="BG239" s="22"/>
      <c r="BH239" s="31"/>
      <c r="BI239" s="36"/>
      <c r="BJ239" s="133"/>
      <c r="BK239" s="444" t="str">
        <f>IF(【印刷不要】入力用シート!$I$11&lt;&gt;"",【印刷不要】入力用シート!$I$11,"")</f>
        <v/>
      </c>
      <c r="BL239" s="445"/>
      <c r="BM239" s="39"/>
      <c r="BN239" s="444" t="str">
        <f>IF(【印刷不要】入力用シート!$K$11&lt;&gt;"",【印刷不要】入力用シート!$K$11,"")</f>
        <v/>
      </c>
      <c r="BO239" s="445"/>
      <c r="BP239" s="39"/>
      <c r="BQ239" s="444" t="str">
        <f>IF(【印刷不要】入力用シート!$M$11&lt;&gt;"",【印刷不要】入力用シート!$M$11,"")</f>
        <v/>
      </c>
      <c r="BR239" s="445"/>
      <c r="BS239" s="37"/>
      <c r="BT239" s="133"/>
      <c r="BU239" s="39"/>
      <c r="BV239" s="503"/>
      <c r="BW239" s="505"/>
      <c r="BX239" s="29"/>
      <c r="BY239" s="548" t="str">
        <f>IF(【印刷不要】入力用シート!$H$7&lt;&gt;"",【印刷不要】入力用シート!$H$7,"")</f>
        <v/>
      </c>
      <c r="BZ239" s="548"/>
      <c r="CA239" s="548"/>
      <c r="CB239" s="548"/>
      <c r="CC239" s="548"/>
      <c r="CD239" s="548"/>
      <c r="CE239" s="548"/>
      <c r="CF239" s="548"/>
      <c r="CG239" s="548"/>
      <c r="CH239" s="548"/>
      <c r="CI239" s="548"/>
      <c r="CJ239" s="548"/>
      <c r="CK239" s="548"/>
      <c r="CL239" s="548"/>
      <c r="CM239" s="548"/>
      <c r="CN239" s="548"/>
      <c r="CO239" s="548"/>
      <c r="CP239" s="548"/>
      <c r="CQ239" s="548"/>
      <c r="CR239" s="548"/>
      <c r="CS239" s="548"/>
      <c r="CT239" s="548"/>
      <c r="CU239" s="548"/>
      <c r="CV239" s="32"/>
      <c r="CW239" s="24"/>
    </row>
    <row r="240" spans="1:127" ht="9" customHeight="1" x14ac:dyDescent="0.15">
      <c r="A240" s="31"/>
      <c r="B240" s="33"/>
      <c r="C240" s="33"/>
      <c r="D240" s="22"/>
      <c r="E240" s="22"/>
      <c r="F240" s="22"/>
      <c r="G240" s="22"/>
      <c r="H240" s="22"/>
      <c r="I240" s="60"/>
      <c r="J240" s="60"/>
      <c r="K240" s="60"/>
      <c r="L240" s="31"/>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0"/>
      <c r="AR240" s="60"/>
      <c r="AS240" s="60"/>
      <c r="AT240" s="60"/>
      <c r="AU240" s="60"/>
      <c r="AV240" s="60"/>
      <c r="AW240" s="60"/>
      <c r="AX240" s="60"/>
      <c r="AY240" s="60"/>
      <c r="AZ240" s="60"/>
      <c r="BA240" s="60"/>
      <c r="BB240" s="60"/>
      <c r="BC240" s="60"/>
      <c r="BD240" s="119"/>
      <c r="BE240" s="119"/>
      <c r="BF240" s="119"/>
      <c r="BG240" s="31"/>
      <c r="BH240" s="31"/>
      <c r="BI240" s="706" t="str">
        <f>【印刷不要】入力用シート!$H$11</f>
        <v>令和</v>
      </c>
      <c r="BJ240" s="434"/>
      <c r="BK240" s="446"/>
      <c r="BL240" s="447"/>
      <c r="BM240" s="409" t="s">
        <v>36</v>
      </c>
      <c r="BN240" s="446"/>
      <c r="BO240" s="447"/>
      <c r="BP240" s="409" t="s">
        <v>35</v>
      </c>
      <c r="BQ240" s="446"/>
      <c r="BR240" s="447"/>
      <c r="BS240" s="434" t="s">
        <v>34</v>
      </c>
      <c r="BT240" s="434"/>
      <c r="BU240" s="434"/>
      <c r="BV240" s="503"/>
      <c r="BW240" s="505"/>
      <c r="BX240" s="40"/>
      <c r="BY240" s="548"/>
      <c r="BZ240" s="548"/>
      <c r="CA240" s="548"/>
      <c r="CB240" s="548"/>
      <c r="CC240" s="548"/>
      <c r="CD240" s="548"/>
      <c r="CE240" s="548"/>
      <c r="CF240" s="548"/>
      <c r="CG240" s="548"/>
      <c r="CH240" s="548"/>
      <c r="CI240" s="548"/>
      <c r="CJ240" s="548"/>
      <c r="CK240" s="548"/>
      <c r="CL240" s="548"/>
      <c r="CM240" s="548"/>
      <c r="CN240" s="548"/>
      <c r="CO240" s="548"/>
      <c r="CP240" s="548"/>
      <c r="CQ240" s="548"/>
      <c r="CR240" s="548"/>
      <c r="CS240" s="548"/>
      <c r="CT240" s="548"/>
      <c r="CU240" s="548"/>
      <c r="CV240" s="42"/>
      <c r="CW240" s="24"/>
      <c r="DW240" s="14"/>
    </row>
    <row r="241" spans="1:111" ht="9" customHeight="1" x14ac:dyDescent="0.15">
      <c r="A241" s="31"/>
      <c r="B241" s="699" t="s">
        <v>81</v>
      </c>
      <c r="C241" s="699"/>
      <c r="D241" s="699"/>
      <c r="E241" s="699"/>
      <c r="F241" s="699"/>
      <c r="G241" s="699"/>
      <c r="H241" s="699"/>
      <c r="I241" s="699"/>
      <c r="J241" s="699"/>
      <c r="K241" s="699"/>
      <c r="L241" s="699"/>
      <c r="M241" s="699"/>
      <c r="N241" s="699"/>
      <c r="O241" s="699"/>
      <c r="P241" s="699"/>
      <c r="Q241" s="699"/>
      <c r="R241" s="699"/>
      <c r="S241" s="699"/>
      <c r="T241" s="699"/>
      <c r="U241" s="699"/>
      <c r="V241" s="699"/>
      <c r="W241" s="699"/>
      <c r="X241" s="699"/>
      <c r="Y241" s="699"/>
      <c r="Z241" s="699"/>
      <c r="AA241" s="699"/>
      <c r="AB241" s="699"/>
      <c r="AC241" s="699"/>
      <c r="AD241" s="699"/>
      <c r="AE241" s="699"/>
      <c r="AF241" s="699"/>
      <c r="AG241" s="699"/>
      <c r="AH241" s="699"/>
      <c r="AI241" s="699"/>
      <c r="AJ241" s="699"/>
      <c r="AK241" s="699"/>
      <c r="AL241" s="699"/>
      <c r="AM241" s="699"/>
      <c r="AN241" s="699"/>
      <c r="AO241" s="699"/>
      <c r="AP241" s="699"/>
      <c r="AQ241" s="699"/>
      <c r="AR241" s="699"/>
      <c r="AS241" s="699"/>
      <c r="AT241" s="699"/>
      <c r="AU241" s="699"/>
      <c r="AV241" s="699"/>
      <c r="AW241" s="699"/>
      <c r="AX241" s="699"/>
      <c r="AY241" s="699"/>
      <c r="AZ241" s="699"/>
      <c r="BA241" s="699"/>
      <c r="BB241" s="699"/>
      <c r="BC241" s="699"/>
      <c r="BD241" s="699"/>
      <c r="BE241" s="699"/>
      <c r="BF241" s="119"/>
      <c r="BG241" s="119"/>
      <c r="BH241" s="31"/>
      <c r="BI241" s="706"/>
      <c r="BJ241" s="434"/>
      <c r="BK241" s="448"/>
      <c r="BL241" s="449"/>
      <c r="BM241" s="409"/>
      <c r="BN241" s="448"/>
      <c r="BO241" s="449"/>
      <c r="BP241" s="409"/>
      <c r="BQ241" s="448"/>
      <c r="BR241" s="449"/>
      <c r="BS241" s="434"/>
      <c r="BT241" s="434"/>
      <c r="BU241" s="434"/>
      <c r="BV241" s="503"/>
      <c r="BW241" s="505"/>
      <c r="BX241" s="40"/>
      <c r="BY241" s="548"/>
      <c r="BZ241" s="548"/>
      <c r="CA241" s="548"/>
      <c r="CB241" s="548"/>
      <c r="CC241" s="548"/>
      <c r="CD241" s="548"/>
      <c r="CE241" s="548"/>
      <c r="CF241" s="548"/>
      <c r="CG241" s="548"/>
      <c r="CH241" s="548"/>
      <c r="CI241" s="548"/>
      <c r="CJ241" s="548"/>
      <c r="CK241" s="548"/>
      <c r="CL241" s="548"/>
      <c r="CM241" s="548"/>
      <c r="CN241" s="548"/>
      <c r="CO241" s="548"/>
      <c r="CP241" s="548"/>
      <c r="CQ241" s="548"/>
      <c r="CR241" s="548"/>
      <c r="CS241" s="548"/>
      <c r="CT241" s="548"/>
      <c r="CU241" s="548"/>
      <c r="CV241" s="42"/>
      <c r="CW241" s="24"/>
    </row>
    <row r="242" spans="1:111" ht="9" customHeight="1" x14ac:dyDescent="0.15">
      <c r="A242" s="23"/>
      <c r="B242" s="699"/>
      <c r="C242" s="699"/>
      <c r="D242" s="699"/>
      <c r="E242" s="699"/>
      <c r="F242" s="699"/>
      <c r="G242" s="699"/>
      <c r="H242" s="699"/>
      <c r="I242" s="699"/>
      <c r="J242" s="699"/>
      <c r="K242" s="699"/>
      <c r="L242" s="699"/>
      <c r="M242" s="699"/>
      <c r="N242" s="699"/>
      <c r="O242" s="699"/>
      <c r="P242" s="699"/>
      <c r="Q242" s="699"/>
      <c r="R242" s="699"/>
      <c r="S242" s="699"/>
      <c r="T242" s="699"/>
      <c r="U242" s="699"/>
      <c r="V242" s="699"/>
      <c r="W242" s="699"/>
      <c r="X242" s="699"/>
      <c r="Y242" s="699"/>
      <c r="Z242" s="699"/>
      <c r="AA242" s="699"/>
      <c r="AB242" s="699"/>
      <c r="AC242" s="699"/>
      <c r="AD242" s="699"/>
      <c r="AE242" s="699"/>
      <c r="AF242" s="699"/>
      <c r="AG242" s="699"/>
      <c r="AH242" s="699"/>
      <c r="AI242" s="699"/>
      <c r="AJ242" s="699"/>
      <c r="AK242" s="699"/>
      <c r="AL242" s="699"/>
      <c r="AM242" s="699"/>
      <c r="AN242" s="699"/>
      <c r="AO242" s="699"/>
      <c r="AP242" s="699"/>
      <c r="AQ242" s="699"/>
      <c r="AR242" s="699"/>
      <c r="AS242" s="699"/>
      <c r="AT242" s="699"/>
      <c r="AU242" s="699"/>
      <c r="AV242" s="699"/>
      <c r="AW242" s="699"/>
      <c r="AX242" s="699"/>
      <c r="AY242" s="699"/>
      <c r="AZ242" s="699"/>
      <c r="BA242" s="699"/>
      <c r="BB242" s="699"/>
      <c r="BC242" s="699"/>
      <c r="BD242" s="699"/>
      <c r="BE242" s="699"/>
      <c r="BF242" s="119"/>
      <c r="BG242" s="119"/>
      <c r="BH242" s="31"/>
      <c r="BI242" s="43"/>
      <c r="BJ242" s="136"/>
      <c r="BK242" s="136"/>
      <c r="BL242" s="136"/>
      <c r="BM242" s="136"/>
      <c r="BN242" s="136"/>
      <c r="BO242" s="136"/>
      <c r="BP242" s="136"/>
      <c r="BQ242" s="136"/>
      <c r="BR242" s="136"/>
      <c r="BS242" s="136"/>
      <c r="BT242" s="136"/>
      <c r="BU242" s="136"/>
      <c r="BV242" s="503"/>
      <c r="BW242" s="505"/>
      <c r="BX242" s="40"/>
      <c r="BY242" s="548"/>
      <c r="BZ242" s="548"/>
      <c r="CA242" s="548"/>
      <c r="CB242" s="548"/>
      <c r="CC242" s="548"/>
      <c r="CD242" s="548"/>
      <c r="CE242" s="548"/>
      <c r="CF242" s="548"/>
      <c r="CG242" s="548"/>
      <c r="CH242" s="548"/>
      <c r="CI242" s="548"/>
      <c r="CJ242" s="548"/>
      <c r="CK242" s="548"/>
      <c r="CL242" s="548"/>
      <c r="CM242" s="548"/>
      <c r="CN242" s="548"/>
      <c r="CO242" s="548"/>
      <c r="CP242" s="548"/>
      <c r="CQ242" s="548"/>
      <c r="CR242" s="548"/>
      <c r="CS242" s="548"/>
      <c r="CT242" s="548"/>
      <c r="CU242" s="548"/>
      <c r="CV242" s="42"/>
      <c r="CW242" s="24"/>
    </row>
    <row r="243" spans="1:111" ht="9" customHeight="1" x14ac:dyDescent="0.15">
      <c r="A243" s="23"/>
      <c r="B243" s="699" t="s">
        <v>89</v>
      </c>
      <c r="C243" s="699"/>
      <c r="D243" s="699"/>
      <c r="E243" s="699"/>
      <c r="F243" s="699"/>
      <c r="G243" s="699"/>
      <c r="H243" s="699"/>
      <c r="I243" s="699"/>
      <c r="J243" s="699"/>
      <c r="K243" s="699"/>
      <c r="L243" s="699"/>
      <c r="M243" s="699"/>
      <c r="N243" s="699"/>
      <c r="O243" s="699"/>
      <c r="P243" s="699"/>
      <c r="Q243" s="699"/>
      <c r="R243" s="699"/>
      <c r="S243" s="699"/>
      <c r="T243" s="699"/>
      <c r="U243" s="699"/>
      <c r="V243" s="699"/>
      <c r="W243" s="699"/>
      <c r="X243" s="699"/>
      <c r="Y243" s="699"/>
      <c r="Z243" s="699"/>
      <c r="AA243" s="699"/>
      <c r="AB243" s="699"/>
      <c r="AC243" s="699"/>
      <c r="AD243" s="699"/>
      <c r="AE243" s="699"/>
      <c r="AF243" s="699"/>
      <c r="AG243" s="699"/>
      <c r="AH243" s="699"/>
      <c r="AI243" s="699"/>
      <c r="AJ243" s="699"/>
      <c r="AK243" s="699"/>
      <c r="AL243" s="699"/>
      <c r="AM243" s="699"/>
      <c r="AN243" s="699"/>
      <c r="AO243" s="699"/>
      <c r="AP243" s="699"/>
      <c r="AQ243" s="699"/>
      <c r="AR243" s="699"/>
      <c r="AS243" s="699"/>
      <c r="AT243" s="699"/>
      <c r="AU243" s="699"/>
      <c r="AV243" s="699"/>
      <c r="AW243" s="699"/>
      <c r="AX243" s="699"/>
      <c r="AY243" s="699"/>
      <c r="AZ243" s="699"/>
      <c r="BA243" s="699"/>
      <c r="BB243" s="699"/>
      <c r="BC243" s="699"/>
      <c r="BD243" s="699"/>
      <c r="BE243" s="699"/>
      <c r="BF243" s="119"/>
      <c r="BG243" s="22"/>
      <c r="BH243" s="31"/>
      <c r="BI243" s="467" t="s">
        <v>33</v>
      </c>
      <c r="BJ243" s="461"/>
      <c r="BK243" s="461"/>
      <c r="BL243" s="461"/>
      <c r="BM243" s="461"/>
      <c r="BN243" s="461"/>
      <c r="BO243" s="461"/>
      <c r="BP243" s="461"/>
      <c r="BQ243" s="461"/>
      <c r="BR243" s="461"/>
      <c r="BS243" s="461"/>
      <c r="BT243" s="461"/>
      <c r="BU243" s="461"/>
      <c r="BV243" s="503"/>
      <c r="BW243" s="505"/>
      <c r="BX243" s="40"/>
      <c r="BY243" s="548"/>
      <c r="BZ243" s="548"/>
      <c r="CA243" s="548"/>
      <c r="CB243" s="548"/>
      <c r="CC243" s="548"/>
      <c r="CD243" s="548"/>
      <c r="CE243" s="548"/>
      <c r="CF243" s="548"/>
      <c r="CG243" s="548"/>
      <c r="CH243" s="548"/>
      <c r="CI243" s="548"/>
      <c r="CJ243" s="548"/>
      <c r="CK243" s="548"/>
      <c r="CL243" s="548"/>
      <c r="CM243" s="548"/>
      <c r="CN243" s="548"/>
      <c r="CO243" s="548"/>
      <c r="CP243" s="548"/>
      <c r="CQ243" s="548"/>
      <c r="CR243" s="548"/>
      <c r="CS243" s="548"/>
      <c r="CT243" s="548"/>
      <c r="CU243" s="548"/>
      <c r="CV243" s="42"/>
      <c r="CW243" s="24"/>
    </row>
    <row r="244" spans="1:111" ht="9" customHeight="1" x14ac:dyDescent="0.15">
      <c r="A244" s="23"/>
      <c r="B244" s="700"/>
      <c r="C244" s="700"/>
      <c r="D244" s="700"/>
      <c r="E244" s="700"/>
      <c r="F244" s="700"/>
      <c r="G244" s="700"/>
      <c r="H244" s="700"/>
      <c r="I244" s="700"/>
      <c r="J244" s="700"/>
      <c r="K244" s="700"/>
      <c r="L244" s="700"/>
      <c r="M244" s="700"/>
      <c r="N244" s="700"/>
      <c r="O244" s="700"/>
      <c r="P244" s="700"/>
      <c r="Q244" s="700"/>
      <c r="R244" s="700"/>
      <c r="S244" s="700"/>
      <c r="T244" s="700"/>
      <c r="U244" s="700"/>
      <c r="V244" s="700"/>
      <c r="W244" s="700"/>
      <c r="X244" s="700"/>
      <c r="Y244" s="700"/>
      <c r="Z244" s="700"/>
      <c r="AA244" s="700"/>
      <c r="AB244" s="700"/>
      <c r="AC244" s="700"/>
      <c r="AD244" s="700"/>
      <c r="AE244" s="700"/>
      <c r="AF244" s="700"/>
      <c r="AG244" s="700"/>
      <c r="AH244" s="700"/>
      <c r="AI244" s="700"/>
      <c r="AJ244" s="700"/>
      <c r="AK244" s="700"/>
      <c r="AL244" s="700"/>
      <c r="AM244" s="700"/>
      <c r="AN244" s="700"/>
      <c r="AO244" s="700"/>
      <c r="AP244" s="700"/>
      <c r="AQ244" s="700"/>
      <c r="AR244" s="700"/>
      <c r="AS244" s="700"/>
      <c r="AT244" s="700"/>
      <c r="AU244" s="700"/>
      <c r="AV244" s="700"/>
      <c r="AW244" s="700"/>
      <c r="AX244" s="700"/>
      <c r="AY244" s="700"/>
      <c r="AZ244" s="700"/>
      <c r="BA244" s="700"/>
      <c r="BB244" s="700"/>
      <c r="BC244" s="700"/>
      <c r="BD244" s="700"/>
      <c r="BE244" s="700"/>
      <c r="BF244" s="119"/>
      <c r="BG244" s="58"/>
      <c r="BH244" s="31"/>
      <c r="BI244" s="468"/>
      <c r="BJ244" s="463"/>
      <c r="BK244" s="463"/>
      <c r="BL244" s="463"/>
      <c r="BM244" s="463"/>
      <c r="BN244" s="463"/>
      <c r="BO244" s="463"/>
      <c r="BP244" s="463"/>
      <c r="BQ244" s="463"/>
      <c r="BR244" s="463"/>
      <c r="BS244" s="463"/>
      <c r="BT244" s="463"/>
      <c r="BU244" s="463"/>
      <c r="BV244" s="503"/>
      <c r="BW244" s="505"/>
      <c r="BX244" s="40"/>
      <c r="BY244" s="548"/>
      <c r="BZ244" s="548"/>
      <c r="CA244" s="548"/>
      <c r="CB244" s="548"/>
      <c r="CC244" s="548"/>
      <c r="CD244" s="548"/>
      <c r="CE244" s="548"/>
      <c r="CF244" s="548"/>
      <c r="CG244" s="548"/>
      <c r="CH244" s="548"/>
      <c r="CI244" s="548"/>
      <c r="CJ244" s="548"/>
      <c r="CK244" s="548"/>
      <c r="CL244" s="548"/>
      <c r="CM244" s="548"/>
      <c r="CN244" s="548"/>
      <c r="CO244" s="548"/>
      <c r="CP244" s="548"/>
      <c r="CQ244" s="548"/>
      <c r="CR244" s="548"/>
      <c r="CS244" s="548"/>
      <c r="CT244" s="548"/>
      <c r="CU244" s="548"/>
      <c r="CV244" s="42"/>
      <c r="CW244" s="24"/>
    </row>
    <row r="245" spans="1:111" ht="9" customHeight="1" x14ac:dyDescent="0.15">
      <c r="A245" s="23"/>
      <c r="B245" s="467" t="s">
        <v>26</v>
      </c>
      <c r="C245" s="461"/>
      <c r="D245" s="461"/>
      <c r="E245" s="461"/>
      <c r="F245" s="461"/>
      <c r="G245" s="461"/>
      <c r="H245" s="461"/>
      <c r="I245" s="461"/>
      <c r="J245" s="461"/>
      <c r="K245" s="467" t="s">
        <v>125</v>
      </c>
      <c r="L245" s="461"/>
      <c r="M245" s="461"/>
      <c r="N245" s="461"/>
      <c r="O245" s="461"/>
      <c r="P245" s="461"/>
      <c r="Q245" s="461"/>
      <c r="R245" s="461"/>
      <c r="S245" s="461"/>
      <c r="T245" s="461"/>
      <c r="U245" s="461"/>
      <c r="V245" s="461"/>
      <c r="W245" s="461"/>
      <c r="X245" s="461"/>
      <c r="Y245" s="461"/>
      <c r="Z245" s="461"/>
      <c r="AA245" s="461"/>
      <c r="AB245" s="461"/>
      <c r="AC245" s="461"/>
      <c r="AD245" s="461"/>
      <c r="AE245" s="461"/>
      <c r="AF245" s="461"/>
      <c r="AG245" s="461"/>
      <c r="AH245" s="461"/>
      <c r="AI245" s="462"/>
      <c r="AJ245" s="467" t="s">
        <v>123</v>
      </c>
      <c r="AK245" s="461"/>
      <c r="AL245" s="461"/>
      <c r="AM245" s="461"/>
      <c r="AN245" s="461"/>
      <c r="AO245" s="461"/>
      <c r="AP245" s="461"/>
      <c r="AQ245" s="461"/>
      <c r="AR245" s="461"/>
      <c r="AS245" s="461"/>
      <c r="AT245" s="461"/>
      <c r="AU245" s="461"/>
      <c r="AV245" s="461"/>
      <c r="AW245" s="461"/>
      <c r="AX245" s="461"/>
      <c r="AY245" s="461"/>
      <c r="AZ245" s="461"/>
      <c r="BA245" s="461"/>
      <c r="BB245" s="461"/>
      <c r="BC245" s="461"/>
      <c r="BD245" s="461"/>
      <c r="BE245" s="461"/>
      <c r="BF245" s="461"/>
      <c r="BG245" s="462"/>
      <c r="BH245" s="31"/>
      <c r="BI245" s="444" t="str">
        <f>IF(LENB(【印刷不要】入力用シート!$H$4)&gt;=13,LEFTB(RIGHTB(【印刷不要】入力用シート!$H$4,13),1),"")</f>
        <v/>
      </c>
      <c r="BJ245" s="435" t="str">
        <f>IF(LENB(【印刷不要】入力用シート!$H$4)&gt;=12,LEFTB(RIGHTB(【印刷不要】入力用シート!$H$4,12),1),"")</f>
        <v/>
      </c>
      <c r="BK245" s="438" t="str">
        <f>IF(LENB(【印刷不要】入力用シート!$H$4)&gt;=11,LEFTB(RIGHTB(【印刷不要】入力用シート!$H$4,11),1),"")</f>
        <v/>
      </c>
      <c r="BL245" s="438" t="str">
        <f>IF(LENB(【印刷不要】入力用シート!$H$4)&gt;=10,LEFTB(RIGHTB(【印刷不要】入力用シート!$H$4,10),1),"")</f>
        <v/>
      </c>
      <c r="BM245" s="441" t="str">
        <f>IF(LENB(【印刷不要】入力用シート!$H$4)&gt;=9,LEFTB(RIGHTB(【印刷不要】入力用シート!$H$4,9),1),"")</f>
        <v/>
      </c>
      <c r="BN245" s="435" t="str">
        <f>IF(LENB(【印刷不要】入力用シート!$H$4)&gt;=8,LEFTB(RIGHTB(【印刷不要】入力用シート!$H$4,8),1),"")</f>
        <v/>
      </c>
      <c r="BO245" s="438" t="str">
        <f>IF(LENB(【印刷不要】入力用シート!$H$4)&gt;=7,LEFTB(RIGHTB(【印刷不要】入力用シート!$H$4,7),1),"")</f>
        <v/>
      </c>
      <c r="BP245" s="438" t="str">
        <f>IF(LENB(【印刷不要】入力用シート!$H$4)&gt;=6,LEFTB(RIGHTB(【印刷不要】入力用シート!$H$4,6),1),"")</f>
        <v/>
      </c>
      <c r="BQ245" s="441" t="str">
        <f>IF(LENB(【印刷不要】入力用シート!$H$4)&gt;=5,LEFTB(RIGHTB(【印刷不要】入力用シート!$H$4,5),1),"")</f>
        <v/>
      </c>
      <c r="BR245" s="708" t="str">
        <f>IF(LENB(【印刷不要】入力用シート!$H$4)&gt;=4,LEFTB(RIGHTB(【印刷不要】入力用シート!$H$4,4),1),"")</f>
        <v/>
      </c>
      <c r="BS245" s="438" t="str">
        <f>IF(LENB(【印刷不要】入力用シート!$H$4)&gt;=3,LEFTB(RIGHTB(【印刷不要】入力用シート!$H$4,3),1),"")</f>
        <v/>
      </c>
      <c r="BT245" s="438" t="str">
        <f>IF(LENB(【印刷不要】入力用シート!$H$4)&gt;=2,LEFTB(RIGHTB(【印刷不要】入力用シート!$H$4,2),1),"")</f>
        <v/>
      </c>
      <c r="BU245" s="441" t="str">
        <f>IF(LENB(【印刷不要】入力用シート!$H$4)&gt;=1,LEFTB(RIGHTB(【印刷不要】入力用シート!$H$4,1),1),"")</f>
        <v/>
      </c>
      <c r="BV245" s="503"/>
      <c r="BW245" s="505"/>
      <c r="BX245" s="36"/>
      <c r="BY245" s="548"/>
      <c r="BZ245" s="548"/>
      <c r="CA245" s="548"/>
      <c r="CB245" s="548"/>
      <c r="CC245" s="548"/>
      <c r="CD245" s="548"/>
      <c r="CE245" s="548"/>
      <c r="CF245" s="548"/>
      <c r="CG245" s="548"/>
      <c r="CH245" s="548"/>
      <c r="CI245" s="548"/>
      <c r="CJ245" s="548"/>
      <c r="CK245" s="548"/>
      <c r="CL245" s="548"/>
      <c r="CM245" s="548"/>
      <c r="CN245" s="548"/>
      <c r="CO245" s="548"/>
      <c r="CP245" s="548"/>
      <c r="CQ245" s="548"/>
      <c r="CR245" s="548"/>
      <c r="CS245" s="548"/>
      <c r="CT245" s="548"/>
      <c r="CU245" s="548"/>
      <c r="CV245" s="77"/>
      <c r="CW245" s="24"/>
    </row>
    <row r="246" spans="1:111" ht="9" customHeight="1" x14ac:dyDescent="0.15">
      <c r="A246" s="23"/>
      <c r="B246" s="547"/>
      <c r="C246" s="465"/>
      <c r="D246" s="465"/>
      <c r="E246" s="465"/>
      <c r="F246" s="465"/>
      <c r="G246" s="465"/>
      <c r="H246" s="465"/>
      <c r="I246" s="465"/>
      <c r="J246" s="465"/>
      <c r="K246" s="468"/>
      <c r="L246" s="463"/>
      <c r="M246" s="463"/>
      <c r="N246" s="463"/>
      <c r="O246" s="463"/>
      <c r="P246" s="463"/>
      <c r="Q246" s="463"/>
      <c r="R246" s="463"/>
      <c r="S246" s="463"/>
      <c r="T246" s="463"/>
      <c r="U246" s="463"/>
      <c r="V246" s="463"/>
      <c r="W246" s="463"/>
      <c r="X246" s="463"/>
      <c r="Y246" s="463"/>
      <c r="Z246" s="463"/>
      <c r="AA246" s="463"/>
      <c r="AB246" s="463"/>
      <c r="AC246" s="463"/>
      <c r="AD246" s="463"/>
      <c r="AE246" s="463"/>
      <c r="AF246" s="463"/>
      <c r="AG246" s="463"/>
      <c r="AH246" s="463"/>
      <c r="AI246" s="464"/>
      <c r="AJ246" s="468"/>
      <c r="AK246" s="463"/>
      <c r="AL246" s="463"/>
      <c r="AM246" s="463"/>
      <c r="AN246" s="463"/>
      <c r="AO246" s="463"/>
      <c r="AP246" s="463"/>
      <c r="AQ246" s="463"/>
      <c r="AR246" s="463"/>
      <c r="AS246" s="463"/>
      <c r="AT246" s="463"/>
      <c r="AU246" s="463"/>
      <c r="AV246" s="463"/>
      <c r="AW246" s="463"/>
      <c r="AX246" s="463"/>
      <c r="AY246" s="463"/>
      <c r="AZ246" s="463"/>
      <c r="BA246" s="463"/>
      <c r="BB246" s="463"/>
      <c r="BC246" s="463"/>
      <c r="BD246" s="463"/>
      <c r="BE246" s="463"/>
      <c r="BF246" s="463"/>
      <c r="BG246" s="464"/>
      <c r="BH246" s="31"/>
      <c r="BI246" s="446"/>
      <c r="BJ246" s="436"/>
      <c r="BK246" s="439"/>
      <c r="BL246" s="439"/>
      <c r="BM246" s="442"/>
      <c r="BN246" s="436"/>
      <c r="BO246" s="439"/>
      <c r="BP246" s="439"/>
      <c r="BQ246" s="442"/>
      <c r="BR246" s="709"/>
      <c r="BS246" s="439"/>
      <c r="BT246" s="439"/>
      <c r="BU246" s="442"/>
      <c r="BV246" s="503"/>
      <c r="BW246" s="505"/>
      <c r="BX246" s="36"/>
      <c r="BY246" s="548"/>
      <c r="BZ246" s="548"/>
      <c r="CA246" s="548"/>
      <c r="CB246" s="548"/>
      <c r="CC246" s="548"/>
      <c r="CD246" s="548"/>
      <c r="CE246" s="548"/>
      <c r="CF246" s="548"/>
      <c r="CG246" s="548"/>
      <c r="CH246" s="548"/>
      <c r="CI246" s="548"/>
      <c r="CJ246" s="548"/>
      <c r="CK246" s="548"/>
      <c r="CL246" s="548"/>
      <c r="CM246" s="548"/>
      <c r="CN246" s="548"/>
      <c r="CO246" s="548"/>
      <c r="CP246" s="548"/>
      <c r="CQ246" s="548"/>
      <c r="CR246" s="548"/>
      <c r="CS246" s="548"/>
      <c r="CT246" s="548"/>
      <c r="CU246" s="548"/>
      <c r="CV246" s="77"/>
      <c r="CW246" s="24"/>
      <c r="DF246" s="14"/>
      <c r="DG246" s="14"/>
    </row>
    <row r="247" spans="1:111" ht="9" customHeight="1" x14ac:dyDescent="0.15">
      <c r="A247" s="23"/>
      <c r="B247" s="120"/>
      <c r="C247" s="121"/>
      <c r="D247" s="121"/>
      <c r="E247" s="133"/>
      <c r="F247" s="819" t="s">
        <v>124</v>
      </c>
      <c r="G247" s="819"/>
      <c r="H247" s="819"/>
      <c r="I247" s="819"/>
      <c r="J247" s="820"/>
      <c r="K247" s="468"/>
      <c r="L247" s="463"/>
      <c r="M247" s="463"/>
      <c r="N247" s="463"/>
      <c r="O247" s="463"/>
      <c r="P247" s="463"/>
      <c r="Q247" s="463"/>
      <c r="R247" s="463"/>
      <c r="S247" s="463"/>
      <c r="T247" s="463"/>
      <c r="U247" s="463"/>
      <c r="V247" s="463"/>
      <c r="W247" s="463"/>
      <c r="X247" s="463"/>
      <c r="Y247" s="463"/>
      <c r="Z247" s="463"/>
      <c r="AA247" s="463"/>
      <c r="AB247" s="463"/>
      <c r="AC247" s="463"/>
      <c r="AD247" s="463"/>
      <c r="AE247" s="463"/>
      <c r="AF247" s="463"/>
      <c r="AG247" s="463"/>
      <c r="AH247" s="463"/>
      <c r="AI247" s="464"/>
      <c r="AJ247" s="468"/>
      <c r="AK247" s="463"/>
      <c r="AL247" s="463"/>
      <c r="AM247" s="463"/>
      <c r="AN247" s="463"/>
      <c r="AO247" s="463"/>
      <c r="AP247" s="463"/>
      <c r="AQ247" s="463"/>
      <c r="AR247" s="463"/>
      <c r="AS247" s="463"/>
      <c r="AT247" s="463"/>
      <c r="AU247" s="463"/>
      <c r="AV247" s="463"/>
      <c r="AW247" s="463"/>
      <c r="AX247" s="463"/>
      <c r="AY247" s="463"/>
      <c r="AZ247" s="463"/>
      <c r="BA247" s="463"/>
      <c r="BB247" s="463"/>
      <c r="BC247" s="463"/>
      <c r="BD247" s="463"/>
      <c r="BE247" s="463"/>
      <c r="BF247" s="463"/>
      <c r="BG247" s="464"/>
      <c r="BH247" s="31"/>
      <c r="BI247" s="448"/>
      <c r="BJ247" s="437"/>
      <c r="BK247" s="440"/>
      <c r="BL247" s="440"/>
      <c r="BM247" s="443"/>
      <c r="BN247" s="437"/>
      <c r="BO247" s="440"/>
      <c r="BP247" s="440"/>
      <c r="BQ247" s="443"/>
      <c r="BR247" s="710"/>
      <c r="BS247" s="440"/>
      <c r="BT247" s="440"/>
      <c r="BU247" s="443"/>
      <c r="BV247" s="503"/>
      <c r="BW247" s="505"/>
      <c r="BX247" s="388" t="s">
        <v>148</v>
      </c>
      <c r="BY247" s="389"/>
      <c r="BZ247" s="389"/>
      <c r="CA247" s="389"/>
      <c r="CB247" s="389"/>
      <c r="CC247" s="389"/>
      <c r="CD247" s="389"/>
      <c r="CE247" s="390" t="str">
        <f>IF(【印刷不要】入力用シート!$H$8&lt;&gt;"",【印刷不要】入力用シート!$H$8,"")</f>
        <v/>
      </c>
      <c r="CF247" s="390"/>
      <c r="CG247" s="390"/>
      <c r="CH247" s="390"/>
      <c r="CI247" s="390"/>
      <c r="CJ247" s="390"/>
      <c r="CK247" s="390"/>
      <c r="CL247" s="390"/>
      <c r="CM247" s="390"/>
      <c r="CN247" s="390"/>
      <c r="CO247" s="390"/>
      <c r="CP247" s="390"/>
      <c r="CQ247" s="390"/>
      <c r="CR247" s="390"/>
      <c r="CS247" s="390"/>
      <c r="CT247" s="390"/>
      <c r="CU247" s="390"/>
      <c r="CV247" s="42"/>
      <c r="CW247" s="24"/>
    </row>
    <row r="248" spans="1:111" ht="9" customHeight="1" x14ac:dyDescent="0.15">
      <c r="A248" s="23"/>
      <c r="B248" s="120"/>
      <c r="C248" s="121"/>
      <c r="D248" s="121"/>
      <c r="E248" s="133"/>
      <c r="F248" s="821"/>
      <c r="G248" s="821"/>
      <c r="H248" s="821"/>
      <c r="I248" s="821"/>
      <c r="J248" s="822"/>
      <c r="K248" s="468"/>
      <c r="L248" s="463"/>
      <c r="M248" s="463"/>
      <c r="N248" s="463"/>
      <c r="O248" s="463"/>
      <c r="P248" s="463"/>
      <c r="Q248" s="463"/>
      <c r="R248" s="463"/>
      <c r="S248" s="463"/>
      <c r="T248" s="463"/>
      <c r="U248" s="463"/>
      <c r="V248" s="463"/>
      <c r="W248" s="463"/>
      <c r="X248" s="463"/>
      <c r="Y248" s="463"/>
      <c r="Z248" s="463"/>
      <c r="AA248" s="463"/>
      <c r="AB248" s="463"/>
      <c r="AC248" s="463"/>
      <c r="AD248" s="463"/>
      <c r="AE248" s="463"/>
      <c r="AF248" s="463"/>
      <c r="AG248" s="463"/>
      <c r="AH248" s="463"/>
      <c r="AI248" s="464"/>
      <c r="AJ248" s="468"/>
      <c r="AK248" s="463"/>
      <c r="AL248" s="463"/>
      <c r="AM248" s="463"/>
      <c r="AN248" s="463"/>
      <c r="AO248" s="463"/>
      <c r="AP248" s="463"/>
      <c r="AQ248" s="463"/>
      <c r="AR248" s="463"/>
      <c r="AS248" s="463"/>
      <c r="AT248" s="463"/>
      <c r="AU248" s="463"/>
      <c r="AV248" s="463"/>
      <c r="AW248" s="463"/>
      <c r="AX248" s="463"/>
      <c r="AY248" s="463"/>
      <c r="AZ248" s="463"/>
      <c r="BA248" s="463"/>
      <c r="BB248" s="463"/>
      <c r="BC248" s="463"/>
      <c r="BD248" s="463"/>
      <c r="BE248" s="463"/>
      <c r="BF248" s="463"/>
      <c r="BG248" s="464"/>
      <c r="BH248" s="31"/>
      <c r="BI248" s="1028" t="s">
        <v>32</v>
      </c>
      <c r="BJ248" s="1029"/>
      <c r="BK248" s="1029"/>
      <c r="BL248" s="1029"/>
      <c r="BM248" s="1029"/>
      <c r="BN248" s="1029"/>
      <c r="BO248" s="1029"/>
      <c r="BP248" s="1029"/>
      <c r="BQ248" s="1029"/>
      <c r="BR248" s="1029"/>
      <c r="BS248" s="1029"/>
      <c r="BT248" s="1029"/>
      <c r="BU248" s="1030"/>
      <c r="BV248" s="503"/>
      <c r="BW248" s="505"/>
      <c r="BX248" s="388"/>
      <c r="BY248" s="389"/>
      <c r="BZ248" s="389"/>
      <c r="CA248" s="389"/>
      <c r="CB248" s="389"/>
      <c r="CC248" s="389"/>
      <c r="CD248" s="389"/>
      <c r="CE248" s="390"/>
      <c r="CF248" s="390"/>
      <c r="CG248" s="390"/>
      <c r="CH248" s="390"/>
      <c r="CI248" s="390"/>
      <c r="CJ248" s="390"/>
      <c r="CK248" s="390"/>
      <c r="CL248" s="390"/>
      <c r="CM248" s="390"/>
      <c r="CN248" s="390"/>
      <c r="CO248" s="390"/>
      <c r="CP248" s="390"/>
      <c r="CQ248" s="390"/>
      <c r="CR248" s="390"/>
      <c r="CS248" s="390"/>
      <c r="CT248" s="390"/>
      <c r="CU248" s="390"/>
      <c r="CV248" s="87"/>
      <c r="CW248" s="24"/>
    </row>
    <row r="249" spans="1:111" ht="9" customHeight="1" x14ac:dyDescent="0.15">
      <c r="A249" s="23"/>
      <c r="B249" s="120"/>
      <c r="C249" s="690">
        <v>61</v>
      </c>
      <c r="D249" s="691"/>
      <c r="E249" s="692"/>
      <c r="F249" s="821"/>
      <c r="G249" s="821"/>
      <c r="H249" s="821"/>
      <c r="I249" s="821"/>
      <c r="J249" s="822"/>
      <c r="K249" s="468"/>
      <c r="L249" s="463"/>
      <c r="M249" s="463"/>
      <c r="N249" s="463"/>
      <c r="O249" s="463"/>
      <c r="P249" s="463"/>
      <c r="Q249" s="463"/>
      <c r="R249" s="463"/>
      <c r="S249" s="463"/>
      <c r="T249" s="463"/>
      <c r="U249" s="463"/>
      <c r="V249" s="463"/>
      <c r="W249" s="463"/>
      <c r="X249" s="463"/>
      <c r="Y249" s="463"/>
      <c r="Z249" s="463"/>
      <c r="AA249" s="463"/>
      <c r="AB249" s="463"/>
      <c r="AC249" s="463"/>
      <c r="AD249" s="463"/>
      <c r="AE249" s="463"/>
      <c r="AF249" s="463"/>
      <c r="AG249" s="463"/>
      <c r="AH249" s="463"/>
      <c r="AI249" s="464"/>
      <c r="AJ249" s="468"/>
      <c r="AK249" s="463"/>
      <c r="AL249" s="463"/>
      <c r="AM249" s="463"/>
      <c r="AN249" s="463"/>
      <c r="AO249" s="463"/>
      <c r="AP249" s="463"/>
      <c r="AQ249" s="463"/>
      <c r="AR249" s="463"/>
      <c r="AS249" s="463"/>
      <c r="AT249" s="463"/>
      <c r="AU249" s="463"/>
      <c r="AV249" s="463"/>
      <c r="AW249" s="463"/>
      <c r="AX249" s="463"/>
      <c r="AY249" s="463"/>
      <c r="AZ249" s="463"/>
      <c r="BA249" s="463"/>
      <c r="BB249" s="463"/>
      <c r="BC249" s="463"/>
      <c r="BD249" s="463"/>
      <c r="BE249" s="463"/>
      <c r="BF249" s="463"/>
      <c r="BG249" s="464"/>
      <c r="BH249" s="31"/>
      <c r="BI249" s="1031"/>
      <c r="BJ249" s="1032"/>
      <c r="BK249" s="1032"/>
      <c r="BL249" s="1032"/>
      <c r="BM249" s="1032"/>
      <c r="BN249" s="1032"/>
      <c r="BO249" s="1032"/>
      <c r="BP249" s="1032"/>
      <c r="BQ249" s="1032"/>
      <c r="BR249" s="1032"/>
      <c r="BS249" s="1032"/>
      <c r="BT249" s="1032"/>
      <c r="BU249" s="1033"/>
      <c r="BV249" s="503"/>
      <c r="BW249" s="505"/>
      <c r="BX249" s="388" t="s">
        <v>31</v>
      </c>
      <c r="BY249" s="389"/>
      <c r="BZ249" s="389"/>
      <c r="CA249" s="389"/>
      <c r="CB249" s="389"/>
      <c r="CC249" s="389"/>
      <c r="CD249" s="389"/>
      <c r="CE249" s="452" t="str">
        <f>IF(【印刷不要】入力用シート!$H$9&lt;&gt;"",【印刷不要】入力用シート!$H$9,"")</f>
        <v/>
      </c>
      <c r="CF249" s="452"/>
      <c r="CG249" s="452"/>
      <c r="CH249" s="452"/>
      <c r="CI249" s="452"/>
      <c r="CJ249" s="452"/>
      <c r="CK249" s="452"/>
      <c r="CL249" s="452"/>
      <c r="CM249" s="452"/>
      <c r="CN249" s="452"/>
      <c r="CO249" s="452"/>
      <c r="CP249" s="452"/>
      <c r="CQ249" s="452"/>
      <c r="CR249" s="452"/>
      <c r="CS249" s="452"/>
      <c r="CT249" s="452"/>
      <c r="CU249" s="452"/>
      <c r="CV249" s="87"/>
      <c r="CW249" s="24"/>
    </row>
    <row r="250" spans="1:111" ht="9" customHeight="1" x14ac:dyDescent="0.15">
      <c r="A250" s="23"/>
      <c r="B250" s="120"/>
      <c r="C250" s="693"/>
      <c r="D250" s="694"/>
      <c r="E250" s="695"/>
      <c r="F250" s="821"/>
      <c r="G250" s="821"/>
      <c r="H250" s="821"/>
      <c r="I250" s="821"/>
      <c r="J250" s="822"/>
      <c r="K250" s="468"/>
      <c r="L250" s="463"/>
      <c r="M250" s="463"/>
      <c r="N250" s="463"/>
      <c r="O250" s="463"/>
      <c r="P250" s="463"/>
      <c r="Q250" s="463"/>
      <c r="R250" s="463"/>
      <c r="S250" s="463"/>
      <c r="T250" s="463"/>
      <c r="U250" s="463"/>
      <c r="V250" s="463"/>
      <c r="W250" s="463"/>
      <c r="X250" s="463"/>
      <c r="Y250" s="463"/>
      <c r="Z250" s="463"/>
      <c r="AA250" s="463"/>
      <c r="AB250" s="463"/>
      <c r="AC250" s="463"/>
      <c r="AD250" s="463"/>
      <c r="AE250" s="463"/>
      <c r="AF250" s="463"/>
      <c r="AG250" s="463"/>
      <c r="AH250" s="463"/>
      <c r="AI250" s="464"/>
      <c r="AJ250" s="468"/>
      <c r="AK250" s="463"/>
      <c r="AL250" s="463"/>
      <c r="AM250" s="463"/>
      <c r="AN250" s="463"/>
      <c r="AO250" s="463"/>
      <c r="AP250" s="463"/>
      <c r="AQ250" s="463"/>
      <c r="AR250" s="463"/>
      <c r="AS250" s="463"/>
      <c r="AT250" s="463"/>
      <c r="AU250" s="463"/>
      <c r="AV250" s="463"/>
      <c r="AW250" s="463"/>
      <c r="AX250" s="463"/>
      <c r="AY250" s="463"/>
      <c r="AZ250" s="463"/>
      <c r="BA250" s="463"/>
      <c r="BB250" s="463"/>
      <c r="BC250" s="463"/>
      <c r="BD250" s="463"/>
      <c r="BE250" s="463"/>
      <c r="BF250" s="463"/>
      <c r="BG250" s="464"/>
      <c r="BH250" s="31"/>
      <c r="BI250" s="444" t="str">
        <f>IF(LENB(【印刷不要】入力用シート!$H$5)&gt;=13,LEFTB(RIGHTB(【印刷不要】入力用シート!$H$5,13),1),"")</f>
        <v/>
      </c>
      <c r="BJ250" s="435" t="str">
        <f>IF(LENB(【印刷不要】入力用シート!$H$5)&gt;=12,LEFTB(RIGHTB(【印刷不要】入力用シート!$H$5,12),1),"")</f>
        <v/>
      </c>
      <c r="BK250" s="438" t="str">
        <f>IF(LENB(【印刷不要】入力用シート!$H$5)&gt;=11,LEFTB(RIGHTB(【印刷不要】入力用シート!$H$5,11),1),"")</f>
        <v/>
      </c>
      <c r="BL250" s="438" t="str">
        <f>IF(LENB(【印刷不要】入力用シート!$H$5)&gt;=10,LEFTB(RIGHTB(【印刷不要】入力用シート!$H$5,10),1),"")</f>
        <v/>
      </c>
      <c r="BM250" s="441" t="str">
        <f>IF(LENB(【印刷不要】入力用シート!$H$5)&gt;=9,LEFTB(RIGHTB(【印刷不要】入力用シート!$H$5,9),1),"")</f>
        <v/>
      </c>
      <c r="BN250" s="435" t="str">
        <f>IF(LENB(【印刷不要】入力用シート!$H$5)&gt;=8,LEFTB(RIGHTB(【印刷不要】入力用シート!$H$5,8),1),"")</f>
        <v/>
      </c>
      <c r="BO250" s="438" t="str">
        <f>IF(LENB(【印刷不要】入力用シート!$H$5)&gt;=7,LEFTB(RIGHTB(【印刷不要】入力用シート!$H$5,7),1),"")</f>
        <v/>
      </c>
      <c r="BP250" s="438" t="str">
        <f>IF(LENB(【印刷不要】入力用シート!$H$5)&gt;=6,LEFTB(RIGHTB(【印刷不要】入力用シート!$H$5,6),1),"")</f>
        <v/>
      </c>
      <c r="BQ250" s="441" t="str">
        <f>IF(LENB(【印刷不要】入力用シート!$H$5)&gt;=5,LEFTB(RIGHTB(【印刷不要】入力用シート!$H$5,5),1),"")</f>
        <v/>
      </c>
      <c r="BR250" s="708" t="str">
        <f>IF(LENB(【印刷不要】入力用シート!$H$5)&gt;=4,LEFTB(RIGHTB(【印刷不要】入力用シート!$H$5,4),1),"")</f>
        <v/>
      </c>
      <c r="BS250" s="438" t="str">
        <f>IF(LENB(【印刷不要】入力用シート!$H$5)&gt;=3,LEFTB(RIGHTB(【印刷不要】入力用シート!$H$5,3),1),"")</f>
        <v/>
      </c>
      <c r="BT250" s="438" t="str">
        <f>IF(LENB(【印刷不要】入力用シート!$H$5)&gt;=2,LEFTB(RIGHTB(【印刷不要】入力用シート!$H$5,2),1),"")</f>
        <v/>
      </c>
      <c r="BU250" s="441" t="str">
        <f>IF(LENB(【印刷不要】入力用シート!$H$5)&gt;=1,LEFTB(RIGHTB(【印刷不要】入力用シート!$H$5,1),1),"")</f>
        <v/>
      </c>
      <c r="BV250" s="503"/>
      <c r="BW250" s="505"/>
      <c r="BX250" s="450"/>
      <c r="BY250" s="451"/>
      <c r="BZ250" s="451"/>
      <c r="CA250" s="451"/>
      <c r="CB250" s="451"/>
      <c r="CC250" s="451"/>
      <c r="CD250" s="451"/>
      <c r="CE250" s="453"/>
      <c r="CF250" s="453"/>
      <c r="CG250" s="453"/>
      <c r="CH250" s="453"/>
      <c r="CI250" s="453"/>
      <c r="CJ250" s="453"/>
      <c r="CK250" s="453"/>
      <c r="CL250" s="453"/>
      <c r="CM250" s="453"/>
      <c r="CN250" s="453"/>
      <c r="CO250" s="453"/>
      <c r="CP250" s="453"/>
      <c r="CQ250" s="453"/>
      <c r="CR250" s="453"/>
      <c r="CS250" s="453"/>
      <c r="CT250" s="453"/>
      <c r="CU250" s="453"/>
      <c r="CV250" s="206"/>
      <c r="CW250" s="24"/>
    </row>
    <row r="251" spans="1:111" ht="9" customHeight="1" x14ac:dyDescent="0.15">
      <c r="A251" s="23"/>
      <c r="B251" s="120"/>
      <c r="C251" s="696"/>
      <c r="D251" s="697"/>
      <c r="E251" s="698"/>
      <c r="F251" s="821"/>
      <c r="G251" s="821"/>
      <c r="H251" s="821"/>
      <c r="I251" s="821"/>
      <c r="J251" s="822"/>
      <c r="K251" s="468"/>
      <c r="L251" s="463"/>
      <c r="M251" s="463"/>
      <c r="N251" s="463"/>
      <c r="O251" s="463"/>
      <c r="P251" s="463"/>
      <c r="Q251" s="463"/>
      <c r="R251" s="463"/>
      <c r="S251" s="463"/>
      <c r="T251" s="463"/>
      <c r="U251" s="463"/>
      <c r="V251" s="463"/>
      <c r="W251" s="463"/>
      <c r="X251" s="463"/>
      <c r="Y251" s="463"/>
      <c r="Z251" s="463"/>
      <c r="AA251" s="463"/>
      <c r="AB251" s="463"/>
      <c r="AC251" s="463"/>
      <c r="AD251" s="463"/>
      <c r="AE251" s="463"/>
      <c r="AF251" s="463"/>
      <c r="AG251" s="463"/>
      <c r="AH251" s="463"/>
      <c r="AI251" s="464"/>
      <c r="AJ251" s="468"/>
      <c r="AK251" s="463"/>
      <c r="AL251" s="463"/>
      <c r="AM251" s="463"/>
      <c r="AN251" s="463"/>
      <c r="AO251" s="463"/>
      <c r="AP251" s="463"/>
      <c r="AQ251" s="463"/>
      <c r="AR251" s="463"/>
      <c r="AS251" s="463"/>
      <c r="AT251" s="463"/>
      <c r="AU251" s="463"/>
      <c r="AV251" s="463"/>
      <c r="AW251" s="463"/>
      <c r="AX251" s="463"/>
      <c r="AY251" s="463"/>
      <c r="AZ251" s="463"/>
      <c r="BA251" s="463"/>
      <c r="BB251" s="463"/>
      <c r="BC251" s="463"/>
      <c r="BD251" s="463"/>
      <c r="BE251" s="463"/>
      <c r="BF251" s="463"/>
      <c r="BG251" s="464"/>
      <c r="BH251" s="31"/>
      <c r="BI251" s="446"/>
      <c r="BJ251" s="436"/>
      <c r="BK251" s="439"/>
      <c r="BL251" s="439"/>
      <c r="BM251" s="442"/>
      <c r="BN251" s="436"/>
      <c r="BO251" s="439"/>
      <c r="BP251" s="439"/>
      <c r="BQ251" s="442"/>
      <c r="BR251" s="709"/>
      <c r="BS251" s="439"/>
      <c r="BT251" s="439"/>
      <c r="BU251" s="442"/>
      <c r="BV251" s="503"/>
      <c r="BW251" s="505"/>
      <c r="BX251" s="467" t="s">
        <v>30</v>
      </c>
      <c r="BY251" s="461"/>
      <c r="BZ251" s="461"/>
      <c r="CA251" s="461"/>
      <c r="CB251" s="461"/>
      <c r="CC251" s="461"/>
      <c r="CD251" s="461"/>
      <c r="CE251" s="461"/>
      <c r="CF251" s="461"/>
      <c r="CG251" s="461"/>
      <c r="CH251" s="461"/>
      <c r="CI251" s="462"/>
      <c r="CJ251" s="467" t="s">
        <v>29</v>
      </c>
      <c r="CK251" s="461"/>
      <c r="CL251" s="461"/>
      <c r="CM251" s="461"/>
      <c r="CN251" s="461"/>
      <c r="CO251" s="461"/>
      <c r="CP251" s="461"/>
      <c r="CQ251" s="461"/>
      <c r="CR251" s="461"/>
      <c r="CS251" s="461"/>
      <c r="CT251" s="461"/>
      <c r="CU251" s="461"/>
      <c r="CV251" s="462"/>
      <c r="CW251" s="24"/>
    </row>
    <row r="252" spans="1:111" ht="9" customHeight="1" x14ac:dyDescent="0.15">
      <c r="A252" s="23"/>
      <c r="B252" s="120"/>
      <c r="C252" s="148"/>
      <c r="D252" s="148"/>
      <c r="E252" s="148"/>
      <c r="F252" s="821"/>
      <c r="G252" s="821"/>
      <c r="H252" s="821"/>
      <c r="I252" s="821"/>
      <c r="J252" s="822"/>
      <c r="K252" s="468"/>
      <c r="L252" s="463"/>
      <c r="M252" s="463"/>
      <c r="N252" s="463"/>
      <c r="O252" s="463"/>
      <c r="P252" s="463"/>
      <c r="Q252" s="463"/>
      <c r="R252" s="463"/>
      <c r="S252" s="463"/>
      <c r="T252" s="463"/>
      <c r="U252" s="463"/>
      <c r="V252" s="463"/>
      <c r="W252" s="463"/>
      <c r="X252" s="463"/>
      <c r="Y252" s="463"/>
      <c r="Z252" s="463"/>
      <c r="AA252" s="463"/>
      <c r="AB252" s="463"/>
      <c r="AC252" s="463"/>
      <c r="AD252" s="463"/>
      <c r="AE252" s="463"/>
      <c r="AF252" s="463"/>
      <c r="AG252" s="463"/>
      <c r="AH252" s="463"/>
      <c r="AI252" s="464"/>
      <c r="AJ252" s="468"/>
      <c r="AK252" s="463"/>
      <c r="AL252" s="463"/>
      <c r="AM252" s="463"/>
      <c r="AN252" s="463"/>
      <c r="AO252" s="463"/>
      <c r="AP252" s="463"/>
      <c r="AQ252" s="463"/>
      <c r="AR252" s="463"/>
      <c r="AS252" s="463"/>
      <c r="AT252" s="463"/>
      <c r="AU252" s="463"/>
      <c r="AV252" s="463"/>
      <c r="AW252" s="463"/>
      <c r="AX252" s="463"/>
      <c r="AY252" s="463"/>
      <c r="AZ252" s="463"/>
      <c r="BA252" s="463"/>
      <c r="BB252" s="463"/>
      <c r="BC252" s="463"/>
      <c r="BD252" s="463"/>
      <c r="BE252" s="463"/>
      <c r="BF252" s="463"/>
      <c r="BG252" s="464"/>
      <c r="BH252" s="31"/>
      <c r="BI252" s="448"/>
      <c r="BJ252" s="437"/>
      <c r="BK252" s="440"/>
      <c r="BL252" s="440"/>
      <c r="BM252" s="443"/>
      <c r="BN252" s="437"/>
      <c r="BO252" s="440"/>
      <c r="BP252" s="440"/>
      <c r="BQ252" s="443"/>
      <c r="BR252" s="710"/>
      <c r="BS252" s="440"/>
      <c r="BT252" s="440"/>
      <c r="BU252" s="443"/>
      <c r="BV252" s="506"/>
      <c r="BW252" s="508"/>
      <c r="BX252" s="547"/>
      <c r="BY252" s="465"/>
      <c r="BZ252" s="465"/>
      <c r="CA252" s="465"/>
      <c r="CB252" s="465"/>
      <c r="CC252" s="465"/>
      <c r="CD252" s="465"/>
      <c r="CE252" s="465"/>
      <c r="CF252" s="465"/>
      <c r="CG252" s="465"/>
      <c r="CH252" s="465"/>
      <c r="CI252" s="466"/>
      <c r="CJ252" s="547"/>
      <c r="CK252" s="465"/>
      <c r="CL252" s="465"/>
      <c r="CM252" s="465"/>
      <c r="CN252" s="465"/>
      <c r="CO252" s="465"/>
      <c r="CP252" s="465"/>
      <c r="CQ252" s="465"/>
      <c r="CR252" s="465"/>
      <c r="CS252" s="465"/>
      <c r="CT252" s="465"/>
      <c r="CU252" s="465"/>
      <c r="CV252" s="466"/>
      <c r="CW252" s="24"/>
    </row>
    <row r="253" spans="1:111" ht="9" customHeight="1" x14ac:dyDescent="0.15">
      <c r="A253" s="23"/>
      <c r="B253" s="126"/>
      <c r="C253" s="156"/>
      <c r="D253" s="156"/>
      <c r="E253" s="156"/>
      <c r="F253" s="823"/>
      <c r="G253" s="823"/>
      <c r="H253" s="823"/>
      <c r="I253" s="823"/>
      <c r="J253" s="824"/>
      <c r="K253" s="547"/>
      <c r="L253" s="465"/>
      <c r="M253" s="465"/>
      <c r="N253" s="465"/>
      <c r="O253" s="465"/>
      <c r="P253" s="465"/>
      <c r="Q253" s="465"/>
      <c r="R253" s="465"/>
      <c r="S253" s="465"/>
      <c r="T253" s="465"/>
      <c r="U253" s="465"/>
      <c r="V253" s="465"/>
      <c r="W253" s="465"/>
      <c r="X253" s="465"/>
      <c r="Y253" s="465"/>
      <c r="Z253" s="465"/>
      <c r="AA253" s="465"/>
      <c r="AB253" s="465"/>
      <c r="AC253" s="465"/>
      <c r="AD253" s="465"/>
      <c r="AE253" s="465"/>
      <c r="AF253" s="465"/>
      <c r="AG253" s="465"/>
      <c r="AH253" s="465"/>
      <c r="AI253" s="466"/>
      <c r="AJ253" s="547"/>
      <c r="AK253" s="465"/>
      <c r="AL253" s="465"/>
      <c r="AM253" s="465"/>
      <c r="AN253" s="465"/>
      <c r="AO253" s="465"/>
      <c r="AP253" s="465"/>
      <c r="AQ253" s="465"/>
      <c r="AR253" s="465"/>
      <c r="AS253" s="465"/>
      <c r="AT253" s="465"/>
      <c r="AU253" s="465"/>
      <c r="AV253" s="465"/>
      <c r="AW253" s="465"/>
      <c r="AX253" s="465"/>
      <c r="AY253" s="465"/>
      <c r="AZ253" s="465"/>
      <c r="BA253" s="465"/>
      <c r="BB253" s="465"/>
      <c r="BC253" s="465"/>
      <c r="BD253" s="465"/>
      <c r="BE253" s="465"/>
      <c r="BF253" s="465"/>
      <c r="BG253" s="466"/>
      <c r="BH253" s="79"/>
      <c r="BI253" s="953" t="s">
        <v>28</v>
      </c>
      <c r="BJ253" s="954"/>
      <c r="BK253" s="954"/>
      <c r="BL253" s="955"/>
      <c r="BM253" s="948"/>
      <c r="BN253" s="518"/>
      <c r="BO253" s="518"/>
      <c r="BP253" s="518"/>
      <c r="BQ253" s="518"/>
      <c r="BR253" s="518"/>
      <c r="BS253" s="518"/>
      <c r="BT253" s="518"/>
      <c r="BU253" s="518"/>
      <c r="BV253" s="1021"/>
      <c r="BW253" s="1022"/>
      <c r="BX253" s="473" t="s">
        <v>145</v>
      </c>
      <c r="BY253" s="474"/>
      <c r="BZ253" s="474"/>
      <c r="CA253" s="474"/>
      <c r="CB253" s="474"/>
      <c r="CC253" s="474"/>
      <c r="CD253" s="474"/>
      <c r="CE253" s="474"/>
      <c r="CF253" s="474"/>
      <c r="CG253" s="474"/>
      <c r="CH253" s="474"/>
      <c r="CI253" s="945"/>
      <c r="CJ253" s="553" t="s">
        <v>59</v>
      </c>
      <c r="CK253" s="554"/>
      <c r="CL253" s="554"/>
      <c r="CM253" s="554"/>
      <c r="CN253" s="554"/>
      <c r="CO253" s="554"/>
      <c r="CP253" s="554"/>
      <c r="CQ253" s="554"/>
      <c r="CR253" s="554"/>
      <c r="CS253" s="554"/>
      <c r="CT253" s="554"/>
      <c r="CU253" s="554"/>
      <c r="CV253" s="555"/>
      <c r="CW253" s="24"/>
    </row>
    <row r="254" spans="1:111" ht="9" customHeight="1" x14ac:dyDescent="0.15">
      <c r="A254" s="23"/>
      <c r="B254" s="467" t="s">
        <v>71</v>
      </c>
      <c r="C254" s="461"/>
      <c r="D254" s="461"/>
      <c r="E254" s="461"/>
      <c r="F254" s="461"/>
      <c r="G254" s="461"/>
      <c r="H254" s="461"/>
      <c r="I254" s="461"/>
      <c r="J254" s="462"/>
      <c r="K254" s="488">
        <v>11</v>
      </c>
      <c r="L254" s="489"/>
      <c r="M254" s="489"/>
      <c r="N254" s="130"/>
      <c r="O254" s="123"/>
      <c r="P254" s="392" t="s">
        <v>20</v>
      </c>
      <c r="Q254" s="408"/>
      <c r="R254" s="496" t="s">
        <v>24</v>
      </c>
      <c r="S254" s="408"/>
      <c r="T254" s="407" t="s">
        <v>22</v>
      </c>
      <c r="U254" s="408"/>
      <c r="V254" s="392" t="s">
        <v>21</v>
      </c>
      <c r="W254" s="392"/>
      <c r="X254" s="496" t="s">
        <v>20</v>
      </c>
      <c r="Y254" s="408"/>
      <c r="Z254" s="407" t="s">
        <v>23</v>
      </c>
      <c r="AA254" s="408"/>
      <c r="AB254" s="392" t="s">
        <v>22</v>
      </c>
      <c r="AC254" s="497"/>
      <c r="AD254" s="496" t="s">
        <v>21</v>
      </c>
      <c r="AE254" s="408"/>
      <c r="AF254" s="407" t="s">
        <v>20</v>
      </c>
      <c r="AG254" s="408"/>
      <c r="AH254" s="494" t="s">
        <v>19</v>
      </c>
      <c r="AI254" s="495"/>
      <c r="AJ254" s="130"/>
      <c r="AK254" s="123"/>
      <c r="AL254" s="391" t="s">
        <v>20</v>
      </c>
      <c r="AM254" s="498"/>
      <c r="AN254" s="392" t="s">
        <v>24</v>
      </c>
      <c r="AO254" s="408"/>
      <c r="AP254" s="407" t="s">
        <v>22</v>
      </c>
      <c r="AQ254" s="408"/>
      <c r="AR254" s="407" t="s">
        <v>21</v>
      </c>
      <c r="AS254" s="497"/>
      <c r="AT254" s="392" t="s">
        <v>20</v>
      </c>
      <c r="AU254" s="408"/>
      <c r="AV254" s="407" t="s">
        <v>23</v>
      </c>
      <c r="AW254" s="408"/>
      <c r="AX254" s="407" t="s">
        <v>22</v>
      </c>
      <c r="AY254" s="497"/>
      <c r="AZ254" s="392" t="s">
        <v>21</v>
      </c>
      <c r="BA254" s="408"/>
      <c r="BB254" s="405" t="s">
        <v>20</v>
      </c>
      <c r="BC254" s="406"/>
      <c r="BD254" s="492" t="s">
        <v>19</v>
      </c>
      <c r="BE254" s="493"/>
      <c r="BF254" s="131"/>
      <c r="BG254" s="132"/>
      <c r="BH254" s="31"/>
      <c r="BI254" s="953"/>
      <c r="BJ254" s="954"/>
      <c r="BK254" s="954"/>
      <c r="BL254" s="955"/>
      <c r="BM254" s="948"/>
      <c r="BN254" s="518"/>
      <c r="BO254" s="518"/>
      <c r="BP254" s="518"/>
      <c r="BQ254" s="518"/>
      <c r="BR254" s="518"/>
      <c r="BS254" s="518"/>
      <c r="BT254" s="518"/>
      <c r="BU254" s="518"/>
      <c r="BV254" s="518"/>
      <c r="BW254" s="949"/>
      <c r="BX254" s="475"/>
      <c r="BY254" s="476"/>
      <c r="BZ254" s="476"/>
      <c r="CA254" s="476"/>
      <c r="CB254" s="476"/>
      <c r="CC254" s="476"/>
      <c r="CD254" s="476"/>
      <c r="CE254" s="476"/>
      <c r="CF254" s="476"/>
      <c r="CG254" s="476"/>
      <c r="CH254" s="476"/>
      <c r="CI254" s="946"/>
      <c r="CJ254" s="556"/>
      <c r="CK254" s="557"/>
      <c r="CL254" s="557"/>
      <c r="CM254" s="557"/>
      <c r="CN254" s="557"/>
      <c r="CO254" s="557"/>
      <c r="CP254" s="557"/>
      <c r="CQ254" s="557"/>
      <c r="CR254" s="557"/>
      <c r="CS254" s="557"/>
      <c r="CT254" s="557"/>
      <c r="CU254" s="557"/>
      <c r="CV254" s="558"/>
      <c r="CW254" s="24"/>
    </row>
    <row r="255" spans="1:111" ht="9" customHeight="1" x14ac:dyDescent="0.15">
      <c r="A255" s="23"/>
      <c r="B255" s="468"/>
      <c r="C255" s="463"/>
      <c r="D255" s="463"/>
      <c r="E255" s="463"/>
      <c r="F255" s="463"/>
      <c r="G255" s="463"/>
      <c r="H255" s="463"/>
      <c r="I255" s="463"/>
      <c r="J255" s="464"/>
      <c r="K255" s="488"/>
      <c r="L255" s="489"/>
      <c r="M255" s="489"/>
      <c r="N255" s="130"/>
      <c r="O255" s="123"/>
      <c r="P255" s="392"/>
      <c r="Q255" s="408"/>
      <c r="R255" s="496"/>
      <c r="S255" s="408"/>
      <c r="T255" s="407"/>
      <c r="U255" s="408"/>
      <c r="V255" s="392"/>
      <c r="W255" s="392"/>
      <c r="X255" s="496"/>
      <c r="Y255" s="408"/>
      <c r="Z255" s="407"/>
      <c r="AA255" s="408"/>
      <c r="AB255" s="392"/>
      <c r="AC255" s="497"/>
      <c r="AD255" s="496"/>
      <c r="AE255" s="408"/>
      <c r="AF255" s="407"/>
      <c r="AG255" s="408"/>
      <c r="AH255" s="494"/>
      <c r="AI255" s="495"/>
      <c r="AJ255" s="130"/>
      <c r="AK255" s="123"/>
      <c r="AL255" s="392"/>
      <c r="AM255" s="499"/>
      <c r="AN255" s="392"/>
      <c r="AO255" s="408"/>
      <c r="AP255" s="407"/>
      <c r="AQ255" s="408"/>
      <c r="AR255" s="407"/>
      <c r="AS255" s="497"/>
      <c r="AT255" s="392"/>
      <c r="AU255" s="408"/>
      <c r="AV255" s="407"/>
      <c r="AW255" s="408"/>
      <c r="AX255" s="407"/>
      <c r="AY255" s="497"/>
      <c r="AZ255" s="392"/>
      <c r="BA255" s="408"/>
      <c r="BB255" s="407"/>
      <c r="BC255" s="408"/>
      <c r="BD255" s="494"/>
      <c r="BE255" s="495"/>
      <c r="BF255" s="123"/>
      <c r="BG255" s="124"/>
      <c r="BH255" s="31"/>
      <c r="BI255" s="956"/>
      <c r="BJ255" s="957"/>
      <c r="BK255" s="957"/>
      <c r="BL255" s="958"/>
      <c r="BM255" s="950"/>
      <c r="BN255" s="951"/>
      <c r="BO255" s="951"/>
      <c r="BP255" s="951"/>
      <c r="BQ255" s="951"/>
      <c r="BR255" s="951"/>
      <c r="BS255" s="951"/>
      <c r="BT255" s="951"/>
      <c r="BU255" s="951"/>
      <c r="BV255" s="951"/>
      <c r="BW255" s="952"/>
      <c r="BX255" s="477"/>
      <c r="BY255" s="478"/>
      <c r="BZ255" s="478"/>
      <c r="CA255" s="478"/>
      <c r="CB255" s="478"/>
      <c r="CC255" s="478"/>
      <c r="CD255" s="478"/>
      <c r="CE255" s="478"/>
      <c r="CF255" s="478"/>
      <c r="CG255" s="478"/>
      <c r="CH255" s="478"/>
      <c r="CI255" s="947"/>
      <c r="CJ255" s="559"/>
      <c r="CK255" s="560"/>
      <c r="CL255" s="560"/>
      <c r="CM255" s="560"/>
      <c r="CN255" s="560"/>
      <c r="CO255" s="560"/>
      <c r="CP255" s="560"/>
      <c r="CQ255" s="560"/>
      <c r="CR255" s="560"/>
      <c r="CS255" s="560"/>
      <c r="CT255" s="560"/>
      <c r="CU255" s="560"/>
      <c r="CV255" s="561"/>
      <c r="CW255" s="24"/>
    </row>
    <row r="256" spans="1:111" ht="9" customHeight="1" x14ac:dyDescent="0.15">
      <c r="A256" s="23"/>
      <c r="B256" s="468"/>
      <c r="C256" s="463"/>
      <c r="D256" s="463"/>
      <c r="E256" s="463"/>
      <c r="F256" s="463"/>
      <c r="G256" s="463"/>
      <c r="H256" s="463"/>
      <c r="I256" s="463"/>
      <c r="J256" s="464"/>
      <c r="K256" s="488"/>
      <c r="L256" s="489"/>
      <c r="M256" s="489"/>
      <c r="N256" s="393" t="str">
        <f>IF(LENB(【印刷不要】入力用シート!H12)&gt;11,"*",IF(LENB(【印刷不要】入力用シート!H12)=11,LEFTB(RIGHTB(【印刷不要】入力用シート!H12,11),1),""))</f>
        <v/>
      </c>
      <c r="O256" s="401"/>
      <c r="P256" s="401" t="str">
        <f>IF(LENB(【印刷不要】入力用シート!H12)&gt;=10,LEFTB(RIGHTB(【印刷不要】入力用シート!H12,10),1),"")</f>
        <v/>
      </c>
      <c r="Q256" s="399"/>
      <c r="R256" s="393" t="str">
        <f>IF(LENB(【印刷不要】入力用シート!H12)&gt;=9,LEFTB(RIGHTB(【印刷不要】入力用シート!H12,9),1),"")</f>
        <v/>
      </c>
      <c r="S256" s="394"/>
      <c r="T256" s="397" t="str">
        <f>IF(LENB(【印刷不要】入力用シート!H12)&gt;=8,LEFTB(RIGHTB(【印刷不要】入力用シート!H12,8),1),"")</f>
        <v/>
      </c>
      <c r="U256" s="394"/>
      <c r="V256" s="397" t="str">
        <f>IF(LENB(【印刷不要】入力用シート!H12)&gt;=7,LEFTB(RIGHTB(【印刷不要】入力用シート!H12,7),1),"")</f>
        <v/>
      </c>
      <c r="W256" s="401"/>
      <c r="X256" s="393" t="str">
        <f>IF(LENB(【印刷不要】入力用シート!H12)&gt;=6,LEFTB(RIGHTB(【印刷不要】入力用シート!H12,6),1),"")</f>
        <v/>
      </c>
      <c r="Y256" s="394"/>
      <c r="Z256" s="397" t="str">
        <f>IF(LENB(【印刷不要】入力用シート!H12)&gt;=5,LEFTB(RIGHTB(【印刷不要】入力用シート!H12,5),1),"")</f>
        <v/>
      </c>
      <c r="AA256" s="394"/>
      <c r="AB256" s="397" t="str">
        <f>IF(LENB(【印刷不要】入力用シート!H12)&gt;=4,LEFTB(RIGHTB(【印刷不要】入力用シート!H12,4),1),"")</f>
        <v/>
      </c>
      <c r="AC256" s="399"/>
      <c r="AD256" s="401" t="str">
        <f>IF(LENB(【印刷不要】入力用シート!H12)&gt;=3,LEFTB(RIGHTB(【印刷不要】入力用シート!H12,3),1),"")</f>
        <v/>
      </c>
      <c r="AE256" s="394"/>
      <c r="AF256" s="397" t="str">
        <f>IF(LENB(【印刷不要】入力用シート!H12)&gt;=2,LEFTB(RIGHTB(【印刷不要】入力用シート!H12,2),1),"")</f>
        <v/>
      </c>
      <c r="AG256" s="394"/>
      <c r="AH256" s="397" t="str">
        <f>IF(LENB(【印刷不要】入力用シート!H12)&gt;=1,LEFTB(RIGHTB(【印刷不要】入力用シート!H12,1),1),"")</f>
        <v/>
      </c>
      <c r="AI256" s="401"/>
      <c r="AJ256" s="528" t="str">
        <f>IF(LENB(【印刷不要】入力用シート!H16)&gt;10,"*",IF(LENB(【印刷不要】入力用シート!H16)=10,LEFTB(RIGHTB(【印刷不要】入力用シート!H16,10),1),""))</f>
        <v/>
      </c>
      <c r="AK256" s="529"/>
      <c r="AL256" s="529"/>
      <c r="AM256" s="530"/>
      <c r="AN256" s="393" t="str">
        <f>IF(LENB(【印刷不要】入力用シート!H16)&gt;=9,LEFTB(RIGHTB(【印刷不要】入力用シート!H16,9),1),"")</f>
        <v/>
      </c>
      <c r="AO256" s="394"/>
      <c r="AP256" s="397" t="str">
        <f>IF(LENB(【印刷不要】入力用シート!H16)&gt;=8,LEFTB(RIGHTB(【印刷不要】入力用シート!H16,8),1),"")</f>
        <v/>
      </c>
      <c r="AQ256" s="394"/>
      <c r="AR256" s="397" t="str">
        <f>IF(LENB(【印刷不要】入力用シート!H16)&gt;=7,LEFTB(RIGHTB(【印刷不要】入力用シート!H16,7),1),"")</f>
        <v/>
      </c>
      <c r="AS256" s="399"/>
      <c r="AT256" s="393" t="str">
        <f>IF(LENB(【印刷不要】入力用シート!H16)&gt;=6,LEFTB(RIGHTB(【印刷不要】入力用シート!H16,6),1),"")</f>
        <v/>
      </c>
      <c r="AU256" s="394"/>
      <c r="AV256" s="397" t="str">
        <f>IF(LENB(【印刷不要】入力用シート!H16)&gt;=5,LEFTB(RIGHTB(【印刷不要】入力用シート!H16,5),1),"")</f>
        <v/>
      </c>
      <c r="AW256" s="394"/>
      <c r="AX256" s="397" t="str">
        <f>IF(LENB(【印刷不要】入力用シート!H16)&gt;=4,LEFTB(RIGHTB(【印刷不要】入力用シート!H16,4),1),"")</f>
        <v/>
      </c>
      <c r="AY256" s="399"/>
      <c r="AZ256" s="393" t="str">
        <f>IF(LENB(【印刷不要】入力用シート!H16)&gt;=3,LEFTB(RIGHTB(【印刷不要】入力用シート!H16,3),1),"")</f>
        <v/>
      </c>
      <c r="BA256" s="394"/>
      <c r="BB256" s="397" t="str">
        <f>IF(LENB(【印刷不要】入力用シート!H16)&gt;=2,LEFTB(RIGHTB(【印刷不要】入力用シート!H16,2),1),"")</f>
        <v/>
      </c>
      <c r="BC256" s="394"/>
      <c r="BD256" s="397" t="str">
        <f>IF(LENB(【印刷不要】入力用シート!H16)&gt;=1,LEFTB(RIGHTB(【印刷不要】入力用シート!H16,1),1),"")</f>
        <v/>
      </c>
      <c r="BE256" s="401"/>
      <c r="BF256" s="60"/>
      <c r="BG256" s="56"/>
      <c r="BH256" s="31"/>
      <c r="BI256" s="551" t="s">
        <v>138</v>
      </c>
      <c r="BJ256" s="552"/>
      <c r="BK256" s="552"/>
      <c r="BL256" s="552"/>
      <c r="BM256" s="552"/>
      <c r="BN256" s="552"/>
      <c r="BO256" s="552"/>
      <c r="BP256" s="550">
        <v>1</v>
      </c>
      <c r="BQ256" s="550"/>
      <c r="BR256" s="25"/>
      <c r="BS256" s="28"/>
      <c r="BT256" s="28"/>
      <c r="BU256" s="28"/>
      <c r="BV256" s="28"/>
      <c r="BW256" s="28"/>
      <c r="BX256" s="28"/>
      <c r="BY256" s="28"/>
      <c r="BZ256" s="38"/>
      <c r="CA256" s="38"/>
      <c r="CB256" s="391" t="s">
        <v>20</v>
      </c>
      <c r="CC256" s="546"/>
      <c r="CD256" s="391" t="s">
        <v>24</v>
      </c>
      <c r="CE256" s="391"/>
      <c r="CF256" s="405" t="s">
        <v>22</v>
      </c>
      <c r="CG256" s="406"/>
      <c r="CH256" s="391" t="s">
        <v>21</v>
      </c>
      <c r="CI256" s="546"/>
      <c r="CJ256" s="496" t="s">
        <v>20</v>
      </c>
      <c r="CK256" s="392"/>
      <c r="CL256" s="405" t="s">
        <v>23</v>
      </c>
      <c r="CM256" s="406"/>
      <c r="CN256" s="392" t="s">
        <v>22</v>
      </c>
      <c r="CO256" s="497"/>
      <c r="CP256" s="496" t="s">
        <v>21</v>
      </c>
      <c r="CQ256" s="392"/>
      <c r="CR256" s="405" t="s">
        <v>20</v>
      </c>
      <c r="CS256" s="406"/>
      <c r="CT256" s="391" t="s">
        <v>78</v>
      </c>
      <c r="CU256" s="391"/>
      <c r="CV256" s="82"/>
      <c r="CW256" s="24"/>
    </row>
    <row r="257" spans="1:125" ht="9" customHeight="1" x14ac:dyDescent="0.15">
      <c r="A257" s="23"/>
      <c r="B257" s="547"/>
      <c r="C257" s="465"/>
      <c r="D257" s="465"/>
      <c r="E257" s="465"/>
      <c r="F257" s="465"/>
      <c r="G257" s="465"/>
      <c r="H257" s="465"/>
      <c r="I257" s="465"/>
      <c r="J257" s="466"/>
      <c r="K257" s="490"/>
      <c r="L257" s="491"/>
      <c r="M257" s="491"/>
      <c r="N257" s="471"/>
      <c r="O257" s="485"/>
      <c r="P257" s="485"/>
      <c r="Q257" s="487"/>
      <c r="R257" s="471"/>
      <c r="S257" s="472"/>
      <c r="T257" s="486"/>
      <c r="U257" s="472"/>
      <c r="V257" s="486"/>
      <c r="W257" s="485"/>
      <c r="X257" s="471"/>
      <c r="Y257" s="472"/>
      <c r="Z257" s="486"/>
      <c r="AA257" s="472"/>
      <c r="AB257" s="486"/>
      <c r="AC257" s="487"/>
      <c r="AD257" s="485"/>
      <c r="AE257" s="472"/>
      <c r="AF257" s="486"/>
      <c r="AG257" s="472"/>
      <c r="AH257" s="486"/>
      <c r="AI257" s="485"/>
      <c r="AJ257" s="543"/>
      <c r="AK257" s="544"/>
      <c r="AL257" s="544"/>
      <c r="AM257" s="545"/>
      <c r="AN257" s="471"/>
      <c r="AO257" s="472"/>
      <c r="AP257" s="486"/>
      <c r="AQ257" s="472"/>
      <c r="AR257" s="486"/>
      <c r="AS257" s="487"/>
      <c r="AT257" s="471"/>
      <c r="AU257" s="472"/>
      <c r="AV257" s="486"/>
      <c r="AW257" s="472"/>
      <c r="AX257" s="486"/>
      <c r="AY257" s="487"/>
      <c r="AZ257" s="471"/>
      <c r="BA257" s="472"/>
      <c r="BB257" s="486"/>
      <c r="BC257" s="472"/>
      <c r="BD257" s="486"/>
      <c r="BE257" s="485"/>
      <c r="BF257" s="67"/>
      <c r="BG257" s="88"/>
      <c r="BH257" s="31"/>
      <c r="BI257" s="552"/>
      <c r="BJ257" s="552"/>
      <c r="BK257" s="552"/>
      <c r="BL257" s="552"/>
      <c r="BM257" s="552"/>
      <c r="BN257" s="552"/>
      <c r="BO257" s="552"/>
      <c r="BP257" s="550"/>
      <c r="BQ257" s="550"/>
      <c r="BR257" s="34"/>
      <c r="BS257" s="133"/>
      <c r="BT257" s="133"/>
      <c r="BU257" s="133"/>
      <c r="BV257" s="133"/>
      <c r="BW257" s="133"/>
      <c r="BX257" s="133"/>
      <c r="BY257" s="133"/>
      <c r="BZ257" s="39"/>
      <c r="CA257" s="39"/>
      <c r="CB257" s="392"/>
      <c r="CC257" s="497"/>
      <c r="CD257" s="392"/>
      <c r="CE257" s="392"/>
      <c r="CF257" s="407"/>
      <c r="CG257" s="408"/>
      <c r="CH257" s="392"/>
      <c r="CI257" s="497"/>
      <c r="CJ257" s="496"/>
      <c r="CK257" s="392"/>
      <c r="CL257" s="407"/>
      <c r="CM257" s="408"/>
      <c r="CN257" s="392"/>
      <c r="CO257" s="497"/>
      <c r="CP257" s="496"/>
      <c r="CQ257" s="392"/>
      <c r="CR257" s="407"/>
      <c r="CS257" s="408"/>
      <c r="CT257" s="392"/>
      <c r="CU257" s="392"/>
      <c r="CV257" s="82"/>
      <c r="CW257" s="24"/>
      <c r="DA257" s="14"/>
      <c r="DB257" s="14"/>
      <c r="DC257" s="14"/>
    </row>
    <row r="258" spans="1:125" ht="9" customHeight="1" x14ac:dyDescent="0.15">
      <c r="A258" s="23"/>
      <c r="B258" s="825" t="s">
        <v>72</v>
      </c>
      <c r="C258" s="826"/>
      <c r="D258" s="826"/>
      <c r="E258" s="826"/>
      <c r="F258" s="826"/>
      <c r="G258" s="826"/>
      <c r="H258" s="826"/>
      <c r="I258" s="826"/>
      <c r="J258" s="827"/>
      <c r="K258" s="488">
        <v>12</v>
      </c>
      <c r="L258" s="489"/>
      <c r="M258" s="489"/>
      <c r="N258" s="537"/>
      <c r="O258" s="538"/>
      <c r="P258" s="538"/>
      <c r="Q258" s="539"/>
      <c r="R258" s="25"/>
      <c r="S258" s="68"/>
      <c r="T258" s="69"/>
      <c r="U258" s="68"/>
      <c r="V258" s="28"/>
      <c r="W258" s="26"/>
      <c r="X258" s="25"/>
      <c r="Y258" s="28"/>
      <c r="Z258" s="69"/>
      <c r="AA258" s="68"/>
      <c r="AB258" s="28"/>
      <c r="AC258" s="26"/>
      <c r="AD258" s="28"/>
      <c r="AE258" s="28"/>
      <c r="AF258" s="69"/>
      <c r="AG258" s="68"/>
      <c r="AH258" s="517"/>
      <c r="AI258" s="518"/>
      <c r="AJ258" s="514"/>
      <c r="AK258" s="515"/>
      <c r="AL258" s="515"/>
      <c r="AM258" s="516"/>
      <c r="AN258" s="29"/>
      <c r="AO258" s="31"/>
      <c r="AP258" s="127"/>
      <c r="AQ258" s="128"/>
      <c r="AR258" s="31"/>
      <c r="AS258" s="30"/>
      <c r="AT258" s="31"/>
      <c r="AU258" s="31"/>
      <c r="AV258" s="127"/>
      <c r="AW258" s="128"/>
      <c r="AX258" s="31"/>
      <c r="AY258" s="31"/>
      <c r="AZ258" s="29"/>
      <c r="BA258" s="31"/>
      <c r="BB258" s="127"/>
      <c r="BC258" s="31"/>
      <c r="BD258" s="482"/>
      <c r="BE258" s="483"/>
      <c r="BF258" s="483"/>
      <c r="BG258" s="542"/>
      <c r="BH258" s="31"/>
      <c r="BI258" s="552"/>
      <c r="BJ258" s="552"/>
      <c r="BK258" s="552"/>
      <c r="BL258" s="552"/>
      <c r="BM258" s="552"/>
      <c r="BN258" s="552"/>
      <c r="BO258" s="552"/>
      <c r="BP258" s="550"/>
      <c r="BQ258" s="550"/>
      <c r="BR258" s="34"/>
      <c r="BS258" s="133"/>
      <c r="BT258" s="133"/>
      <c r="BU258" s="133"/>
      <c r="BV258" s="133"/>
      <c r="BW258" s="133"/>
      <c r="BX258" s="133"/>
      <c r="BY258" s="133"/>
      <c r="BZ258" s="401" t="str">
        <f>IF(LENB(【印刷不要】入力用シート!H19)&gt;11,"*",IF(LENB(【印刷不要】入力用シート!H19)=11,LEFTB(RIGHTB(【印刷不要】入力用シート!H19,11),1),""))</f>
        <v/>
      </c>
      <c r="CA258" s="401"/>
      <c r="CB258" s="401" t="str">
        <f>IF(LENB(【印刷不要】入力用シート!H19)&gt;=10,LEFTB(RIGHTB(【印刷不要】入力用シート!H19,10),1),"")</f>
        <v/>
      </c>
      <c r="CC258" s="399"/>
      <c r="CD258" s="401" t="str">
        <f>IF(LENB(【印刷不要】入力用シート!H19)&gt;=9,LEFTB(RIGHTB(【印刷不要】入力用シート!H19,9),1),"")</f>
        <v/>
      </c>
      <c r="CE258" s="401"/>
      <c r="CF258" s="397" t="str">
        <f>IF(LENB(【印刷不要】入力用シート!H19)&gt;=8,LEFTB(RIGHTB(【印刷不要】入力用シート!H19,8),1),"")</f>
        <v/>
      </c>
      <c r="CG258" s="394"/>
      <c r="CH258" s="401" t="str">
        <f>IF(LENB(【印刷不要】入力用シート!H19)&gt;=7,LEFTB(RIGHTB(【印刷不要】入力用シート!H19,7),1),"")</f>
        <v/>
      </c>
      <c r="CI258" s="399"/>
      <c r="CJ258" s="393" t="str">
        <f>IF(LENB(【印刷不要】入力用シート!H19)&gt;=6,LEFTB(RIGHTB(【印刷不要】入力用シート!H19,6),1),"")</f>
        <v/>
      </c>
      <c r="CK258" s="401"/>
      <c r="CL258" s="397" t="str">
        <f>IF(LENB(【印刷不要】入力用シート!H19)&gt;=5,LEFTB(RIGHTB(【印刷不要】入力用シート!H19,5),1),"")</f>
        <v/>
      </c>
      <c r="CM258" s="394"/>
      <c r="CN258" s="401" t="str">
        <f>IF(LENB(【印刷不要】入力用シート!H19)&gt;=4,LEFTB(RIGHTB(【印刷不要】入力用シート!H19,4),1),"")</f>
        <v/>
      </c>
      <c r="CO258" s="399"/>
      <c r="CP258" s="393" t="str">
        <f>IF(LENB(【印刷不要】入力用シート!H19)&gt;=3,LEFTB(RIGHTB(【印刷不要】入力用シート!H19,3),1),"")</f>
        <v/>
      </c>
      <c r="CQ258" s="401"/>
      <c r="CR258" s="397" t="str">
        <f>IF(LENB(【印刷不要】入力用シート!H19)&gt;=2,LEFTB(RIGHTB(【印刷不要】入力用シート!H19,2),1),"")</f>
        <v/>
      </c>
      <c r="CS258" s="394"/>
      <c r="CT258" s="401" t="str">
        <f>IF(LENB(【印刷不要】入力用シート!H19)&gt;=1,LEFTB(RIGHTB(【印刷不要】入力用シート!H19,1),1),"")</f>
        <v>0</v>
      </c>
      <c r="CU258" s="401"/>
      <c r="CV258" s="35"/>
      <c r="CW258" s="24"/>
    </row>
    <row r="259" spans="1:125" ht="9" customHeight="1" x14ac:dyDescent="0.15">
      <c r="A259" s="23"/>
      <c r="B259" s="828"/>
      <c r="C259" s="829"/>
      <c r="D259" s="829"/>
      <c r="E259" s="829"/>
      <c r="F259" s="829"/>
      <c r="G259" s="829"/>
      <c r="H259" s="829"/>
      <c r="I259" s="829"/>
      <c r="J259" s="830"/>
      <c r="K259" s="488"/>
      <c r="L259" s="489"/>
      <c r="M259" s="489"/>
      <c r="N259" s="537"/>
      <c r="O259" s="538"/>
      <c r="P259" s="538"/>
      <c r="Q259" s="539"/>
      <c r="R259" s="24"/>
      <c r="S259" s="70"/>
      <c r="T259" s="24"/>
      <c r="U259" s="70"/>
      <c r="V259" s="24"/>
      <c r="W259" s="35"/>
      <c r="X259" s="24"/>
      <c r="Y259" s="70"/>
      <c r="Z259" s="24"/>
      <c r="AA259" s="70"/>
      <c r="AB259" s="24"/>
      <c r="AC259" s="35"/>
      <c r="AD259" s="24"/>
      <c r="AE259" s="70"/>
      <c r="AF259" s="24"/>
      <c r="AG259" s="70"/>
      <c r="AH259" s="517"/>
      <c r="AI259" s="518"/>
      <c r="AJ259" s="514"/>
      <c r="AK259" s="515"/>
      <c r="AL259" s="515"/>
      <c r="AM259" s="516"/>
      <c r="AN259" s="36"/>
      <c r="AO259" s="76"/>
      <c r="AP259" s="39"/>
      <c r="AQ259" s="76"/>
      <c r="AR259" s="39"/>
      <c r="AS259" s="77"/>
      <c r="AT259" s="39"/>
      <c r="AU259" s="39"/>
      <c r="AV259" s="78"/>
      <c r="AW259" s="39"/>
      <c r="AX259" s="78"/>
      <c r="AY259" s="39"/>
      <c r="AZ259" s="36"/>
      <c r="BA259" s="39"/>
      <c r="BB259" s="78"/>
      <c r="BC259" s="39"/>
      <c r="BD259" s="482"/>
      <c r="BE259" s="483"/>
      <c r="BF259" s="483"/>
      <c r="BG259" s="542"/>
      <c r="BH259" s="31"/>
      <c r="BI259" s="552"/>
      <c r="BJ259" s="552"/>
      <c r="BK259" s="552"/>
      <c r="BL259" s="552"/>
      <c r="BM259" s="552"/>
      <c r="BN259" s="552"/>
      <c r="BO259" s="552"/>
      <c r="BP259" s="550"/>
      <c r="BQ259" s="550"/>
      <c r="BR259" s="201"/>
      <c r="BS259" s="156"/>
      <c r="BT259" s="136"/>
      <c r="BU259" s="136"/>
      <c r="BV259" s="136"/>
      <c r="BW259" s="136"/>
      <c r="BX259" s="136"/>
      <c r="BY259" s="136"/>
      <c r="BZ259" s="485"/>
      <c r="CA259" s="485"/>
      <c r="CB259" s="485"/>
      <c r="CC259" s="487"/>
      <c r="CD259" s="401"/>
      <c r="CE259" s="401"/>
      <c r="CF259" s="397"/>
      <c r="CG259" s="394"/>
      <c r="CH259" s="401"/>
      <c r="CI259" s="399"/>
      <c r="CJ259" s="393"/>
      <c r="CK259" s="401"/>
      <c r="CL259" s="397"/>
      <c r="CM259" s="394"/>
      <c r="CN259" s="401"/>
      <c r="CO259" s="399"/>
      <c r="CP259" s="393"/>
      <c r="CQ259" s="401"/>
      <c r="CR259" s="397"/>
      <c r="CS259" s="394"/>
      <c r="CT259" s="401"/>
      <c r="CU259" s="401"/>
      <c r="CV259" s="35"/>
      <c r="CW259" s="24"/>
    </row>
    <row r="260" spans="1:125" ht="9" customHeight="1" x14ac:dyDescent="0.15">
      <c r="A260" s="23"/>
      <c r="B260" s="828"/>
      <c r="C260" s="829"/>
      <c r="D260" s="829"/>
      <c r="E260" s="829"/>
      <c r="F260" s="829"/>
      <c r="G260" s="829"/>
      <c r="H260" s="829"/>
      <c r="I260" s="829"/>
      <c r="J260" s="830"/>
      <c r="K260" s="488"/>
      <c r="L260" s="489"/>
      <c r="M260" s="489"/>
      <c r="N260" s="488" t="str">
        <f>IF(LENB(【印刷不要】入力用シート!H13)&gt;11,"*",IF(LENB(【印刷不要】入力用シート!H13)=11,LEFTB(RIGHTB(【印刷不要】入力用シート!H13,11),1),""))</f>
        <v/>
      </c>
      <c r="O260" s="489"/>
      <c r="P260" s="401" t="str">
        <f>IF(LENB(【印刷不要】入力用シート!H13)&gt;=10,LEFTB(RIGHTB(【印刷不要】入力用シート!H13,10),1),"")</f>
        <v/>
      </c>
      <c r="Q260" s="399"/>
      <c r="R260" s="393" t="str">
        <f>IF(LENB(【印刷不要】入力用シート!H13)&gt;=9,LEFTB(RIGHTB(【印刷不要】入力用シート!H13,9),1),"")</f>
        <v/>
      </c>
      <c r="S260" s="394"/>
      <c r="T260" s="397" t="str">
        <f>IF(LENB(【印刷不要】入力用シート!H13)&gt;=8,LEFTB(RIGHTB(【印刷不要】入力用シート!H13,8),1),"")</f>
        <v/>
      </c>
      <c r="U260" s="394"/>
      <c r="V260" s="397" t="str">
        <f>IF(LENB(【印刷不要】入力用シート!H13)&gt;=7,LEFTB(RIGHTB(【印刷不要】入力用シート!H13,7),1),"")</f>
        <v/>
      </c>
      <c r="W260" s="399"/>
      <c r="X260" s="393" t="str">
        <f>IF(LENB(【印刷不要】入力用シート!H13)&gt;=6,LEFTB(RIGHTB(【印刷不要】入力用シート!H13,6),1),"")</f>
        <v/>
      </c>
      <c r="Y260" s="394"/>
      <c r="Z260" s="397" t="str">
        <f>IF(LENB(【印刷不要】入力用シート!H13)&gt;=5,LEFTB(RIGHTB(【印刷不要】入力用シート!H13,5),1),"")</f>
        <v/>
      </c>
      <c r="AA260" s="394"/>
      <c r="AB260" s="397" t="str">
        <f>IF(LENB(【印刷不要】入力用シート!H13)&gt;=4,LEFTB(RIGHTB(【印刷不要】入力用シート!H13,4),1),"")</f>
        <v/>
      </c>
      <c r="AC260" s="399"/>
      <c r="AD260" s="393" t="str">
        <f>IF(LENB(【印刷不要】入力用シート!H13)&gt;=3,LEFTB(RIGHTB(【印刷不要】入力用シート!H13,3),1),"")</f>
        <v/>
      </c>
      <c r="AE260" s="394"/>
      <c r="AF260" s="397" t="str">
        <f>IF(LENB(【印刷不要】入力用シート!H13)&gt;=2,LEFTB(RIGHTB(【印刷不要】入力用シート!H13,2),1),"")</f>
        <v/>
      </c>
      <c r="AG260" s="394"/>
      <c r="AH260" s="397" t="str">
        <f>IF(LENB(【印刷不要】入力用シート!H13)&gt;=1,LEFTB(RIGHTB(【印刷不要】入力用シート!H13,1),1),"")</f>
        <v/>
      </c>
      <c r="AI260" s="401"/>
      <c r="AJ260" s="488" t="str">
        <f>IF(LENB(【印刷不要】入力用シート!H17)&gt;11,"*",IF(LENB(【印刷不要】入力用シート!H17)=11,LEFTB(RIGHTB(【印刷不要】入力用シート!H17,11),1),""))</f>
        <v/>
      </c>
      <c r="AK260" s="489"/>
      <c r="AL260" s="401" t="str">
        <f>IF(LENB(【印刷不要】入力用シート!H17)&gt;=10,LEFTB(RIGHTB(【印刷不要】入力用シート!H17,10),1),"")</f>
        <v/>
      </c>
      <c r="AM260" s="399"/>
      <c r="AN260" s="393" t="str">
        <f>IF(LENB(【印刷不要】入力用シート!H17)&gt;=9,LEFTB(RIGHTB(【印刷不要】入力用シート!H17,9),1),"")</f>
        <v/>
      </c>
      <c r="AO260" s="394"/>
      <c r="AP260" s="397" t="str">
        <f>IF(LENB(【印刷不要】入力用シート!H17)&gt;=8,LEFTB(RIGHTB(【印刷不要】入力用シート!H17,8),1),"")</f>
        <v/>
      </c>
      <c r="AQ260" s="394"/>
      <c r="AR260" s="397" t="str">
        <f>IF(LENB(【印刷不要】入力用シート!H17)&gt;=7,LEFTB(RIGHTB(【印刷不要】入力用シート!H17,7),1),"")</f>
        <v/>
      </c>
      <c r="AS260" s="399"/>
      <c r="AT260" s="393" t="str">
        <f>IF(LENB(【印刷不要】入力用シート!H17)&gt;=6,LEFTB(RIGHTB(【印刷不要】入力用シート!H17,6),1),"")</f>
        <v/>
      </c>
      <c r="AU260" s="394"/>
      <c r="AV260" s="397" t="str">
        <f>IF(LENB(【印刷不要】入力用シート!H17)&gt;=5,LEFTB(RIGHTB(【印刷不要】入力用シート!H17,5),1),"")</f>
        <v/>
      </c>
      <c r="AW260" s="394"/>
      <c r="AX260" s="397" t="str">
        <f>IF(LENB(【印刷不要】入力用シート!H17)&gt;=4,LEFTB(RIGHTB(【印刷不要】入力用シート!H17,4),1),"")</f>
        <v/>
      </c>
      <c r="AY260" s="399"/>
      <c r="AZ260" s="393" t="str">
        <f>IF(LENB(【印刷不要】入力用シート!H17)&gt;=3,LEFTB(RIGHTB(【印刷不要】入力用シート!H17,3),1),"")</f>
        <v/>
      </c>
      <c r="BA260" s="394"/>
      <c r="BB260" s="397" t="str">
        <f>IF(LENB(【印刷不要】入力用シート!H17)&gt;=2,LEFTB(RIGHTB(【印刷不要】入力用シート!H17,2),1),"")</f>
        <v/>
      </c>
      <c r="BC260" s="394"/>
      <c r="BD260" s="397" t="str">
        <f>IF(LENB(【印刷不要】入力用シート!H17)&gt;=1,LEFTB(RIGHTB(【印刷不要】入力用シート!H17,1),1),"")</f>
        <v/>
      </c>
      <c r="BE260" s="401"/>
      <c r="BF260" s="60"/>
      <c r="BG260" s="56"/>
      <c r="BH260" s="31"/>
      <c r="BI260" s="503" t="s">
        <v>27</v>
      </c>
      <c r="BJ260" s="504"/>
      <c r="BK260" s="994" t="s">
        <v>152</v>
      </c>
      <c r="BL260" s="995"/>
      <c r="BM260" s="995"/>
      <c r="BN260" s="995"/>
      <c r="BO260" s="995"/>
      <c r="BP260" s="993">
        <v>2</v>
      </c>
      <c r="BQ260" s="993"/>
      <c r="BR260" s="25"/>
      <c r="BS260" s="28"/>
      <c r="BT260" s="28"/>
      <c r="BU260" s="28"/>
      <c r="BV260" s="28"/>
      <c r="BW260" s="28"/>
      <c r="BX260" s="28"/>
      <c r="BY260" s="28"/>
      <c r="BZ260" s="28"/>
      <c r="CA260" s="28"/>
      <c r="CB260" s="38"/>
      <c r="CC260" s="38"/>
      <c r="CD260" s="199"/>
      <c r="CE260" s="38"/>
      <c r="CF260" s="204"/>
      <c r="CG260" s="205"/>
      <c r="CH260" s="38"/>
      <c r="CI260" s="198"/>
      <c r="CJ260" s="199"/>
      <c r="CK260" s="38"/>
      <c r="CL260" s="204"/>
      <c r="CM260" s="205"/>
      <c r="CN260" s="38"/>
      <c r="CO260" s="198"/>
      <c r="CP260" s="199"/>
      <c r="CQ260" s="38"/>
      <c r="CR260" s="204"/>
      <c r="CS260" s="205"/>
      <c r="CT260" s="38"/>
      <c r="CU260" s="38"/>
      <c r="CV260" s="198"/>
      <c r="CW260" s="24"/>
    </row>
    <row r="261" spans="1:125" ht="9" customHeight="1" x14ac:dyDescent="0.15">
      <c r="A261" s="23"/>
      <c r="B261" s="831"/>
      <c r="C261" s="832"/>
      <c r="D261" s="832"/>
      <c r="E261" s="832"/>
      <c r="F261" s="832"/>
      <c r="G261" s="832"/>
      <c r="H261" s="832"/>
      <c r="I261" s="832"/>
      <c r="J261" s="833"/>
      <c r="K261" s="490"/>
      <c r="L261" s="491"/>
      <c r="M261" s="491"/>
      <c r="N261" s="490"/>
      <c r="O261" s="491"/>
      <c r="P261" s="485"/>
      <c r="Q261" s="487"/>
      <c r="R261" s="393"/>
      <c r="S261" s="394"/>
      <c r="T261" s="397"/>
      <c r="U261" s="394"/>
      <c r="V261" s="397"/>
      <c r="W261" s="399"/>
      <c r="X261" s="393"/>
      <c r="Y261" s="394"/>
      <c r="Z261" s="397"/>
      <c r="AA261" s="394"/>
      <c r="AB261" s="397"/>
      <c r="AC261" s="399"/>
      <c r="AD261" s="393"/>
      <c r="AE261" s="394"/>
      <c r="AF261" s="397"/>
      <c r="AG261" s="394"/>
      <c r="AH261" s="486"/>
      <c r="AI261" s="485"/>
      <c r="AJ261" s="490"/>
      <c r="AK261" s="491"/>
      <c r="AL261" s="485"/>
      <c r="AM261" s="487"/>
      <c r="AN261" s="471"/>
      <c r="AO261" s="472"/>
      <c r="AP261" s="486"/>
      <c r="AQ261" s="472"/>
      <c r="AR261" s="486"/>
      <c r="AS261" s="487"/>
      <c r="AT261" s="471"/>
      <c r="AU261" s="472"/>
      <c r="AV261" s="486"/>
      <c r="AW261" s="472"/>
      <c r="AX261" s="486"/>
      <c r="AY261" s="487"/>
      <c r="AZ261" s="471"/>
      <c r="BA261" s="472"/>
      <c r="BB261" s="486"/>
      <c r="BC261" s="472"/>
      <c r="BD261" s="486"/>
      <c r="BE261" s="485"/>
      <c r="BF261" s="67"/>
      <c r="BG261" s="88"/>
      <c r="BH261" s="31"/>
      <c r="BI261" s="503"/>
      <c r="BJ261" s="504"/>
      <c r="BK261" s="887"/>
      <c r="BL261" s="887"/>
      <c r="BM261" s="887"/>
      <c r="BN261" s="887"/>
      <c r="BO261" s="887"/>
      <c r="BP261" s="550"/>
      <c r="BQ261" s="550"/>
      <c r="BR261" s="34"/>
      <c r="BS261" s="133"/>
      <c r="BT261" s="133"/>
      <c r="BU261" s="133"/>
      <c r="BV261" s="133"/>
      <c r="BW261" s="133"/>
      <c r="BX261" s="133"/>
      <c r="BY261" s="133"/>
      <c r="BZ261" s="133"/>
      <c r="CA261" s="133"/>
      <c r="CB261" s="39"/>
      <c r="CC261" s="39"/>
      <c r="CD261" s="36"/>
      <c r="CE261" s="39"/>
      <c r="CF261" s="78"/>
      <c r="CG261" s="76"/>
      <c r="CH261" s="39"/>
      <c r="CI261" s="77"/>
      <c r="CJ261" s="36"/>
      <c r="CK261" s="39"/>
      <c r="CL261" s="78"/>
      <c r="CM261" s="76"/>
      <c r="CN261" s="39"/>
      <c r="CO261" s="77"/>
      <c r="CP261" s="36"/>
      <c r="CQ261" s="39"/>
      <c r="CR261" s="78"/>
      <c r="CS261" s="76"/>
      <c r="CT261" s="39"/>
      <c r="CU261" s="39"/>
      <c r="CV261" s="77"/>
      <c r="CW261" s="24"/>
    </row>
    <row r="262" spans="1:125" ht="9" customHeight="1" x14ac:dyDescent="0.15">
      <c r="A262" s="23"/>
      <c r="B262" s="840" t="s">
        <v>74</v>
      </c>
      <c r="C262" s="841"/>
      <c r="D262" s="841"/>
      <c r="E262" s="841"/>
      <c r="F262" s="841"/>
      <c r="G262" s="841"/>
      <c r="H262" s="841"/>
      <c r="I262" s="841"/>
      <c r="J262" s="842"/>
      <c r="K262" s="509">
        <v>13</v>
      </c>
      <c r="L262" s="510"/>
      <c r="M262" s="510"/>
      <c r="N262" s="511"/>
      <c r="O262" s="512"/>
      <c r="P262" s="512"/>
      <c r="Q262" s="513"/>
      <c r="R262" s="25"/>
      <c r="S262" s="68"/>
      <c r="T262" s="69"/>
      <c r="U262" s="68"/>
      <c r="V262" s="28"/>
      <c r="W262" s="26"/>
      <c r="X262" s="25"/>
      <c r="Y262" s="28"/>
      <c r="Z262" s="69"/>
      <c r="AA262" s="68"/>
      <c r="AB262" s="28"/>
      <c r="AC262" s="26"/>
      <c r="AD262" s="28"/>
      <c r="AE262" s="28"/>
      <c r="AF262" s="69"/>
      <c r="AG262" s="68"/>
      <c r="AH262" s="517"/>
      <c r="AI262" s="518"/>
      <c r="AJ262" s="519"/>
      <c r="AK262" s="520"/>
      <c r="AL262" s="520"/>
      <c r="AM262" s="520"/>
      <c r="AN262" s="520"/>
      <c r="AO262" s="520"/>
      <c r="AP262" s="520"/>
      <c r="AQ262" s="520"/>
      <c r="AR262" s="520"/>
      <c r="AS262" s="520"/>
      <c r="AT262" s="520"/>
      <c r="AU262" s="520"/>
      <c r="AV262" s="520"/>
      <c r="AW262" s="520"/>
      <c r="AX262" s="520"/>
      <c r="AY262" s="520"/>
      <c r="AZ262" s="520"/>
      <c r="BA262" s="520"/>
      <c r="BB262" s="520"/>
      <c r="BC262" s="520"/>
      <c r="BD262" s="520"/>
      <c r="BE262" s="520"/>
      <c r="BF262" s="520"/>
      <c r="BG262" s="521"/>
      <c r="BH262" s="31"/>
      <c r="BI262" s="503"/>
      <c r="BJ262" s="504"/>
      <c r="BK262" s="887"/>
      <c r="BL262" s="887"/>
      <c r="BM262" s="887"/>
      <c r="BN262" s="887"/>
      <c r="BO262" s="887"/>
      <c r="BP262" s="550"/>
      <c r="BQ262" s="550"/>
      <c r="BR262" s="34"/>
      <c r="BS262" s="133"/>
      <c r="BT262" s="133"/>
      <c r="BU262" s="133"/>
      <c r="BV262" s="133"/>
      <c r="BW262" s="133"/>
      <c r="BX262" s="133"/>
      <c r="BY262" s="133"/>
      <c r="BZ262" s="133"/>
      <c r="CA262" s="133"/>
      <c r="CB262" s="401" t="str">
        <f>IF(LENB(【印刷不要】入力用シート!H20)&gt;10,"*",IF(LENB(【印刷不要】入力用シート!H20)=10,LEFTB(RIGHTB(【印刷不要】入力用シート!H20,10),1),""))</f>
        <v/>
      </c>
      <c r="CC262" s="401"/>
      <c r="CD262" s="393" t="str">
        <f>IF(LENB(【印刷不要】入力用シート!H20)&gt;=9,LEFTB(RIGHTB(【印刷不要】入力用シート!H20,9),1),"")</f>
        <v/>
      </c>
      <c r="CE262" s="401"/>
      <c r="CF262" s="397" t="str">
        <f>IF(LENB(【印刷不要】入力用シート!H20)&gt;=8,LEFTB(RIGHTB(【印刷不要】入力用シート!H20,8),1),"")</f>
        <v/>
      </c>
      <c r="CG262" s="394"/>
      <c r="CH262" s="401" t="str">
        <f>IF(LENB(【印刷不要】入力用シート!H20)&gt;=7,LEFTB(RIGHTB(【印刷不要】入力用シート!H20,7),1),"")</f>
        <v/>
      </c>
      <c r="CI262" s="399"/>
      <c r="CJ262" s="393" t="str">
        <f>IF(LENB(【印刷不要】入力用シート!H20)&gt;=6,LEFTB(RIGHTB(【印刷不要】入力用シート!H20,6),1),"")</f>
        <v/>
      </c>
      <c r="CK262" s="401"/>
      <c r="CL262" s="397" t="str">
        <f>IF(LENB(【印刷不要】入力用シート!H20)&gt;=5,LEFTB(RIGHTB(【印刷不要】入力用シート!H20,5),1),"")</f>
        <v/>
      </c>
      <c r="CM262" s="394"/>
      <c r="CN262" s="401" t="str">
        <f>IF(LENB(【印刷不要】入力用シート!H20)&gt;=4,LEFTB(RIGHTB(【印刷不要】入力用シート!H20,4),1),"")</f>
        <v/>
      </c>
      <c r="CO262" s="399"/>
      <c r="CP262" s="393" t="str">
        <f>IF(LENB(【印刷不要】入力用シート!H20)&gt;=3,LEFTB(RIGHTB(【印刷不要】入力用シート!H20,3),1),"")</f>
        <v/>
      </c>
      <c r="CQ262" s="401"/>
      <c r="CR262" s="397" t="str">
        <f>IF(LENB(【印刷不要】入力用シート!H20)&gt;=2,LEFTB(RIGHTB(【印刷不要】入力用シート!H20,2),1),"")</f>
        <v/>
      </c>
      <c r="CS262" s="394"/>
      <c r="CT262" s="401" t="str">
        <f>IF(LENB(【印刷不要】入力用シート!H20)&gt;=1,LEFTB(RIGHTB(【印刷不要】入力用シート!H20,1),1),"")</f>
        <v>0</v>
      </c>
      <c r="CU262" s="401"/>
      <c r="CV262" s="35"/>
      <c r="CW262" s="24"/>
    </row>
    <row r="263" spans="1:125" ht="9" customHeight="1" x14ac:dyDescent="0.15">
      <c r="A263" s="23"/>
      <c r="B263" s="843"/>
      <c r="C263" s="844"/>
      <c r="D263" s="844"/>
      <c r="E263" s="844"/>
      <c r="F263" s="844"/>
      <c r="G263" s="844"/>
      <c r="H263" s="844"/>
      <c r="I263" s="844"/>
      <c r="J263" s="845"/>
      <c r="K263" s="488"/>
      <c r="L263" s="489"/>
      <c r="M263" s="489"/>
      <c r="N263" s="514"/>
      <c r="O263" s="515"/>
      <c r="P263" s="515"/>
      <c r="Q263" s="516"/>
      <c r="R263" s="24"/>
      <c r="S263" s="70"/>
      <c r="T263" s="24"/>
      <c r="U263" s="70"/>
      <c r="V263" s="24"/>
      <c r="W263" s="35"/>
      <c r="X263" s="24"/>
      <c r="Y263" s="70"/>
      <c r="Z263" s="24"/>
      <c r="AA263" s="70"/>
      <c r="AB263" s="24"/>
      <c r="AC263" s="35"/>
      <c r="AD263" s="24"/>
      <c r="AE263" s="70"/>
      <c r="AF263" s="24"/>
      <c r="AG263" s="70"/>
      <c r="AH263" s="517"/>
      <c r="AI263" s="518"/>
      <c r="AJ263" s="522"/>
      <c r="AK263" s="523"/>
      <c r="AL263" s="523"/>
      <c r="AM263" s="523"/>
      <c r="AN263" s="523"/>
      <c r="AO263" s="523"/>
      <c r="AP263" s="523"/>
      <c r="AQ263" s="523"/>
      <c r="AR263" s="523"/>
      <c r="AS263" s="523"/>
      <c r="AT263" s="523"/>
      <c r="AU263" s="523"/>
      <c r="AV263" s="523"/>
      <c r="AW263" s="523"/>
      <c r="AX263" s="523"/>
      <c r="AY263" s="523"/>
      <c r="AZ263" s="523"/>
      <c r="BA263" s="523"/>
      <c r="BB263" s="523"/>
      <c r="BC263" s="523"/>
      <c r="BD263" s="523"/>
      <c r="BE263" s="523"/>
      <c r="BF263" s="523"/>
      <c r="BG263" s="524"/>
      <c r="BH263" s="31"/>
      <c r="BI263" s="503"/>
      <c r="BJ263" s="504"/>
      <c r="BK263" s="887"/>
      <c r="BL263" s="887"/>
      <c r="BM263" s="887"/>
      <c r="BN263" s="887"/>
      <c r="BO263" s="887"/>
      <c r="BP263" s="550"/>
      <c r="BQ263" s="550"/>
      <c r="BR263" s="201"/>
      <c r="BS263" s="156"/>
      <c r="BT263" s="136"/>
      <c r="BU263" s="136"/>
      <c r="BV263" s="136"/>
      <c r="BW263" s="136"/>
      <c r="BX263" s="136"/>
      <c r="BY263" s="136"/>
      <c r="BZ263" s="136"/>
      <c r="CA263" s="136"/>
      <c r="CB263" s="485"/>
      <c r="CC263" s="485"/>
      <c r="CD263" s="471"/>
      <c r="CE263" s="485"/>
      <c r="CF263" s="486"/>
      <c r="CG263" s="472"/>
      <c r="CH263" s="485"/>
      <c r="CI263" s="487"/>
      <c r="CJ263" s="471"/>
      <c r="CK263" s="485"/>
      <c r="CL263" s="486"/>
      <c r="CM263" s="472"/>
      <c r="CN263" s="485"/>
      <c r="CO263" s="487"/>
      <c r="CP263" s="471"/>
      <c r="CQ263" s="485"/>
      <c r="CR263" s="486"/>
      <c r="CS263" s="472"/>
      <c r="CT263" s="485"/>
      <c r="CU263" s="485"/>
      <c r="CV263" s="45"/>
      <c r="CW263" s="24"/>
    </row>
    <row r="264" spans="1:125" ht="9" customHeight="1" x14ac:dyDescent="0.15">
      <c r="A264" s="23"/>
      <c r="B264" s="843"/>
      <c r="C264" s="844"/>
      <c r="D264" s="844"/>
      <c r="E264" s="844"/>
      <c r="F264" s="844"/>
      <c r="G264" s="844"/>
      <c r="H264" s="844"/>
      <c r="I264" s="844"/>
      <c r="J264" s="845"/>
      <c r="K264" s="488"/>
      <c r="L264" s="489"/>
      <c r="M264" s="489"/>
      <c r="N264" s="488" t="str">
        <f>IF(LENB(【印刷不要】入力用シート!H14)&gt;11,"*",IF(LENB(【印刷不要】入力用シート!H14)=11,LEFTB(RIGHTB(【印刷不要】入力用シート!H14,11),1),""))</f>
        <v/>
      </c>
      <c r="O264" s="489"/>
      <c r="P264" s="401" t="str">
        <f>IF(LENB(【印刷不要】入力用シート!H14)&gt;=10,LEFTB(RIGHTB(【印刷不要】入力用シート!H14,10),1),"")</f>
        <v/>
      </c>
      <c r="Q264" s="399"/>
      <c r="R264" s="393" t="str">
        <f>IF(LENB(【印刷不要】入力用シート!H14)&gt;=9,LEFTB(RIGHTB(【印刷不要】入力用シート!H14,9),1),"")</f>
        <v/>
      </c>
      <c r="S264" s="394"/>
      <c r="T264" s="397" t="str">
        <f>IF(LENB(【印刷不要】入力用シート!H14)&gt;=8,LEFTB(RIGHTB(【印刷不要】入力用シート!H14,8),1),"")</f>
        <v/>
      </c>
      <c r="U264" s="394"/>
      <c r="V264" s="397" t="str">
        <f>IF(LENB(【印刷不要】入力用シート!H14)&gt;=7,LEFTB(RIGHTB(【印刷不要】入力用シート!H14,7),1),"")</f>
        <v/>
      </c>
      <c r="W264" s="399"/>
      <c r="X264" s="393" t="str">
        <f>IF(LENB(【印刷不要】入力用シート!H14)&gt;=6,LEFTB(RIGHTB(【印刷不要】入力用シート!H14,6),1),"")</f>
        <v/>
      </c>
      <c r="Y264" s="394"/>
      <c r="Z264" s="397" t="str">
        <f>IF(LENB(【印刷不要】入力用シート!H14)&gt;=5,LEFTB(RIGHTB(【印刷不要】入力用シート!H14,5),1),"")</f>
        <v/>
      </c>
      <c r="AA264" s="394"/>
      <c r="AB264" s="397" t="str">
        <f>IF(LENB(【印刷不要】入力用シート!H14)&gt;=4,LEFTB(RIGHTB(【印刷不要】入力用シート!H14,4),1),"")</f>
        <v/>
      </c>
      <c r="AC264" s="399"/>
      <c r="AD264" s="393" t="str">
        <f>IF(LENB(【印刷不要】入力用シート!H14)&gt;=3,LEFTB(RIGHTB(【印刷不要】入力用シート!H14,3),1),"")</f>
        <v/>
      </c>
      <c r="AE264" s="394"/>
      <c r="AF264" s="397" t="str">
        <f>IF(LENB(【印刷不要】入力用シート!H14)&gt;=2,LEFTB(RIGHTB(【印刷不要】入力用シート!H14,2),1),"")</f>
        <v/>
      </c>
      <c r="AG264" s="394"/>
      <c r="AH264" s="397" t="str">
        <f>IF(LENB(【印刷不要】入力用シート!H14)&gt;=1,LEFTB(RIGHTB(【印刷不要】入力用シート!H14,1),1),"")</f>
        <v/>
      </c>
      <c r="AI264" s="401"/>
      <c r="AJ264" s="522"/>
      <c r="AK264" s="523"/>
      <c r="AL264" s="523"/>
      <c r="AM264" s="523"/>
      <c r="AN264" s="523"/>
      <c r="AO264" s="523"/>
      <c r="AP264" s="523"/>
      <c r="AQ264" s="523"/>
      <c r="AR264" s="523"/>
      <c r="AS264" s="523"/>
      <c r="AT264" s="523"/>
      <c r="AU264" s="523"/>
      <c r="AV264" s="523"/>
      <c r="AW264" s="523"/>
      <c r="AX264" s="523"/>
      <c r="AY264" s="523"/>
      <c r="AZ264" s="523"/>
      <c r="BA264" s="523"/>
      <c r="BB264" s="523"/>
      <c r="BC264" s="523"/>
      <c r="BD264" s="523"/>
      <c r="BE264" s="523"/>
      <c r="BF264" s="523"/>
      <c r="BG264" s="524"/>
      <c r="BH264" s="31"/>
      <c r="BI264" s="503"/>
      <c r="BJ264" s="504"/>
      <c r="BK264" s="887" t="s">
        <v>25</v>
      </c>
      <c r="BL264" s="887"/>
      <c r="BM264" s="887"/>
      <c r="BN264" s="887"/>
      <c r="BO264" s="887"/>
      <c r="BP264" s="550">
        <v>3</v>
      </c>
      <c r="BQ264" s="550"/>
      <c r="BR264" s="25"/>
      <c r="BS264" s="28"/>
      <c r="BT264" s="28"/>
      <c r="BU264" s="28"/>
      <c r="BV264" s="28"/>
      <c r="BW264" s="28"/>
      <c r="BX264" s="28"/>
      <c r="BY264" s="28"/>
      <c r="BZ264" s="28"/>
      <c r="CA264" s="28"/>
      <c r="CB264" s="38"/>
      <c r="CC264" s="38"/>
      <c r="CD264" s="199"/>
      <c r="CE264" s="38"/>
      <c r="CF264" s="204"/>
      <c r="CG264" s="205"/>
      <c r="CH264" s="38"/>
      <c r="CI264" s="198"/>
      <c r="CJ264" s="199"/>
      <c r="CK264" s="38"/>
      <c r="CL264" s="204"/>
      <c r="CM264" s="205"/>
      <c r="CN264" s="38"/>
      <c r="CO264" s="198"/>
      <c r="CP264" s="199"/>
      <c r="CQ264" s="38"/>
      <c r="CR264" s="204"/>
      <c r="CS264" s="205"/>
      <c r="CT264" s="38"/>
      <c r="CU264" s="38"/>
      <c r="CV264" s="198"/>
      <c r="CW264" s="24"/>
    </row>
    <row r="265" spans="1:125" ht="9" customHeight="1" thickBot="1" x14ac:dyDescent="0.2">
      <c r="A265" s="23"/>
      <c r="B265" s="846"/>
      <c r="C265" s="847"/>
      <c r="D265" s="847"/>
      <c r="E265" s="847"/>
      <c r="F265" s="847"/>
      <c r="G265" s="847"/>
      <c r="H265" s="847"/>
      <c r="I265" s="847"/>
      <c r="J265" s="848"/>
      <c r="K265" s="488"/>
      <c r="L265" s="489"/>
      <c r="M265" s="489"/>
      <c r="N265" s="488"/>
      <c r="O265" s="489"/>
      <c r="P265" s="401"/>
      <c r="Q265" s="399"/>
      <c r="R265" s="393"/>
      <c r="S265" s="394"/>
      <c r="T265" s="397"/>
      <c r="U265" s="394"/>
      <c r="V265" s="397"/>
      <c r="W265" s="399"/>
      <c r="X265" s="393"/>
      <c r="Y265" s="394"/>
      <c r="Z265" s="397"/>
      <c r="AA265" s="394"/>
      <c r="AB265" s="397"/>
      <c r="AC265" s="399"/>
      <c r="AD265" s="393"/>
      <c r="AE265" s="394"/>
      <c r="AF265" s="397"/>
      <c r="AG265" s="394"/>
      <c r="AH265" s="397"/>
      <c r="AI265" s="401"/>
      <c r="AJ265" s="525"/>
      <c r="AK265" s="526"/>
      <c r="AL265" s="526"/>
      <c r="AM265" s="526"/>
      <c r="AN265" s="526"/>
      <c r="AO265" s="526"/>
      <c r="AP265" s="526"/>
      <c r="AQ265" s="526"/>
      <c r="AR265" s="526"/>
      <c r="AS265" s="526"/>
      <c r="AT265" s="526"/>
      <c r="AU265" s="526"/>
      <c r="AV265" s="526"/>
      <c r="AW265" s="526"/>
      <c r="AX265" s="526"/>
      <c r="AY265" s="526"/>
      <c r="AZ265" s="526"/>
      <c r="BA265" s="526"/>
      <c r="BB265" s="526"/>
      <c r="BC265" s="526"/>
      <c r="BD265" s="526"/>
      <c r="BE265" s="526"/>
      <c r="BF265" s="526"/>
      <c r="BG265" s="527"/>
      <c r="BH265" s="31"/>
      <c r="BI265" s="503"/>
      <c r="BJ265" s="504"/>
      <c r="BK265" s="887"/>
      <c r="BL265" s="887"/>
      <c r="BM265" s="887"/>
      <c r="BN265" s="887"/>
      <c r="BO265" s="887"/>
      <c r="BP265" s="550"/>
      <c r="BQ265" s="550"/>
      <c r="BR265" s="29"/>
      <c r="BS265" s="135"/>
      <c r="BT265" s="135"/>
      <c r="BU265" s="135"/>
      <c r="BV265" s="135"/>
      <c r="BW265" s="135"/>
      <c r="BX265" s="135"/>
      <c r="BY265" s="135"/>
      <c r="BZ265" s="135"/>
      <c r="CA265" s="135"/>
      <c r="CB265" s="401" t="str">
        <f>IF(LENB(【印刷不要】入力用シート!H21)&gt;10,"*",IF(LENB(【印刷不要】入力用シート!H21)=10,LEFTB(RIGHTB(【印刷不要】入力用シート!H21,10),1),""))</f>
        <v/>
      </c>
      <c r="CC265" s="401"/>
      <c r="CD265" s="393" t="str">
        <f>IF(LENB(【印刷不要】入力用シート!H21)&gt;=9,LEFTB(RIGHTB(【印刷不要】入力用シート!H21,9),1),"")</f>
        <v/>
      </c>
      <c r="CE265" s="401"/>
      <c r="CF265" s="397" t="str">
        <f>IF(LENB(【印刷不要】入力用シート!H21)&gt;=8,LEFTB(RIGHTB(【印刷不要】入力用シート!H21,8),1),"")</f>
        <v/>
      </c>
      <c r="CG265" s="394"/>
      <c r="CH265" s="401" t="str">
        <f>IF(LENB(【印刷不要】入力用シート!H21)&gt;=7,LEFTB(RIGHTB(【印刷不要】入力用シート!H21,7),1),"")</f>
        <v/>
      </c>
      <c r="CI265" s="399"/>
      <c r="CJ265" s="393" t="str">
        <f>IF(LENB(【印刷不要】入力用シート!H21)&gt;=6,LEFTB(RIGHTB(【印刷不要】入力用シート!H21,6),1),"")</f>
        <v/>
      </c>
      <c r="CK265" s="401"/>
      <c r="CL265" s="397" t="str">
        <f>IF(LENB(【印刷不要】入力用シート!H21)&gt;=5,LEFTB(RIGHTB(【印刷不要】入力用シート!H21,5),1),"")</f>
        <v/>
      </c>
      <c r="CM265" s="394"/>
      <c r="CN265" s="401" t="str">
        <f>IF(LENB(【印刷不要】入力用シート!H21)&gt;=4,LEFTB(RIGHTB(【印刷不要】入力用シート!H21,4),1),"")</f>
        <v/>
      </c>
      <c r="CO265" s="399"/>
      <c r="CP265" s="393" t="str">
        <f>IF(LENB(【印刷不要】入力用シート!H21)&gt;=3,LEFTB(RIGHTB(【印刷不要】入力用シート!H21,3),1),"")</f>
        <v/>
      </c>
      <c r="CQ265" s="401"/>
      <c r="CR265" s="397" t="str">
        <f>IF(LENB(【印刷不要】入力用シート!H21)&gt;=2,LEFTB(RIGHTB(【印刷不要】入力用シート!H21,2),1),"")</f>
        <v/>
      </c>
      <c r="CS265" s="394"/>
      <c r="CT265" s="401" t="str">
        <f>IF(LENB(【印刷不要】入力用シート!H21)&gt;=1,LEFTB(RIGHTB(【印刷不要】入力用シート!H21,1),1),"")</f>
        <v/>
      </c>
      <c r="CU265" s="401"/>
      <c r="CV265" s="35"/>
      <c r="CW265" s="24"/>
      <c r="DT265" s="14"/>
      <c r="DU265" s="14"/>
    </row>
    <row r="266" spans="1:125" ht="9" customHeight="1" thickBot="1" x14ac:dyDescent="0.2">
      <c r="A266" s="23"/>
      <c r="B266" s="834" t="s">
        <v>121</v>
      </c>
      <c r="C266" s="835"/>
      <c r="D266" s="835"/>
      <c r="E266" s="835"/>
      <c r="F266" s="835"/>
      <c r="G266" s="835"/>
      <c r="H266" s="835"/>
      <c r="I266" s="835"/>
      <c r="J266" s="835"/>
      <c r="K266" s="681">
        <v>14</v>
      </c>
      <c r="L266" s="682"/>
      <c r="M266" s="683"/>
      <c r="N266" s="534"/>
      <c r="O266" s="535"/>
      <c r="P266" s="535"/>
      <c r="Q266" s="536"/>
      <c r="R266" s="72"/>
      <c r="S266" s="73"/>
      <c r="T266" s="74"/>
      <c r="U266" s="73"/>
      <c r="V266" s="61"/>
      <c r="W266" s="75"/>
      <c r="X266" s="72"/>
      <c r="Y266" s="61"/>
      <c r="Z266" s="74"/>
      <c r="AA266" s="73"/>
      <c r="AB266" s="61"/>
      <c r="AC266" s="75"/>
      <c r="AD266" s="61"/>
      <c r="AE266" s="61"/>
      <c r="AF266" s="74"/>
      <c r="AG266" s="73"/>
      <c r="AH266" s="657"/>
      <c r="AI266" s="658"/>
      <c r="AJ266" s="534"/>
      <c r="AK266" s="535"/>
      <c r="AL266" s="535"/>
      <c r="AM266" s="536"/>
      <c r="AN266" s="72"/>
      <c r="AO266" s="61"/>
      <c r="AP266" s="74"/>
      <c r="AQ266" s="73"/>
      <c r="AR266" s="61"/>
      <c r="AS266" s="75"/>
      <c r="AT266" s="61"/>
      <c r="AU266" s="61"/>
      <c r="AV266" s="74"/>
      <c r="AW266" s="73"/>
      <c r="AX266" s="61"/>
      <c r="AY266" s="61"/>
      <c r="AZ266" s="72"/>
      <c r="BA266" s="61"/>
      <c r="BB266" s="74"/>
      <c r="BC266" s="61"/>
      <c r="BD266" s="479"/>
      <c r="BE266" s="480"/>
      <c r="BF266" s="480"/>
      <c r="BG266" s="481"/>
      <c r="BH266" s="31"/>
      <c r="BI266" s="503"/>
      <c r="BJ266" s="504"/>
      <c r="BK266" s="888"/>
      <c r="BL266" s="888"/>
      <c r="BM266" s="888"/>
      <c r="BN266" s="888"/>
      <c r="BO266" s="888"/>
      <c r="BP266" s="850"/>
      <c r="BQ266" s="850"/>
      <c r="BR266" s="36"/>
      <c r="BS266" s="39"/>
      <c r="BT266" s="39"/>
      <c r="BU266" s="39"/>
      <c r="BV266" s="39"/>
      <c r="BW266" s="39"/>
      <c r="BX266" s="39"/>
      <c r="BY266" s="39"/>
      <c r="BZ266" s="39"/>
      <c r="CA266" s="39"/>
      <c r="CB266" s="401"/>
      <c r="CC266" s="401"/>
      <c r="CD266" s="393"/>
      <c r="CE266" s="401"/>
      <c r="CF266" s="397"/>
      <c r="CG266" s="394"/>
      <c r="CH266" s="401"/>
      <c r="CI266" s="399"/>
      <c r="CJ266" s="393"/>
      <c r="CK266" s="401"/>
      <c r="CL266" s="397"/>
      <c r="CM266" s="394"/>
      <c r="CN266" s="401"/>
      <c r="CO266" s="399"/>
      <c r="CP266" s="393"/>
      <c r="CQ266" s="401"/>
      <c r="CR266" s="397"/>
      <c r="CS266" s="394"/>
      <c r="CT266" s="401"/>
      <c r="CU266" s="401"/>
      <c r="CV266" s="35"/>
      <c r="CW266" s="24"/>
    </row>
    <row r="267" spans="1:125" ht="9" customHeight="1" x14ac:dyDescent="0.15">
      <c r="A267" s="23"/>
      <c r="B267" s="836"/>
      <c r="C267" s="837"/>
      <c r="D267" s="837"/>
      <c r="E267" s="837"/>
      <c r="F267" s="837"/>
      <c r="G267" s="837"/>
      <c r="H267" s="837"/>
      <c r="I267" s="837"/>
      <c r="J267" s="837"/>
      <c r="K267" s="488"/>
      <c r="L267" s="489"/>
      <c r="M267" s="684"/>
      <c r="N267" s="514"/>
      <c r="O267" s="515"/>
      <c r="P267" s="515"/>
      <c r="Q267" s="516"/>
      <c r="R267" s="39"/>
      <c r="S267" s="70"/>
      <c r="T267" s="39"/>
      <c r="U267" s="70"/>
      <c r="V267" s="39"/>
      <c r="W267" s="35"/>
      <c r="X267" s="39"/>
      <c r="Y267" s="70"/>
      <c r="Z267" s="39"/>
      <c r="AA267" s="70"/>
      <c r="AB267" s="39"/>
      <c r="AC267" s="35"/>
      <c r="AD267" s="39"/>
      <c r="AE267" s="70"/>
      <c r="AF267" s="39"/>
      <c r="AG267" s="70"/>
      <c r="AH267" s="517"/>
      <c r="AI267" s="518"/>
      <c r="AJ267" s="514"/>
      <c r="AK267" s="515"/>
      <c r="AL267" s="515"/>
      <c r="AM267" s="516"/>
      <c r="AN267" s="36"/>
      <c r="AO267" s="76"/>
      <c r="AP267" s="39"/>
      <c r="AQ267" s="76"/>
      <c r="AR267" s="39"/>
      <c r="AS267" s="77"/>
      <c r="AT267" s="39"/>
      <c r="AU267" s="39"/>
      <c r="AV267" s="78"/>
      <c r="AW267" s="39"/>
      <c r="AX267" s="78"/>
      <c r="AY267" s="39"/>
      <c r="AZ267" s="36"/>
      <c r="BA267" s="39"/>
      <c r="BB267" s="78"/>
      <c r="BC267" s="39"/>
      <c r="BD267" s="482"/>
      <c r="BE267" s="483"/>
      <c r="BF267" s="483"/>
      <c r="BG267" s="484"/>
      <c r="BH267" s="31"/>
      <c r="BI267" s="503"/>
      <c r="BJ267" s="504"/>
      <c r="BK267" s="800" t="s">
        <v>18</v>
      </c>
      <c r="BL267" s="749"/>
      <c r="BM267" s="749"/>
      <c r="BN267" s="749"/>
      <c r="BO267" s="750"/>
      <c r="BP267" s="807">
        <v>4</v>
      </c>
      <c r="BQ267" s="808"/>
      <c r="BR267" s="149"/>
      <c r="BS267" s="150"/>
      <c r="BT267" s="61"/>
      <c r="BU267" s="61"/>
      <c r="BV267" s="61"/>
      <c r="BW267" s="61"/>
      <c r="BX267" s="61"/>
      <c r="BY267" s="61"/>
      <c r="BZ267" s="61"/>
      <c r="CA267" s="61"/>
      <c r="CB267" s="62"/>
      <c r="CC267" s="63"/>
      <c r="CD267" s="64"/>
      <c r="CE267" s="62"/>
      <c r="CF267" s="65"/>
      <c r="CG267" s="66"/>
      <c r="CH267" s="62"/>
      <c r="CI267" s="63"/>
      <c r="CJ267" s="64"/>
      <c r="CK267" s="62"/>
      <c r="CL267" s="65"/>
      <c r="CM267" s="66"/>
      <c r="CN267" s="62"/>
      <c r="CO267" s="63"/>
      <c r="CP267" s="64"/>
      <c r="CQ267" s="62"/>
      <c r="CR267" s="65"/>
      <c r="CS267" s="66"/>
      <c r="CT267" s="61"/>
      <c r="CU267" s="150"/>
      <c r="CV267" s="197"/>
      <c r="CW267" s="24"/>
    </row>
    <row r="268" spans="1:125" ht="9" customHeight="1" x14ac:dyDescent="0.15">
      <c r="A268" s="23"/>
      <c r="B268" s="836"/>
      <c r="C268" s="837"/>
      <c r="D268" s="837"/>
      <c r="E268" s="837"/>
      <c r="F268" s="837"/>
      <c r="G268" s="837"/>
      <c r="H268" s="837"/>
      <c r="I268" s="837"/>
      <c r="J268" s="837"/>
      <c r="K268" s="488"/>
      <c r="L268" s="489"/>
      <c r="M268" s="684"/>
      <c r="N268" s="393" t="str">
        <f>IF(LENB(【印刷不要】入力用シート!H15)&gt;11,"*",IF(LENB(【印刷不要】入力用シート!H15)=11,LEFTB(RIGHTB(【印刷不要】入力用シート!H15,11),1),""))</f>
        <v/>
      </c>
      <c r="O268" s="401"/>
      <c r="P268" s="401" t="str">
        <f>IF(LENB(【印刷不要】入力用シート!H15)&gt;=10,LEFTB(RIGHTB(【印刷不要】入力用シート!H15,10),1),"")</f>
        <v/>
      </c>
      <c r="Q268" s="399"/>
      <c r="R268" s="393" t="str">
        <f>IF(LENB(【印刷不要】入力用シート!H15)&gt;=9,LEFTB(RIGHTB(【印刷不要】入力用シート!H15,9),1),"")</f>
        <v/>
      </c>
      <c r="S268" s="394"/>
      <c r="T268" s="397" t="str">
        <f>IF(LENB(【印刷不要】入力用シート!H15)&gt;=8,LEFTB(RIGHTB(【印刷不要】入力用シート!H15,8),1),"")</f>
        <v/>
      </c>
      <c r="U268" s="394"/>
      <c r="V268" s="397" t="str">
        <f>IF(LENB(【印刷不要】入力用シート!H15)&gt;=7,LEFTB(RIGHTB(【印刷不要】入力用シート!H15,7),1),"")</f>
        <v/>
      </c>
      <c r="W268" s="399"/>
      <c r="X268" s="393" t="str">
        <f>IF(LENB(【印刷不要】入力用シート!H15)&gt;=6,LEFTB(RIGHTB(【印刷不要】入力用シート!H15,6),1),"")</f>
        <v/>
      </c>
      <c r="Y268" s="394"/>
      <c r="Z268" s="397" t="str">
        <f>IF(LENB(【印刷不要】入力用シート!H15)&gt;=5,LEFTB(RIGHTB(【印刷不要】入力用シート!H15,5),1),"")</f>
        <v/>
      </c>
      <c r="AA268" s="394"/>
      <c r="AB268" s="397" t="str">
        <f>IF(LENB(【印刷不要】入力用シート!H15)&gt;=4,LEFTB(RIGHTB(【印刷不要】入力用シート!H15,4),1),"")</f>
        <v/>
      </c>
      <c r="AC268" s="399"/>
      <c r="AD268" s="393" t="str">
        <f>IF(LENB(【印刷不要】入力用シート!H15)&gt;=3,LEFTB(RIGHTB(【印刷不要】入力用シート!H15,3),1),"")</f>
        <v/>
      </c>
      <c r="AE268" s="394"/>
      <c r="AF268" s="397" t="str">
        <f>IF(LENB(【印刷不要】入力用シート!H15)&gt;=2,LEFTB(RIGHTB(【印刷不要】入力用シート!H15,2),1),"")</f>
        <v/>
      </c>
      <c r="AG268" s="394"/>
      <c r="AH268" s="397" t="str">
        <f>IF(LENB(【印刷不要】入力用シート!H15)&gt;=1,LEFTB(RIGHTB(【印刷不要】入力用シート!H15,1),1),"")</f>
        <v>0</v>
      </c>
      <c r="AI268" s="401"/>
      <c r="AJ268" s="528" t="str">
        <f>IF(LENB(【印刷不要】入力用シート!H18)&gt;10,"*",IF(LENB(【印刷不要】入力用シート!H18)=10,LEFTB(RIGHTB(【印刷不要】入力用シート!H18,10),1),""))</f>
        <v/>
      </c>
      <c r="AK268" s="529"/>
      <c r="AL268" s="529"/>
      <c r="AM268" s="530"/>
      <c r="AN268" s="393" t="str">
        <f>IF(LENB(【印刷不要】入力用シート!H18)&gt;=9,LEFTB(RIGHTB(【印刷不要】入力用シート!H18,9),1),"")</f>
        <v/>
      </c>
      <c r="AO268" s="394"/>
      <c r="AP268" s="397" t="str">
        <f>IF(LENB(【印刷不要】入力用シート!H18)&gt;=8,LEFTB(RIGHTB(【印刷不要】入力用シート!H18,8),1),"")</f>
        <v/>
      </c>
      <c r="AQ268" s="394"/>
      <c r="AR268" s="397" t="str">
        <f>IF(LENB(【印刷不要】入力用シート!H18)&gt;=7,LEFTB(RIGHTB(【印刷不要】入力用シート!H18,7),1),"")</f>
        <v/>
      </c>
      <c r="AS268" s="399"/>
      <c r="AT268" s="401" t="str">
        <f>IF(LENB(【印刷不要】入力用シート!H18)&gt;=6,LEFTB(RIGHTB(【印刷不要】入力用シート!H18,6),1),"")</f>
        <v/>
      </c>
      <c r="AU268" s="394"/>
      <c r="AV268" s="397" t="str">
        <f>IF(LENB(【印刷不要】入力用シート!H18)&gt;=5,LEFTB(RIGHTB(【印刷不要】入力用シート!H18,5),1),"")</f>
        <v/>
      </c>
      <c r="AW268" s="394"/>
      <c r="AX268" s="397" t="str">
        <f>IF(LENB(【印刷不要】入力用シート!H18)&gt;=4,LEFTB(RIGHTB(【印刷不要】入力用シート!H18,4),1),"")</f>
        <v/>
      </c>
      <c r="AY268" s="401"/>
      <c r="AZ268" s="393" t="str">
        <f>IF(LENB(【印刷不要】入力用シート!H18)&gt;=3,LEFTB(RIGHTB(【印刷不要】入力用シート!H18,3),1),"")</f>
        <v/>
      </c>
      <c r="BA268" s="394"/>
      <c r="BB268" s="397" t="str">
        <f>IF(LENB(【印刷不要】入力用シート!H18)&gt;=2,LEFTB(RIGHTB(【印刷不要】入力用シート!H18,2),1),"")</f>
        <v/>
      </c>
      <c r="BC268" s="394"/>
      <c r="BD268" s="397" t="str">
        <f>IF(LENB(【印刷不要】入力用シート!H18)&gt;=1,LEFTB(RIGHTB(【印刷不要】入力用シート!H18,1),1),"")</f>
        <v>0</v>
      </c>
      <c r="BE268" s="401"/>
      <c r="BF268" s="60"/>
      <c r="BG268" s="85"/>
      <c r="BH268" s="31"/>
      <c r="BI268" s="503"/>
      <c r="BJ268" s="504"/>
      <c r="BK268" s="802"/>
      <c r="BL268" s="463"/>
      <c r="BM268" s="463"/>
      <c r="BN268" s="463"/>
      <c r="BO268" s="464"/>
      <c r="BP268" s="427"/>
      <c r="BQ268" s="428"/>
      <c r="BR268" s="135"/>
      <c r="BS268" s="135"/>
      <c r="BT268" s="135"/>
      <c r="BU268" s="135"/>
      <c r="BV268" s="135"/>
      <c r="BW268" s="135"/>
      <c r="BX268" s="135"/>
      <c r="BY268" s="135"/>
      <c r="BZ268" s="135"/>
      <c r="CA268" s="135"/>
      <c r="CB268" s="401" t="str">
        <f>IF(LENB(【印刷不要】入力用シート!H22)&gt;10,"*",IF(LENB(【印刷不要】入力用シート!H22)=10,LEFTB(RIGHTB(【印刷不要】入力用シート!H22,10),1),""))</f>
        <v/>
      </c>
      <c r="CC268" s="399"/>
      <c r="CD268" s="393" t="str">
        <f>IF(LENB(【印刷不要】入力用シート!H22)&gt;=9,LEFTB(RIGHTB(【印刷不要】入力用シート!H22,9),1),"")</f>
        <v/>
      </c>
      <c r="CE268" s="401"/>
      <c r="CF268" s="397" t="str">
        <f>IF(LENB(【印刷不要】入力用シート!H22)&gt;=8,LEFTB(RIGHTB(【印刷不要】入力用シート!H22,8),1),"")</f>
        <v/>
      </c>
      <c r="CG268" s="394"/>
      <c r="CH268" s="401" t="str">
        <f>IF(LENB(【印刷不要】入力用シート!H22)&gt;=7,LEFTB(RIGHTB(【印刷不要】入力用シート!H22,7),1),"")</f>
        <v/>
      </c>
      <c r="CI268" s="399"/>
      <c r="CJ268" s="401" t="str">
        <f>IF(LENB(【印刷不要】入力用シート!H22)&gt;=6,LEFTB(RIGHTB(【印刷不要】入力用シート!H22,6),1),"")</f>
        <v/>
      </c>
      <c r="CK268" s="401"/>
      <c r="CL268" s="397" t="str">
        <f>IF(LENB(【印刷不要】入力用シート!H22)&gt;=5,LEFTB(RIGHTB(【印刷不要】入力用シート!H22,5),1),"")</f>
        <v/>
      </c>
      <c r="CM268" s="394"/>
      <c r="CN268" s="401" t="str">
        <f>IF(LENB(【印刷不要】入力用シート!H22)&gt;=4,LEFTB(RIGHTB(【印刷不要】入力用シート!H22,4),1),"")</f>
        <v/>
      </c>
      <c r="CO268" s="399"/>
      <c r="CP268" s="401" t="str">
        <f>IF(LENB(【印刷不要】入力用シート!H22)&gt;=3,LEFTB(RIGHTB(【印刷不要】入力用シート!H22,3),1),"")</f>
        <v/>
      </c>
      <c r="CQ268" s="401"/>
      <c r="CR268" s="397" t="str">
        <f>IF(LENB(【印刷不要】入力用シート!H22)&gt;=2,LEFTB(RIGHTB(【印刷不要】入力用シート!H22,2),1),"")</f>
        <v/>
      </c>
      <c r="CS268" s="394"/>
      <c r="CT268" s="401" t="str">
        <f>IF(LENB(【印刷不要】入力用シート!H22)&gt;=1,LEFTB(RIGHTB(【印刷不要】入力用シート!H22,1),1),"")</f>
        <v>0</v>
      </c>
      <c r="CU268" s="401"/>
      <c r="CV268" s="85"/>
      <c r="CW268" s="24"/>
    </row>
    <row r="269" spans="1:125" ht="9" customHeight="1" thickBot="1" x14ac:dyDescent="0.2">
      <c r="A269" s="23"/>
      <c r="B269" s="838"/>
      <c r="C269" s="839"/>
      <c r="D269" s="839"/>
      <c r="E269" s="839"/>
      <c r="F269" s="839"/>
      <c r="G269" s="839"/>
      <c r="H269" s="839"/>
      <c r="I269" s="839"/>
      <c r="J269" s="839"/>
      <c r="K269" s="685"/>
      <c r="L269" s="686"/>
      <c r="M269" s="687"/>
      <c r="N269" s="395"/>
      <c r="O269" s="402"/>
      <c r="P269" s="402"/>
      <c r="Q269" s="400"/>
      <c r="R269" s="395"/>
      <c r="S269" s="396"/>
      <c r="T269" s="398"/>
      <c r="U269" s="396"/>
      <c r="V269" s="398"/>
      <c r="W269" s="400"/>
      <c r="X269" s="395"/>
      <c r="Y269" s="396"/>
      <c r="Z269" s="398"/>
      <c r="AA269" s="396"/>
      <c r="AB269" s="398"/>
      <c r="AC269" s="400"/>
      <c r="AD269" s="395"/>
      <c r="AE269" s="396"/>
      <c r="AF269" s="398"/>
      <c r="AG269" s="396"/>
      <c r="AH269" s="398"/>
      <c r="AI269" s="402"/>
      <c r="AJ269" s="531"/>
      <c r="AK269" s="532"/>
      <c r="AL269" s="532"/>
      <c r="AM269" s="533"/>
      <c r="AN269" s="395"/>
      <c r="AO269" s="396"/>
      <c r="AP269" s="398"/>
      <c r="AQ269" s="396"/>
      <c r="AR269" s="398"/>
      <c r="AS269" s="400"/>
      <c r="AT269" s="402"/>
      <c r="AU269" s="396"/>
      <c r="AV269" s="398"/>
      <c r="AW269" s="396"/>
      <c r="AX269" s="398"/>
      <c r="AY269" s="402"/>
      <c r="AZ269" s="395"/>
      <c r="BA269" s="396"/>
      <c r="BB269" s="398"/>
      <c r="BC269" s="396"/>
      <c r="BD269" s="398"/>
      <c r="BE269" s="402"/>
      <c r="BF269" s="90"/>
      <c r="BG269" s="86"/>
      <c r="BH269" s="31"/>
      <c r="BI269" s="506"/>
      <c r="BJ269" s="507"/>
      <c r="BK269" s="804"/>
      <c r="BL269" s="805"/>
      <c r="BM269" s="805"/>
      <c r="BN269" s="805"/>
      <c r="BO269" s="849"/>
      <c r="BP269" s="809"/>
      <c r="BQ269" s="810"/>
      <c r="BR269" s="71"/>
      <c r="BS269" s="71"/>
      <c r="BT269" s="71"/>
      <c r="BU269" s="71"/>
      <c r="BV269" s="71"/>
      <c r="BW269" s="71"/>
      <c r="BX269" s="71"/>
      <c r="BY269" s="71"/>
      <c r="BZ269" s="71"/>
      <c r="CA269" s="184"/>
      <c r="CB269" s="402"/>
      <c r="CC269" s="400"/>
      <c r="CD269" s="395"/>
      <c r="CE269" s="402"/>
      <c r="CF269" s="398"/>
      <c r="CG269" s="396"/>
      <c r="CH269" s="402"/>
      <c r="CI269" s="400"/>
      <c r="CJ269" s="402"/>
      <c r="CK269" s="402"/>
      <c r="CL269" s="398"/>
      <c r="CM269" s="396"/>
      <c r="CN269" s="402"/>
      <c r="CO269" s="400"/>
      <c r="CP269" s="402"/>
      <c r="CQ269" s="402"/>
      <c r="CR269" s="398"/>
      <c r="CS269" s="396"/>
      <c r="CT269" s="402"/>
      <c r="CU269" s="402"/>
      <c r="CV269" s="86"/>
      <c r="CW269" s="24"/>
    </row>
    <row r="270" spans="1:125" ht="9" customHeight="1" x14ac:dyDescent="0.15">
      <c r="A270" s="30"/>
      <c r="B270" s="500" t="s">
        <v>122</v>
      </c>
      <c r="C270" s="501"/>
      <c r="D270" s="502"/>
      <c r="E270" s="899" t="str">
        <f>IF(【印刷不要】入力用シート!B23&lt;&gt;"",【印刷不要】入力用シート!B23,"")</f>
        <v/>
      </c>
      <c r="F270" s="900"/>
      <c r="G270" s="900"/>
      <c r="H270" s="900"/>
      <c r="I270" s="900"/>
      <c r="J270" s="900"/>
      <c r="K270" s="900"/>
      <c r="L270" s="900"/>
      <c r="M270" s="900"/>
      <c r="N270" s="900"/>
      <c r="O270" s="900"/>
      <c r="P270" s="900"/>
      <c r="Q270" s="900"/>
      <c r="R270" s="900"/>
      <c r="S270" s="900"/>
      <c r="T270" s="900"/>
      <c r="U270" s="900"/>
      <c r="V270" s="900"/>
      <c r="W270" s="900"/>
      <c r="X270" s="900"/>
      <c r="Y270" s="900"/>
      <c r="Z270" s="900"/>
      <c r="AA270" s="900"/>
      <c r="AB270" s="900"/>
      <c r="AC270" s="900"/>
      <c r="AD270" s="900"/>
      <c r="AE270" s="900"/>
      <c r="AF270" s="900"/>
      <c r="AG270" s="900"/>
      <c r="AH270" s="900"/>
      <c r="AI270" s="900"/>
      <c r="AJ270" s="900"/>
      <c r="AK270" s="900"/>
      <c r="AL270" s="900"/>
      <c r="AM270" s="900"/>
      <c r="AN270" s="900"/>
      <c r="AO270" s="900"/>
      <c r="AP270" s="900"/>
      <c r="AQ270" s="900"/>
      <c r="AR270" s="900"/>
      <c r="AS270" s="900"/>
      <c r="AT270" s="900"/>
      <c r="AU270" s="900"/>
      <c r="AV270" s="900"/>
      <c r="AW270" s="900"/>
      <c r="AX270" s="900"/>
      <c r="AY270" s="900"/>
      <c r="AZ270" s="900"/>
      <c r="BA270" s="900"/>
      <c r="BB270" s="900"/>
      <c r="BC270" s="900"/>
      <c r="BD270" s="900"/>
      <c r="BE270" s="900"/>
      <c r="BF270" s="900"/>
      <c r="BG270" s="901"/>
      <c r="BH270" s="31"/>
      <c r="BI270" s="429" t="s">
        <v>95</v>
      </c>
      <c r="BJ270" s="430"/>
      <c r="BK270" s="431"/>
      <c r="BL270" s="431"/>
      <c r="BM270" s="431"/>
      <c r="BN270" s="431"/>
      <c r="BO270" s="431"/>
      <c r="BP270" s="431"/>
      <c r="BQ270" s="431"/>
      <c r="BR270" s="431"/>
      <c r="BS270" s="431"/>
      <c r="BT270" s="431"/>
      <c r="BU270" s="431"/>
      <c r="BV270" s="431"/>
      <c r="BW270" s="431"/>
      <c r="BX270" s="431"/>
      <c r="BY270" s="431"/>
      <c r="BZ270" s="431"/>
      <c r="CA270" s="431"/>
      <c r="CB270" s="431"/>
      <c r="CC270" s="431"/>
      <c r="CD270" s="431"/>
      <c r="CE270" s="431"/>
      <c r="CF270" s="432"/>
      <c r="CG270" s="500" t="s">
        <v>17</v>
      </c>
      <c r="CH270" s="502"/>
      <c r="CI270" s="852" t="str">
        <f>IF(【印刷不要】入力用シート!R2="未入力あり","この納付書は使用できません。入力用シートの必要項目をすべて入力してください。","")</f>
        <v>この納付書は使用できません。入力用シートの必要項目をすべて入力してください。</v>
      </c>
      <c r="CJ270" s="853"/>
      <c r="CK270" s="853"/>
      <c r="CL270" s="853"/>
      <c r="CM270" s="853"/>
      <c r="CN270" s="853"/>
      <c r="CO270" s="853"/>
      <c r="CP270" s="853"/>
      <c r="CQ270" s="853"/>
      <c r="CR270" s="853"/>
      <c r="CS270" s="853"/>
      <c r="CT270" s="853"/>
      <c r="CU270" s="853"/>
      <c r="CV270" s="854"/>
      <c r="CW270" s="24"/>
    </row>
    <row r="271" spans="1:125" ht="9" customHeight="1" x14ac:dyDescent="0.15">
      <c r="A271" s="30"/>
      <c r="B271" s="503"/>
      <c r="C271" s="504"/>
      <c r="D271" s="505"/>
      <c r="E271" s="902"/>
      <c r="F271" s="903"/>
      <c r="G271" s="903"/>
      <c r="H271" s="903"/>
      <c r="I271" s="903"/>
      <c r="J271" s="903"/>
      <c r="K271" s="903"/>
      <c r="L271" s="903"/>
      <c r="M271" s="903"/>
      <c r="N271" s="903"/>
      <c r="O271" s="903"/>
      <c r="P271" s="903"/>
      <c r="Q271" s="903"/>
      <c r="R271" s="903"/>
      <c r="S271" s="903"/>
      <c r="T271" s="903"/>
      <c r="U271" s="903"/>
      <c r="V271" s="903"/>
      <c r="W271" s="903"/>
      <c r="X271" s="903"/>
      <c r="Y271" s="903"/>
      <c r="Z271" s="903"/>
      <c r="AA271" s="903"/>
      <c r="AB271" s="903"/>
      <c r="AC271" s="903"/>
      <c r="AD271" s="903"/>
      <c r="AE271" s="903"/>
      <c r="AF271" s="903"/>
      <c r="AG271" s="903"/>
      <c r="AH271" s="903"/>
      <c r="AI271" s="903"/>
      <c r="AJ271" s="903"/>
      <c r="AK271" s="903"/>
      <c r="AL271" s="903"/>
      <c r="AM271" s="903"/>
      <c r="AN271" s="903"/>
      <c r="AO271" s="903"/>
      <c r="AP271" s="903"/>
      <c r="AQ271" s="903"/>
      <c r="AR271" s="903"/>
      <c r="AS271" s="903"/>
      <c r="AT271" s="903"/>
      <c r="AU271" s="903"/>
      <c r="AV271" s="903"/>
      <c r="AW271" s="903"/>
      <c r="AX271" s="903"/>
      <c r="AY271" s="903"/>
      <c r="AZ271" s="903"/>
      <c r="BA271" s="903"/>
      <c r="BB271" s="903"/>
      <c r="BC271" s="903"/>
      <c r="BD271" s="903"/>
      <c r="BE271" s="903"/>
      <c r="BF271" s="903"/>
      <c r="BG271" s="904"/>
      <c r="BH271" s="31"/>
      <c r="BI271" s="429"/>
      <c r="BJ271" s="430"/>
      <c r="BK271" s="430"/>
      <c r="BL271" s="430"/>
      <c r="BM271" s="430"/>
      <c r="BN271" s="430"/>
      <c r="BO271" s="430"/>
      <c r="BP271" s="430"/>
      <c r="BQ271" s="430"/>
      <c r="BR271" s="430"/>
      <c r="BS271" s="430"/>
      <c r="BT271" s="430"/>
      <c r="BU271" s="430"/>
      <c r="BV271" s="430"/>
      <c r="BW271" s="430"/>
      <c r="BX271" s="430"/>
      <c r="BY271" s="430"/>
      <c r="BZ271" s="430"/>
      <c r="CA271" s="430"/>
      <c r="CB271" s="430"/>
      <c r="CC271" s="430"/>
      <c r="CD271" s="430"/>
      <c r="CE271" s="430"/>
      <c r="CF271" s="433"/>
      <c r="CG271" s="503"/>
      <c r="CH271" s="505"/>
      <c r="CI271" s="855"/>
      <c r="CJ271" s="856"/>
      <c r="CK271" s="856"/>
      <c r="CL271" s="856"/>
      <c r="CM271" s="856"/>
      <c r="CN271" s="856"/>
      <c r="CO271" s="856"/>
      <c r="CP271" s="856"/>
      <c r="CQ271" s="856"/>
      <c r="CR271" s="856"/>
      <c r="CS271" s="856"/>
      <c r="CT271" s="856"/>
      <c r="CU271" s="856"/>
      <c r="CV271" s="857"/>
      <c r="CW271" s="24"/>
    </row>
    <row r="272" spans="1:125" ht="9" customHeight="1" x14ac:dyDescent="0.15">
      <c r="A272" s="30"/>
      <c r="B272" s="503"/>
      <c r="C272" s="504"/>
      <c r="D272" s="505"/>
      <c r="E272" s="902"/>
      <c r="F272" s="903"/>
      <c r="G272" s="903"/>
      <c r="H272" s="903"/>
      <c r="I272" s="903"/>
      <c r="J272" s="903"/>
      <c r="K272" s="903"/>
      <c r="L272" s="903"/>
      <c r="M272" s="903"/>
      <c r="N272" s="903"/>
      <c r="O272" s="903"/>
      <c r="P272" s="903"/>
      <c r="Q272" s="903"/>
      <c r="R272" s="903"/>
      <c r="S272" s="903"/>
      <c r="T272" s="903"/>
      <c r="U272" s="903"/>
      <c r="V272" s="903"/>
      <c r="W272" s="903"/>
      <c r="X272" s="903"/>
      <c r="Y272" s="903"/>
      <c r="Z272" s="903"/>
      <c r="AA272" s="903"/>
      <c r="AB272" s="903"/>
      <c r="AC272" s="903"/>
      <c r="AD272" s="903"/>
      <c r="AE272" s="903"/>
      <c r="AF272" s="903"/>
      <c r="AG272" s="903"/>
      <c r="AH272" s="903"/>
      <c r="AI272" s="903"/>
      <c r="AJ272" s="903"/>
      <c r="AK272" s="903"/>
      <c r="AL272" s="903"/>
      <c r="AM272" s="903"/>
      <c r="AN272" s="903"/>
      <c r="AO272" s="903"/>
      <c r="AP272" s="903"/>
      <c r="AQ272" s="903"/>
      <c r="AR272" s="903"/>
      <c r="AS272" s="903"/>
      <c r="AT272" s="903"/>
      <c r="AU272" s="903"/>
      <c r="AV272" s="903"/>
      <c r="AW272" s="903"/>
      <c r="AX272" s="903"/>
      <c r="AY272" s="903"/>
      <c r="AZ272" s="903"/>
      <c r="BA272" s="903"/>
      <c r="BB272" s="903"/>
      <c r="BC272" s="903"/>
      <c r="BD272" s="903"/>
      <c r="BE272" s="903"/>
      <c r="BF272" s="903"/>
      <c r="BG272" s="904"/>
      <c r="BH272" s="31"/>
      <c r="BI272" s="429"/>
      <c r="BJ272" s="430"/>
      <c r="BK272" s="430"/>
      <c r="BL272" s="430"/>
      <c r="BM272" s="430"/>
      <c r="BN272" s="430"/>
      <c r="BO272" s="430"/>
      <c r="BP272" s="430"/>
      <c r="BQ272" s="430"/>
      <c r="BR272" s="430"/>
      <c r="BS272" s="430"/>
      <c r="BT272" s="430"/>
      <c r="BU272" s="430"/>
      <c r="BV272" s="430"/>
      <c r="BW272" s="430"/>
      <c r="BX272" s="430"/>
      <c r="BY272" s="430"/>
      <c r="BZ272" s="430"/>
      <c r="CA272" s="430"/>
      <c r="CB272" s="430"/>
      <c r="CC272" s="430"/>
      <c r="CD272" s="430"/>
      <c r="CE272" s="430"/>
      <c r="CF272" s="433"/>
      <c r="CG272" s="503"/>
      <c r="CH272" s="505"/>
      <c r="CI272" s="855"/>
      <c r="CJ272" s="856"/>
      <c r="CK272" s="856"/>
      <c r="CL272" s="856"/>
      <c r="CM272" s="856"/>
      <c r="CN272" s="856"/>
      <c r="CO272" s="856"/>
      <c r="CP272" s="856"/>
      <c r="CQ272" s="856"/>
      <c r="CR272" s="856"/>
      <c r="CS272" s="856"/>
      <c r="CT272" s="856"/>
      <c r="CU272" s="856"/>
      <c r="CV272" s="857"/>
      <c r="CW272" s="24"/>
    </row>
    <row r="273" spans="1:101" ht="9" customHeight="1" x14ac:dyDescent="0.15">
      <c r="A273" s="30"/>
      <c r="B273" s="503"/>
      <c r="C273" s="504"/>
      <c r="D273" s="505"/>
      <c r="E273" s="902"/>
      <c r="F273" s="903"/>
      <c r="G273" s="903"/>
      <c r="H273" s="903"/>
      <c r="I273" s="903"/>
      <c r="J273" s="903"/>
      <c r="K273" s="903"/>
      <c r="L273" s="903"/>
      <c r="M273" s="903"/>
      <c r="N273" s="903"/>
      <c r="O273" s="903"/>
      <c r="P273" s="903"/>
      <c r="Q273" s="903"/>
      <c r="R273" s="903"/>
      <c r="S273" s="903"/>
      <c r="T273" s="903"/>
      <c r="U273" s="903"/>
      <c r="V273" s="903"/>
      <c r="W273" s="903"/>
      <c r="X273" s="903"/>
      <c r="Y273" s="903"/>
      <c r="Z273" s="903"/>
      <c r="AA273" s="903"/>
      <c r="AB273" s="903"/>
      <c r="AC273" s="903"/>
      <c r="AD273" s="903"/>
      <c r="AE273" s="903"/>
      <c r="AF273" s="903"/>
      <c r="AG273" s="903"/>
      <c r="AH273" s="903"/>
      <c r="AI273" s="903"/>
      <c r="AJ273" s="903"/>
      <c r="AK273" s="903"/>
      <c r="AL273" s="903"/>
      <c r="AM273" s="903"/>
      <c r="AN273" s="903"/>
      <c r="AO273" s="903"/>
      <c r="AP273" s="903"/>
      <c r="AQ273" s="903"/>
      <c r="AR273" s="903"/>
      <c r="AS273" s="903"/>
      <c r="AT273" s="903"/>
      <c r="AU273" s="903"/>
      <c r="AV273" s="903"/>
      <c r="AW273" s="903"/>
      <c r="AX273" s="903"/>
      <c r="AY273" s="903"/>
      <c r="AZ273" s="903"/>
      <c r="BA273" s="903"/>
      <c r="BB273" s="903"/>
      <c r="BC273" s="903"/>
      <c r="BD273" s="903"/>
      <c r="BE273" s="903"/>
      <c r="BF273" s="903"/>
      <c r="BG273" s="904"/>
      <c r="BH273" s="31"/>
      <c r="BI273" s="429"/>
      <c r="BJ273" s="430"/>
      <c r="BK273" s="430"/>
      <c r="BL273" s="430"/>
      <c r="BM273" s="430"/>
      <c r="BN273" s="430"/>
      <c r="BO273" s="430"/>
      <c r="BP273" s="430"/>
      <c r="BQ273" s="430"/>
      <c r="BR273" s="430"/>
      <c r="BS273" s="430"/>
      <c r="BT273" s="430"/>
      <c r="BU273" s="430"/>
      <c r="BV273" s="430"/>
      <c r="BW273" s="430"/>
      <c r="BX273" s="430"/>
      <c r="BY273" s="430"/>
      <c r="BZ273" s="430"/>
      <c r="CA273" s="430"/>
      <c r="CB273" s="430"/>
      <c r="CC273" s="430"/>
      <c r="CD273" s="430"/>
      <c r="CE273" s="430"/>
      <c r="CF273" s="433"/>
      <c r="CG273" s="503"/>
      <c r="CH273" s="505"/>
      <c r="CI273" s="855"/>
      <c r="CJ273" s="856"/>
      <c r="CK273" s="856"/>
      <c r="CL273" s="856"/>
      <c r="CM273" s="856"/>
      <c r="CN273" s="856"/>
      <c r="CO273" s="856"/>
      <c r="CP273" s="856"/>
      <c r="CQ273" s="856"/>
      <c r="CR273" s="856"/>
      <c r="CS273" s="856"/>
      <c r="CT273" s="856"/>
      <c r="CU273" s="856"/>
      <c r="CV273" s="857"/>
      <c r="CW273" s="24"/>
    </row>
    <row r="274" spans="1:101" ht="9" customHeight="1" x14ac:dyDescent="0.15">
      <c r="A274" s="30"/>
      <c r="B274" s="503"/>
      <c r="C274" s="504"/>
      <c r="D274" s="505"/>
      <c r="E274" s="902"/>
      <c r="F274" s="903"/>
      <c r="G274" s="903"/>
      <c r="H274" s="903"/>
      <c r="I274" s="903"/>
      <c r="J274" s="903"/>
      <c r="K274" s="903"/>
      <c r="L274" s="903"/>
      <c r="M274" s="903"/>
      <c r="N274" s="903"/>
      <c r="O274" s="903"/>
      <c r="P274" s="903"/>
      <c r="Q274" s="903"/>
      <c r="R274" s="903"/>
      <c r="S274" s="903"/>
      <c r="T274" s="903"/>
      <c r="U274" s="903"/>
      <c r="V274" s="903"/>
      <c r="W274" s="903"/>
      <c r="X274" s="903"/>
      <c r="Y274" s="903"/>
      <c r="Z274" s="903"/>
      <c r="AA274" s="903"/>
      <c r="AB274" s="903"/>
      <c r="AC274" s="903"/>
      <c r="AD274" s="903"/>
      <c r="AE274" s="903"/>
      <c r="AF274" s="903"/>
      <c r="AG274" s="903"/>
      <c r="AH274" s="903"/>
      <c r="AI274" s="903"/>
      <c r="AJ274" s="903"/>
      <c r="AK274" s="903"/>
      <c r="AL274" s="903"/>
      <c r="AM274" s="903"/>
      <c r="AN274" s="903"/>
      <c r="AO274" s="903"/>
      <c r="AP274" s="903"/>
      <c r="AQ274" s="903"/>
      <c r="AR274" s="903"/>
      <c r="AS274" s="903"/>
      <c r="AT274" s="903"/>
      <c r="AU274" s="903"/>
      <c r="AV274" s="903"/>
      <c r="AW274" s="903"/>
      <c r="AX274" s="903"/>
      <c r="AY274" s="903"/>
      <c r="AZ274" s="903"/>
      <c r="BA274" s="903"/>
      <c r="BB274" s="903"/>
      <c r="BC274" s="903"/>
      <c r="BD274" s="903"/>
      <c r="BE274" s="903"/>
      <c r="BF274" s="903"/>
      <c r="BG274" s="904"/>
      <c r="BH274" s="31"/>
      <c r="BI274" s="429"/>
      <c r="BJ274" s="430"/>
      <c r="BK274" s="430"/>
      <c r="BL274" s="430"/>
      <c r="BM274" s="430"/>
      <c r="BN274" s="430"/>
      <c r="BO274" s="430"/>
      <c r="BP274" s="430"/>
      <c r="BQ274" s="430"/>
      <c r="BR274" s="430"/>
      <c r="BS274" s="430"/>
      <c r="BT274" s="430"/>
      <c r="BU274" s="430"/>
      <c r="BV274" s="430"/>
      <c r="BW274" s="430"/>
      <c r="BX274" s="430"/>
      <c r="BY274" s="430"/>
      <c r="BZ274" s="430"/>
      <c r="CA274" s="430"/>
      <c r="CB274" s="430"/>
      <c r="CC274" s="430"/>
      <c r="CD274" s="430"/>
      <c r="CE274" s="430"/>
      <c r="CF274" s="433"/>
      <c r="CG274" s="503"/>
      <c r="CH274" s="505"/>
      <c r="CI274" s="855"/>
      <c r="CJ274" s="856"/>
      <c r="CK274" s="856"/>
      <c r="CL274" s="856"/>
      <c r="CM274" s="856"/>
      <c r="CN274" s="856"/>
      <c r="CO274" s="856"/>
      <c r="CP274" s="856"/>
      <c r="CQ274" s="856"/>
      <c r="CR274" s="856"/>
      <c r="CS274" s="856"/>
      <c r="CT274" s="856"/>
      <c r="CU274" s="856"/>
      <c r="CV274" s="857"/>
      <c r="CW274" s="24"/>
    </row>
    <row r="275" spans="1:101" ht="9" customHeight="1" x14ac:dyDescent="0.15">
      <c r="A275" s="30"/>
      <c r="B275" s="503"/>
      <c r="C275" s="504"/>
      <c r="D275" s="505"/>
      <c r="E275" s="902"/>
      <c r="F275" s="903"/>
      <c r="G275" s="903"/>
      <c r="H275" s="903"/>
      <c r="I275" s="903"/>
      <c r="J275" s="903"/>
      <c r="K275" s="903"/>
      <c r="L275" s="903"/>
      <c r="M275" s="903"/>
      <c r="N275" s="903"/>
      <c r="O275" s="903"/>
      <c r="P275" s="903"/>
      <c r="Q275" s="903"/>
      <c r="R275" s="903"/>
      <c r="S275" s="903"/>
      <c r="T275" s="903"/>
      <c r="U275" s="903"/>
      <c r="V275" s="903"/>
      <c r="W275" s="903"/>
      <c r="X275" s="903"/>
      <c r="Y275" s="903"/>
      <c r="Z275" s="903"/>
      <c r="AA275" s="903"/>
      <c r="AB275" s="903"/>
      <c r="AC275" s="903"/>
      <c r="AD275" s="903"/>
      <c r="AE275" s="903"/>
      <c r="AF275" s="903"/>
      <c r="AG275" s="903"/>
      <c r="AH275" s="903"/>
      <c r="AI275" s="903"/>
      <c r="AJ275" s="903"/>
      <c r="AK275" s="903"/>
      <c r="AL275" s="903"/>
      <c r="AM275" s="903"/>
      <c r="AN275" s="903"/>
      <c r="AO275" s="903"/>
      <c r="AP275" s="903"/>
      <c r="AQ275" s="903"/>
      <c r="AR275" s="903"/>
      <c r="AS275" s="903"/>
      <c r="AT275" s="903"/>
      <c r="AU275" s="903"/>
      <c r="AV275" s="903"/>
      <c r="AW275" s="903"/>
      <c r="AX275" s="903"/>
      <c r="AY275" s="903"/>
      <c r="AZ275" s="903"/>
      <c r="BA275" s="903"/>
      <c r="BB275" s="903"/>
      <c r="BC275" s="903"/>
      <c r="BD275" s="903"/>
      <c r="BE275" s="903"/>
      <c r="BF275" s="903"/>
      <c r="BG275" s="904"/>
      <c r="BH275" s="31"/>
      <c r="BI275" s="34"/>
      <c r="BJ275" s="133"/>
      <c r="BK275" s="133"/>
      <c r="BL275" s="133"/>
      <c r="BM275" s="133"/>
      <c r="BN275" s="133"/>
      <c r="BO275" s="133"/>
      <c r="BP275" s="133"/>
      <c r="BQ275" s="133"/>
      <c r="BR275" s="135"/>
      <c r="BS275" s="135"/>
      <c r="BT275" s="135"/>
      <c r="BU275" s="135"/>
      <c r="BV275" s="135"/>
      <c r="BW275" s="135"/>
      <c r="BX275" s="135"/>
      <c r="BY275" s="135"/>
      <c r="BZ275" s="135"/>
      <c r="CA275" s="135"/>
      <c r="CB275" s="135"/>
      <c r="CC275" s="135"/>
      <c r="CD275" s="135"/>
      <c r="CE275" s="135"/>
      <c r="CF275" s="30"/>
      <c r="CG275" s="503"/>
      <c r="CH275" s="505"/>
      <c r="CI275" s="855"/>
      <c r="CJ275" s="856"/>
      <c r="CK275" s="856"/>
      <c r="CL275" s="856"/>
      <c r="CM275" s="856"/>
      <c r="CN275" s="856"/>
      <c r="CO275" s="856"/>
      <c r="CP275" s="856"/>
      <c r="CQ275" s="856"/>
      <c r="CR275" s="856"/>
      <c r="CS275" s="856"/>
      <c r="CT275" s="856"/>
      <c r="CU275" s="856"/>
      <c r="CV275" s="857"/>
      <c r="CW275" s="24"/>
    </row>
    <row r="276" spans="1:101" ht="9" customHeight="1" x14ac:dyDescent="0.15">
      <c r="A276" s="30"/>
      <c r="B276" s="503"/>
      <c r="C276" s="504"/>
      <c r="D276" s="505"/>
      <c r="E276" s="902"/>
      <c r="F276" s="903"/>
      <c r="G276" s="903"/>
      <c r="H276" s="903"/>
      <c r="I276" s="903"/>
      <c r="J276" s="903"/>
      <c r="K276" s="903"/>
      <c r="L276" s="903"/>
      <c r="M276" s="903"/>
      <c r="N276" s="903"/>
      <c r="O276" s="903"/>
      <c r="P276" s="903"/>
      <c r="Q276" s="903"/>
      <c r="R276" s="903"/>
      <c r="S276" s="903"/>
      <c r="T276" s="903"/>
      <c r="U276" s="903"/>
      <c r="V276" s="903"/>
      <c r="W276" s="903"/>
      <c r="X276" s="903"/>
      <c r="Y276" s="903"/>
      <c r="Z276" s="903"/>
      <c r="AA276" s="903"/>
      <c r="AB276" s="903"/>
      <c r="AC276" s="903"/>
      <c r="AD276" s="903"/>
      <c r="AE276" s="903"/>
      <c r="AF276" s="903"/>
      <c r="AG276" s="903"/>
      <c r="AH276" s="903"/>
      <c r="AI276" s="903"/>
      <c r="AJ276" s="903"/>
      <c r="AK276" s="903"/>
      <c r="AL276" s="903"/>
      <c r="AM276" s="903"/>
      <c r="AN276" s="903"/>
      <c r="AO276" s="903"/>
      <c r="AP276" s="903"/>
      <c r="AQ276" s="903"/>
      <c r="AR276" s="903"/>
      <c r="AS276" s="903"/>
      <c r="AT276" s="903"/>
      <c r="AU276" s="903"/>
      <c r="AV276" s="903"/>
      <c r="AW276" s="903"/>
      <c r="AX276" s="903"/>
      <c r="AY276" s="903"/>
      <c r="AZ276" s="903"/>
      <c r="BA276" s="903"/>
      <c r="BB276" s="903"/>
      <c r="BC276" s="903"/>
      <c r="BD276" s="903"/>
      <c r="BE276" s="903"/>
      <c r="BF276" s="903"/>
      <c r="BG276" s="904"/>
      <c r="BH276" s="30"/>
      <c r="BI276" s="34"/>
      <c r="BJ276" s="133"/>
      <c r="BK276" s="133"/>
      <c r="BL276" s="133"/>
      <c r="BM276" s="133"/>
      <c r="BN276" s="133"/>
      <c r="BO276" s="133"/>
      <c r="BP276" s="133"/>
      <c r="BQ276" s="133"/>
      <c r="BR276" s="135"/>
      <c r="BS276" s="135"/>
      <c r="BT276" s="135"/>
      <c r="BU276" s="135"/>
      <c r="BV276" s="135"/>
      <c r="BW276" s="135"/>
      <c r="BX276" s="135"/>
      <c r="BY276" s="135"/>
      <c r="BZ276" s="135"/>
      <c r="CA276" s="135"/>
      <c r="CB276" s="135"/>
      <c r="CC276" s="135"/>
      <c r="CD276" s="135"/>
      <c r="CE276" s="135"/>
      <c r="CF276" s="30"/>
      <c r="CG276" s="503"/>
      <c r="CH276" s="505"/>
      <c r="CI276" s="855"/>
      <c r="CJ276" s="856"/>
      <c r="CK276" s="856"/>
      <c r="CL276" s="856"/>
      <c r="CM276" s="856"/>
      <c r="CN276" s="856"/>
      <c r="CO276" s="856"/>
      <c r="CP276" s="856"/>
      <c r="CQ276" s="856"/>
      <c r="CR276" s="856"/>
      <c r="CS276" s="856"/>
      <c r="CT276" s="856"/>
      <c r="CU276" s="856"/>
      <c r="CV276" s="857"/>
      <c r="CW276" s="24"/>
    </row>
    <row r="277" spans="1:101" ht="9" customHeight="1" x14ac:dyDescent="0.15">
      <c r="A277" s="30"/>
      <c r="B277" s="503"/>
      <c r="C277" s="504"/>
      <c r="D277" s="505"/>
      <c r="E277" s="902"/>
      <c r="F277" s="903"/>
      <c r="G277" s="903"/>
      <c r="H277" s="903"/>
      <c r="I277" s="903"/>
      <c r="J277" s="903"/>
      <c r="K277" s="903"/>
      <c r="L277" s="903"/>
      <c r="M277" s="903"/>
      <c r="N277" s="903"/>
      <c r="O277" s="903"/>
      <c r="P277" s="903"/>
      <c r="Q277" s="903"/>
      <c r="R277" s="903"/>
      <c r="S277" s="903"/>
      <c r="T277" s="903"/>
      <c r="U277" s="903"/>
      <c r="V277" s="903"/>
      <c r="W277" s="903"/>
      <c r="X277" s="903"/>
      <c r="Y277" s="903"/>
      <c r="Z277" s="903"/>
      <c r="AA277" s="903"/>
      <c r="AB277" s="903"/>
      <c r="AC277" s="903"/>
      <c r="AD277" s="903"/>
      <c r="AE277" s="903"/>
      <c r="AF277" s="903"/>
      <c r="AG277" s="903"/>
      <c r="AH277" s="903"/>
      <c r="AI277" s="903"/>
      <c r="AJ277" s="903"/>
      <c r="AK277" s="903"/>
      <c r="AL277" s="903"/>
      <c r="AM277" s="903"/>
      <c r="AN277" s="903"/>
      <c r="AO277" s="903"/>
      <c r="AP277" s="903"/>
      <c r="AQ277" s="903"/>
      <c r="AR277" s="903"/>
      <c r="AS277" s="903"/>
      <c r="AT277" s="903"/>
      <c r="AU277" s="903"/>
      <c r="AV277" s="903"/>
      <c r="AW277" s="903"/>
      <c r="AX277" s="903"/>
      <c r="AY277" s="903"/>
      <c r="AZ277" s="903"/>
      <c r="BA277" s="903"/>
      <c r="BB277" s="903"/>
      <c r="BC277" s="903"/>
      <c r="BD277" s="903"/>
      <c r="BE277" s="903"/>
      <c r="BF277" s="903"/>
      <c r="BG277" s="904"/>
      <c r="BH277" s="79"/>
      <c r="BI277" s="34"/>
      <c r="BJ277" s="133"/>
      <c r="BK277" s="133"/>
      <c r="BL277" s="133"/>
      <c r="BM277" s="133"/>
      <c r="BN277" s="133"/>
      <c r="BO277" s="133"/>
      <c r="BP277" s="133"/>
      <c r="BQ277" s="133"/>
      <c r="BR277" s="135"/>
      <c r="BS277" s="135"/>
      <c r="BT277" s="135"/>
      <c r="BU277" s="135"/>
      <c r="BV277" s="135"/>
      <c r="BW277" s="135"/>
      <c r="BX277" s="135"/>
      <c r="BY277" s="135"/>
      <c r="BZ277" s="135"/>
      <c r="CA277" s="135"/>
      <c r="CB277" s="135"/>
      <c r="CC277" s="135"/>
      <c r="CD277" s="135"/>
      <c r="CE277" s="135"/>
      <c r="CF277" s="30"/>
      <c r="CG277" s="503"/>
      <c r="CH277" s="505"/>
      <c r="CI277" s="855"/>
      <c r="CJ277" s="856"/>
      <c r="CK277" s="856"/>
      <c r="CL277" s="856"/>
      <c r="CM277" s="856"/>
      <c r="CN277" s="856"/>
      <c r="CO277" s="856"/>
      <c r="CP277" s="856"/>
      <c r="CQ277" s="856"/>
      <c r="CR277" s="856"/>
      <c r="CS277" s="856"/>
      <c r="CT277" s="856"/>
      <c r="CU277" s="856"/>
      <c r="CV277" s="857"/>
      <c r="CW277" s="24"/>
    </row>
    <row r="278" spans="1:101" ht="9" customHeight="1" x14ac:dyDescent="0.15">
      <c r="A278" s="30"/>
      <c r="B278" s="503"/>
      <c r="C278" s="504"/>
      <c r="D278" s="505"/>
      <c r="E278" s="902"/>
      <c r="F278" s="903"/>
      <c r="G278" s="903"/>
      <c r="H278" s="903"/>
      <c r="I278" s="903"/>
      <c r="J278" s="903"/>
      <c r="K278" s="903"/>
      <c r="L278" s="903"/>
      <c r="M278" s="903"/>
      <c r="N278" s="903"/>
      <c r="O278" s="903"/>
      <c r="P278" s="903"/>
      <c r="Q278" s="903"/>
      <c r="R278" s="903"/>
      <c r="S278" s="903"/>
      <c r="T278" s="903"/>
      <c r="U278" s="903"/>
      <c r="V278" s="903"/>
      <c r="W278" s="903"/>
      <c r="X278" s="903"/>
      <c r="Y278" s="903"/>
      <c r="Z278" s="903"/>
      <c r="AA278" s="903"/>
      <c r="AB278" s="903"/>
      <c r="AC278" s="903"/>
      <c r="AD278" s="903"/>
      <c r="AE278" s="903"/>
      <c r="AF278" s="903"/>
      <c r="AG278" s="903"/>
      <c r="AH278" s="903"/>
      <c r="AI278" s="903"/>
      <c r="AJ278" s="903"/>
      <c r="AK278" s="903"/>
      <c r="AL278" s="903"/>
      <c r="AM278" s="903"/>
      <c r="AN278" s="903"/>
      <c r="AO278" s="903"/>
      <c r="AP278" s="903"/>
      <c r="AQ278" s="903"/>
      <c r="AR278" s="903"/>
      <c r="AS278" s="903"/>
      <c r="AT278" s="903"/>
      <c r="AU278" s="903"/>
      <c r="AV278" s="903"/>
      <c r="AW278" s="903"/>
      <c r="AX278" s="903"/>
      <c r="AY278" s="903"/>
      <c r="AZ278" s="903"/>
      <c r="BA278" s="903"/>
      <c r="BB278" s="903"/>
      <c r="BC278" s="903"/>
      <c r="BD278" s="903"/>
      <c r="BE278" s="903"/>
      <c r="BF278" s="903"/>
      <c r="BG278" s="904"/>
      <c r="BH278" s="79"/>
      <c r="BI278" s="34"/>
      <c r="BJ278" s="133"/>
      <c r="BK278" s="133"/>
      <c r="BL278" s="133"/>
      <c r="BM278" s="133"/>
      <c r="BN278" s="133"/>
      <c r="BO278" s="133"/>
      <c r="BP278" s="133"/>
      <c r="BQ278" s="133"/>
      <c r="BR278" s="135"/>
      <c r="BS278" s="135"/>
      <c r="BT278" s="135"/>
      <c r="BU278" s="135"/>
      <c r="BV278" s="135"/>
      <c r="BW278" s="135"/>
      <c r="BX278" s="135"/>
      <c r="BY278" s="135"/>
      <c r="BZ278" s="135"/>
      <c r="CA278" s="135"/>
      <c r="CB278" s="135"/>
      <c r="CC278" s="135"/>
      <c r="CD278" s="135"/>
      <c r="CE278" s="135"/>
      <c r="CF278" s="30"/>
      <c r="CG278" s="503"/>
      <c r="CH278" s="505"/>
      <c r="CI278" s="855"/>
      <c r="CJ278" s="856"/>
      <c r="CK278" s="856"/>
      <c r="CL278" s="856"/>
      <c r="CM278" s="856"/>
      <c r="CN278" s="856"/>
      <c r="CO278" s="856"/>
      <c r="CP278" s="856"/>
      <c r="CQ278" s="856"/>
      <c r="CR278" s="856"/>
      <c r="CS278" s="856"/>
      <c r="CT278" s="856"/>
      <c r="CU278" s="856"/>
      <c r="CV278" s="857"/>
      <c r="CW278" s="24"/>
    </row>
    <row r="279" spans="1:101" ht="9" customHeight="1" x14ac:dyDescent="0.15">
      <c r="A279" s="30"/>
      <c r="B279" s="503"/>
      <c r="C279" s="504"/>
      <c r="D279" s="505"/>
      <c r="E279" s="902"/>
      <c r="F279" s="903"/>
      <c r="G279" s="903"/>
      <c r="H279" s="903"/>
      <c r="I279" s="903"/>
      <c r="J279" s="903"/>
      <c r="K279" s="903"/>
      <c r="L279" s="903"/>
      <c r="M279" s="903"/>
      <c r="N279" s="903"/>
      <c r="O279" s="903"/>
      <c r="P279" s="903"/>
      <c r="Q279" s="903"/>
      <c r="R279" s="903"/>
      <c r="S279" s="903"/>
      <c r="T279" s="903"/>
      <c r="U279" s="903"/>
      <c r="V279" s="903"/>
      <c r="W279" s="903"/>
      <c r="X279" s="903"/>
      <c r="Y279" s="903"/>
      <c r="Z279" s="903"/>
      <c r="AA279" s="903"/>
      <c r="AB279" s="903"/>
      <c r="AC279" s="903"/>
      <c r="AD279" s="903"/>
      <c r="AE279" s="903"/>
      <c r="AF279" s="903"/>
      <c r="AG279" s="903"/>
      <c r="AH279" s="903"/>
      <c r="AI279" s="903"/>
      <c r="AJ279" s="903"/>
      <c r="AK279" s="903"/>
      <c r="AL279" s="903"/>
      <c r="AM279" s="903"/>
      <c r="AN279" s="903"/>
      <c r="AO279" s="903"/>
      <c r="AP279" s="903"/>
      <c r="AQ279" s="903"/>
      <c r="AR279" s="903"/>
      <c r="AS279" s="903"/>
      <c r="AT279" s="903"/>
      <c r="AU279" s="903"/>
      <c r="AV279" s="903"/>
      <c r="AW279" s="903"/>
      <c r="AX279" s="903"/>
      <c r="AY279" s="903"/>
      <c r="AZ279" s="903"/>
      <c r="BA279" s="903"/>
      <c r="BB279" s="903"/>
      <c r="BC279" s="903"/>
      <c r="BD279" s="903"/>
      <c r="BE279" s="903"/>
      <c r="BF279" s="903"/>
      <c r="BG279" s="904"/>
      <c r="BH279" s="79"/>
      <c r="BI279" s="202"/>
      <c r="BJ279" s="203"/>
      <c r="BK279" s="133"/>
      <c r="BL279" s="133"/>
      <c r="BM279" s="133"/>
      <c r="BN279" s="133"/>
      <c r="BO279" s="133"/>
      <c r="BP279" s="133"/>
      <c r="BQ279" s="133"/>
      <c r="BR279" s="135"/>
      <c r="BS279" s="135"/>
      <c r="BT279" s="135"/>
      <c r="BU279" s="135"/>
      <c r="BV279" s="135"/>
      <c r="BW279" s="135"/>
      <c r="BX279" s="135"/>
      <c r="BY279" s="135"/>
      <c r="BZ279" s="135"/>
      <c r="CA279" s="135"/>
      <c r="CB279" s="135"/>
      <c r="CC279" s="135"/>
      <c r="CD279" s="135"/>
      <c r="CE279" s="135"/>
      <c r="CF279" s="30"/>
      <c r="CG279" s="503"/>
      <c r="CH279" s="505"/>
      <c r="CI279" s="855"/>
      <c r="CJ279" s="856"/>
      <c r="CK279" s="856"/>
      <c r="CL279" s="856"/>
      <c r="CM279" s="856"/>
      <c r="CN279" s="856"/>
      <c r="CO279" s="856"/>
      <c r="CP279" s="856"/>
      <c r="CQ279" s="856"/>
      <c r="CR279" s="856"/>
      <c r="CS279" s="856"/>
      <c r="CT279" s="856"/>
      <c r="CU279" s="856"/>
      <c r="CV279" s="857"/>
      <c r="CW279" s="24"/>
    </row>
    <row r="280" spans="1:101" ht="9" customHeight="1" x14ac:dyDescent="0.15">
      <c r="A280" s="30"/>
      <c r="B280" s="503"/>
      <c r="C280" s="504"/>
      <c r="D280" s="505"/>
      <c r="E280" s="902"/>
      <c r="F280" s="903"/>
      <c r="G280" s="903"/>
      <c r="H280" s="903"/>
      <c r="I280" s="903"/>
      <c r="J280" s="903"/>
      <c r="K280" s="903"/>
      <c r="L280" s="903"/>
      <c r="M280" s="903"/>
      <c r="N280" s="903"/>
      <c r="O280" s="903"/>
      <c r="P280" s="903"/>
      <c r="Q280" s="903"/>
      <c r="R280" s="903"/>
      <c r="S280" s="903"/>
      <c r="T280" s="903"/>
      <c r="U280" s="903"/>
      <c r="V280" s="903"/>
      <c r="W280" s="903"/>
      <c r="X280" s="903"/>
      <c r="Y280" s="903"/>
      <c r="Z280" s="903"/>
      <c r="AA280" s="903"/>
      <c r="AB280" s="903"/>
      <c r="AC280" s="903"/>
      <c r="AD280" s="903"/>
      <c r="AE280" s="903"/>
      <c r="AF280" s="903"/>
      <c r="AG280" s="903"/>
      <c r="AH280" s="903"/>
      <c r="AI280" s="903"/>
      <c r="AJ280" s="903"/>
      <c r="AK280" s="903"/>
      <c r="AL280" s="903"/>
      <c r="AM280" s="903"/>
      <c r="AN280" s="903"/>
      <c r="AO280" s="903"/>
      <c r="AP280" s="903"/>
      <c r="AQ280" s="903"/>
      <c r="AR280" s="903"/>
      <c r="AS280" s="903"/>
      <c r="AT280" s="903"/>
      <c r="AU280" s="903"/>
      <c r="AV280" s="903"/>
      <c r="AW280" s="903"/>
      <c r="AX280" s="903"/>
      <c r="AY280" s="903"/>
      <c r="AZ280" s="903"/>
      <c r="BA280" s="903"/>
      <c r="BB280" s="903"/>
      <c r="BC280" s="903"/>
      <c r="BD280" s="903"/>
      <c r="BE280" s="903"/>
      <c r="BF280" s="903"/>
      <c r="BG280" s="904"/>
      <c r="BH280" s="79"/>
      <c r="BI280" s="34"/>
      <c r="BJ280" s="133"/>
      <c r="BK280" s="133"/>
      <c r="BL280" s="133"/>
      <c r="BM280" s="133"/>
      <c r="BN280" s="133"/>
      <c r="BO280" s="133"/>
      <c r="BP280" s="133"/>
      <c r="BQ280" s="133"/>
      <c r="BR280" s="135"/>
      <c r="BS280" s="135"/>
      <c r="BT280" s="135"/>
      <c r="BU280" s="135"/>
      <c r="BV280" s="135"/>
      <c r="BW280" s="135"/>
      <c r="BX280" s="135"/>
      <c r="BY280" s="135"/>
      <c r="BZ280" s="135"/>
      <c r="CA280" s="135"/>
      <c r="CB280" s="135"/>
      <c r="CC280" s="135"/>
      <c r="CD280" s="135"/>
      <c r="CE280" s="135"/>
      <c r="CF280" s="30"/>
      <c r="CG280" s="503"/>
      <c r="CH280" s="505"/>
      <c r="CI280" s="855"/>
      <c r="CJ280" s="856"/>
      <c r="CK280" s="856"/>
      <c r="CL280" s="856"/>
      <c r="CM280" s="856"/>
      <c r="CN280" s="856"/>
      <c r="CO280" s="856"/>
      <c r="CP280" s="856"/>
      <c r="CQ280" s="856"/>
      <c r="CR280" s="856"/>
      <c r="CS280" s="856"/>
      <c r="CT280" s="856"/>
      <c r="CU280" s="856"/>
      <c r="CV280" s="857"/>
      <c r="CW280" s="24"/>
    </row>
    <row r="281" spans="1:101" ht="9" customHeight="1" x14ac:dyDescent="0.15">
      <c r="A281" s="30"/>
      <c r="B281" s="503"/>
      <c r="C281" s="504"/>
      <c r="D281" s="505"/>
      <c r="E281" s="902"/>
      <c r="F281" s="903"/>
      <c r="G281" s="903"/>
      <c r="H281" s="903"/>
      <c r="I281" s="903"/>
      <c r="J281" s="903"/>
      <c r="K281" s="903"/>
      <c r="L281" s="903"/>
      <c r="M281" s="903"/>
      <c r="N281" s="903"/>
      <c r="O281" s="903"/>
      <c r="P281" s="903"/>
      <c r="Q281" s="903"/>
      <c r="R281" s="903"/>
      <c r="S281" s="903"/>
      <c r="T281" s="903"/>
      <c r="U281" s="903"/>
      <c r="V281" s="903"/>
      <c r="W281" s="903"/>
      <c r="X281" s="903"/>
      <c r="Y281" s="903"/>
      <c r="Z281" s="903"/>
      <c r="AA281" s="903"/>
      <c r="AB281" s="903"/>
      <c r="AC281" s="903"/>
      <c r="AD281" s="903"/>
      <c r="AE281" s="903"/>
      <c r="AF281" s="903"/>
      <c r="AG281" s="903"/>
      <c r="AH281" s="903"/>
      <c r="AI281" s="903"/>
      <c r="AJ281" s="903"/>
      <c r="AK281" s="903"/>
      <c r="AL281" s="903"/>
      <c r="AM281" s="903"/>
      <c r="AN281" s="903"/>
      <c r="AO281" s="903"/>
      <c r="AP281" s="903"/>
      <c r="AQ281" s="903"/>
      <c r="AR281" s="903"/>
      <c r="AS281" s="903"/>
      <c r="AT281" s="903"/>
      <c r="AU281" s="903"/>
      <c r="AV281" s="903"/>
      <c r="AW281" s="903"/>
      <c r="AX281" s="903"/>
      <c r="AY281" s="903"/>
      <c r="AZ281" s="903"/>
      <c r="BA281" s="903"/>
      <c r="BB281" s="903"/>
      <c r="BC281" s="903"/>
      <c r="BD281" s="903"/>
      <c r="BE281" s="903"/>
      <c r="BF281" s="903"/>
      <c r="BG281" s="904"/>
      <c r="BH281" s="79"/>
      <c r="BI281" s="34"/>
      <c r="BJ281" s="133"/>
      <c r="BK281" s="133"/>
      <c r="BL281" s="133"/>
      <c r="BM281" s="133"/>
      <c r="BN281" s="133"/>
      <c r="BO281" s="133"/>
      <c r="BP281" s="133"/>
      <c r="BQ281" s="133"/>
      <c r="BR281" s="135"/>
      <c r="BS281" s="135"/>
      <c r="BT281" s="135"/>
      <c r="BU281" s="135"/>
      <c r="BV281" s="135"/>
      <c r="BW281" s="135"/>
      <c r="BX281" s="135"/>
      <c r="BY281" s="133"/>
      <c r="BZ281" s="133"/>
      <c r="CA281" s="133"/>
      <c r="CB281" s="133"/>
      <c r="CC281" s="133"/>
      <c r="CD281" s="133"/>
      <c r="CE281" s="133"/>
      <c r="CF281" s="30"/>
      <c r="CG281" s="503"/>
      <c r="CH281" s="505"/>
      <c r="CI281" s="855"/>
      <c r="CJ281" s="856"/>
      <c r="CK281" s="856"/>
      <c r="CL281" s="856"/>
      <c r="CM281" s="856"/>
      <c r="CN281" s="856"/>
      <c r="CO281" s="856"/>
      <c r="CP281" s="856"/>
      <c r="CQ281" s="856"/>
      <c r="CR281" s="856"/>
      <c r="CS281" s="856"/>
      <c r="CT281" s="856"/>
      <c r="CU281" s="856"/>
      <c r="CV281" s="857"/>
      <c r="CW281" s="24"/>
    </row>
    <row r="282" spans="1:101" ht="9" customHeight="1" x14ac:dyDescent="0.15">
      <c r="A282" s="30"/>
      <c r="B282" s="503"/>
      <c r="C282" s="504"/>
      <c r="D282" s="505"/>
      <c r="E282" s="902"/>
      <c r="F282" s="903"/>
      <c r="G282" s="903"/>
      <c r="H282" s="903"/>
      <c r="I282" s="903"/>
      <c r="J282" s="903"/>
      <c r="K282" s="903"/>
      <c r="L282" s="903"/>
      <c r="M282" s="903"/>
      <c r="N282" s="903"/>
      <c r="O282" s="903"/>
      <c r="P282" s="903"/>
      <c r="Q282" s="903"/>
      <c r="R282" s="903"/>
      <c r="S282" s="903"/>
      <c r="T282" s="903"/>
      <c r="U282" s="903"/>
      <c r="V282" s="903"/>
      <c r="W282" s="903"/>
      <c r="X282" s="903"/>
      <c r="Y282" s="903"/>
      <c r="Z282" s="903"/>
      <c r="AA282" s="903"/>
      <c r="AB282" s="903"/>
      <c r="AC282" s="903"/>
      <c r="AD282" s="903"/>
      <c r="AE282" s="903"/>
      <c r="AF282" s="903"/>
      <c r="AG282" s="903"/>
      <c r="AH282" s="903"/>
      <c r="AI282" s="903"/>
      <c r="AJ282" s="903"/>
      <c r="AK282" s="903"/>
      <c r="AL282" s="903"/>
      <c r="AM282" s="903"/>
      <c r="AN282" s="903"/>
      <c r="AO282" s="903"/>
      <c r="AP282" s="903"/>
      <c r="AQ282" s="903"/>
      <c r="AR282" s="903"/>
      <c r="AS282" s="903"/>
      <c r="AT282" s="903"/>
      <c r="AU282" s="903"/>
      <c r="AV282" s="903"/>
      <c r="AW282" s="903"/>
      <c r="AX282" s="903"/>
      <c r="AY282" s="903"/>
      <c r="AZ282" s="903"/>
      <c r="BA282" s="903"/>
      <c r="BB282" s="903"/>
      <c r="BC282" s="903"/>
      <c r="BD282" s="903"/>
      <c r="BE282" s="903"/>
      <c r="BF282" s="903"/>
      <c r="BG282" s="904"/>
      <c r="BH282" s="79"/>
      <c r="BI282" s="34"/>
      <c r="BJ282" s="133"/>
      <c r="BK282" s="133"/>
      <c r="BL282" s="133"/>
      <c r="BM282" s="133"/>
      <c r="BN282" s="133"/>
      <c r="BO282" s="133"/>
      <c r="BP282" s="133"/>
      <c r="BQ282" s="133"/>
      <c r="BR282" s="135"/>
      <c r="BS282" s="135"/>
      <c r="BT282" s="135"/>
      <c r="BU282" s="135"/>
      <c r="BV282" s="135"/>
      <c r="BW282" s="135"/>
      <c r="BX282" s="135"/>
      <c r="BY282" s="133"/>
      <c r="BZ282" s="133"/>
      <c r="CA282" s="133"/>
      <c r="CB282" s="133"/>
      <c r="CC282" s="133"/>
      <c r="CD282" s="133"/>
      <c r="CE282" s="133"/>
      <c r="CF282" s="30"/>
      <c r="CG282" s="503"/>
      <c r="CH282" s="505"/>
      <c r="CI282" s="855"/>
      <c r="CJ282" s="856"/>
      <c r="CK282" s="856"/>
      <c r="CL282" s="856"/>
      <c r="CM282" s="856"/>
      <c r="CN282" s="856"/>
      <c r="CO282" s="856"/>
      <c r="CP282" s="856"/>
      <c r="CQ282" s="856"/>
      <c r="CR282" s="856"/>
      <c r="CS282" s="856"/>
      <c r="CT282" s="856"/>
      <c r="CU282" s="856"/>
      <c r="CV282" s="857"/>
      <c r="CW282" s="24"/>
    </row>
    <row r="283" spans="1:101" ht="9" customHeight="1" x14ac:dyDescent="0.15">
      <c r="A283" s="30"/>
      <c r="B283" s="503"/>
      <c r="C283" s="504"/>
      <c r="D283" s="505"/>
      <c r="E283" s="902"/>
      <c r="F283" s="903"/>
      <c r="G283" s="903"/>
      <c r="H283" s="903"/>
      <c r="I283" s="903"/>
      <c r="J283" s="903"/>
      <c r="K283" s="903"/>
      <c r="L283" s="903"/>
      <c r="M283" s="903"/>
      <c r="N283" s="903"/>
      <c r="O283" s="903"/>
      <c r="P283" s="903"/>
      <c r="Q283" s="903"/>
      <c r="R283" s="903"/>
      <c r="S283" s="903"/>
      <c r="T283" s="903"/>
      <c r="U283" s="903"/>
      <c r="V283" s="903"/>
      <c r="W283" s="903"/>
      <c r="X283" s="903"/>
      <c r="Y283" s="903"/>
      <c r="Z283" s="903"/>
      <c r="AA283" s="903"/>
      <c r="AB283" s="903"/>
      <c r="AC283" s="903"/>
      <c r="AD283" s="903"/>
      <c r="AE283" s="903"/>
      <c r="AF283" s="903"/>
      <c r="AG283" s="903"/>
      <c r="AH283" s="903"/>
      <c r="AI283" s="903"/>
      <c r="AJ283" s="903"/>
      <c r="AK283" s="903"/>
      <c r="AL283" s="903"/>
      <c r="AM283" s="903"/>
      <c r="AN283" s="903"/>
      <c r="AO283" s="903"/>
      <c r="AP283" s="903"/>
      <c r="AQ283" s="903"/>
      <c r="AR283" s="903"/>
      <c r="AS283" s="903"/>
      <c r="AT283" s="903"/>
      <c r="AU283" s="903"/>
      <c r="AV283" s="903"/>
      <c r="AW283" s="903"/>
      <c r="AX283" s="903"/>
      <c r="AY283" s="903"/>
      <c r="AZ283" s="903"/>
      <c r="BA283" s="903"/>
      <c r="BB283" s="903"/>
      <c r="BC283" s="903"/>
      <c r="BD283" s="903"/>
      <c r="BE283" s="903"/>
      <c r="BF283" s="903"/>
      <c r="BG283" s="904"/>
      <c r="BH283" s="79"/>
      <c r="BI283" s="34"/>
      <c r="BJ283" s="133"/>
      <c r="BK283" s="133"/>
      <c r="BL283" s="133"/>
      <c r="BM283" s="133"/>
      <c r="BN283" s="133"/>
      <c r="BO283" s="133"/>
      <c r="BP283" s="133"/>
      <c r="BQ283" s="133"/>
      <c r="BR283" s="133"/>
      <c r="BS283" s="133"/>
      <c r="BT283" s="133"/>
      <c r="BU283" s="133"/>
      <c r="BV283" s="133"/>
      <c r="BW283" s="133"/>
      <c r="BX283" s="133"/>
      <c r="BY283" s="133"/>
      <c r="BZ283" s="133"/>
      <c r="CA283" s="133"/>
      <c r="CB283" s="133"/>
      <c r="CC283" s="133"/>
      <c r="CD283" s="133"/>
      <c r="CE283" s="133"/>
      <c r="CF283" s="30"/>
      <c r="CG283" s="503"/>
      <c r="CH283" s="505"/>
      <c r="CI283" s="855"/>
      <c r="CJ283" s="856"/>
      <c r="CK283" s="856"/>
      <c r="CL283" s="856"/>
      <c r="CM283" s="856"/>
      <c r="CN283" s="856"/>
      <c r="CO283" s="856"/>
      <c r="CP283" s="856"/>
      <c r="CQ283" s="856"/>
      <c r="CR283" s="856"/>
      <c r="CS283" s="856"/>
      <c r="CT283" s="856"/>
      <c r="CU283" s="856"/>
      <c r="CV283" s="857"/>
      <c r="CW283" s="24"/>
    </row>
    <row r="284" spans="1:101" ht="9" customHeight="1" x14ac:dyDescent="0.15">
      <c r="A284" s="30"/>
      <c r="B284" s="503"/>
      <c r="C284" s="504"/>
      <c r="D284" s="505"/>
      <c r="E284" s="902"/>
      <c r="F284" s="903"/>
      <c r="G284" s="903"/>
      <c r="H284" s="903"/>
      <c r="I284" s="903"/>
      <c r="J284" s="903"/>
      <c r="K284" s="903"/>
      <c r="L284" s="903"/>
      <c r="M284" s="903"/>
      <c r="N284" s="903"/>
      <c r="O284" s="903"/>
      <c r="P284" s="903"/>
      <c r="Q284" s="903"/>
      <c r="R284" s="903"/>
      <c r="S284" s="903"/>
      <c r="T284" s="903"/>
      <c r="U284" s="903"/>
      <c r="V284" s="903"/>
      <c r="W284" s="903"/>
      <c r="X284" s="903"/>
      <c r="Y284" s="903"/>
      <c r="Z284" s="903"/>
      <c r="AA284" s="903"/>
      <c r="AB284" s="903"/>
      <c r="AC284" s="903"/>
      <c r="AD284" s="903"/>
      <c r="AE284" s="903"/>
      <c r="AF284" s="903"/>
      <c r="AG284" s="903"/>
      <c r="AH284" s="903"/>
      <c r="AI284" s="903"/>
      <c r="AJ284" s="903"/>
      <c r="AK284" s="903"/>
      <c r="AL284" s="903"/>
      <c r="AM284" s="903"/>
      <c r="AN284" s="903"/>
      <c r="AO284" s="903"/>
      <c r="AP284" s="903"/>
      <c r="AQ284" s="903"/>
      <c r="AR284" s="903"/>
      <c r="AS284" s="903"/>
      <c r="AT284" s="903"/>
      <c r="AU284" s="903"/>
      <c r="AV284" s="903"/>
      <c r="AW284" s="903"/>
      <c r="AX284" s="903"/>
      <c r="AY284" s="903"/>
      <c r="AZ284" s="903"/>
      <c r="BA284" s="903"/>
      <c r="BB284" s="903"/>
      <c r="BC284" s="903"/>
      <c r="BD284" s="903"/>
      <c r="BE284" s="903"/>
      <c r="BF284" s="903"/>
      <c r="BG284" s="904"/>
      <c r="BH284" s="31"/>
      <c r="BI284" s="34"/>
      <c r="BJ284" s="133"/>
      <c r="BK284" s="133"/>
      <c r="BL284" s="133"/>
      <c r="BM284" s="133"/>
      <c r="BN284" s="133"/>
      <c r="BO284" s="133"/>
      <c r="BP284" s="133"/>
      <c r="BQ284" s="133"/>
      <c r="BR284" s="133"/>
      <c r="BS284" s="133"/>
      <c r="BT284" s="133"/>
      <c r="BU284" s="133"/>
      <c r="BV284" s="133"/>
      <c r="BW284" s="133"/>
      <c r="BX284" s="133"/>
      <c r="BY284" s="133"/>
      <c r="BZ284" s="133"/>
      <c r="CA284" s="133"/>
      <c r="CB284" s="133"/>
      <c r="CC284" s="133"/>
      <c r="CD284" s="133"/>
      <c r="CE284" s="133"/>
      <c r="CF284" s="30"/>
      <c r="CG284" s="503"/>
      <c r="CH284" s="505"/>
      <c r="CI284" s="855"/>
      <c r="CJ284" s="856"/>
      <c r="CK284" s="856"/>
      <c r="CL284" s="856"/>
      <c r="CM284" s="856"/>
      <c r="CN284" s="856"/>
      <c r="CO284" s="856"/>
      <c r="CP284" s="856"/>
      <c r="CQ284" s="856"/>
      <c r="CR284" s="856"/>
      <c r="CS284" s="856"/>
      <c r="CT284" s="856"/>
      <c r="CU284" s="856"/>
      <c r="CV284" s="857"/>
      <c r="CW284" s="24"/>
    </row>
    <row r="285" spans="1:101" ht="9" customHeight="1" x14ac:dyDescent="0.15">
      <c r="A285" s="30"/>
      <c r="B285" s="503"/>
      <c r="C285" s="504"/>
      <c r="D285" s="505"/>
      <c r="E285" s="902"/>
      <c r="F285" s="903"/>
      <c r="G285" s="903"/>
      <c r="H285" s="903"/>
      <c r="I285" s="903"/>
      <c r="J285" s="903"/>
      <c r="K285" s="903"/>
      <c r="L285" s="903"/>
      <c r="M285" s="903"/>
      <c r="N285" s="903"/>
      <c r="O285" s="903"/>
      <c r="P285" s="903"/>
      <c r="Q285" s="903"/>
      <c r="R285" s="903"/>
      <c r="S285" s="903"/>
      <c r="T285" s="903"/>
      <c r="U285" s="903"/>
      <c r="V285" s="903"/>
      <c r="W285" s="903"/>
      <c r="X285" s="903"/>
      <c r="Y285" s="903"/>
      <c r="Z285" s="903"/>
      <c r="AA285" s="903"/>
      <c r="AB285" s="903"/>
      <c r="AC285" s="903"/>
      <c r="AD285" s="903"/>
      <c r="AE285" s="903"/>
      <c r="AF285" s="903"/>
      <c r="AG285" s="903"/>
      <c r="AH285" s="903"/>
      <c r="AI285" s="903"/>
      <c r="AJ285" s="903"/>
      <c r="AK285" s="903"/>
      <c r="AL285" s="903"/>
      <c r="AM285" s="903"/>
      <c r="AN285" s="903"/>
      <c r="AO285" s="903"/>
      <c r="AP285" s="903"/>
      <c r="AQ285" s="903"/>
      <c r="AR285" s="903"/>
      <c r="AS285" s="903"/>
      <c r="AT285" s="903"/>
      <c r="AU285" s="903"/>
      <c r="AV285" s="903"/>
      <c r="AW285" s="903"/>
      <c r="AX285" s="903"/>
      <c r="AY285" s="903"/>
      <c r="AZ285" s="903"/>
      <c r="BA285" s="903"/>
      <c r="BB285" s="903"/>
      <c r="BC285" s="903"/>
      <c r="BD285" s="903"/>
      <c r="BE285" s="903"/>
      <c r="BF285" s="903"/>
      <c r="BG285" s="904"/>
      <c r="BH285" s="31"/>
      <c r="BI285" s="29"/>
      <c r="BJ285" s="135"/>
      <c r="BK285" s="135"/>
      <c r="BL285" s="135"/>
      <c r="BM285" s="135"/>
      <c r="BN285" s="135"/>
      <c r="BO285" s="135"/>
      <c r="BP285" s="135"/>
      <c r="BQ285" s="135"/>
      <c r="BR285" s="135"/>
      <c r="BS285" s="135"/>
      <c r="BT285" s="135"/>
      <c r="BU285" s="135"/>
      <c r="BV285" s="135"/>
      <c r="BW285" s="135"/>
      <c r="BX285" s="135"/>
      <c r="BY285" s="135"/>
      <c r="BZ285" s="135"/>
      <c r="CA285" s="135"/>
      <c r="CB285" s="135"/>
      <c r="CC285" s="135"/>
      <c r="CD285" s="135"/>
      <c r="CE285" s="135"/>
      <c r="CF285" s="30"/>
      <c r="CG285" s="503"/>
      <c r="CH285" s="505"/>
      <c r="CI285" s="855"/>
      <c r="CJ285" s="856"/>
      <c r="CK285" s="856"/>
      <c r="CL285" s="856"/>
      <c r="CM285" s="856"/>
      <c r="CN285" s="856"/>
      <c r="CO285" s="856"/>
      <c r="CP285" s="856"/>
      <c r="CQ285" s="856"/>
      <c r="CR285" s="856"/>
      <c r="CS285" s="856"/>
      <c r="CT285" s="856"/>
      <c r="CU285" s="856"/>
      <c r="CV285" s="857"/>
      <c r="CW285" s="24"/>
    </row>
    <row r="286" spans="1:101" ht="9" customHeight="1" x14ac:dyDescent="0.15">
      <c r="A286" s="30"/>
      <c r="B286" s="503"/>
      <c r="C286" s="504"/>
      <c r="D286" s="505"/>
      <c r="E286" s="902"/>
      <c r="F286" s="903"/>
      <c r="G286" s="903"/>
      <c r="H286" s="903"/>
      <c r="I286" s="903"/>
      <c r="J286" s="903"/>
      <c r="K286" s="903"/>
      <c r="L286" s="903"/>
      <c r="M286" s="903"/>
      <c r="N286" s="903"/>
      <c r="O286" s="903"/>
      <c r="P286" s="903"/>
      <c r="Q286" s="903"/>
      <c r="R286" s="903"/>
      <c r="S286" s="903"/>
      <c r="T286" s="903"/>
      <c r="U286" s="903"/>
      <c r="V286" s="903"/>
      <c r="W286" s="903"/>
      <c r="X286" s="903"/>
      <c r="Y286" s="903"/>
      <c r="Z286" s="903"/>
      <c r="AA286" s="903"/>
      <c r="AB286" s="903"/>
      <c r="AC286" s="903"/>
      <c r="AD286" s="903"/>
      <c r="AE286" s="903"/>
      <c r="AF286" s="903"/>
      <c r="AG286" s="903"/>
      <c r="AH286" s="903"/>
      <c r="AI286" s="903"/>
      <c r="AJ286" s="903"/>
      <c r="AK286" s="903"/>
      <c r="AL286" s="903"/>
      <c r="AM286" s="903"/>
      <c r="AN286" s="903"/>
      <c r="AO286" s="903"/>
      <c r="AP286" s="903"/>
      <c r="AQ286" s="903"/>
      <c r="AR286" s="903"/>
      <c r="AS286" s="903"/>
      <c r="AT286" s="903"/>
      <c r="AU286" s="903"/>
      <c r="AV286" s="903"/>
      <c r="AW286" s="903"/>
      <c r="AX286" s="903"/>
      <c r="AY286" s="903"/>
      <c r="AZ286" s="903"/>
      <c r="BA286" s="903"/>
      <c r="BB286" s="903"/>
      <c r="BC286" s="903"/>
      <c r="BD286" s="903"/>
      <c r="BE286" s="903"/>
      <c r="BF286" s="903"/>
      <c r="BG286" s="904"/>
      <c r="BH286" s="31"/>
      <c r="BI286" s="29"/>
      <c r="BJ286" s="135"/>
      <c r="BK286" s="135"/>
      <c r="BL286" s="135"/>
      <c r="BM286" s="135"/>
      <c r="BN286" s="135"/>
      <c r="BO286" s="135"/>
      <c r="BP286" s="135"/>
      <c r="BQ286" s="135"/>
      <c r="BR286" s="135"/>
      <c r="BS286" s="135"/>
      <c r="BT286" s="135"/>
      <c r="BU286" s="135"/>
      <c r="BV286" s="135"/>
      <c r="BW286" s="135"/>
      <c r="BX286" s="135"/>
      <c r="BY286" s="135"/>
      <c r="BZ286" s="135"/>
      <c r="CA286" s="135"/>
      <c r="CB286" s="135"/>
      <c r="CC286" s="135"/>
      <c r="CD286" s="135"/>
      <c r="CE286" s="135"/>
      <c r="CF286" s="30"/>
      <c r="CG286" s="503"/>
      <c r="CH286" s="505"/>
      <c r="CI286" s="855"/>
      <c r="CJ286" s="856"/>
      <c r="CK286" s="856"/>
      <c r="CL286" s="856"/>
      <c r="CM286" s="856"/>
      <c r="CN286" s="856"/>
      <c r="CO286" s="856"/>
      <c r="CP286" s="856"/>
      <c r="CQ286" s="856"/>
      <c r="CR286" s="856"/>
      <c r="CS286" s="856"/>
      <c r="CT286" s="856"/>
      <c r="CU286" s="856"/>
      <c r="CV286" s="857"/>
      <c r="CW286" s="24"/>
    </row>
    <row r="287" spans="1:101" ht="9" customHeight="1" x14ac:dyDescent="0.15">
      <c r="A287" s="30"/>
      <c r="B287" s="503"/>
      <c r="C287" s="504"/>
      <c r="D287" s="505"/>
      <c r="E287" s="902"/>
      <c r="F287" s="903"/>
      <c r="G287" s="903"/>
      <c r="H287" s="903"/>
      <c r="I287" s="903"/>
      <c r="J287" s="903"/>
      <c r="K287" s="903"/>
      <c r="L287" s="903"/>
      <c r="M287" s="903"/>
      <c r="N287" s="903"/>
      <c r="O287" s="903"/>
      <c r="P287" s="903"/>
      <c r="Q287" s="903"/>
      <c r="R287" s="903"/>
      <c r="S287" s="903"/>
      <c r="T287" s="903"/>
      <c r="U287" s="903"/>
      <c r="V287" s="903"/>
      <c r="W287" s="903"/>
      <c r="X287" s="903"/>
      <c r="Y287" s="903"/>
      <c r="Z287" s="903"/>
      <c r="AA287" s="903"/>
      <c r="AB287" s="903"/>
      <c r="AC287" s="903"/>
      <c r="AD287" s="903"/>
      <c r="AE287" s="903"/>
      <c r="AF287" s="903"/>
      <c r="AG287" s="903"/>
      <c r="AH287" s="903"/>
      <c r="AI287" s="903"/>
      <c r="AJ287" s="903"/>
      <c r="AK287" s="903"/>
      <c r="AL287" s="903"/>
      <c r="AM287" s="903"/>
      <c r="AN287" s="903"/>
      <c r="AO287" s="903"/>
      <c r="AP287" s="903"/>
      <c r="AQ287" s="903"/>
      <c r="AR287" s="903"/>
      <c r="AS287" s="903"/>
      <c r="AT287" s="903"/>
      <c r="AU287" s="903"/>
      <c r="AV287" s="903"/>
      <c r="AW287" s="903"/>
      <c r="AX287" s="903"/>
      <c r="AY287" s="903"/>
      <c r="AZ287" s="903"/>
      <c r="BA287" s="903"/>
      <c r="BB287" s="903"/>
      <c r="BC287" s="903"/>
      <c r="BD287" s="903"/>
      <c r="BE287" s="903"/>
      <c r="BF287" s="903"/>
      <c r="BG287" s="904"/>
      <c r="BH287" s="31"/>
      <c r="BI287" s="29"/>
      <c r="BJ287" s="135"/>
      <c r="BK287" s="135"/>
      <c r="BL287" s="135"/>
      <c r="BM287" s="135"/>
      <c r="BN287" s="135"/>
      <c r="BO287" s="135"/>
      <c r="BP287" s="135"/>
      <c r="BQ287" s="135"/>
      <c r="BR287" s="135"/>
      <c r="BS287" s="135"/>
      <c r="BT287" s="135"/>
      <c r="BU287" s="135"/>
      <c r="BV287" s="135"/>
      <c r="BW287" s="135"/>
      <c r="BX287" s="135"/>
      <c r="BY287" s="421" t="s">
        <v>16</v>
      </c>
      <c r="BZ287" s="421"/>
      <c r="CA287" s="421"/>
      <c r="CB287" s="421"/>
      <c r="CC287" s="421"/>
      <c r="CD287" s="421"/>
      <c r="CE287" s="421"/>
      <c r="CF287" s="422"/>
      <c r="CG287" s="503"/>
      <c r="CH287" s="505"/>
      <c r="CI287" s="855"/>
      <c r="CJ287" s="856"/>
      <c r="CK287" s="856"/>
      <c r="CL287" s="856"/>
      <c r="CM287" s="856"/>
      <c r="CN287" s="856"/>
      <c r="CO287" s="856"/>
      <c r="CP287" s="856"/>
      <c r="CQ287" s="856"/>
      <c r="CR287" s="856"/>
      <c r="CS287" s="856"/>
      <c r="CT287" s="856"/>
      <c r="CU287" s="856"/>
      <c r="CV287" s="857"/>
      <c r="CW287" s="24"/>
    </row>
    <row r="288" spans="1:101" ht="9" customHeight="1" x14ac:dyDescent="0.15">
      <c r="A288" s="30"/>
      <c r="B288" s="506"/>
      <c r="C288" s="507"/>
      <c r="D288" s="508"/>
      <c r="E288" s="905"/>
      <c r="F288" s="906"/>
      <c r="G288" s="906"/>
      <c r="H288" s="906"/>
      <c r="I288" s="906"/>
      <c r="J288" s="906"/>
      <c r="K288" s="906"/>
      <c r="L288" s="906"/>
      <c r="M288" s="906"/>
      <c r="N288" s="906"/>
      <c r="O288" s="906"/>
      <c r="P288" s="906"/>
      <c r="Q288" s="906"/>
      <c r="R288" s="906"/>
      <c r="S288" s="906"/>
      <c r="T288" s="906"/>
      <c r="U288" s="906"/>
      <c r="V288" s="906"/>
      <c r="W288" s="906"/>
      <c r="X288" s="906"/>
      <c r="Y288" s="906"/>
      <c r="Z288" s="906"/>
      <c r="AA288" s="906"/>
      <c r="AB288" s="906"/>
      <c r="AC288" s="906"/>
      <c r="AD288" s="906"/>
      <c r="AE288" s="906"/>
      <c r="AF288" s="906"/>
      <c r="AG288" s="906"/>
      <c r="AH288" s="906"/>
      <c r="AI288" s="906"/>
      <c r="AJ288" s="906"/>
      <c r="AK288" s="906"/>
      <c r="AL288" s="906"/>
      <c r="AM288" s="906"/>
      <c r="AN288" s="906"/>
      <c r="AO288" s="906"/>
      <c r="AP288" s="906"/>
      <c r="AQ288" s="906"/>
      <c r="AR288" s="906"/>
      <c r="AS288" s="906"/>
      <c r="AT288" s="906"/>
      <c r="AU288" s="906"/>
      <c r="AV288" s="906"/>
      <c r="AW288" s="906"/>
      <c r="AX288" s="906"/>
      <c r="AY288" s="906"/>
      <c r="AZ288" s="906"/>
      <c r="BA288" s="906"/>
      <c r="BB288" s="906"/>
      <c r="BC288" s="906"/>
      <c r="BD288" s="906"/>
      <c r="BE288" s="906"/>
      <c r="BF288" s="906"/>
      <c r="BG288" s="907"/>
      <c r="BH288" s="31"/>
      <c r="BI288" s="43"/>
      <c r="BJ288" s="136"/>
      <c r="BK288" s="136"/>
      <c r="BL288" s="136"/>
      <c r="BM288" s="136"/>
      <c r="BN288" s="136"/>
      <c r="BO288" s="136"/>
      <c r="BP288" s="136"/>
      <c r="BQ288" s="136"/>
      <c r="BR288" s="136"/>
      <c r="BS288" s="136"/>
      <c r="BT288" s="136"/>
      <c r="BU288" s="136"/>
      <c r="BV288" s="136"/>
      <c r="BW288" s="136"/>
      <c r="BX288" s="136"/>
      <c r="BY288" s="423"/>
      <c r="BZ288" s="423"/>
      <c r="CA288" s="423"/>
      <c r="CB288" s="423"/>
      <c r="CC288" s="423"/>
      <c r="CD288" s="423"/>
      <c r="CE288" s="423"/>
      <c r="CF288" s="424"/>
      <c r="CG288" s="506"/>
      <c r="CH288" s="508"/>
      <c r="CI288" s="858"/>
      <c r="CJ288" s="859"/>
      <c r="CK288" s="859"/>
      <c r="CL288" s="859"/>
      <c r="CM288" s="859"/>
      <c r="CN288" s="859"/>
      <c r="CO288" s="859"/>
      <c r="CP288" s="859"/>
      <c r="CQ288" s="859"/>
      <c r="CR288" s="859"/>
      <c r="CS288" s="859"/>
      <c r="CT288" s="859"/>
      <c r="CU288" s="859"/>
      <c r="CV288" s="860"/>
      <c r="CW288" s="24"/>
    </row>
    <row r="289" spans="1:101" ht="9" customHeight="1" x14ac:dyDescent="0.15">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419" t="s">
        <v>15</v>
      </c>
      <c r="CO289" s="419"/>
      <c r="CP289" s="419"/>
      <c r="CQ289" s="419"/>
      <c r="CR289" s="419"/>
      <c r="CS289" s="419"/>
      <c r="CT289" s="419"/>
      <c r="CU289" s="419"/>
      <c r="CV289" s="419"/>
      <c r="CW289" s="24"/>
    </row>
    <row r="290" spans="1:101" ht="9" customHeight="1" x14ac:dyDescent="0.15">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c r="AB290" s="80"/>
      <c r="AC290" s="80"/>
      <c r="AD290" s="80"/>
      <c r="AE290" s="80"/>
      <c r="AF290" s="80"/>
      <c r="AG290" s="80"/>
      <c r="AH290" s="80"/>
      <c r="AI290" s="80"/>
      <c r="AJ290" s="80"/>
      <c r="AK290" s="80"/>
      <c r="AL290" s="80"/>
      <c r="AM290" s="80"/>
      <c r="AN290" s="80"/>
      <c r="AO290" s="80"/>
      <c r="AP290" s="80"/>
      <c r="AQ290" s="80"/>
      <c r="AR290" s="80"/>
      <c r="AS290" s="80"/>
      <c r="AT290" s="80"/>
      <c r="AU290" s="80"/>
      <c r="AV290" s="80"/>
      <c r="AW290" s="80"/>
      <c r="AX290" s="80"/>
      <c r="AY290" s="80"/>
      <c r="AZ290" s="80"/>
      <c r="BA290" s="80"/>
      <c r="BB290" s="80"/>
      <c r="BC290" s="80"/>
      <c r="BD290" s="80"/>
      <c r="BE290" s="80"/>
      <c r="BF290" s="80"/>
      <c r="BG290" s="80"/>
      <c r="BH290" s="80"/>
      <c r="BI290" s="80"/>
      <c r="BJ290" s="80"/>
      <c r="BK290" s="80"/>
      <c r="BL290" s="80"/>
      <c r="BM290" s="80"/>
      <c r="BN290" s="80"/>
      <c r="BO290" s="80"/>
      <c r="BP290" s="80"/>
      <c r="BQ290" s="80"/>
      <c r="BR290" s="80"/>
      <c r="BS290" s="80"/>
      <c r="BT290" s="80"/>
      <c r="BU290" s="80"/>
      <c r="BV290" s="80"/>
      <c r="BW290" s="80"/>
      <c r="BX290" s="80"/>
      <c r="BY290" s="80"/>
      <c r="BZ290" s="80"/>
      <c r="CA290" s="80"/>
      <c r="CB290" s="80"/>
      <c r="CC290" s="80"/>
      <c r="CD290" s="80"/>
      <c r="CE290" s="80"/>
      <c r="CF290" s="80"/>
      <c r="CG290" s="80"/>
      <c r="CH290" s="80"/>
      <c r="CI290" s="80"/>
      <c r="CJ290" s="80"/>
      <c r="CK290" s="80"/>
      <c r="CL290" s="80"/>
      <c r="CM290" s="80"/>
      <c r="CN290" s="814"/>
      <c r="CO290" s="814"/>
      <c r="CP290" s="814"/>
      <c r="CQ290" s="814"/>
      <c r="CR290" s="814"/>
      <c r="CS290" s="814"/>
      <c r="CT290" s="814"/>
      <c r="CU290" s="814"/>
      <c r="CV290" s="814"/>
      <c r="CW290" s="81"/>
    </row>
    <row r="291" spans="1:101" ht="9" customHeight="1" x14ac:dyDescent="0.15">
      <c r="A291" s="811" t="s">
        <v>146</v>
      </c>
      <c r="B291" s="811"/>
      <c r="C291" s="811"/>
      <c r="D291" s="811"/>
      <c r="E291" s="811"/>
      <c r="F291" s="811"/>
      <c r="G291" s="811"/>
      <c r="H291" s="811"/>
      <c r="I291" s="811"/>
      <c r="J291" s="811"/>
      <c r="K291" s="811"/>
      <c r="L291" s="811"/>
      <c r="M291" s="811"/>
      <c r="N291" s="811"/>
      <c r="O291" s="811"/>
      <c r="P291" s="811"/>
      <c r="Q291" s="811"/>
      <c r="R291" s="811"/>
      <c r="S291" s="811"/>
      <c r="T291" s="811"/>
      <c r="U291" s="811"/>
      <c r="V291" s="811"/>
      <c r="W291" s="811"/>
      <c r="X291" s="811"/>
      <c r="Y291" s="811"/>
      <c r="Z291" s="811"/>
      <c r="AA291" s="811"/>
      <c r="AB291" s="811"/>
      <c r="AC291" s="811"/>
      <c r="AD291" s="811"/>
      <c r="AE291" s="811"/>
      <c r="AF291" s="811"/>
      <c r="AG291" s="811"/>
      <c r="AH291" s="811"/>
      <c r="AI291" s="811"/>
      <c r="AJ291" s="811"/>
      <c r="AK291" s="811"/>
      <c r="AL291" s="811"/>
      <c r="AM291" s="811"/>
      <c r="AN291" s="811"/>
      <c r="AO291" s="811"/>
      <c r="AP291" s="811"/>
      <c r="AQ291" s="811"/>
      <c r="AR291" s="811"/>
      <c r="AS291" s="811"/>
      <c r="AT291" s="811"/>
      <c r="AU291" s="811"/>
      <c r="AV291" s="811"/>
      <c r="AW291" s="811"/>
      <c r="AX291" s="811"/>
      <c r="AY291" s="811"/>
      <c r="AZ291" s="811"/>
      <c r="BA291" s="811"/>
      <c r="BB291" s="811"/>
      <c r="BC291" s="811"/>
      <c r="BD291" s="811"/>
      <c r="BE291" s="811"/>
      <c r="BF291" s="811"/>
      <c r="BG291" s="811"/>
      <c r="BH291" s="811"/>
      <c r="BI291" s="811"/>
      <c r="BJ291" s="811"/>
      <c r="BK291" s="811"/>
      <c r="BL291" s="811"/>
      <c r="BM291" s="811"/>
      <c r="BN291" s="811"/>
      <c r="BO291" s="811"/>
      <c r="BP291" s="811"/>
      <c r="BQ291" s="811"/>
      <c r="BR291" s="811"/>
      <c r="BS291" s="811"/>
      <c r="BT291" s="811"/>
      <c r="BU291" s="811"/>
      <c r="BV291" s="811"/>
      <c r="BW291" s="811"/>
      <c r="BX291" s="811"/>
      <c r="BY291" s="811"/>
      <c r="BZ291" s="811"/>
      <c r="CA291" s="811"/>
      <c r="CB291" s="811"/>
      <c r="CC291" s="811"/>
      <c r="CD291" s="811"/>
      <c r="CE291" s="811"/>
      <c r="CF291" s="811"/>
      <c r="CG291" s="811"/>
      <c r="CH291" s="811"/>
      <c r="CI291" s="811"/>
      <c r="CJ291" s="811"/>
      <c r="CK291" s="811"/>
      <c r="CL291" s="811"/>
      <c r="CM291" s="811"/>
      <c r="CN291" s="811"/>
      <c r="CO291" s="811"/>
      <c r="CP291" s="811"/>
      <c r="CQ291" s="811"/>
      <c r="CR291" s="811"/>
      <c r="CS291" s="811"/>
      <c r="CT291" s="811"/>
      <c r="CU291" s="811"/>
      <c r="CV291" s="811"/>
    </row>
    <row r="292" spans="1:101" ht="9" customHeight="1" x14ac:dyDescent="0.15">
      <c r="A292" s="812"/>
      <c r="B292" s="812"/>
      <c r="C292" s="812"/>
      <c r="D292" s="812"/>
      <c r="E292" s="812"/>
      <c r="F292" s="812"/>
      <c r="G292" s="812"/>
      <c r="H292" s="812"/>
      <c r="I292" s="812"/>
      <c r="J292" s="812"/>
      <c r="K292" s="812"/>
      <c r="L292" s="812"/>
      <c r="M292" s="812"/>
      <c r="N292" s="812"/>
      <c r="O292" s="812"/>
      <c r="P292" s="812"/>
      <c r="Q292" s="812"/>
      <c r="R292" s="812"/>
      <c r="S292" s="812"/>
      <c r="T292" s="812"/>
      <c r="U292" s="812"/>
      <c r="V292" s="812"/>
      <c r="W292" s="812"/>
      <c r="X292" s="812"/>
      <c r="Y292" s="812"/>
      <c r="Z292" s="812"/>
      <c r="AA292" s="812"/>
      <c r="AB292" s="812"/>
      <c r="AC292" s="812"/>
      <c r="AD292" s="812"/>
      <c r="AE292" s="812"/>
      <c r="AF292" s="812"/>
      <c r="AG292" s="812"/>
      <c r="AH292" s="812"/>
      <c r="AI292" s="812"/>
      <c r="AJ292" s="812"/>
      <c r="AK292" s="812"/>
      <c r="AL292" s="812"/>
      <c r="AM292" s="812"/>
      <c r="AN292" s="812"/>
      <c r="AO292" s="812"/>
      <c r="AP292" s="812"/>
      <c r="AQ292" s="812"/>
      <c r="AR292" s="812"/>
      <c r="AS292" s="812"/>
      <c r="AT292" s="812"/>
      <c r="AU292" s="812"/>
      <c r="AV292" s="812"/>
      <c r="AW292" s="812"/>
      <c r="AX292" s="812"/>
      <c r="AY292" s="812"/>
      <c r="AZ292" s="812"/>
      <c r="BA292" s="812"/>
      <c r="BB292" s="812"/>
      <c r="BC292" s="812"/>
      <c r="BD292" s="812"/>
      <c r="BE292" s="812"/>
      <c r="BF292" s="812"/>
      <c r="BG292" s="812"/>
      <c r="BH292" s="812"/>
      <c r="BI292" s="812"/>
      <c r="BJ292" s="812"/>
      <c r="BK292" s="812"/>
      <c r="BL292" s="812"/>
      <c r="BM292" s="812"/>
      <c r="BN292" s="812"/>
      <c r="BO292" s="812"/>
      <c r="BP292" s="812"/>
      <c r="BQ292" s="812"/>
      <c r="BR292" s="812"/>
      <c r="BS292" s="812"/>
      <c r="BT292" s="812"/>
      <c r="BU292" s="812"/>
      <c r="BV292" s="812"/>
      <c r="BW292" s="812"/>
      <c r="BX292" s="812"/>
      <c r="BY292" s="812"/>
      <c r="BZ292" s="812"/>
      <c r="CA292" s="812"/>
      <c r="CB292" s="812"/>
      <c r="CC292" s="812"/>
      <c r="CD292" s="812"/>
      <c r="CE292" s="812"/>
      <c r="CF292" s="812"/>
      <c r="CG292" s="812"/>
      <c r="CH292" s="812"/>
      <c r="CI292" s="812"/>
      <c r="CJ292" s="812"/>
      <c r="CK292" s="812"/>
      <c r="CL292" s="812"/>
      <c r="CM292" s="812"/>
      <c r="CN292" s="812"/>
      <c r="CO292" s="812"/>
      <c r="CP292" s="812"/>
      <c r="CQ292" s="812"/>
      <c r="CR292" s="812"/>
      <c r="CS292" s="812"/>
      <c r="CT292" s="812"/>
      <c r="CU292" s="812"/>
      <c r="CV292" s="812"/>
    </row>
    <row r="293" spans="1:101" ht="9" customHeight="1" x14ac:dyDescent="0.15">
      <c r="A293" s="812"/>
      <c r="B293" s="812"/>
      <c r="C293" s="812"/>
      <c r="D293" s="812"/>
      <c r="E293" s="812"/>
      <c r="F293" s="812"/>
      <c r="G293" s="812"/>
      <c r="H293" s="812"/>
      <c r="I293" s="812"/>
      <c r="J293" s="812"/>
      <c r="K293" s="812"/>
      <c r="L293" s="812"/>
      <c r="M293" s="812"/>
      <c r="N293" s="812"/>
      <c r="O293" s="812"/>
      <c r="P293" s="812"/>
      <c r="Q293" s="812"/>
      <c r="R293" s="812"/>
      <c r="S293" s="812"/>
      <c r="T293" s="812"/>
      <c r="U293" s="812"/>
      <c r="V293" s="812"/>
      <c r="W293" s="812"/>
      <c r="X293" s="812"/>
      <c r="Y293" s="812"/>
      <c r="Z293" s="812"/>
      <c r="AA293" s="812"/>
      <c r="AB293" s="812"/>
      <c r="AC293" s="812"/>
      <c r="AD293" s="812"/>
      <c r="AE293" s="812"/>
      <c r="AF293" s="812"/>
      <c r="AG293" s="812"/>
      <c r="AH293" s="812"/>
      <c r="AI293" s="812"/>
      <c r="AJ293" s="812"/>
      <c r="AK293" s="812"/>
      <c r="AL293" s="812"/>
      <c r="AM293" s="812"/>
      <c r="AN293" s="812"/>
      <c r="AO293" s="812"/>
      <c r="AP293" s="812"/>
      <c r="AQ293" s="812"/>
      <c r="AR293" s="812"/>
      <c r="AS293" s="812"/>
      <c r="AT293" s="812"/>
      <c r="AU293" s="812"/>
      <c r="AV293" s="812"/>
      <c r="AW293" s="812"/>
      <c r="AX293" s="812"/>
      <c r="AY293" s="812"/>
      <c r="AZ293" s="812"/>
      <c r="BA293" s="812"/>
      <c r="BB293" s="812"/>
      <c r="BC293" s="812"/>
      <c r="BD293" s="812"/>
      <c r="BE293" s="812"/>
      <c r="BF293" s="812"/>
      <c r="BG293" s="812"/>
      <c r="BH293" s="812"/>
      <c r="BI293" s="812"/>
      <c r="BJ293" s="812"/>
      <c r="BK293" s="812"/>
      <c r="BL293" s="812"/>
      <c r="BM293" s="812"/>
      <c r="BN293" s="812"/>
      <c r="BO293" s="812"/>
      <c r="BP293" s="812"/>
      <c r="BQ293" s="812"/>
      <c r="BR293" s="812"/>
      <c r="BS293" s="812"/>
      <c r="BT293" s="812"/>
      <c r="BU293" s="812"/>
      <c r="BV293" s="812"/>
      <c r="BW293" s="812"/>
      <c r="BX293" s="812"/>
      <c r="BY293" s="812"/>
      <c r="BZ293" s="812"/>
      <c r="CA293" s="812"/>
      <c r="CB293" s="812"/>
      <c r="CC293" s="812"/>
      <c r="CD293" s="812"/>
      <c r="CE293" s="812"/>
      <c r="CF293" s="812"/>
      <c r="CG293" s="812"/>
      <c r="CH293" s="812"/>
      <c r="CI293" s="812"/>
      <c r="CJ293" s="812"/>
      <c r="CK293" s="812"/>
      <c r="CL293" s="812"/>
      <c r="CM293" s="812"/>
      <c r="CN293" s="812"/>
      <c r="CO293" s="812"/>
      <c r="CP293" s="812"/>
      <c r="CQ293" s="812"/>
      <c r="CR293" s="812"/>
      <c r="CS293" s="812"/>
      <c r="CT293" s="812"/>
      <c r="CU293" s="812"/>
      <c r="CV293" s="812"/>
    </row>
    <row r="294" spans="1:101" ht="9" customHeight="1" x14ac:dyDescent="0.15">
      <c r="A294" s="812"/>
      <c r="B294" s="812"/>
      <c r="C294" s="812"/>
      <c r="D294" s="812"/>
      <c r="E294" s="812"/>
      <c r="F294" s="812"/>
      <c r="G294" s="812"/>
      <c r="H294" s="812"/>
      <c r="I294" s="812"/>
      <c r="J294" s="812"/>
      <c r="K294" s="812"/>
      <c r="L294" s="812"/>
      <c r="M294" s="812"/>
      <c r="N294" s="812"/>
      <c r="O294" s="812"/>
      <c r="P294" s="812"/>
      <c r="Q294" s="812"/>
      <c r="R294" s="812"/>
      <c r="S294" s="812"/>
      <c r="T294" s="812"/>
      <c r="U294" s="812"/>
      <c r="V294" s="812"/>
      <c r="W294" s="812"/>
      <c r="X294" s="812"/>
      <c r="Y294" s="812"/>
      <c r="Z294" s="812"/>
      <c r="AA294" s="812"/>
      <c r="AB294" s="812"/>
      <c r="AC294" s="812"/>
      <c r="AD294" s="812"/>
      <c r="AE294" s="812"/>
      <c r="AF294" s="812"/>
      <c r="AG294" s="812"/>
      <c r="AH294" s="812"/>
      <c r="AI294" s="812"/>
      <c r="AJ294" s="812"/>
      <c r="AK294" s="812"/>
      <c r="AL294" s="812"/>
      <c r="AM294" s="812"/>
      <c r="AN294" s="812"/>
      <c r="AO294" s="812"/>
      <c r="AP294" s="812"/>
      <c r="AQ294" s="812"/>
      <c r="AR294" s="812"/>
      <c r="AS294" s="812"/>
      <c r="AT294" s="812"/>
      <c r="AU294" s="812"/>
      <c r="AV294" s="812"/>
      <c r="AW294" s="812"/>
      <c r="AX294" s="812"/>
      <c r="AY294" s="812"/>
      <c r="AZ294" s="812"/>
      <c r="BA294" s="812"/>
      <c r="BB294" s="812"/>
      <c r="BC294" s="812"/>
      <c r="BD294" s="812"/>
      <c r="BE294" s="812"/>
      <c r="BF294" s="812"/>
      <c r="BG294" s="812"/>
      <c r="BH294" s="812"/>
      <c r="BI294" s="812"/>
      <c r="BJ294" s="812"/>
      <c r="BK294" s="812"/>
      <c r="BL294" s="812"/>
      <c r="BM294" s="812"/>
      <c r="BN294" s="812"/>
      <c r="BO294" s="812"/>
      <c r="BP294" s="812"/>
      <c r="BQ294" s="812"/>
      <c r="BR294" s="812"/>
      <c r="BS294" s="812"/>
      <c r="BT294" s="812"/>
      <c r="BU294" s="812"/>
      <c r="BV294" s="812"/>
      <c r="BW294" s="812"/>
      <c r="BX294" s="812"/>
      <c r="BY294" s="812"/>
      <c r="BZ294" s="812"/>
      <c r="CA294" s="812"/>
      <c r="CB294" s="812"/>
      <c r="CC294" s="812"/>
      <c r="CD294" s="812"/>
      <c r="CE294" s="812"/>
      <c r="CF294" s="812"/>
      <c r="CG294" s="812"/>
      <c r="CH294" s="812"/>
      <c r="CI294" s="812"/>
      <c r="CJ294" s="812"/>
      <c r="CK294" s="812"/>
      <c r="CL294" s="812"/>
      <c r="CM294" s="812"/>
      <c r="CN294" s="812"/>
      <c r="CO294" s="812"/>
      <c r="CP294" s="812"/>
      <c r="CQ294" s="812"/>
      <c r="CR294" s="812"/>
      <c r="CS294" s="812"/>
      <c r="CT294" s="812"/>
      <c r="CU294" s="812"/>
      <c r="CV294" s="812"/>
    </row>
    <row r="296" spans="1:101" s="39" customFormat="1" ht="9" customHeight="1" x14ac:dyDescent="0.15">
      <c r="A296" s="186"/>
      <c r="B296" s="186"/>
      <c r="C296" s="186"/>
      <c r="D296" s="186"/>
      <c r="E296" s="186"/>
      <c r="F296" s="186"/>
      <c r="G296" s="186"/>
      <c r="H296" s="186"/>
      <c r="I296" s="186"/>
      <c r="J296" s="186"/>
      <c r="K296" s="186"/>
      <c r="L296" s="186"/>
      <c r="M296" s="186"/>
      <c r="N296" s="186"/>
      <c r="O296" s="186"/>
      <c r="P296" s="186"/>
      <c r="Q296" s="186"/>
      <c r="R296" s="186"/>
      <c r="S296" s="186"/>
      <c r="T296" s="186"/>
      <c r="U296" s="186"/>
      <c r="V296" s="186"/>
      <c r="W296" s="186"/>
      <c r="X296" s="186"/>
      <c r="Y296" s="186"/>
      <c r="Z296" s="186"/>
      <c r="AA296" s="186"/>
      <c r="AB296" s="186"/>
      <c r="AC296" s="186"/>
      <c r="AD296" s="186"/>
      <c r="AE296" s="186"/>
      <c r="AF296" s="186"/>
      <c r="AG296" s="186"/>
      <c r="AH296" s="186"/>
      <c r="AI296" s="186"/>
      <c r="AJ296" s="186"/>
      <c r="AK296" s="186"/>
      <c r="AL296" s="186"/>
      <c r="AM296" s="186"/>
      <c r="AN296" s="186"/>
      <c r="AO296" s="186"/>
      <c r="AP296" s="186"/>
      <c r="AQ296" s="186"/>
      <c r="AR296" s="186"/>
      <c r="AS296" s="186"/>
      <c r="AT296" s="186"/>
      <c r="AU296" s="186"/>
      <c r="AV296" s="186"/>
      <c r="AW296" s="186"/>
      <c r="AX296" s="186"/>
      <c r="AY296" s="186"/>
      <c r="AZ296" s="186"/>
      <c r="BA296" s="186"/>
      <c r="BB296" s="186"/>
      <c r="BC296" s="186"/>
      <c r="BD296" s="186"/>
      <c r="BE296" s="186"/>
      <c r="BF296" s="186"/>
      <c r="BG296" s="186"/>
      <c r="BH296" s="186"/>
      <c r="BI296" s="186"/>
      <c r="BJ296" s="186"/>
      <c r="BK296" s="186"/>
      <c r="BL296" s="186"/>
      <c r="BM296" s="186"/>
      <c r="BN296" s="186"/>
      <c r="BO296" s="186"/>
      <c r="BP296" s="186"/>
      <c r="BQ296" s="186"/>
      <c r="BR296" s="186"/>
      <c r="BS296" s="186"/>
      <c r="BT296" s="186"/>
      <c r="BU296" s="186"/>
      <c r="BV296" s="186"/>
      <c r="BW296" s="186"/>
      <c r="BX296" s="186"/>
      <c r="BY296" s="186"/>
      <c r="BZ296" s="186"/>
      <c r="CA296" s="186"/>
      <c r="CB296" s="186"/>
      <c r="CC296" s="186"/>
      <c r="CD296" s="186"/>
      <c r="CE296" s="186"/>
      <c r="CF296" s="186"/>
      <c r="CG296" s="186"/>
      <c r="CH296" s="186"/>
      <c r="CI296" s="186"/>
      <c r="CJ296" s="186"/>
      <c r="CK296" s="186"/>
      <c r="CL296" s="186"/>
      <c r="CM296" s="186"/>
      <c r="CN296" s="186"/>
      <c r="CO296" s="186"/>
      <c r="CP296" s="186"/>
      <c r="CQ296" s="186"/>
      <c r="CR296" s="186"/>
      <c r="CS296" s="186"/>
      <c r="CT296" s="186"/>
      <c r="CU296" s="186"/>
      <c r="CV296" s="186"/>
    </row>
    <row r="297" spans="1:101" s="39" customFormat="1" ht="9" customHeight="1" x14ac:dyDescent="0.15">
      <c r="A297" s="186"/>
      <c r="B297" s="186"/>
      <c r="C297" s="186"/>
      <c r="D297" s="186"/>
      <c r="E297" s="186"/>
      <c r="F297" s="186"/>
      <c r="G297" s="186"/>
      <c r="H297" s="186"/>
      <c r="I297" s="186"/>
      <c r="J297" s="186"/>
      <c r="K297" s="186"/>
      <c r="L297" s="186"/>
      <c r="M297" s="186"/>
      <c r="N297" s="186"/>
      <c r="O297" s="186"/>
      <c r="P297" s="186"/>
      <c r="Q297" s="186"/>
      <c r="R297" s="186"/>
      <c r="S297" s="186"/>
      <c r="T297" s="186"/>
      <c r="U297" s="186"/>
      <c r="V297" s="186"/>
      <c r="W297" s="186"/>
      <c r="X297" s="186"/>
      <c r="Y297" s="186"/>
      <c r="Z297" s="186"/>
      <c r="AA297" s="186"/>
      <c r="AB297" s="186"/>
      <c r="AC297" s="186"/>
      <c r="AD297" s="186"/>
      <c r="AE297" s="186"/>
      <c r="AF297" s="186"/>
      <c r="AG297" s="186"/>
      <c r="AH297" s="186"/>
      <c r="AI297" s="186"/>
      <c r="AJ297" s="186"/>
      <c r="AK297" s="186"/>
      <c r="AL297" s="186"/>
      <c r="AM297" s="186"/>
      <c r="AN297" s="186"/>
      <c r="AO297" s="186"/>
      <c r="AP297" s="186"/>
      <c r="AQ297" s="186"/>
      <c r="AR297" s="186"/>
      <c r="AS297" s="186"/>
      <c r="AT297" s="186"/>
      <c r="AU297" s="186"/>
      <c r="AV297" s="186"/>
      <c r="AW297" s="186"/>
      <c r="AX297" s="186"/>
      <c r="AY297" s="186"/>
      <c r="AZ297" s="186"/>
      <c r="BA297" s="186"/>
      <c r="BB297" s="186"/>
      <c r="BC297" s="186"/>
      <c r="BD297" s="186"/>
      <c r="BE297" s="186"/>
      <c r="BF297" s="186"/>
      <c r="BG297" s="186"/>
      <c r="BH297" s="186"/>
      <c r="BI297" s="186"/>
      <c r="BJ297" s="186"/>
      <c r="BK297" s="186"/>
      <c r="BL297" s="186"/>
      <c r="BM297" s="186"/>
      <c r="BN297" s="186"/>
      <c r="BO297" s="186"/>
      <c r="BP297" s="186"/>
      <c r="BQ297" s="186"/>
      <c r="BR297" s="186"/>
      <c r="BS297" s="186"/>
      <c r="BT297" s="186"/>
      <c r="BU297" s="186"/>
      <c r="BV297" s="186"/>
      <c r="BW297" s="186"/>
      <c r="BX297" s="186"/>
      <c r="BY297" s="186"/>
      <c r="BZ297" s="186"/>
      <c r="CA297" s="186"/>
      <c r="CB297" s="186"/>
      <c r="CC297" s="186"/>
      <c r="CD297" s="186"/>
      <c r="CE297" s="186"/>
      <c r="CF297" s="186"/>
      <c r="CG297" s="186"/>
      <c r="CH297" s="186"/>
      <c r="CI297" s="186"/>
      <c r="CJ297" s="186"/>
      <c r="CK297" s="186"/>
      <c r="CL297" s="186"/>
      <c r="CM297" s="186"/>
      <c r="CN297" s="186"/>
      <c r="CO297" s="186"/>
      <c r="CP297" s="186"/>
      <c r="CQ297" s="186"/>
      <c r="CR297" s="186"/>
      <c r="CS297" s="186"/>
      <c r="CT297" s="186"/>
      <c r="CU297" s="186"/>
      <c r="CV297" s="186"/>
    </row>
    <row r="298" spans="1:101" s="39" customFormat="1" ht="9" customHeight="1" x14ac:dyDescent="0.15">
      <c r="A298" s="186"/>
      <c r="B298" s="186"/>
      <c r="C298" s="186"/>
      <c r="D298" s="186"/>
      <c r="E298" s="186"/>
      <c r="F298" s="186"/>
      <c r="G298" s="186"/>
      <c r="H298" s="186"/>
      <c r="I298" s="186"/>
      <c r="J298" s="186"/>
      <c r="K298" s="186"/>
      <c r="L298" s="186"/>
      <c r="M298" s="186"/>
      <c r="N298" s="186"/>
      <c r="O298" s="186"/>
      <c r="P298" s="186"/>
      <c r="Q298" s="186"/>
      <c r="R298" s="186"/>
      <c r="S298" s="186"/>
      <c r="T298" s="186"/>
      <c r="U298" s="186"/>
      <c r="V298" s="186"/>
      <c r="W298" s="186"/>
      <c r="X298" s="186"/>
      <c r="Y298" s="186"/>
      <c r="Z298" s="186"/>
      <c r="AA298" s="186"/>
      <c r="AB298" s="186"/>
      <c r="AC298" s="186"/>
      <c r="AD298" s="186"/>
      <c r="AE298" s="186"/>
      <c r="AF298" s="186"/>
      <c r="AG298" s="186"/>
      <c r="AH298" s="186"/>
      <c r="AI298" s="186"/>
      <c r="AJ298" s="186"/>
      <c r="AK298" s="186"/>
      <c r="AL298" s="186"/>
      <c r="AM298" s="186"/>
      <c r="AN298" s="186"/>
      <c r="AO298" s="186"/>
      <c r="AP298" s="186"/>
      <c r="AQ298" s="186"/>
      <c r="AR298" s="186"/>
      <c r="AS298" s="186"/>
      <c r="AT298" s="186"/>
      <c r="AU298" s="186"/>
      <c r="AV298" s="186"/>
      <c r="AW298" s="186"/>
      <c r="AX298" s="186"/>
      <c r="AY298" s="186"/>
      <c r="AZ298" s="186"/>
      <c r="BA298" s="186"/>
      <c r="BB298" s="186"/>
      <c r="BC298" s="186"/>
      <c r="BD298" s="186"/>
      <c r="BE298" s="186"/>
      <c r="BF298" s="186"/>
      <c r="BG298" s="186"/>
      <c r="BH298" s="186"/>
      <c r="BI298" s="186"/>
      <c r="BJ298" s="186"/>
      <c r="BK298" s="186"/>
      <c r="BL298" s="186"/>
      <c r="BM298" s="186"/>
      <c r="BN298" s="186"/>
      <c r="BO298" s="186"/>
      <c r="BP298" s="186"/>
      <c r="BQ298" s="186"/>
      <c r="BR298" s="186"/>
      <c r="BS298" s="186"/>
      <c r="BT298" s="186"/>
      <c r="BU298" s="186"/>
      <c r="BV298" s="186"/>
      <c r="BW298" s="186"/>
      <c r="BX298" s="186"/>
      <c r="BY298" s="186"/>
      <c r="BZ298" s="186"/>
      <c r="CA298" s="186"/>
      <c r="CB298" s="186"/>
      <c r="CC298" s="186"/>
      <c r="CD298" s="186"/>
      <c r="CE298" s="186"/>
      <c r="CF298" s="186"/>
      <c r="CG298" s="186"/>
      <c r="CH298" s="186"/>
      <c r="CI298" s="186"/>
      <c r="CJ298" s="186"/>
      <c r="CK298" s="186"/>
      <c r="CL298" s="186"/>
      <c r="CM298" s="186"/>
      <c r="CN298" s="186"/>
      <c r="CO298" s="186"/>
      <c r="CP298" s="186"/>
      <c r="CQ298" s="186"/>
      <c r="CR298" s="186"/>
      <c r="CS298" s="186"/>
      <c r="CT298" s="186"/>
      <c r="CU298" s="186"/>
      <c r="CV298" s="186"/>
    </row>
    <row r="299" spans="1:101" s="39" customFormat="1" ht="9" customHeight="1" x14ac:dyDescent="0.15">
      <c r="A299" s="186"/>
      <c r="B299" s="186"/>
      <c r="C299" s="186"/>
      <c r="D299" s="186"/>
      <c r="E299" s="186"/>
      <c r="F299" s="186"/>
      <c r="G299" s="186"/>
      <c r="H299" s="186"/>
      <c r="I299" s="186"/>
      <c r="J299" s="186"/>
      <c r="K299" s="186"/>
      <c r="L299" s="186"/>
      <c r="M299" s="186"/>
      <c r="N299" s="186"/>
      <c r="O299" s="186"/>
      <c r="P299" s="186"/>
      <c r="Q299" s="186"/>
      <c r="R299" s="186"/>
      <c r="S299" s="186"/>
      <c r="T299" s="186"/>
      <c r="U299" s="186"/>
      <c r="V299" s="186"/>
      <c r="W299" s="186"/>
      <c r="X299" s="186"/>
      <c r="Y299" s="186"/>
      <c r="Z299" s="186"/>
      <c r="AA299" s="186"/>
      <c r="AB299" s="186"/>
      <c r="AC299" s="186"/>
      <c r="AD299" s="186"/>
      <c r="AE299" s="186"/>
      <c r="AF299" s="186"/>
      <c r="AG299" s="186"/>
      <c r="AH299" s="186"/>
      <c r="AI299" s="186"/>
      <c r="AJ299" s="186"/>
      <c r="AK299" s="186"/>
      <c r="AL299" s="186"/>
      <c r="AM299" s="186"/>
      <c r="AN299" s="186"/>
      <c r="AO299" s="186"/>
      <c r="AP299" s="186"/>
      <c r="AQ299" s="186"/>
      <c r="AR299" s="186"/>
      <c r="AS299" s="186"/>
      <c r="AT299" s="186"/>
      <c r="AU299" s="186"/>
      <c r="AV299" s="186"/>
      <c r="AW299" s="186"/>
      <c r="AX299" s="186"/>
      <c r="AY299" s="186"/>
      <c r="AZ299" s="186"/>
      <c r="BA299" s="186"/>
      <c r="BB299" s="186"/>
      <c r="BC299" s="186"/>
      <c r="BD299" s="186"/>
      <c r="BE299" s="186"/>
      <c r="BF299" s="186"/>
      <c r="BG299" s="186"/>
      <c r="BH299" s="186"/>
      <c r="BI299" s="186"/>
      <c r="BJ299" s="186"/>
      <c r="BK299" s="186"/>
      <c r="BL299" s="186"/>
      <c r="BM299" s="186"/>
      <c r="BN299" s="186"/>
      <c r="BO299" s="186"/>
      <c r="BP299" s="186"/>
      <c r="BQ299" s="186"/>
      <c r="BR299" s="186"/>
      <c r="BS299" s="186"/>
      <c r="BT299" s="186"/>
      <c r="BU299" s="186"/>
      <c r="BV299" s="186"/>
      <c r="BW299" s="186"/>
      <c r="BX299" s="186"/>
      <c r="BY299" s="186"/>
      <c r="BZ299" s="186"/>
      <c r="CA299" s="186"/>
      <c r="CB299" s="186"/>
      <c r="CC299" s="186"/>
      <c r="CD299" s="186"/>
      <c r="CE299" s="186"/>
      <c r="CF299" s="186"/>
      <c r="CG299" s="186"/>
      <c r="CH299" s="186"/>
      <c r="CI299" s="186"/>
      <c r="CJ299" s="186"/>
      <c r="CK299" s="186"/>
      <c r="CL299" s="186"/>
      <c r="CM299" s="186"/>
      <c r="CN299" s="186"/>
      <c r="CO299" s="186"/>
      <c r="CP299" s="186"/>
      <c r="CQ299" s="186"/>
      <c r="CR299" s="186"/>
      <c r="CS299" s="186"/>
      <c r="CT299" s="186"/>
      <c r="CU299" s="186"/>
      <c r="CV299" s="186"/>
    </row>
    <row r="300" spans="1:101" s="39" customFormat="1" ht="9" customHeight="1" x14ac:dyDescent="0.15">
      <c r="A300" s="135"/>
      <c r="B300" s="135"/>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c r="AA300" s="135"/>
      <c r="AB300" s="135"/>
      <c r="AC300" s="135"/>
      <c r="AD300" s="135"/>
      <c r="AE300" s="135"/>
      <c r="AF300" s="135"/>
      <c r="AG300" s="135"/>
      <c r="AH300" s="135"/>
      <c r="AI300" s="135"/>
      <c r="AJ300" s="135"/>
      <c r="AK300" s="135"/>
      <c r="AL300" s="135"/>
      <c r="AM300" s="135"/>
      <c r="AN300" s="135"/>
      <c r="AO300" s="135"/>
      <c r="AP300" s="135"/>
      <c r="AQ300" s="135"/>
      <c r="AR300" s="135"/>
      <c r="AS300" s="135"/>
      <c r="AT300" s="135"/>
      <c r="AU300" s="135"/>
      <c r="AV300" s="135"/>
      <c r="AW300" s="135"/>
      <c r="AX300" s="135"/>
      <c r="AY300" s="135"/>
      <c r="AZ300" s="135"/>
      <c r="BA300" s="135"/>
      <c r="BB300" s="135"/>
      <c r="BC300" s="135"/>
      <c r="BD300" s="135"/>
      <c r="BE300" s="135"/>
      <c r="BF300" s="135"/>
      <c r="BG300" s="135"/>
      <c r="BH300" s="135"/>
      <c r="BI300" s="135"/>
      <c r="BJ300" s="135"/>
      <c r="BK300" s="135"/>
      <c r="BL300" s="135"/>
      <c r="BM300" s="135"/>
      <c r="BN300" s="135"/>
      <c r="BO300" s="135"/>
      <c r="BP300" s="135"/>
      <c r="BQ300" s="135"/>
      <c r="BR300" s="135"/>
      <c r="BS300" s="135"/>
      <c r="BT300" s="135"/>
      <c r="BU300" s="135"/>
      <c r="BV300" s="135"/>
      <c r="BW300" s="135"/>
      <c r="BX300" s="135"/>
      <c r="BY300" s="135"/>
      <c r="BZ300" s="135"/>
      <c r="CA300" s="135"/>
      <c r="CB300" s="135"/>
      <c r="CC300" s="135"/>
      <c r="CD300" s="135"/>
      <c r="CE300" s="135"/>
      <c r="CF300" s="135"/>
      <c r="CG300" s="135"/>
      <c r="CH300" s="135"/>
      <c r="CI300" s="135"/>
      <c r="CJ300" s="135"/>
      <c r="CK300" s="135"/>
      <c r="CL300" s="135"/>
      <c r="CM300" s="135"/>
      <c r="CN300" s="133"/>
      <c r="CO300" s="133"/>
      <c r="CP300" s="133"/>
      <c r="CQ300" s="133"/>
      <c r="CR300" s="133"/>
      <c r="CS300" s="133"/>
      <c r="CT300" s="133"/>
      <c r="CU300" s="133"/>
      <c r="CV300" s="133"/>
    </row>
  </sheetData>
  <sheetProtection password="C3B1" sheet="1" objects="1" scenarios="1" selectLockedCells="1"/>
  <mergeCells count="889">
    <mergeCell ref="BX253:CI255"/>
    <mergeCell ref="BM253:BW255"/>
    <mergeCell ref="BI253:BL255"/>
    <mergeCell ref="BV230:BW252"/>
    <mergeCell ref="BI248:BU249"/>
    <mergeCell ref="BU250:BU252"/>
    <mergeCell ref="BT250:BT252"/>
    <mergeCell ref="BS250:BS252"/>
    <mergeCell ref="BR250:BR252"/>
    <mergeCell ref="BQ250:BQ252"/>
    <mergeCell ref="BP250:BP252"/>
    <mergeCell ref="BO250:BO252"/>
    <mergeCell ref="BN250:BN252"/>
    <mergeCell ref="BM250:BM252"/>
    <mergeCell ref="BL250:BL252"/>
    <mergeCell ref="BK250:BK252"/>
    <mergeCell ref="CJ268:CK269"/>
    <mergeCell ref="BP245:BP247"/>
    <mergeCell ref="BQ245:BQ247"/>
    <mergeCell ref="BR245:BR247"/>
    <mergeCell ref="BS85:BS87"/>
    <mergeCell ref="BT85:BT87"/>
    <mergeCell ref="BU85:BU87"/>
    <mergeCell ref="BY79:CU86"/>
    <mergeCell ref="BY72:CU78"/>
    <mergeCell ref="CI207:CV225"/>
    <mergeCell ref="BM190:BW192"/>
    <mergeCell ref="CJ188:CV189"/>
    <mergeCell ref="BX188:CI189"/>
    <mergeCell ref="BX186:CD187"/>
    <mergeCell ref="CE186:CU187"/>
    <mergeCell ref="BX184:CD185"/>
    <mergeCell ref="CE184:CU185"/>
    <mergeCell ref="BY176:CU183"/>
    <mergeCell ref="BY169:CU175"/>
    <mergeCell ref="BP85:BP87"/>
    <mergeCell ref="BQ85:BQ87"/>
    <mergeCell ref="BR85:BR87"/>
    <mergeCell ref="BV70:BW92"/>
    <mergeCell ref="CP102:CQ103"/>
    <mergeCell ref="BK264:BO266"/>
    <mergeCell ref="CT265:CU266"/>
    <mergeCell ref="CR265:CS266"/>
    <mergeCell ref="CP265:CQ266"/>
    <mergeCell ref="CN265:CO266"/>
    <mergeCell ref="CL265:CM266"/>
    <mergeCell ref="CJ265:CK266"/>
    <mergeCell ref="CH265:CI266"/>
    <mergeCell ref="CF265:CG266"/>
    <mergeCell ref="CD265:CE266"/>
    <mergeCell ref="CB265:CC266"/>
    <mergeCell ref="BI88:BU89"/>
    <mergeCell ref="BT90:BT92"/>
    <mergeCell ref="BU90:BU92"/>
    <mergeCell ref="BS90:BS92"/>
    <mergeCell ref="BP260:BQ263"/>
    <mergeCell ref="BK260:BO263"/>
    <mergeCell ref="BR90:BR92"/>
    <mergeCell ref="BQ90:BQ92"/>
    <mergeCell ref="BP90:BP92"/>
    <mergeCell ref="BO90:BO92"/>
    <mergeCell ref="BN90:BN92"/>
    <mergeCell ref="BM90:BM92"/>
    <mergeCell ref="BL90:BL92"/>
    <mergeCell ref="BK90:BK92"/>
    <mergeCell ref="BI93:BL95"/>
    <mergeCell ref="BM172:BN173"/>
    <mergeCell ref="BQ182:BQ184"/>
    <mergeCell ref="BO182:BO184"/>
    <mergeCell ref="BP182:BP184"/>
    <mergeCell ref="BI193:BO196"/>
    <mergeCell ref="BP193:BQ196"/>
    <mergeCell ref="BI190:BL192"/>
    <mergeCell ref="BI187:BI189"/>
    <mergeCell ref="BJ250:BJ252"/>
    <mergeCell ref="BL22:BL24"/>
    <mergeCell ref="BM22:BM24"/>
    <mergeCell ref="BY16:CU23"/>
    <mergeCell ref="BY9:CU15"/>
    <mergeCell ref="BI100:BJ109"/>
    <mergeCell ref="BP107:BQ109"/>
    <mergeCell ref="BK107:BO109"/>
    <mergeCell ref="BP104:BQ106"/>
    <mergeCell ref="BK104:BO106"/>
    <mergeCell ref="CT105:CU106"/>
    <mergeCell ref="CR105:CS106"/>
    <mergeCell ref="CP105:CQ106"/>
    <mergeCell ref="CN105:CO106"/>
    <mergeCell ref="CL105:CM106"/>
    <mergeCell ref="CJ105:CK106"/>
    <mergeCell ref="CH105:CI106"/>
    <mergeCell ref="CF105:CG106"/>
    <mergeCell ref="CD105:CE106"/>
    <mergeCell ref="CB105:CC106"/>
    <mergeCell ref="BP100:BQ103"/>
    <mergeCell ref="BK100:BO103"/>
    <mergeCell ref="BP96:BQ99"/>
    <mergeCell ref="BI96:BO99"/>
    <mergeCell ref="CJ93:CV95"/>
    <mergeCell ref="BU22:BU24"/>
    <mergeCell ref="BI44:BO46"/>
    <mergeCell ref="CJ30:CV32"/>
    <mergeCell ref="BX30:CI32"/>
    <mergeCell ref="BM30:BW32"/>
    <mergeCell ref="BI30:BL32"/>
    <mergeCell ref="BI25:BU26"/>
    <mergeCell ref="BV7:BW29"/>
    <mergeCell ref="BU27:BU29"/>
    <mergeCell ref="BT27:BT29"/>
    <mergeCell ref="BS27:BS29"/>
    <mergeCell ref="BR27:BR29"/>
    <mergeCell ref="BQ27:BQ29"/>
    <mergeCell ref="BP27:BP29"/>
    <mergeCell ref="BO27:BO29"/>
    <mergeCell ref="BN27:BN29"/>
    <mergeCell ref="BM27:BM29"/>
    <mergeCell ref="BL27:BL29"/>
    <mergeCell ref="BK27:BK29"/>
    <mergeCell ref="BJ27:BJ29"/>
    <mergeCell ref="BI27:BI29"/>
    <mergeCell ref="BI22:BI24"/>
    <mergeCell ref="BJ22:BJ24"/>
    <mergeCell ref="BK22:BK24"/>
    <mergeCell ref="CT42:CU43"/>
    <mergeCell ref="CR42:CS43"/>
    <mergeCell ref="CP42:CQ43"/>
    <mergeCell ref="CN42:CO43"/>
    <mergeCell ref="CL42:CM43"/>
    <mergeCell ref="CJ42:CK43"/>
    <mergeCell ref="CH42:CI43"/>
    <mergeCell ref="CF42:CG43"/>
    <mergeCell ref="CD42:CE43"/>
    <mergeCell ref="B102:J105"/>
    <mergeCell ref="BV167:BW189"/>
    <mergeCell ref="CG207:CH225"/>
    <mergeCell ref="E110:BG128"/>
    <mergeCell ref="CI110:CV128"/>
    <mergeCell ref="BD230:BF231"/>
    <mergeCell ref="CH195:CI196"/>
    <mergeCell ref="AH258:AI259"/>
    <mergeCell ref="AJ258:AM259"/>
    <mergeCell ref="BB254:BC255"/>
    <mergeCell ref="BI235:BJ236"/>
    <mergeCell ref="B241:BE242"/>
    <mergeCell ref="B243:BE244"/>
    <mergeCell ref="B245:J246"/>
    <mergeCell ref="CB195:CC196"/>
    <mergeCell ref="BI250:BI252"/>
    <mergeCell ref="BL245:BL247"/>
    <mergeCell ref="BK245:BK247"/>
    <mergeCell ref="BJ245:BJ247"/>
    <mergeCell ref="BI245:BI247"/>
    <mergeCell ref="BM245:BM247"/>
    <mergeCell ref="BN245:BN247"/>
    <mergeCell ref="BO245:BO247"/>
    <mergeCell ref="BS245:BS247"/>
    <mergeCell ref="CI270:CV288"/>
    <mergeCell ref="B31:J34"/>
    <mergeCell ref="B35:J38"/>
    <mergeCell ref="B39:J42"/>
    <mergeCell ref="AJ22:BG30"/>
    <mergeCell ref="K22:AI30"/>
    <mergeCell ref="F24:J30"/>
    <mergeCell ref="E47:BG65"/>
    <mergeCell ref="BO235:BP236"/>
    <mergeCell ref="BY287:CF288"/>
    <mergeCell ref="BD94:BE95"/>
    <mergeCell ref="BV207:BW208"/>
    <mergeCell ref="BU213:CF216"/>
    <mergeCell ref="BI207:BU210"/>
    <mergeCell ref="BV209:BW210"/>
    <mergeCell ref="CJ262:CK263"/>
    <mergeCell ref="BZ258:CA259"/>
    <mergeCell ref="CB258:CC259"/>
    <mergeCell ref="CB268:CC269"/>
    <mergeCell ref="CG270:CH288"/>
    <mergeCell ref="E270:BG288"/>
    <mergeCell ref="B94:J97"/>
    <mergeCell ref="B98:J101"/>
    <mergeCell ref="CB42:CC43"/>
    <mergeCell ref="F87:J93"/>
    <mergeCell ref="K85:AI93"/>
    <mergeCell ref="AJ85:BG93"/>
    <mergeCell ref="BI83:BU84"/>
    <mergeCell ref="BX91:CI92"/>
    <mergeCell ref="BD31:BE32"/>
    <mergeCell ref="CJ91:CV92"/>
    <mergeCell ref="AT33:AU34"/>
    <mergeCell ref="AV33:AW34"/>
    <mergeCell ref="AX33:AY34"/>
    <mergeCell ref="AZ33:BA34"/>
    <mergeCell ref="P33:Q34"/>
    <mergeCell ref="AH31:AI32"/>
    <mergeCell ref="BB31:BC32"/>
    <mergeCell ref="BK79:BL81"/>
    <mergeCell ref="BN79:BO81"/>
    <mergeCell ref="BQ79:BR81"/>
    <mergeCell ref="CN39:CO40"/>
    <mergeCell ref="CP39:CQ40"/>
    <mergeCell ref="CR39:CS40"/>
    <mergeCell ref="BP41:BQ43"/>
    <mergeCell ref="BI41:BO43"/>
    <mergeCell ref="BI37:BO40"/>
    <mergeCell ref="BP37:BQ40"/>
    <mergeCell ref="AE7:BH8"/>
    <mergeCell ref="AA70:BD71"/>
    <mergeCell ref="CI47:CV65"/>
    <mergeCell ref="Y230:AA231"/>
    <mergeCell ref="BP44:BQ46"/>
    <mergeCell ref="BX230:CV231"/>
    <mergeCell ref="AI223:BG225"/>
    <mergeCell ref="CG110:CH128"/>
    <mergeCell ref="AA167:AC169"/>
    <mergeCell ref="BD167:BF169"/>
    <mergeCell ref="AD167:BC169"/>
    <mergeCell ref="AB230:BC231"/>
    <mergeCell ref="BI180:BU181"/>
    <mergeCell ref="BI185:BU186"/>
    <mergeCell ref="CF205:CG206"/>
    <mergeCell ref="CH205:CI206"/>
    <mergeCell ref="CJ205:CK206"/>
    <mergeCell ref="CD207:CF209"/>
    <mergeCell ref="CH193:CI194"/>
    <mergeCell ref="CL205:CM206"/>
    <mergeCell ref="BN187:BN189"/>
    <mergeCell ref="BO187:BO189"/>
    <mergeCell ref="CF195:CG196"/>
    <mergeCell ref="CB199:CC200"/>
    <mergeCell ref="C249:E251"/>
    <mergeCell ref="B258:J261"/>
    <mergeCell ref="BI260:BJ269"/>
    <mergeCell ref="CD256:CE257"/>
    <mergeCell ref="N264:O265"/>
    <mergeCell ref="P264:Q265"/>
    <mergeCell ref="R264:S265"/>
    <mergeCell ref="T264:U265"/>
    <mergeCell ref="N260:O261"/>
    <mergeCell ref="P260:Q261"/>
    <mergeCell ref="R260:S261"/>
    <mergeCell ref="T260:U261"/>
    <mergeCell ref="Z264:AA265"/>
    <mergeCell ref="V260:W261"/>
    <mergeCell ref="X260:Y261"/>
    <mergeCell ref="B266:J269"/>
    <mergeCell ref="K266:M269"/>
    <mergeCell ref="N266:Q267"/>
    <mergeCell ref="AH266:AI267"/>
    <mergeCell ref="B262:J265"/>
    <mergeCell ref="BX251:CI252"/>
    <mergeCell ref="BP267:BQ269"/>
    <mergeCell ref="BK267:BO269"/>
    <mergeCell ref="BP264:BQ266"/>
    <mergeCell ref="CH262:CI263"/>
    <mergeCell ref="CL262:CM263"/>
    <mergeCell ref="CN262:CO263"/>
    <mergeCell ref="CP262:CQ263"/>
    <mergeCell ref="CR262:CS263"/>
    <mergeCell ref="BM235:BN236"/>
    <mergeCell ref="BI240:BJ241"/>
    <mergeCell ref="BS235:BU236"/>
    <mergeCell ref="F247:J253"/>
    <mergeCell ref="AJ245:BG253"/>
    <mergeCell ref="B254:J257"/>
    <mergeCell ref="AT260:AU261"/>
    <mergeCell ref="AV260:AW261"/>
    <mergeCell ref="X254:Y255"/>
    <mergeCell ref="Z254:AA255"/>
    <mergeCell ref="AB254:AC255"/>
    <mergeCell ref="P254:Q255"/>
    <mergeCell ref="BP240:BP241"/>
    <mergeCell ref="CB262:CC263"/>
    <mergeCell ref="CD262:CE263"/>
    <mergeCell ref="CF262:CG263"/>
    <mergeCell ref="CJ258:CK259"/>
    <mergeCell ref="CJ256:CK257"/>
    <mergeCell ref="CH256:CI257"/>
    <mergeCell ref="CD258:CE259"/>
    <mergeCell ref="CF258:CG259"/>
    <mergeCell ref="CH258:CI259"/>
    <mergeCell ref="CL258:CM259"/>
    <mergeCell ref="CN258:CO259"/>
    <mergeCell ref="CP258:CQ259"/>
    <mergeCell ref="CR258:CS259"/>
    <mergeCell ref="CT258:CU259"/>
    <mergeCell ref="CR256:CS257"/>
    <mergeCell ref="CP256:CQ257"/>
    <mergeCell ref="CN256:CO257"/>
    <mergeCell ref="CL256:CM257"/>
    <mergeCell ref="CT39:CU40"/>
    <mergeCell ref="AN31:AO32"/>
    <mergeCell ref="AP31:AQ32"/>
    <mergeCell ref="N31:Q32"/>
    <mergeCell ref="R31:S32"/>
    <mergeCell ref="T31:U32"/>
    <mergeCell ref="V31:W32"/>
    <mergeCell ref="X31:Y32"/>
    <mergeCell ref="Z31:AA32"/>
    <mergeCell ref="AB31:AC32"/>
    <mergeCell ref="AD31:AE32"/>
    <mergeCell ref="AF31:AG32"/>
    <mergeCell ref="R33:S34"/>
    <mergeCell ref="T33:U34"/>
    <mergeCell ref="V33:W34"/>
    <mergeCell ref="X33:Y34"/>
    <mergeCell ref="Z33:AA34"/>
    <mergeCell ref="AB33:AC34"/>
    <mergeCell ref="CN35:CO36"/>
    <mergeCell ref="AT37:AU38"/>
    <mergeCell ref="AV37:AW38"/>
    <mergeCell ref="AX37:AY38"/>
    <mergeCell ref="BB37:BC38"/>
    <mergeCell ref="BP33:BQ36"/>
    <mergeCell ref="A291:CV294"/>
    <mergeCell ref="A131:CV134"/>
    <mergeCell ref="CN289:CV290"/>
    <mergeCell ref="CN66:CV67"/>
    <mergeCell ref="CN129:CV130"/>
    <mergeCell ref="CN193:CO194"/>
    <mergeCell ref="CP193:CQ194"/>
    <mergeCell ref="CR193:CS194"/>
    <mergeCell ref="CT193:CU194"/>
    <mergeCell ref="CN195:CO196"/>
    <mergeCell ref="CP195:CQ196"/>
    <mergeCell ref="CR195:CS196"/>
    <mergeCell ref="CJ199:CK200"/>
    <mergeCell ref="CL199:CM200"/>
    <mergeCell ref="CN199:CO200"/>
    <mergeCell ref="BO75:BP76"/>
    <mergeCell ref="CJ190:CV192"/>
    <mergeCell ref="CJ193:CK194"/>
    <mergeCell ref="CL193:CM194"/>
    <mergeCell ref="CJ195:CK196"/>
    <mergeCell ref="CT195:CU196"/>
    <mergeCell ref="CL195:CM196"/>
    <mergeCell ref="CB193:CC194"/>
    <mergeCell ref="BZ195:CA196"/>
    <mergeCell ref="BI177:BJ178"/>
    <mergeCell ref="BM177:BM178"/>
    <mergeCell ref="BP177:BP178"/>
    <mergeCell ref="BK171:BL173"/>
    <mergeCell ref="BQ171:BR173"/>
    <mergeCell ref="BK176:BL178"/>
    <mergeCell ref="BN176:BO178"/>
    <mergeCell ref="BQ176:BR178"/>
    <mergeCell ref="BI182:BI184"/>
    <mergeCell ref="BJ182:BJ184"/>
    <mergeCell ref="BK182:BK184"/>
    <mergeCell ref="BM182:BM184"/>
    <mergeCell ref="BN182:BN184"/>
    <mergeCell ref="BR182:BR184"/>
    <mergeCell ref="BL182:BL184"/>
    <mergeCell ref="BS172:BU173"/>
    <mergeCell ref="BS177:BU178"/>
    <mergeCell ref="CD193:CE194"/>
    <mergeCell ref="CF193:CG194"/>
    <mergeCell ref="BR187:BR189"/>
    <mergeCell ref="CU197:CV198"/>
    <mergeCell ref="CT199:CU200"/>
    <mergeCell ref="BK204:BO206"/>
    <mergeCell ref="BP204:BQ206"/>
    <mergeCell ref="BS182:BS184"/>
    <mergeCell ref="BT182:BT184"/>
    <mergeCell ref="BU182:BU184"/>
    <mergeCell ref="CL96:CM97"/>
    <mergeCell ref="BR110:CF114"/>
    <mergeCell ref="BI119:BQ122"/>
    <mergeCell ref="BR119:CF120"/>
    <mergeCell ref="BI123:CE124"/>
    <mergeCell ref="CN108:CO109"/>
    <mergeCell ref="CR108:CS109"/>
    <mergeCell ref="CP96:CQ97"/>
    <mergeCell ref="CR96:CS97"/>
    <mergeCell ref="CB98:CC99"/>
    <mergeCell ref="CL98:CM99"/>
    <mergeCell ref="CJ102:CK103"/>
    <mergeCell ref="CL102:CM103"/>
    <mergeCell ref="CN102:CO103"/>
    <mergeCell ref="CN98:CO99"/>
    <mergeCell ref="CP98:CQ99"/>
    <mergeCell ref="CR98:CS99"/>
    <mergeCell ref="CD98:CE99"/>
    <mergeCell ref="CF98:CG99"/>
    <mergeCell ref="CH98:CI99"/>
    <mergeCell ref="CJ98:CK99"/>
    <mergeCell ref="CB96:CC97"/>
    <mergeCell ref="CT102:CU103"/>
    <mergeCell ref="CB108:CC109"/>
    <mergeCell ref="CP108:CQ109"/>
    <mergeCell ref="CH108:CI109"/>
    <mergeCell ref="CJ108:CK109"/>
    <mergeCell ref="CL108:CM109"/>
    <mergeCell ref="BR115:CF118"/>
    <mergeCell ref="BI115:BQ118"/>
    <mergeCell ref="BX127:CF128"/>
    <mergeCell ref="CD108:CE109"/>
    <mergeCell ref="CB102:CC103"/>
    <mergeCell ref="CD102:CE103"/>
    <mergeCell ref="CF102:CG103"/>
    <mergeCell ref="CH102:CI103"/>
    <mergeCell ref="BB94:BC95"/>
    <mergeCell ref="BX87:CD88"/>
    <mergeCell ref="CE87:CU88"/>
    <mergeCell ref="BX89:CD90"/>
    <mergeCell ref="CE89:CU90"/>
    <mergeCell ref="BR47:CF51"/>
    <mergeCell ref="BQ74:BR76"/>
    <mergeCell ref="CD45:CE46"/>
    <mergeCell ref="BK74:BL76"/>
    <mergeCell ref="BI75:BJ76"/>
    <mergeCell ref="BI70:BU72"/>
    <mergeCell ref="BX70:CV71"/>
    <mergeCell ref="CG47:CH65"/>
    <mergeCell ref="BX93:CI95"/>
    <mergeCell ref="BM93:BW95"/>
    <mergeCell ref="BJ90:BJ92"/>
    <mergeCell ref="BI90:BI92"/>
    <mergeCell ref="BI85:BI87"/>
    <mergeCell ref="BJ85:BJ87"/>
    <mergeCell ref="BK85:BK87"/>
    <mergeCell ref="BL85:BL87"/>
    <mergeCell ref="BM85:BM87"/>
    <mergeCell ref="BN85:BN87"/>
    <mergeCell ref="BO85:BO87"/>
    <mergeCell ref="CP45:CQ46"/>
    <mergeCell ref="CR45:CS46"/>
    <mergeCell ref="CT45:CU46"/>
    <mergeCell ref="BM80:BM81"/>
    <mergeCell ref="BP80:BP81"/>
    <mergeCell ref="BR56:CF57"/>
    <mergeCell ref="BM75:BN76"/>
    <mergeCell ref="AH45:AI46"/>
    <mergeCell ref="BS75:BU76"/>
    <mergeCell ref="BR52:CF55"/>
    <mergeCell ref="AT45:AU46"/>
    <mergeCell ref="AV45:AW46"/>
    <mergeCell ref="AX45:AY46"/>
    <mergeCell ref="CT96:CV97"/>
    <mergeCell ref="AH41:AI42"/>
    <mergeCell ref="BI47:BQ51"/>
    <mergeCell ref="CB45:CC46"/>
    <mergeCell ref="CN33:CO34"/>
    <mergeCell ref="AV100:AW101"/>
    <mergeCell ref="AX100:AY101"/>
    <mergeCell ref="CL45:CM46"/>
    <mergeCell ref="CN45:CO46"/>
    <mergeCell ref="BS80:BU81"/>
    <mergeCell ref="BZ98:CA99"/>
    <mergeCell ref="AJ43:AM44"/>
    <mergeCell ref="AN45:AO46"/>
    <mergeCell ref="AP45:AQ46"/>
    <mergeCell ref="AR45:AS46"/>
    <mergeCell ref="BB45:BC46"/>
    <mergeCell ref="AJ45:AM46"/>
    <mergeCell ref="BX64:CF65"/>
    <mergeCell ref="BI60:CF63"/>
    <mergeCell ref="BI56:BQ59"/>
    <mergeCell ref="BY58:CF59"/>
    <mergeCell ref="BI80:BJ81"/>
    <mergeCell ref="CN96:CO97"/>
    <mergeCell ref="BI52:BQ55"/>
    <mergeCell ref="BI17:BJ18"/>
    <mergeCell ref="BZ35:CA36"/>
    <mergeCell ref="CB35:CC36"/>
    <mergeCell ref="CB33:CC34"/>
    <mergeCell ref="CD33:CE34"/>
    <mergeCell ref="CF33:CG34"/>
    <mergeCell ref="CH33:CI34"/>
    <mergeCell ref="CJ33:CK34"/>
    <mergeCell ref="CL33:CM34"/>
    <mergeCell ref="CE24:CU25"/>
    <mergeCell ref="CE26:CU27"/>
    <mergeCell ref="CT35:CU36"/>
    <mergeCell ref="CP33:CQ34"/>
    <mergeCell ref="BI20:BU21"/>
    <mergeCell ref="BX28:CI29"/>
    <mergeCell ref="CJ28:CV29"/>
    <mergeCell ref="BI33:BO36"/>
    <mergeCell ref="BN22:BN24"/>
    <mergeCell ref="BO22:BO24"/>
    <mergeCell ref="BP22:BP24"/>
    <mergeCell ref="BQ22:BQ24"/>
    <mergeCell ref="BR22:BR24"/>
    <mergeCell ref="BS22:BS24"/>
    <mergeCell ref="BT22:BT24"/>
    <mergeCell ref="CF39:CG40"/>
    <mergeCell ref="CH39:CI40"/>
    <mergeCell ref="CL39:CM40"/>
    <mergeCell ref="CD35:CE36"/>
    <mergeCell ref="CF35:CG36"/>
    <mergeCell ref="CP35:CQ36"/>
    <mergeCell ref="CR35:CS36"/>
    <mergeCell ref="CH35:CI36"/>
    <mergeCell ref="CJ35:CK36"/>
    <mergeCell ref="CL35:CM36"/>
    <mergeCell ref="CJ39:CK40"/>
    <mergeCell ref="CD39:CE40"/>
    <mergeCell ref="CB39:CC40"/>
    <mergeCell ref="A1:CV3"/>
    <mergeCell ref="AB7:AD8"/>
    <mergeCell ref="C26:E28"/>
    <mergeCell ref="BS12:BU13"/>
    <mergeCell ref="BM12:BN13"/>
    <mergeCell ref="BI7:BU9"/>
    <mergeCell ref="BX7:CV8"/>
    <mergeCell ref="BI12:BJ13"/>
    <mergeCell ref="BO12:BP13"/>
    <mergeCell ref="B18:BE19"/>
    <mergeCell ref="B20:BE21"/>
    <mergeCell ref="BS17:BU18"/>
    <mergeCell ref="BM17:BM18"/>
    <mergeCell ref="BP17:BP18"/>
    <mergeCell ref="BK11:BL13"/>
    <mergeCell ref="BQ11:BR13"/>
    <mergeCell ref="BK16:BL18"/>
    <mergeCell ref="BN16:BO18"/>
    <mergeCell ref="BQ16:BR18"/>
    <mergeCell ref="B22:J23"/>
    <mergeCell ref="BX24:CD25"/>
    <mergeCell ref="BX26:CD27"/>
    <mergeCell ref="K39:M42"/>
    <mergeCell ref="K94:M97"/>
    <mergeCell ref="N94:Q95"/>
    <mergeCell ref="R94:S95"/>
    <mergeCell ref="T94:U95"/>
    <mergeCell ref="AJ37:AK38"/>
    <mergeCell ref="V94:W95"/>
    <mergeCell ref="X94:Y95"/>
    <mergeCell ref="Z94:AA95"/>
    <mergeCell ref="AB45:AC46"/>
    <mergeCell ref="AD45:AE46"/>
    <mergeCell ref="AF45:AG46"/>
    <mergeCell ref="V41:W42"/>
    <mergeCell ref="B81:BE82"/>
    <mergeCell ref="B83:BE84"/>
    <mergeCell ref="B85:J86"/>
    <mergeCell ref="C89:E91"/>
    <mergeCell ref="AV94:AW95"/>
    <mergeCell ref="N45:O46"/>
    <mergeCell ref="P45:Q46"/>
    <mergeCell ref="V45:W46"/>
    <mergeCell ref="X45:Y46"/>
    <mergeCell ref="Z45:AA46"/>
    <mergeCell ref="AD96:AE97"/>
    <mergeCell ref="K43:M46"/>
    <mergeCell ref="X70:Z71"/>
    <mergeCell ref="BE70:BG71"/>
    <mergeCell ref="AX31:AY32"/>
    <mergeCell ref="BD43:BG44"/>
    <mergeCell ref="AP33:AQ34"/>
    <mergeCell ref="AR33:AS34"/>
    <mergeCell ref="AD33:AE34"/>
    <mergeCell ref="AF33:AG34"/>
    <mergeCell ref="AH33:AI34"/>
    <mergeCell ref="X41:Y42"/>
    <mergeCell ref="Z41:AA42"/>
    <mergeCell ref="AB41:AC42"/>
    <mergeCell ref="AJ31:AM32"/>
    <mergeCell ref="AR31:AS32"/>
    <mergeCell ref="AF37:AG38"/>
    <mergeCell ref="AH37:AI38"/>
    <mergeCell ref="AT31:AU32"/>
    <mergeCell ref="Z37:AA38"/>
    <mergeCell ref="AB37:AC38"/>
    <mergeCell ref="AD37:AE38"/>
    <mergeCell ref="AZ31:BA32"/>
    <mergeCell ref="B43:J46"/>
    <mergeCell ref="AJ39:BG42"/>
    <mergeCell ref="BD35:BG36"/>
    <mergeCell ref="BD33:BE34"/>
    <mergeCell ref="BD45:BE46"/>
    <mergeCell ref="BD37:BE38"/>
    <mergeCell ref="AZ37:BA38"/>
    <mergeCell ref="AV31:AW32"/>
    <mergeCell ref="BB33:BC34"/>
    <mergeCell ref="AZ45:BA46"/>
    <mergeCell ref="AP37:AQ38"/>
    <mergeCell ref="AR37:AS38"/>
    <mergeCell ref="N41:O42"/>
    <mergeCell ref="P41:Q42"/>
    <mergeCell ref="R41:S42"/>
    <mergeCell ref="N39:Q40"/>
    <mergeCell ref="N37:O38"/>
    <mergeCell ref="B47:D65"/>
    <mergeCell ref="AL37:AM38"/>
    <mergeCell ref="AN37:AO38"/>
    <mergeCell ref="AH43:AI44"/>
    <mergeCell ref="AH39:AI40"/>
    <mergeCell ref="AH35:AI36"/>
    <mergeCell ref="AJ33:AM34"/>
    <mergeCell ref="AN33:AO34"/>
    <mergeCell ref="AD41:AE42"/>
    <mergeCell ref="AF41:AG42"/>
    <mergeCell ref="N43:Q44"/>
    <mergeCell ref="R45:S46"/>
    <mergeCell ref="T45:U46"/>
    <mergeCell ref="K31:M34"/>
    <mergeCell ref="K35:M38"/>
    <mergeCell ref="N35:Q36"/>
    <mergeCell ref="AJ35:AM36"/>
    <mergeCell ref="T37:U38"/>
    <mergeCell ref="P37:Q38"/>
    <mergeCell ref="R37:S38"/>
    <mergeCell ref="N33:O34"/>
    <mergeCell ref="T41:U42"/>
    <mergeCell ref="V37:W38"/>
    <mergeCell ref="X37:Y38"/>
    <mergeCell ref="AB94:AC95"/>
    <mergeCell ref="AD94:AE95"/>
    <mergeCell ref="AJ94:AM95"/>
    <mergeCell ref="AN94:AO95"/>
    <mergeCell ref="AP94:AQ95"/>
    <mergeCell ref="AR94:AS95"/>
    <mergeCell ref="AT94:AU95"/>
    <mergeCell ref="AX94:AY95"/>
    <mergeCell ref="AZ94:BA95"/>
    <mergeCell ref="AF94:AG95"/>
    <mergeCell ref="AH94:AI95"/>
    <mergeCell ref="AZ96:BA97"/>
    <mergeCell ref="CD96:CE97"/>
    <mergeCell ref="CF96:CG97"/>
    <mergeCell ref="CH96:CI97"/>
    <mergeCell ref="AJ100:AK101"/>
    <mergeCell ref="AL100:AM101"/>
    <mergeCell ref="BB96:BC97"/>
    <mergeCell ref="BD96:BE97"/>
    <mergeCell ref="AZ100:BA101"/>
    <mergeCell ref="BB100:BC101"/>
    <mergeCell ref="BD100:BE101"/>
    <mergeCell ref="AJ96:AM97"/>
    <mergeCell ref="AN96:AO97"/>
    <mergeCell ref="AP96:AQ97"/>
    <mergeCell ref="AR96:AS97"/>
    <mergeCell ref="AT96:AU97"/>
    <mergeCell ref="AV96:AW97"/>
    <mergeCell ref="AX96:AY97"/>
    <mergeCell ref="K98:M101"/>
    <mergeCell ref="N98:Q99"/>
    <mergeCell ref="AH98:AI99"/>
    <mergeCell ref="AJ98:AM99"/>
    <mergeCell ref="BD98:BG99"/>
    <mergeCell ref="N100:O101"/>
    <mergeCell ref="P100:Q101"/>
    <mergeCell ref="R100:S101"/>
    <mergeCell ref="T100:U101"/>
    <mergeCell ref="V100:W101"/>
    <mergeCell ref="X100:Y101"/>
    <mergeCell ref="Z100:AA101"/>
    <mergeCell ref="AB100:AC101"/>
    <mergeCell ref="AD100:AE101"/>
    <mergeCell ref="AF100:AG101"/>
    <mergeCell ref="AH100:AI101"/>
    <mergeCell ref="AN100:AO101"/>
    <mergeCell ref="AP100:AQ101"/>
    <mergeCell ref="AR100:AS101"/>
    <mergeCell ref="AT100:AU101"/>
    <mergeCell ref="N96:O97"/>
    <mergeCell ref="P96:Q97"/>
    <mergeCell ref="R96:S97"/>
    <mergeCell ref="T96:U97"/>
    <mergeCell ref="V96:W97"/>
    <mergeCell ref="X96:Y97"/>
    <mergeCell ref="Z96:AA97"/>
    <mergeCell ref="AB96:AC97"/>
    <mergeCell ref="AH106:AI107"/>
    <mergeCell ref="V104:W105"/>
    <mergeCell ref="X104:Y105"/>
    <mergeCell ref="Z104:AA105"/>
    <mergeCell ref="AB104:AC105"/>
    <mergeCell ref="AD104:AE105"/>
    <mergeCell ref="AF104:AG105"/>
    <mergeCell ref="AH104:AI105"/>
    <mergeCell ref="AF96:AG97"/>
    <mergeCell ref="AH96:AI97"/>
    <mergeCell ref="K102:M105"/>
    <mergeCell ref="N102:Q103"/>
    <mergeCell ref="AH102:AI103"/>
    <mergeCell ref="AJ102:BG105"/>
    <mergeCell ref="N104:O105"/>
    <mergeCell ref="P104:Q105"/>
    <mergeCell ref="R104:S105"/>
    <mergeCell ref="T104:U105"/>
    <mergeCell ref="BI172:BJ173"/>
    <mergeCell ref="AV108:AW109"/>
    <mergeCell ref="AX108:AY109"/>
    <mergeCell ref="AZ108:BA109"/>
    <mergeCell ref="BB108:BC109"/>
    <mergeCell ref="BD108:BE109"/>
    <mergeCell ref="AT108:AU109"/>
    <mergeCell ref="BI167:BU169"/>
    <mergeCell ref="BI110:BQ114"/>
    <mergeCell ref="BO172:BP173"/>
    <mergeCell ref="AJ106:AM107"/>
    <mergeCell ref="N106:Q107"/>
    <mergeCell ref="K106:M109"/>
    <mergeCell ref="BD106:BG107"/>
    <mergeCell ref="N108:O109"/>
    <mergeCell ref="P108:Q109"/>
    <mergeCell ref="B110:D128"/>
    <mergeCell ref="AB108:AC109"/>
    <mergeCell ref="AD108:AE109"/>
    <mergeCell ref="AF108:AG109"/>
    <mergeCell ref="AH108:AI109"/>
    <mergeCell ref="AJ108:AM109"/>
    <mergeCell ref="AN108:AO109"/>
    <mergeCell ref="AP108:AQ109"/>
    <mergeCell ref="AR108:AS109"/>
    <mergeCell ref="B106:J109"/>
    <mergeCell ref="R108:S109"/>
    <mergeCell ref="T108:U109"/>
    <mergeCell ref="V108:W109"/>
    <mergeCell ref="X108:Y109"/>
    <mergeCell ref="Z108:AA109"/>
    <mergeCell ref="Z260:AA261"/>
    <mergeCell ref="AB260:AC261"/>
    <mergeCell ref="AD260:AE261"/>
    <mergeCell ref="AF260:AG261"/>
    <mergeCell ref="CP205:CQ206"/>
    <mergeCell ref="CR205:CS206"/>
    <mergeCell ref="AJ260:AK261"/>
    <mergeCell ref="AL260:AM261"/>
    <mergeCell ref="AN256:AO257"/>
    <mergeCell ref="AP256:AQ257"/>
    <mergeCell ref="AR256:AS257"/>
    <mergeCell ref="AN260:AO261"/>
    <mergeCell ref="BD256:BE257"/>
    <mergeCell ref="BD260:BE261"/>
    <mergeCell ref="AZ260:BA261"/>
    <mergeCell ref="BB260:BC261"/>
    <mergeCell ref="AP260:AQ261"/>
    <mergeCell ref="AR260:AS261"/>
    <mergeCell ref="CF256:CG257"/>
    <mergeCell ref="BB256:BC257"/>
    <mergeCell ref="CN226:CV227"/>
    <mergeCell ref="AT256:AU257"/>
    <mergeCell ref="AV256:AW257"/>
    <mergeCell ref="AX256:AY257"/>
    <mergeCell ref="AF256:AG257"/>
    <mergeCell ref="AH256:AI257"/>
    <mergeCell ref="AJ256:AM257"/>
    <mergeCell ref="CP199:CQ200"/>
    <mergeCell ref="CR199:CS200"/>
    <mergeCell ref="CF199:CG200"/>
    <mergeCell ref="CH199:CI200"/>
    <mergeCell ref="CD199:CE200"/>
    <mergeCell ref="BP197:BQ200"/>
    <mergeCell ref="AZ256:BA257"/>
    <mergeCell ref="CB256:CC257"/>
    <mergeCell ref="BK239:BL241"/>
    <mergeCell ref="BN239:BO241"/>
    <mergeCell ref="BQ239:BR241"/>
    <mergeCell ref="K245:AI253"/>
    <mergeCell ref="CJ251:CV252"/>
    <mergeCell ref="BI243:BU244"/>
    <mergeCell ref="BT245:BT247"/>
    <mergeCell ref="BU245:BU247"/>
    <mergeCell ref="BY239:CU246"/>
    <mergeCell ref="BY232:CU238"/>
    <mergeCell ref="BP256:BQ259"/>
    <mergeCell ref="BI256:BO259"/>
    <mergeCell ref="CJ253:CV255"/>
    <mergeCell ref="AV268:AW269"/>
    <mergeCell ref="AX268:AY269"/>
    <mergeCell ref="AZ268:BA269"/>
    <mergeCell ref="CT205:CU206"/>
    <mergeCell ref="CB205:CC206"/>
    <mergeCell ref="CD205:CE206"/>
    <mergeCell ref="N258:Q259"/>
    <mergeCell ref="CU201:CV201"/>
    <mergeCell ref="CB202:CC203"/>
    <mergeCell ref="CD202:CE203"/>
    <mergeCell ref="CF202:CG203"/>
    <mergeCell ref="CH202:CI203"/>
    <mergeCell ref="CU204:CV204"/>
    <mergeCell ref="CN205:CO206"/>
    <mergeCell ref="BD258:BG259"/>
    <mergeCell ref="N256:O257"/>
    <mergeCell ref="P256:Q257"/>
    <mergeCell ref="R256:S257"/>
    <mergeCell ref="T256:U257"/>
    <mergeCell ref="V256:W257"/>
    <mergeCell ref="X256:Y257"/>
    <mergeCell ref="Z256:AA257"/>
    <mergeCell ref="AB256:AC257"/>
    <mergeCell ref="AD256:AE257"/>
    <mergeCell ref="N268:O269"/>
    <mergeCell ref="P268:Q269"/>
    <mergeCell ref="R268:S269"/>
    <mergeCell ref="T268:U269"/>
    <mergeCell ref="V268:W269"/>
    <mergeCell ref="X268:Y269"/>
    <mergeCell ref="Z268:AA269"/>
    <mergeCell ref="AB268:AC269"/>
    <mergeCell ref="AT268:AU269"/>
    <mergeCell ref="B270:D288"/>
    <mergeCell ref="AD264:AE265"/>
    <mergeCell ref="AF264:AG265"/>
    <mergeCell ref="AH264:AI265"/>
    <mergeCell ref="BD268:BE269"/>
    <mergeCell ref="CN268:CO269"/>
    <mergeCell ref="CP268:CQ269"/>
    <mergeCell ref="CR268:CS269"/>
    <mergeCell ref="CL268:CM269"/>
    <mergeCell ref="K262:M265"/>
    <mergeCell ref="N262:Q263"/>
    <mergeCell ref="AH262:AI263"/>
    <mergeCell ref="AJ262:BG265"/>
    <mergeCell ref="AD268:AE269"/>
    <mergeCell ref="AF268:AG269"/>
    <mergeCell ref="AH268:AI269"/>
    <mergeCell ref="AJ268:AM269"/>
    <mergeCell ref="AN268:AO269"/>
    <mergeCell ref="AP268:AQ269"/>
    <mergeCell ref="AR268:AS269"/>
    <mergeCell ref="CD268:CE269"/>
    <mergeCell ref="CF268:CG269"/>
    <mergeCell ref="CH268:CI269"/>
    <mergeCell ref="AJ266:AM267"/>
    <mergeCell ref="AH260:AI261"/>
    <mergeCell ref="V264:W265"/>
    <mergeCell ref="X264:Y265"/>
    <mergeCell ref="AX260:AY261"/>
    <mergeCell ref="CT268:CU269"/>
    <mergeCell ref="K258:M261"/>
    <mergeCell ref="BD254:BE255"/>
    <mergeCell ref="CT256:CU257"/>
    <mergeCell ref="AD254:AE255"/>
    <mergeCell ref="AF254:AG255"/>
    <mergeCell ref="AH254:AI255"/>
    <mergeCell ref="AN254:AO255"/>
    <mergeCell ref="AP254:AQ255"/>
    <mergeCell ref="AR254:AS255"/>
    <mergeCell ref="AT254:AU255"/>
    <mergeCell ref="AV254:AW255"/>
    <mergeCell ref="AL254:AM255"/>
    <mergeCell ref="K254:M257"/>
    <mergeCell ref="R254:S255"/>
    <mergeCell ref="T254:U255"/>
    <mergeCell ref="V254:W255"/>
    <mergeCell ref="AX254:AY255"/>
    <mergeCell ref="AZ254:BA255"/>
    <mergeCell ref="AB264:AC265"/>
    <mergeCell ref="BI270:CF274"/>
    <mergeCell ref="BB268:BC269"/>
    <mergeCell ref="BM240:BM241"/>
    <mergeCell ref="BS240:BU241"/>
    <mergeCell ref="BJ187:BJ189"/>
    <mergeCell ref="BK187:BK189"/>
    <mergeCell ref="BL187:BL189"/>
    <mergeCell ref="BM187:BM189"/>
    <mergeCell ref="BK234:BL236"/>
    <mergeCell ref="BQ234:BR236"/>
    <mergeCell ref="BX249:CD250"/>
    <mergeCell ref="CE249:CU250"/>
    <mergeCell ref="BI197:BJ206"/>
    <mergeCell ref="BK197:BO200"/>
    <mergeCell ref="BK201:BO203"/>
    <mergeCell ref="BU187:BU189"/>
    <mergeCell ref="CD195:CE196"/>
    <mergeCell ref="BX190:CI192"/>
    <mergeCell ref="BP187:BP189"/>
    <mergeCell ref="BQ187:BQ189"/>
    <mergeCell ref="BD266:BG267"/>
    <mergeCell ref="BS187:BS189"/>
    <mergeCell ref="BT187:BT189"/>
    <mergeCell ref="CT262:CU263"/>
    <mergeCell ref="CT98:CU99"/>
    <mergeCell ref="CR102:CS103"/>
    <mergeCell ref="BX167:CV168"/>
    <mergeCell ref="CT108:CU109"/>
    <mergeCell ref="BY121:CF122"/>
    <mergeCell ref="CJ96:CK97"/>
    <mergeCell ref="BX247:CD248"/>
    <mergeCell ref="CE247:CU248"/>
    <mergeCell ref="CT33:CU34"/>
    <mergeCell ref="CJ202:CK203"/>
    <mergeCell ref="CL202:CM203"/>
    <mergeCell ref="CN202:CO203"/>
    <mergeCell ref="CP202:CQ203"/>
    <mergeCell ref="CR202:CS203"/>
    <mergeCell ref="CT202:CU203"/>
    <mergeCell ref="CF108:CG109"/>
    <mergeCell ref="CR33:CS34"/>
    <mergeCell ref="CF45:CG46"/>
    <mergeCell ref="CH45:CI46"/>
    <mergeCell ref="CJ45:CK46"/>
    <mergeCell ref="BU224:CF225"/>
    <mergeCell ref="BI230:BU232"/>
    <mergeCell ref="CD210:CF212"/>
    <mergeCell ref="BP201:BQ203"/>
  </mergeCells>
  <phoneticPr fontId="1"/>
  <pageMargins left="0.23622047244094488" right="0.23622047244094488" top="0.74803149606299213" bottom="0.74803149606299213" header="0.31496062992125984" footer="0.31496062992125984"/>
  <pageSetup paperSize="9" scale="56"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D4DA7-C36B-4E86-BECE-3E7AD2735E4E}">
  <dimension ref="A1:O26"/>
  <sheetViews>
    <sheetView showGridLines="0" view="pageBreakPreview" zoomScaleNormal="100" zoomScaleSheetLayoutView="100" workbookViewId="0"/>
  </sheetViews>
  <sheetFormatPr defaultRowHeight="13.5" x14ac:dyDescent="0.15"/>
  <cols>
    <col min="1" max="1" width="3" customWidth="1"/>
    <col min="2" max="7" width="10.125" customWidth="1"/>
    <col min="8" max="8" width="3" customWidth="1"/>
    <col min="9" max="15" width="10.125" customWidth="1"/>
  </cols>
  <sheetData>
    <row r="1" spans="1:15" x14ac:dyDescent="0.15">
      <c r="A1" s="140" t="s">
        <v>12</v>
      </c>
      <c r="B1" s="141"/>
      <c r="C1" s="141"/>
      <c r="D1" s="141"/>
      <c r="E1" s="141"/>
      <c r="F1" s="141"/>
      <c r="G1" s="141"/>
      <c r="H1" s="3" t="s">
        <v>8</v>
      </c>
    </row>
    <row r="2" spans="1:15" ht="13.5" customHeight="1" x14ac:dyDescent="0.15">
      <c r="A2" s="141"/>
      <c r="B2" s="1034" t="s">
        <v>102</v>
      </c>
      <c r="C2" s="1034"/>
      <c r="D2" s="1034"/>
      <c r="E2" s="1034"/>
      <c r="F2" s="1034"/>
      <c r="G2" s="1034"/>
      <c r="H2" s="142"/>
      <c r="I2" s="1035" t="s">
        <v>105</v>
      </c>
      <c r="J2" s="1035"/>
      <c r="K2" s="1035"/>
      <c r="L2" s="1035"/>
      <c r="M2" s="1035"/>
      <c r="N2" s="1035"/>
      <c r="O2" s="139"/>
    </row>
    <row r="3" spans="1:15" x14ac:dyDescent="0.15">
      <c r="A3" s="141"/>
      <c r="B3" s="1034"/>
      <c r="C3" s="1034"/>
      <c r="D3" s="1034"/>
      <c r="E3" s="1034"/>
      <c r="F3" s="1034"/>
      <c r="G3" s="1034"/>
      <c r="H3" s="142"/>
      <c r="I3" s="1035"/>
      <c r="J3" s="1035"/>
      <c r="K3" s="1035"/>
      <c r="L3" s="1035"/>
      <c r="M3" s="1035"/>
      <c r="N3" s="1035"/>
      <c r="O3" s="139"/>
    </row>
    <row r="4" spans="1:15" x14ac:dyDescent="0.15">
      <c r="A4" s="141"/>
      <c r="B4" s="1034"/>
      <c r="C4" s="1034"/>
      <c r="D4" s="1034"/>
      <c r="E4" s="1034"/>
      <c r="F4" s="1034"/>
      <c r="G4" s="1034"/>
      <c r="H4" s="142"/>
      <c r="I4" s="1035"/>
      <c r="J4" s="1035"/>
      <c r="K4" s="1035"/>
      <c r="L4" s="1035"/>
      <c r="M4" s="1035"/>
      <c r="N4" s="1035"/>
      <c r="O4" s="139"/>
    </row>
    <row r="5" spans="1:15" x14ac:dyDescent="0.15">
      <c r="A5" s="141"/>
      <c r="B5" s="1034"/>
      <c r="C5" s="1034"/>
      <c r="D5" s="1034"/>
      <c r="E5" s="1034"/>
      <c r="F5" s="1034"/>
      <c r="G5" s="1034"/>
      <c r="H5" s="142"/>
      <c r="I5" s="1035"/>
      <c r="J5" s="1035"/>
      <c r="K5" s="1035"/>
      <c r="L5" s="1035"/>
      <c r="M5" s="1035"/>
      <c r="N5" s="1035"/>
      <c r="O5" s="139"/>
    </row>
    <row r="6" spans="1:15" ht="13.5" customHeight="1" x14ac:dyDescent="0.15">
      <c r="A6" s="141"/>
      <c r="B6" s="1034"/>
      <c r="C6" s="1034"/>
      <c r="D6" s="1034"/>
      <c r="E6" s="1034"/>
      <c r="F6" s="1034"/>
      <c r="G6" s="1034"/>
      <c r="H6" s="142"/>
      <c r="I6" s="1035" t="s">
        <v>106</v>
      </c>
      <c r="J6" s="1035"/>
      <c r="K6" s="1035"/>
      <c r="L6" s="1035"/>
      <c r="M6" s="1035"/>
      <c r="N6" s="1035"/>
      <c r="O6" s="139"/>
    </row>
    <row r="7" spans="1:15" ht="13.5" customHeight="1" x14ac:dyDescent="0.15">
      <c r="A7" s="141"/>
      <c r="B7" s="1034" t="s">
        <v>96</v>
      </c>
      <c r="C7" s="1034"/>
      <c r="D7" s="1034"/>
      <c r="E7" s="1034"/>
      <c r="F7" s="1034"/>
      <c r="G7" s="1034"/>
      <c r="H7" s="142"/>
      <c r="I7" s="1035"/>
      <c r="J7" s="1035"/>
      <c r="K7" s="1035"/>
      <c r="L7" s="1035"/>
      <c r="M7" s="1035"/>
      <c r="N7" s="1035"/>
      <c r="O7" s="139"/>
    </row>
    <row r="8" spans="1:15" ht="13.5" customHeight="1" x14ac:dyDescent="0.15">
      <c r="A8" s="141"/>
      <c r="B8" s="1034"/>
      <c r="C8" s="1034"/>
      <c r="D8" s="1034"/>
      <c r="E8" s="1034"/>
      <c r="F8" s="1034"/>
      <c r="G8" s="1034"/>
      <c r="I8" s="1035"/>
      <c r="J8" s="1035"/>
      <c r="K8" s="1035"/>
      <c r="L8" s="1035"/>
      <c r="M8" s="1035"/>
      <c r="N8" s="1035"/>
      <c r="O8" s="139"/>
    </row>
    <row r="9" spans="1:15" x14ac:dyDescent="0.15">
      <c r="A9" s="141"/>
      <c r="B9" s="1034"/>
      <c r="C9" s="1034"/>
      <c r="D9" s="1034"/>
      <c r="E9" s="1034"/>
      <c r="F9" s="1034"/>
      <c r="G9" s="1034"/>
      <c r="I9" s="143"/>
      <c r="J9" s="143"/>
      <c r="K9" s="143"/>
      <c r="L9" s="143"/>
      <c r="M9" s="143"/>
      <c r="N9" s="143"/>
      <c r="O9" s="139"/>
    </row>
    <row r="10" spans="1:15" x14ac:dyDescent="0.15">
      <c r="A10" s="141"/>
      <c r="B10" s="1034"/>
      <c r="C10" s="1034"/>
      <c r="D10" s="1034"/>
      <c r="E10" s="1034"/>
      <c r="F10" s="1034"/>
      <c r="G10" s="1034"/>
      <c r="I10" s="143"/>
      <c r="J10" s="143"/>
      <c r="K10" s="143"/>
      <c r="L10" s="143"/>
      <c r="M10" s="143"/>
      <c r="N10" s="143"/>
      <c r="O10" s="139"/>
    </row>
    <row r="11" spans="1:15" x14ac:dyDescent="0.15">
      <c r="A11" s="141"/>
      <c r="B11" s="1034" t="s">
        <v>97</v>
      </c>
      <c r="C11" s="1034"/>
      <c r="D11" s="1034"/>
      <c r="E11" s="1034"/>
      <c r="F11" s="1034"/>
      <c r="G11" s="1034"/>
      <c r="I11" s="143"/>
      <c r="J11" s="143"/>
      <c r="K11" s="143"/>
      <c r="L11" s="143"/>
      <c r="M11" s="143"/>
      <c r="N11" s="143"/>
      <c r="O11" s="139"/>
    </row>
    <row r="12" spans="1:15" x14ac:dyDescent="0.15">
      <c r="A12" s="141"/>
      <c r="B12" s="1034"/>
      <c r="C12" s="1034"/>
      <c r="D12" s="1034"/>
      <c r="E12" s="1034"/>
      <c r="F12" s="1034"/>
      <c r="G12" s="1034"/>
      <c r="I12" s="139"/>
      <c r="J12" s="139"/>
      <c r="K12" s="139"/>
      <c r="L12" s="139"/>
      <c r="M12" s="139"/>
      <c r="N12" s="139"/>
      <c r="O12" s="139"/>
    </row>
    <row r="13" spans="1:15" x14ac:dyDescent="0.15">
      <c r="A13" s="141"/>
      <c r="B13" s="1034"/>
      <c r="C13" s="1034"/>
      <c r="D13" s="1034"/>
      <c r="E13" s="1034"/>
      <c r="F13" s="1034"/>
      <c r="G13" s="1034"/>
      <c r="I13" s="139"/>
      <c r="J13" s="139"/>
      <c r="K13" s="139"/>
      <c r="L13" s="139"/>
      <c r="M13" s="139"/>
      <c r="N13" s="139"/>
      <c r="O13" s="139"/>
    </row>
    <row r="14" spans="1:15" x14ac:dyDescent="0.15">
      <c r="A14" s="141"/>
      <c r="B14" s="1034" t="s">
        <v>98</v>
      </c>
      <c r="C14" s="1034"/>
      <c r="D14" s="1034"/>
      <c r="E14" s="1034"/>
      <c r="F14" s="1034"/>
      <c r="G14" s="1034"/>
      <c r="I14" s="139"/>
      <c r="J14" s="139"/>
      <c r="K14" s="139"/>
      <c r="L14" s="139"/>
      <c r="M14" s="139"/>
      <c r="N14" s="139"/>
      <c r="O14" s="139"/>
    </row>
    <row r="15" spans="1:15" x14ac:dyDescent="0.15">
      <c r="A15" s="141"/>
      <c r="B15" s="1034"/>
      <c r="C15" s="1034"/>
      <c r="D15" s="1034"/>
      <c r="E15" s="1034"/>
      <c r="F15" s="1034"/>
      <c r="G15" s="1034"/>
      <c r="I15" s="139"/>
      <c r="J15" s="139"/>
      <c r="K15" s="139"/>
      <c r="L15" s="139"/>
      <c r="M15" s="139"/>
      <c r="N15" s="139"/>
      <c r="O15" s="139"/>
    </row>
    <row r="16" spans="1:15" x14ac:dyDescent="0.15">
      <c r="A16" s="141"/>
      <c r="B16" s="1034" t="s">
        <v>103</v>
      </c>
      <c r="C16" s="1034"/>
      <c r="D16" s="1034"/>
      <c r="E16" s="1034"/>
      <c r="F16" s="1034"/>
      <c r="G16" s="1034"/>
      <c r="I16" s="139"/>
      <c r="J16" s="139"/>
      <c r="K16" s="139"/>
      <c r="L16" s="139"/>
      <c r="M16" s="139"/>
      <c r="N16" s="139"/>
      <c r="O16" s="139"/>
    </row>
    <row r="17" spans="1:15" x14ac:dyDescent="0.15">
      <c r="A17" s="141"/>
      <c r="B17" s="1034"/>
      <c r="C17" s="1034"/>
      <c r="D17" s="1034"/>
      <c r="E17" s="1034"/>
      <c r="F17" s="1034"/>
      <c r="G17" s="1034"/>
      <c r="I17" s="139"/>
      <c r="J17" s="139"/>
      <c r="K17" s="139"/>
      <c r="L17" s="139"/>
      <c r="M17" s="139"/>
      <c r="N17" s="139"/>
      <c r="O17" s="139"/>
    </row>
    <row r="18" spans="1:15" x14ac:dyDescent="0.15">
      <c r="A18" s="141"/>
      <c r="B18" s="1034" t="s">
        <v>104</v>
      </c>
      <c r="C18" s="1034"/>
      <c r="D18" s="1034"/>
      <c r="E18" s="1034"/>
      <c r="F18" s="1034"/>
      <c r="G18" s="1034"/>
      <c r="I18" s="139"/>
      <c r="J18" s="139"/>
      <c r="K18" s="139"/>
      <c r="L18" s="139"/>
      <c r="M18" s="139"/>
      <c r="N18" s="139"/>
      <c r="O18" s="139"/>
    </row>
    <row r="19" spans="1:15" x14ac:dyDescent="0.15">
      <c r="A19" s="141"/>
      <c r="B19" s="1034"/>
      <c r="C19" s="1034"/>
      <c r="D19" s="1034"/>
      <c r="E19" s="1034"/>
      <c r="F19" s="1034"/>
      <c r="G19" s="1034"/>
      <c r="I19" s="139"/>
      <c r="J19" s="139"/>
      <c r="K19" s="139"/>
      <c r="L19" s="139"/>
      <c r="M19" s="139"/>
      <c r="N19" s="139"/>
      <c r="O19" s="139"/>
    </row>
    <row r="20" spans="1:15" x14ac:dyDescent="0.15">
      <c r="A20" s="141"/>
      <c r="B20" s="1034" t="s">
        <v>99</v>
      </c>
      <c r="C20" s="1034"/>
      <c r="D20" s="1034"/>
      <c r="E20" s="1034"/>
      <c r="F20" s="1034"/>
      <c r="G20" s="1034"/>
      <c r="I20" s="139"/>
      <c r="J20" s="139"/>
      <c r="K20" s="139"/>
      <c r="L20" s="139"/>
      <c r="M20" s="139"/>
      <c r="N20" s="139"/>
      <c r="O20" s="139"/>
    </row>
    <row r="21" spans="1:15" x14ac:dyDescent="0.15">
      <c r="A21" s="141"/>
      <c r="B21" s="1034"/>
      <c r="C21" s="1034"/>
      <c r="D21" s="1034"/>
      <c r="E21" s="1034"/>
      <c r="F21" s="1034"/>
      <c r="G21" s="1034"/>
      <c r="I21" s="139"/>
      <c r="J21" s="139"/>
      <c r="K21" s="139"/>
      <c r="L21" s="139"/>
      <c r="M21" s="139"/>
      <c r="N21" s="139"/>
      <c r="O21" s="139"/>
    </row>
    <row r="22" spans="1:15" x14ac:dyDescent="0.15">
      <c r="A22" s="141"/>
      <c r="B22" s="1034" t="s">
        <v>100</v>
      </c>
      <c r="C22" s="1034"/>
      <c r="D22" s="1034"/>
      <c r="E22" s="1034"/>
      <c r="F22" s="1034"/>
      <c r="G22" s="1034"/>
      <c r="I22" s="139"/>
      <c r="J22" s="139"/>
      <c r="K22" s="139"/>
      <c r="L22" s="139"/>
      <c r="M22" s="139"/>
      <c r="N22" s="139"/>
      <c r="O22" s="139"/>
    </row>
    <row r="23" spans="1:15" x14ac:dyDescent="0.15">
      <c r="A23" s="141"/>
      <c r="B23" s="1034"/>
      <c r="C23" s="1034"/>
      <c r="D23" s="1034"/>
      <c r="E23" s="1034"/>
      <c r="F23" s="1034"/>
      <c r="G23" s="1034"/>
      <c r="I23" s="139"/>
      <c r="J23" s="139"/>
      <c r="K23" s="139"/>
      <c r="L23" s="139"/>
      <c r="M23" s="139"/>
      <c r="N23" s="139"/>
    </row>
    <row r="24" spans="1:15" x14ac:dyDescent="0.15">
      <c r="A24" s="141"/>
      <c r="B24" s="1034" t="s">
        <v>101</v>
      </c>
      <c r="C24" s="1034"/>
      <c r="D24" s="1034"/>
      <c r="E24" s="1034"/>
      <c r="F24" s="1034"/>
      <c r="G24" s="1034"/>
      <c r="I24" s="139"/>
      <c r="J24" s="139"/>
      <c r="K24" s="139"/>
      <c r="L24" s="139"/>
      <c r="M24" s="139"/>
      <c r="N24" s="139"/>
    </row>
    <row r="25" spans="1:15" x14ac:dyDescent="0.15">
      <c r="A25" s="141"/>
      <c r="B25" s="1034"/>
      <c r="C25" s="1034"/>
      <c r="D25" s="1034"/>
      <c r="E25" s="1034"/>
      <c r="F25" s="1034"/>
      <c r="G25" s="1034"/>
      <c r="I25" s="139"/>
      <c r="J25" s="139"/>
      <c r="K25" s="139"/>
      <c r="L25" s="139"/>
      <c r="M25" s="139"/>
      <c r="N25" s="139"/>
    </row>
    <row r="26" spans="1:15" x14ac:dyDescent="0.15">
      <c r="A26" s="141"/>
      <c r="B26" s="1034"/>
      <c r="C26" s="1034"/>
      <c r="D26" s="1034"/>
      <c r="E26" s="1034"/>
      <c r="F26" s="1034"/>
      <c r="G26" s="1034"/>
      <c r="I26" t="s">
        <v>9</v>
      </c>
    </row>
  </sheetData>
  <sheetProtection password="C3B1" sheet="1" objects="1" scenarios="1" selectLockedCells="1"/>
  <mergeCells count="11">
    <mergeCell ref="B24:G26"/>
    <mergeCell ref="B2:G6"/>
    <mergeCell ref="B7:G10"/>
    <mergeCell ref="I6:N8"/>
    <mergeCell ref="I2:N5"/>
    <mergeCell ref="B11:G13"/>
    <mergeCell ref="B14:G15"/>
    <mergeCell ref="B16:G17"/>
    <mergeCell ref="B18:G19"/>
    <mergeCell ref="B20:G21"/>
    <mergeCell ref="B22:G23"/>
  </mergeCells>
  <phoneticPr fontId="1"/>
  <pageMargins left="0.7" right="0.7" top="0.75" bottom="0.75" header="0.3" footer="0.3"/>
  <pageSetup paperSize="9" scale="7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D8610-0D18-43C6-9CB6-19CC25FAC7A1}">
  <sheetPr>
    <tabColor rgb="FFFFFF00"/>
    <pageSetUpPr fitToPage="1"/>
  </sheetPr>
  <dimension ref="A1:BM57"/>
  <sheetViews>
    <sheetView showGridLines="0" view="pageBreakPreview" zoomScale="90" zoomScaleNormal="80" zoomScaleSheetLayoutView="90" workbookViewId="0"/>
  </sheetViews>
  <sheetFormatPr defaultRowHeight="13.5" x14ac:dyDescent="0.15"/>
  <cols>
    <col min="1" max="1" width="16.125" customWidth="1"/>
    <col min="2" max="7" width="3.125" customWidth="1"/>
    <col min="8" max="14" width="4.625" customWidth="1"/>
    <col min="15" max="15" width="14.75" customWidth="1"/>
    <col min="16" max="16" width="4.625" customWidth="1"/>
    <col min="17" max="17" width="50.625" customWidth="1"/>
    <col min="18" max="18" width="15.125" customWidth="1"/>
    <col min="19" max="19" width="6.5" hidden="1" customWidth="1"/>
    <col min="20" max="38" width="4.625" customWidth="1"/>
    <col min="39" max="49" width="4.625" hidden="1" customWidth="1"/>
    <col min="50" max="54" width="4.625" customWidth="1"/>
  </cols>
  <sheetData>
    <row r="1" spans="1:65" ht="51" customHeight="1" thickBot="1" x14ac:dyDescent="0.2">
      <c r="A1" s="118" t="s">
        <v>151</v>
      </c>
      <c r="B1" s="2"/>
      <c r="C1" s="2"/>
      <c r="D1" s="2"/>
      <c r="E1" s="2"/>
      <c r="F1" s="2"/>
      <c r="G1" s="2"/>
      <c r="H1" s="2"/>
      <c r="I1" s="2"/>
      <c r="J1" s="2"/>
      <c r="K1" s="2"/>
      <c r="L1" s="2"/>
      <c r="M1" s="2"/>
      <c r="N1" s="2"/>
      <c r="O1" s="2"/>
      <c r="P1" s="2"/>
      <c r="Q1" s="99"/>
      <c r="R1" s="2"/>
      <c r="S1" s="160" t="s">
        <v>14</v>
      </c>
      <c r="T1" s="2"/>
      <c r="U1" s="2"/>
      <c r="V1" s="2"/>
      <c r="W1" s="2"/>
      <c r="X1" s="2"/>
      <c r="Y1" s="2"/>
      <c r="Z1" s="2"/>
      <c r="AM1" s="7" t="s">
        <v>14</v>
      </c>
      <c r="AN1" s="8"/>
      <c r="AO1" s="8"/>
      <c r="AP1" s="8"/>
      <c r="AQ1" s="8"/>
      <c r="AR1" s="8"/>
      <c r="AS1" s="8"/>
      <c r="AT1" s="8"/>
      <c r="AU1" s="8"/>
      <c r="AV1" s="8"/>
      <c r="AW1" s="8"/>
      <c r="AX1" s="8"/>
      <c r="AY1" s="8"/>
    </row>
    <row r="2" spans="1:65" s="6" customFormat="1" ht="38.25" customHeight="1" thickBot="1" x14ac:dyDescent="0.25">
      <c r="B2" s="93" t="s">
        <v>109</v>
      </c>
      <c r="C2" s="94"/>
      <c r="D2" s="94"/>
      <c r="E2" s="95"/>
      <c r="F2" s="96"/>
      <c r="G2" s="96"/>
      <c r="H2" s="96"/>
      <c r="I2" s="96"/>
      <c r="J2" s="96"/>
      <c r="K2" s="96"/>
      <c r="L2" s="94"/>
      <c r="M2" s="97"/>
      <c r="N2" s="98"/>
      <c r="O2" s="97"/>
      <c r="P2" s="97"/>
      <c r="Q2" s="97"/>
      <c r="R2" s="102" t="str">
        <f>IF(SUM(S4:S23)=0,"","未入力あり")</f>
        <v/>
      </c>
      <c r="S2" s="100"/>
      <c r="T2" s="101"/>
      <c r="U2" s="101"/>
      <c r="V2" s="101"/>
      <c r="W2" s="101"/>
      <c r="X2" s="101"/>
      <c r="Y2" s="5"/>
      <c r="Z2" s="101"/>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row>
    <row r="3" spans="1:65" ht="25.5" customHeight="1" thickBot="1" x14ac:dyDescent="0.2">
      <c r="A3" s="292" t="s">
        <v>52</v>
      </c>
      <c r="B3" s="333" t="s">
        <v>53</v>
      </c>
      <c r="C3" s="333"/>
      <c r="D3" s="333"/>
      <c r="E3" s="333"/>
      <c r="F3" s="333"/>
      <c r="G3" s="333"/>
      <c r="H3" s="334"/>
      <c r="I3" s="334"/>
      <c r="J3" s="334"/>
      <c r="K3" s="334"/>
      <c r="L3" s="334"/>
      <c r="M3" s="334"/>
      <c r="N3" s="334"/>
      <c r="O3" s="335"/>
      <c r="P3" s="322" t="s">
        <v>62</v>
      </c>
      <c r="Q3" s="323"/>
      <c r="R3" s="113" t="s">
        <v>61</v>
      </c>
      <c r="T3" s="4"/>
    </row>
    <row r="4" spans="1:65" ht="36" customHeight="1" thickBot="1" x14ac:dyDescent="0.2">
      <c r="A4" s="298" t="s">
        <v>113</v>
      </c>
      <c r="B4" s="304" t="s">
        <v>111</v>
      </c>
      <c r="C4" s="305"/>
      <c r="D4" s="305"/>
      <c r="E4" s="305"/>
      <c r="F4" s="305"/>
      <c r="G4" s="306"/>
      <c r="H4" s="1036" t="s">
        <v>143</v>
      </c>
      <c r="I4" s="1037"/>
      <c r="J4" s="1037"/>
      <c r="K4" s="1037"/>
      <c r="L4" s="1037"/>
      <c r="M4" s="1037"/>
      <c r="N4" s="1037"/>
      <c r="O4" s="1038"/>
      <c r="P4" s="105" t="s">
        <v>69</v>
      </c>
      <c r="Q4" s="106" t="s">
        <v>11</v>
      </c>
      <c r="R4" s="293" t="str">
        <f>IF(H4="","←未入力","")</f>
        <v/>
      </c>
      <c r="S4" s="11">
        <f>IF(R4="←未入力",1,0)</f>
        <v>0</v>
      </c>
      <c r="T4" s="4"/>
    </row>
    <row r="5" spans="1:65" ht="36" customHeight="1" thickBot="1" x14ac:dyDescent="0.2">
      <c r="A5" s="299"/>
      <c r="B5" s="304" t="s">
        <v>112</v>
      </c>
      <c r="C5" s="305"/>
      <c r="D5" s="305"/>
      <c r="E5" s="305"/>
      <c r="F5" s="305"/>
      <c r="G5" s="306"/>
      <c r="H5" s="1036"/>
      <c r="I5" s="1037"/>
      <c r="J5" s="1037"/>
      <c r="K5" s="1037"/>
      <c r="L5" s="1037"/>
      <c r="M5" s="1037"/>
      <c r="N5" s="1037"/>
      <c r="O5" s="1038"/>
      <c r="P5" s="105" t="s">
        <v>69</v>
      </c>
      <c r="Q5" s="107" t="s">
        <v>54</v>
      </c>
      <c r="R5" s="293"/>
      <c r="S5" s="89"/>
      <c r="T5" s="4"/>
    </row>
    <row r="6" spans="1:65" ht="57" customHeight="1" thickBot="1" x14ac:dyDescent="0.2">
      <c r="A6" s="299"/>
      <c r="B6" s="297" t="s">
        <v>114</v>
      </c>
      <c r="C6" s="297"/>
      <c r="D6" s="297"/>
      <c r="E6" s="297"/>
      <c r="F6" s="297"/>
      <c r="G6" s="301"/>
      <c r="H6" s="1039" t="s">
        <v>154</v>
      </c>
      <c r="I6" s="1040"/>
      <c r="J6" s="1040"/>
      <c r="K6" s="1040"/>
      <c r="L6" s="1040"/>
      <c r="M6" s="1040"/>
      <c r="N6" s="1040"/>
      <c r="O6" s="1041"/>
      <c r="P6" s="181" t="s">
        <v>69</v>
      </c>
      <c r="Q6" s="183" t="s">
        <v>63</v>
      </c>
      <c r="R6" s="293" t="str">
        <f>IF(H6="","←未入力","")</f>
        <v/>
      </c>
      <c r="S6" s="182">
        <f>IF(R6="←未入力",1,0)</f>
        <v>0</v>
      </c>
    </row>
    <row r="7" spans="1:65" ht="36" customHeight="1" thickBot="1" x14ac:dyDescent="0.2">
      <c r="A7" s="299"/>
      <c r="B7" s="297" t="s">
        <v>115</v>
      </c>
      <c r="C7" s="297"/>
      <c r="D7" s="297"/>
      <c r="E7" s="297"/>
      <c r="F7" s="297"/>
      <c r="G7" s="301"/>
      <c r="H7" s="1042" t="s">
        <v>157</v>
      </c>
      <c r="I7" s="1043"/>
      <c r="J7" s="1043"/>
      <c r="K7" s="1043"/>
      <c r="L7" s="1043"/>
      <c r="M7" s="1043"/>
      <c r="N7" s="1043"/>
      <c r="O7" s="1044"/>
      <c r="P7" s="108" t="s">
        <v>68</v>
      </c>
      <c r="Q7" s="109" t="s">
        <v>64</v>
      </c>
      <c r="R7" s="293" t="str">
        <f>IF(H7="","←未入力","")</f>
        <v/>
      </c>
      <c r="S7" s="11">
        <f t="shared" ref="S7:S14" si="0">IF(R7="←未入力",1,0)</f>
        <v>0</v>
      </c>
    </row>
    <row r="8" spans="1:65" ht="36" customHeight="1" thickBot="1" x14ac:dyDescent="0.2">
      <c r="A8" s="299"/>
      <c r="B8" s="297" t="s">
        <v>65</v>
      </c>
      <c r="C8" s="297"/>
      <c r="D8" s="297"/>
      <c r="E8" s="297"/>
      <c r="F8" s="297"/>
      <c r="G8" s="301"/>
      <c r="H8" s="1045" t="s">
        <v>155</v>
      </c>
      <c r="I8" s="1043"/>
      <c r="J8" s="1043"/>
      <c r="K8" s="1043"/>
      <c r="L8" s="1043"/>
      <c r="M8" s="1043"/>
      <c r="N8" s="1043"/>
      <c r="O8" s="1044"/>
      <c r="P8" s="108" t="s">
        <v>68</v>
      </c>
      <c r="Q8" s="144" t="s">
        <v>66</v>
      </c>
      <c r="R8" s="293" t="str">
        <f>IF(H8="","←未入力","")</f>
        <v/>
      </c>
      <c r="S8" s="11">
        <f t="shared" si="0"/>
        <v>0</v>
      </c>
    </row>
    <row r="9" spans="1:65" ht="36" customHeight="1" thickBot="1" x14ac:dyDescent="0.2">
      <c r="A9" s="300"/>
      <c r="B9" s="302" t="s">
        <v>4</v>
      </c>
      <c r="C9" s="302"/>
      <c r="D9" s="302"/>
      <c r="E9" s="302"/>
      <c r="F9" s="302"/>
      <c r="G9" s="303"/>
      <c r="H9" s="1046" t="s">
        <v>156</v>
      </c>
      <c r="I9" s="1047"/>
      <c r="J9" s="1047"/>
      <c r="K9" s="1047"/>
      <c r="L9" s="1047"/>
      <c r="M9" s="1047"/>
      <c r="N9" s="1047"/>
      <c r="O9" s="1048"/>
      <c r="P9" s="110" t="s">
        <v>68</v>
      </c>
      <c r="Q9" s="106" t="s">
        <v>10</v>
      </c>
      <c r="R9" s="293" t="str">
        <f>IF(H9="","←未入力","")</f>
        <v/>
      </c>
      <c r="S9" s="11">
        <f t="shared" si="0"/>
        <v>0</v>
      </c>
    </row>
    <row r="10" spans="1:65" ht="45" customHeight="1" thickBot="1" x14ac:dyDescent="0.2">
      <c r="A10" s="297" t="s">
        <v>90</v>
      </c>
      <c r="B10" s="297"/>
      <c r="C10" s="297"/>
      <c r="D10" s="297"/>
      <c r="E10" s="297"/>
      <c r="F10" s="297"/>
      <c r="G10" s="301"/>
      <c r="H10" s="103" t="s">
        <v>51</v>
      </c>
      <c r="I10" s="193">
        <v>6</v>
      </c>
      <c r="J10" s="91" t="s">
        <v>2</v>
      </c>
      <c r="K10" s="357" t="s">
        <v>108</v>
      </c>
      <c r="L10" s="357"/>
      <c r="M10" s="358"/>
      <c r="N10" s="193"/>
      <c r="O10" s="91" t="s">
        <v>6</v>
      </c>
      <c r="P10" s="294" t="s">
        <v>68</v>
      </c>
      <c r="Q10" s="107" t="s">
        <v>150</v>
      </c>
      <c r="R10" s="293" t="str">
        <f>IF(H10=0,"←未入力",IF(AND(I10="",N10=""),"←未入力",""))</f>
        <v/>
      </c>
      <c r="S10" s="11">
        <f t="shared" si="0"/>
        <v>0</v>
      </c>
    </row>
    <row r="11" spans="1:65" ht="45" customHeight="1" thickBot="1" x14ac:dyDescent="0.2">
      <c r="A11" s="297" t="s">
        <v>5</v>
      </c>
      <c r="B11" s="297"/>
      <c r="C11" s="297"/>
      <c r="D11" s="297"/>
      <c r="E11" s="297"/>
      <c r="F11" s="297"/>
      <c r="G11" s="301"/>
      <c r="H11" s="104" t="s">
        <v>51</v>
      </c>
      <c r="I11" s="194">
        <v>7</v>
      </c>
      <c r="J11" s="91" t="s">
        <v>2</v>
      </c>
      <c r="K11" s="194">
        <v>1</v>
      </c>
      <c r="L11" s="91" t="s">
        <v>7</v>
      </c>
      <c r="M11" s="194">
        <v>10</v>
      </c>
      <c r="N11" s="92" t="s">
        <v>3</v>
      </c>
      <c r="O11" s="92"/>
      <c r="P11" s="294" t="s">
        <v>68</v>
      </c>
      <c r="Q11" s="107" t="s">
        <v>107</v>
      </c>
      <c r="R11" s="293" t="str">
        <f>IF(I11=0,"←未入力",IF(K11=0,"←未入力",IF(M11=0,"←未入力",IF(H11=0,"←未入力",""))))</f>
        <v/>
      </c>
      <c r="S11" s="11">
        <f t="shared" si="0"/>
        <v>0</v>
      </c>
    </row>
    <row r="12" spans="1:65" ht="20.100000000000001" customHeight="1" thickBot="1" x14ac:dyDescent="0.2">
      <c r="A12" s="297" t="s">
        <v>55</v>
      </c>
      <c r="B12" s="297" t="s">
        <v>127</v>
      </c>
      <c r="C12" s="297"/>
      <c r="D12" s="297"/>
      <c r="E12" s="297"/>
      <c r="F12" s="297"/>
      <c r="G12" s="301"/>
      <c r="H12" s="1049">
        <v>3407234258</v>
      </c>
      <c r="I12" s="1050"/>
      <c r="J12" s="1050"/>
      <c r="K12" s="1050"/>
      <c r="L12" s="1050"/>
      <c r="M12" s="1051"/>
      <c r="N12" s="115" t="s">
        <v>1</v>
      </c>
      <c r="O12" s="353" t="s">
        <v>70</v>
      </c>
      <c r="P12" s="294" t="s">
        <v>68</v>
      </c>
      <c r="Q12" s="157" t="s">
        <v>133</v>
      </c>
      <c r="R12" s="293" t="str">
        <f>IF(H12="","←未入力","")</f>
        <v/>
      </c>
      <c r="S12" s="11">
        <f t="shared" si="0"/>
        <v>0</v>
      </c>
      <c r="AK12" s="19"/>
      <c r="AL12" s="19"/>
      <c r="AM12" s="19"/>
      <c r="AN12" s="19"/>
      <c r="AO12" s="19"/>
      <c r="AP12" s="19"/>
      <c r="AQ12" s="19"/>
      <c r="AR12" s="19"/>
      <c r="AS12" s="19"/>
      <c r="AT12" s="19"/>
      <c r="AU12" s="19"/>
      <c r="AV12" s="19"/>
      <c r="AW12" s="19"/>
      <c r="AX12" s="19"/>
      <c r="AY12" s="19"/>
      <c r="AZ12" s="19"/>
      <c r="BA12" s="19"/>
      <c r="BB12" s="19"/>
      <c r="BC12" s="19"/>
      <c r="BD12" s="19"/>
      <c r="BE12" s="19"/>
    </row>
    <row r="13" spans="1:65" ht="20.100000000000001" customHeight="1" thickBot="1" x14ac:dyDescent="0.2">
      <c r="A13" s="297"/>
      <c r="B13" s="301" t="s">
        <v>128</v>
      </c>
      <c r="C13" s="320"/>
      <c r="D13" s="320"/>
      <c r="E13" s="320"/>
      <c r="F13" s="320"/>
      <c r="G13" s="368"/>
      <c r="H13" s="1049">
        <v>180675322</v>
      </c>
      <c r="I13" s="1050"/>
      <c r="J13" s="1050"/>
      <c r="K13" s="1050"/>
      <c r="L13" s="1050"/>
      <c r="M13" s="1051"/>
      <c r="N13" s="115" t="s">
        <v>1</v>
      </c>
      <c r="O13" s="354"/>
      <c r="P13" s="294" t="s">
        <v>68</v>
      </c>
      <c r="Q13" s="157" t="s">
        <v>129</v>
      </c>
      <c r="R13" s="293" t="str">
        <f t="shared" ref="R13:R14" si="1">IF(H13="","←未入力","")</f>
        <v/>
      </c>
      <c r="S13" s="11">
        <f t="shared" si="0"/>
        <v>0</v>
      </c>
      <c r="AK13" s="19"/>
      <c r="AL13" s="19"/>
      <c r="AM13" s="19"/>
      <c r="AN13" s="19"/>
      <c r="AO13" s="19"/>
      <c r="AP13" s="19"/>
      <c r="AQ13" s="19"/>
      <c r="AR13" s="19"/>
      <c r="AS13" s="19"/>
      <c r="AT13" s="19"/>
      <c r="AU13" s="19"/>
      <c r="AV13" s="19"/>
      <c r="AW13" s="19"/>
      <c r="AX13" s="19"/>
      <c r="AY13" s="19"/>
      <c r="AZ13" s="19"/>
      <c r="BA13" s="19"/>
      <c r="BB13" s="19"/>
      <c r="BC13" s="19"/>
      <c r="BD13" s="19"/>
      <c r="BE13" s="19"/>
    </row>
    <row r="14" spans="1:65" ht="20.100000000000001" customHeight="1" thickBot="1" x14ac:dyDescent="0.2">
      <c r="A14" s="297"/>
      <c r="B14" s="318" t="s">
        <v>136</v>
      </c>
      <c r="C14" s="318"/>
      <c r="D14" s="318"/>
      <c r="E14" s="318"/>
      <c r="F14" s="318"/>
      <c r="G14" s="319"/>
      <c r="H14" s="1049">
        <v>178695175</v>
      </c>
      <c r="I14" s="1050"/>
      <c r="J14" s="1050"/>
      <c r="K14" s="1050"/>
      <c r="L14" s="1050"/>
      <c r="M14" s="1051"/>
      <c r="N14" s="115" t="s">
        <v>1</v>
      </c>
      <c r="O14" s="355"/>
      <c r="P14" s="294" t="s">
        <v>68</v>
      </c>
      <c r="Q14" s="157" t="s">
        <v>131</v>
      </c>
      <c r="R14" s="293" t="str">
        <f t="shared" si="1"/>
        <v/>
      </c>
      <c r="S14" s="11">
        <f t="shared" si="0"/>
        <v>0</v>
      </c>
      <c r="AK14" s="19"/>
      <c r="AL14" s="19"/>
      <c r="AM14" s="19"/>
      <c r="AN14" s="19"/>
      <c r="AO14" s="19"/>
      <c r="AP14" s="19"/>
      <c r="AQ14" s="19"/>
      <c r="AR14" s="19"/>
      <c r="AS14" s="19"/>
      <c r="AT14" s="19"/>
      <c r="AU14" s="19"/>
      <c r="AV14" s="19"/>
      <c r="AW14" s="19"/>
      <c r="AX14" s="19"/>
      <c r="AY14" s="19"/>
      <c r="AZ14" s="19"/>
      <c r="BA14" s="19"/>
      <c r="BB14" s="19"/>
      <c r="BC14" s="19"/>
      <c r="BD14" s="19"/>
      <c r="BE14" s="19"/>
    </row>
    <row r="15" spans="1:65" ht="20.100000000000001" customHeight="1" thickBot="1" x14ac:dyDescent="0.2">
      <c r="A15" s="297"/>
      <c r="B15" s="297" t="s">
        <v>117</v>
      </c>
      <c r="C15" s="297"/>
      <c r="D15" s="297"/>
      <c r="E15" s="297"/>
      <c r="F15" s="297"/>
      <c r="G15" s="301"/>
      <c r="H15" s="313">
        <f>H12-H13+H14</f>
        <v>3405254111</v>
      </c>
      <c r="I15" s="313"/>
      <c r="J15" s="313"/>
      <c r="K15" s="313"/>
      <c r="L15" s="313"/>
      <c r="M15" s="313"/>
      <c r="N15" s="116" t="s">
        <v>1</v>
      </c>
      <c r="O15" s="355"/>
      <c r="P15" s="294" t="s">
        <v>68</v>
      </c>
      <c r="Q15" s="157" t="s">
        <v>67</v>
      </c>
      <c r="R15" s="293"/>
      <c r="S15" s="89"/>
      <c r="AK15" s="19"/>
      <c r="AL15" s="19"/>
      <c r="AM15" s="19"/>
      <c r="AN15" s="19"/>
      <c r="AO15" s="19"/>
      <c r="AP15" s="19"/>
      <c r="AQ15" s="19"/>
      <c r="AR15" s="19"/>
      <c r="AS15" s="19"/>
      <c r="AT15" s="19"/>
      <c r="AU15" s="19"/>
      <c r="AV15" s="19"/>
      <c r="AW15" s="19"/>
      <c r="AX15" s="19"/>
      <c r="AY15" s="19"/>
      <c r="AZ15" s="19"/>
      <c r="BA15" s="19"/>
      <c r="BB15" s="19"/>
      <c r="BC15" s="19"/>
      <c r="BD15" s="19"/>
      <c r="BE15" s="19"/>
    </row>
    <row r="16" spans="1:65" ht="20.100000000000001" customHeight="1" thickBot="1" x14ac:dyDescent="0.2">
      <c r="A16" s="297" t="s">
        <v>126</v>
      </c>
      <c r="B16" s="297" t="s">
        <v>127</v>
      </c>
      <c r="C16" s="297"/>
      <c r="D16" s="297"/>
      <c r="E16" s="297"/>
      <c r="F16" s="297"/>
      <c r="G16" s="301"/>
      <c r="H16" s="1049">
        <v>170328612</v>
      </c>
      <c r="I16" s="1050"/>
      <c r="J16" s="1050"/>
      <c r="K16" s="1050"/>
      <c r="L16" s="1050"/>
      <c r="M16" s="1051"/>
      <c r="N16" s="115" t="s">
        <v>1</v>
      </c>
      <c r="O16" s="355"/>
      <c r="P16" s="294" t="s">
        <v>68</v>
      </c>
      <c r="Q16" s="157" t="s">
        <v>135</v>
      </c>
      <c r="R16" s="293" t="str">
        <f>IF(H16="","←未入力","")</f>
        <v/>
      </c>
      <c r="S16" s="11">
        <f t="shared" ref="S16:S17" si="2">IF(R16="←未入力",1,0)</f>
        <v>0</v>
      </c>
      <c r="AK16" s="19"/>
      <c r="AL16" s="19"/>
      <c r="AM16" s="19"/>
      <c r="AN16" s="19"/>
      <c r="AO16" s="19"/>
      <c r="AP16" s="19"/>
      <c r="AQ16" s="19"/>
      <c r="AR16" s="19"/>
      <c r="AS16" s="19"/>
      <c r="AT16" s="19"/>
      <c r="AU16" s="19"/>
      <c r="AV16" s="19"/>
      <c r="AW16" s="19"/>
      <c r="AX16" s="19"/>
      <c r="AY16" s="19"/>
      <c r="AZ16" s="19"/>
      <c r="BA16" s="19"/>
      <c r="BB16" s="19"/>
      <c r="BC16" s="19"/>
      <c r="BD16" s="19"/>
      <c r="BE16" s="19"/>
    </row>
    <row r="17" spans="1:57" ht="20.100000000000001" customHeight="1" thickBot="1" x14ac:dyDescent="0.2">
      <c r="A17" s="297"/>
      <c r="B17" s="301" t="s">
        <v>128</v>
      </c>
      <c r="C17" s="320"/>
      <c r="D17" s="320"/>
      <c r="E17" s="320"/>
      <c r="F17" s="320"/>
      <c r="G17" s="368"/>
      <c r="H17" s="1049">
        <v>9030554</v>
      </c>
      <c r="I17" s="1050"/>
      <c r="J17" s="1050"/>
      <c r="K17" s="1050"/>
      <c r="L17" s="1050"/>
      <c r="M17" s="1051"/>
      <c r="N17" s="115" t="s">
        <v>1</v>
      </c>
      <c r="O17" s="355"/>
      <c r="P17" s="294" t="s">
        <v>68</v>
      </c>
      <c r="Q17" s="157" t="s">
        <v>134</v>
      </c>
      <c r="R17" s="293" t="str">
        <f>IF(H17="","←未入力","")</f>
        <v/>
      </c>
      <c r="S17" s="11">
        <f t="shared" si="2"/>
        <v>0</v>
      </c>
      <c r="AK17" s="19"/>
      <c r="AL17" s="19"/>
      <c r="AM17" s="19"/>
      <c r="AN17" s="19"/>
      <c r="AO17" s="19"/>
      <c r="AP17" s="19"/>
      <c r="AQ17" s="19"/>
      <c r="AR17" s="19"/>
      <c r="AS17" s="19"/>
      <c r="AT17" s="19"/>
      <c r="AU17" s="19"/>
      <c r="AV17" s="19"/>
      <c r="AW17" s="19"/>
      <c r="AX17" s="19"/>
      <c r="AY17" s="19"/>
      <c r="AZ17" s="19"/>
      <c r="BA17" s="19"/>
      <c r="BB17" s="19"/>
      <c r="BC17" s="19"/>
      <c r="BD17" s="19"/>
      <c r="BE17" s="19"/>
    </row>
    <row r="18" spans="1:57" ht="20.100000000000001" customHeight="1" thickBot="1" x14ac:dyDescent="0.2">
      <c r="A18" s="297"/>
      <c r="B18" s="297" t="s">
        <v>117</v>
      </c>
      <c r="C18" s="297"/>
      <c r="D18" s="297"/>
      <c r="E18" s="297"/>
      <c r="F18" s="297"/>
      <c r="G18" s="301"/>
      <c r="H18" s="313">
        <f>H16-H17</f>
        <v>161298058</v>
      </c>
      <c r="I18" s="313"/>
      <c r="J18" s="313"/>
      <c r="K18" s="313"/>
      <c r="L18" s="313"/>
      <c r="M18" s="313"/>
      <c r="N18" s="116" t="s">
        <v>1</v>
      </c>
      <c r="O18" s="355"/>
      <c r="P18" s="294" t="s">
        <v>68</v>
      </c>
      <c r="Q18" s="157" t="s">
        <v>67</v>
      </c>
      <c r="R18" s="293"/>
      <c r="S18" s="89"/>
      <c r="AK18" s="19"/>
      <c r="AL18" s="19"/>
      <c r="AM18" s="19"/>
      <c r="AN18" s="19"/>
      <c r="AO18" s="19"/>
      <c r="AP18" s="19"/>
      <c r="AQ18" s="19"/>
      <c r="AR18" s="19"/>
      <c r="AS18" s="19"/>
      <c r="AT18" s="19"/>
      <c r="AU18" s="19"/>
      <c r="AV18" s="19"/>
      <c r="AW18" s="19"/>
      <c r="AX18" s="19"/>
      <c r="AY18" s="19"/>
      <c r="AZ18" s="19"/>
      <c r="BA18" s="19"/>
      <c r="BB18" s="19"/>
      <c r="BC18" s="19"/>
      <c r="BD18" s="19"/>
      <c r="BE18" s="19"/>
    </row>
    <row r="19" spans="1:57" ht="20.100000000000001" customHeight="1" thickBot="1" x14ac:dyDescent="0.2">
      <c r="A19" s="321" t="s">
        <v>137</v>
      </c>
      <c r="B19" s="297" t="s">
        <v>118</v>
      </c>
      <c r="C19" s="297"/>
      <c r="D19" s="297"/>
      <c r="E19" s="297"/>
      <c r="F19" s="297"/>
      <c r="G19" s="301"/>
      <c r="H19" s="1049">
        <f>H12-H13</f>
        <v>3226558936</v>
      </c>
      <c r="I19" s="1050"/>
      <c r="J19" s="1050"/>
      <c r="K19" s="1050"/>
      <c r="L19" s="1050"/>
      <c r="M19" s="1051"/>
      <c r="N19" s="115" t="s">
        <v>1</v>
      </c>
      <c r="O19" s="355"/>
      <c r="P19" s="294" t="s">
        <v>68</v>
      </c>
      <c r="Q19" s="157" t="s">
        <v>130</v>
      </c>
      <c r="R19" s="293" t="str">
        <f>IF(H19="","←未入力","")</f>
        <v/>
      </c>
      <c r="S19" s="11">
        <f>IF(R19="←未入力",1,0)</f>
        <v>0</v>
      </c>
      <c r="AK19" s="19"/>
      <c r="AL19" s="19"/>
      <c r="AM19" s="19"/>
      <c r="AN19" s="19"/>
      <c r="AO19" s="19"/>
      <c r="AP19" s="19"/>
      <c r="AQ19" s="19"/>
      <c r="AR19" s="19"/>
      <c r="AS19" s="19"/>
      <c r="AT19" s="19"/>
      <c r="AU19" s="19"/>
      <c r="AV19" s="19"/>
      <c r="AW19" s="19"/>
      <c r="AX19" s="19"/>
      <c r="AY19" s="19"/>
      <c r="AZ19" s="19"/>
      <c r="BA19" s="19"/>
      <c r="BB19" s="19"/>
      <c r="BC19" s="19"/>
      <c r="BD19" s="19"/>
      <c r="BE19" s="19"/>
    </row>
    <row r="20" spans="1:57" ht="20.100000000000001" customHeight="1" thickBot="1" x14ac:dyDescent="0.2">
      <c r="A20" s="297"/>
      <c r="B20" s="301" t="s">
        <v>116</v>
      </c>
      <c r="C20" s="320"/>
      <c r="D20" s="320"/>
      <c r="E20" s="320"/>
      <c r="F20" s="320"/>
      <c r="G20" s="368"/>
      <c r="H20" s="1049">
        <f>H16-H17</f>
        <v>161298058</v>
      </c>
      <c r="I20" s="1050"/>
      <c r="J20" s="1050"/>
      <c r="K20" s="1050"/>
      <c r="L20" s="1050"/>
      <c r="M20" s="1051"/>
      <c r="N20" s="115" t="s">
        <v>1</v>
      </c>
      <c r="O20" s="355"/>
      <c r="P20" s="294" t="s">
        <v>68</v>
      </c>
      <c r="Q20" s="157" t="s">
        <v>130</v>
      </c>
      <c r="R20" s="293" t="str">
        <f>IF(H20="","←未入力","")</f>
        <v/>
      </c>
      <c r="S20" s="11">
        <f>IF(R20="←未入力",1,0)</f>
        <v>0</v>
      </c>
      <c r="AK20" s="19"/>
      <c r="AL20" s="19"/>
      <c r="AM20" s="19"/>
      <c r="AN20" s="19"/>
      <c r="AO20" s="19"/>
      <c r="AP20" s="19"/>
      <c r="AQ20" s="19"/>
      <c r="AR20" s="19"/>
      <c r="AS20" s="19"/>
      <c r="AT20" s="19"/>
      <c r="AU20" s="19"/>
      <c r="AV20" s="19"/>
      <c r="AW20" s="19"/>
      <c r="AX20" s="19"/>
      <c r="AY20" s="19"/>
      <c r="AZ20" s="19"/>
      <c r="BA20" s="19"/>
      <c r="BB20" s="19"/>
      <c r="BC20" s="19"/>
      <c r="BD20" s="19"/>
      <c r="BE20" s="19"/>
    </row>
    <row r="21" spans="1:57" ht="20.100000000000001" customHeight="1" x14ac:dyDescent="0.15">
      <c r="A21" s="297"/>
      <c r="B21" s="297" t="s">
        <v>119</v>
      </c>
      <c r="C21" s="297"/>
      <c r="D21" s="297"/>
      <c r="E21" s="297"/>
      <c r="F21" s="297"/>
      <c r="G21" s="301"/>
      <c r="H21" s="315"/>
      <c r="I21" s="316"/>
      <c r="J21" s="316"/>
      <c r="K21" s="316"/>
      <c r="L21" s="316"/>
      <c r="M21" s="317"/>
      <c r="N21" s="115" t="s">
        <v>1</v>
      </c>
      <c r="O21" s="355"/>
      <c r="P21" s="294"/>
      <c r="Q21" s="157" t="s">
        <v>149</v>
      </c>
      <c r="R21" s="293"/>
      <c r="S21" s="89"/>
      <c r="AK21" s="19"/>
      <c r="AL21" s="19"/>
      <c r="AM21" s="19"/>
      <c r="AN21" s="19"/>
      <c r="AO21" s="19"/>
      <c r="AP21" s="19"/>
      <c r="AQ21" s="19"/>
      <c r="AR21" s="19"/>
      <c r="AS21" s="19"/>
      <c r="AT21" s="19"/>
      <c r="AU21" s="19"/>
      <c r="AV21" s="19"/>
      <c r="AW21" s="19"/>
      <c r="AX21" s="19"/>
      <c r="AY21" s="19"/>
      <c r="AZ21" s="19"/>
      <c r="BA21" s="19"/>
      <c r="BB21" s="19"/>
      <c r="BC21" s="19"/>
      <c r="BD21" s="19"/>
      <c r="BE21" s="19"/>
    </row>
    <row r="22" spans="1:57" ht="20.100000000000001" customHeight="1" thickBot="1" x14ac:dyDescent="0.2">
      <c r="A22" s="297"/>
      <c r="B22" s="302" t="s">
        <v>117</v>
      </c>
      <c r="C22" s="302"/>
      <c r="D22" s="302"/>
      <c r="E22" s="302"/>
      <c r="F22" s="302"/>
      <c r="G22" s="303"/>
      <c r="H22" s="313">
        <f>H21+H20</f>
        <v>161298058</v>
      </c>
      <c r="I22" s="313"/>
      <c r="J22" s="313"/>
      <c r="K22" s="313"/>
      <c r="L22" s="313"/>
      <c r="M22" s="313"/>
      <c r="N22" s="117" t="s">
        <v>1</v>
      </c>
      <c r="O22" s="356"/>
      <c r="P22" s="294" t="s">
        <v>68</v>
      </c>
      <c r="Q22" s="157" t="s">
        <v>67</v>
      </c>
      <c r="R22" s="293"/>
      <c r="S22" s="89"/>
      <c r="AK22" s="19"/>
      <c r="AL22" s="19"/>
      <c r="AM22" s="19"/>
      <c r="AN22" s="19"/>
      <c r="AO22" s="19"/>
      <c r="AP22" s="19"/>
      <c r="AQ22" s="19"/>
      <c r="AR22" s="19"/>
      <c r="AS22" s="19"/>
      <c r="AT22" s="19"/>
      <c r="AU22" s="19"/>
      <c r="AV22" s="19"/>
      <c r="AW22" s="19"/>
      <c r="AX22" s="19"/>
      <c r="AY22" s="19"/>
      <c r="AZ22" s="19"/>
      <c r="BA22" s="19"/>
      <c r="BB22" s="19"/>
      <c r="BC22" s="19"/>
      <c r="BD22" s="19"/>
      <c r="BE22" s="19"/>
    </row>
    <row r="23" spans="1:57" ht="17.100000000000001" customHeight="1" x14ac:dyDescent="0.15">
      <c r="A23" s="307" t="s">
        <v>0</v>
      </c>
      <c r="B23" s="1052"/>
      <c r="C23" s="1053"/>
      <c r="D23" s="1053"/>
      <c r="E23" s="1053"/>
      <c r="F23" s="1053"/>
      <c r="G23" s="1053"/>
      <c r="H23" s="1053"/>
      <c r="I23" s="1053"/>
      <c r="J23" s="1053"/>
      <c r="K23" s="1053"/>
      <c r="L23" s="1053"/>
      <c r="M23" s="1053"/>
      <c r="N23" s="1053"/>
      <c r="O23" s="1053"/>
      <c r="P23" s="361" t="s">
        <v>69</v>
      </c>
      <c r="Q23" s="336" t="s">
        <v>132</v>
      </c>
      <c r="R23" s="359"/>
      <c r="S23" s="360"/>
      <c r="AK23" s="19"/>
      <c r="AL23" s="19"/>
      <c r="AM23" s="19"/>
      <c r="AN23" s="19"/>
      <c r="AO23" s="19"/>
      <c r="AP23" s="19"/>
      <c r="AQ23" s="19"/>
      <c r="AR23" s="19"/>
      <c r="AS23" s="19"/>
      <c r="AT23" s="19"/>
      <c r="AU23" s="19"/>
      <c r="AV23" s="19"/>
      <c r="AW23" s="19"/>
      <c r="AX23" s="19"/>
      <c r="AY23" s="19"/>
      <c r="AZ23" s="19"/>
      <c r="BA23" s="19"/>
      <c r="BB23" s="19"/>
      <c r="BC23" s="19"/>
      <c r="BD23" s="19"/>
      <c r="BE23" s="19"/>
    </row>
    <row r="24" spans="1:57" ht="17.100000000000001" customHeight="1" x14ac:dyDescent="0.15">
      <c r="A24" s="308"/>
      <c r="B24" s="1054"/>
      <c r="C24" s="1055"/>
      <c r="D24" s="1055"/>
      <c r="E24" s="1055"/>
      <c r="F24" s="1055"/>
      <c r="G24" s="1055"/>
      <c r="H24" s="1055"/>
      <c r="I24" s="1055"/>
      <c r="J24" s="1055"/>
      <c r="K24" s="1055"/>
      <c r="L24" s="1055"/>
      <c r="M24" s="1055"/>
      <c r="N24" s="1055"/>
      <c r="O24" s="1055"/>
      <c r="P24" s="361"/>
      <c r="Q24" s="337"/>
      <c r="R24" s="359"/>
      <c r="S24" s="360"/>
      <c r="AK24" s="19"/>
      <c r="AL24" s="19"/>
      <c r="AM24" s="19"/>
      <c r="AN24" s="19"/>
      <c r="AO24" s="19"/>
      <c r="AP24" s="19"/>
      <c r="AQ24" s="19"/>
      <c r="AR24" s="19"/>
      <c r="AS24" s="19"/>
      <c r="AT24" s="19"/>
      <c r="AU24" s="19"/>
      <c r="AV24" s="19"/>
      <c r="AW24" s="19"/>
      <c r="AX24" s="19"/>
      <c r="AY24" s="19"/>
      <c r="AZ24" s="19"/>
      <c r="BA24" s="19"/>
      <c r="BB24" s="19"/>
      <c r="BC24" s="19"/>
      <c r="BD24" s="19"/>
      <c r="BE24" s="19"/>
    </row>
    <row r="25" spans="1:57" ht="17.100000000000001" customHeight="1" x14ac:dyDescent="0.15">
      <c r="A25" s="308"/>
      <c r="B25" s="1054"/>
      <c r="C25" s="1055"/>
      <c r="D25" s="1055"/>
      <c r="E25" s="1055"/>
      <c r="F25" s="1055"/>
      <c r="G25" s="1055"/>
      <c r="H25" s="1055"/>
      <c r="I25" s="1055"/>
      <c r="J25" s="1055"/>
      <c r="K25" s="1055"/>
      <c r="L25" s="1055"/>
      <c r="M25" s="1055"/>
      <c r="N25" s="1055"/>
      <c r="O25" s="1055"/>
      <c r="P25" s="361"/>
      <c r="Q25" s="337"/>
      <c r="R25" s="359"/>
      <c r="S25" s="360"/>
      <c r="AK25" s="19"/>
      <c r="AL25" s="19"/>
      <c r="AM25" s="19" t="s">
        <v>13</v>
      </c>
      <c r="AN25" s="20" t="str">
        <f>IF(LENB(H12)&gt;10,"*",IF(LENB(H12)=10,LEFTB(RIGHTB(H12,10),1),""))</f>
        <v>3</v>
      </c>
      <c r="AO25" s="20" t="str">
        <f>IF(LENB(H12)&gt;=9,LEFTB(RIGHTB(H12,9),1),"")</f>
        <v>4</v>
      </c>
      <c r="AP25" s="20" t="str">
        <f>IF(LENB(H12)&gt;=8,LEFTB(RIGHTB(H12,8),1),"")</f>
        <v>0</v>
      </c>
      <c r="AQ25" s="20" t="str">
        <f>IF(LENB(H12)&gt;=7,LEFTB(RIGHTB(H12,7),1),"")</f>
        <v>7</v>
      </c>
      <c r="AR25" s="20" t="str">
        <f>IF(LENB(H12)&gt;=6,LEFTB(RIGHTB(H12,6),1),"")</f>
        <v>2</v>
      </c>
      <c r="AS25" s="20" t="str">
        <f>IF(LENB(H12)&gt;=5,LEFTB(RIGHTB(H12,5),1),"")</f>
        <v>3</v>
      </c>
      <c r="AT25" s="20" t="str">
        <f>IF(LENB(H12)&gt;=4,LEFTB(RIGHTB(H12,4),1),"")</f>
        <v>4</v>
      </c>
      <c r="AU25" s="20" t="str">
        <f>IF(LENB(H12)&gt;=3,LEFTB(RIGHTB(H12,3),1),"")</f>
        <v>2</v>
      </c>
      <c r="AV25" s="20" t="str">
        <f>IF(LENB(H12)&gt;=2,LEFTB(RIGHTB(H12,2),1),"")</f>
        <v>5</v>
      </c>
      <c r="AW25" s="20" t="str">
        <f>IF(LENB(H12)&gt;=1,LEFTB(RIGHTB(H12,1),1),"")</f>
        <v>8</v>
      </c>
      <c r="AX25" s="19"/>
      <c r="AY25" s="19"/>
      <c r="AZ25" s="19"/>
      <c r="BA25" s="19"/>
      <c r="BB25" s="19"/>
      <c r="BC25" s="19"/>
      <c r="BD25" s="19"/>
      <c r="BE25" s="19"/>
    </row>
    <row r="26" spans="1:57" ht="17.100000000000001" customHeight="1" x14ac:dyDescent="0.15">
      <c r="A26" s="308"/>
      <c r="B26" s="1054"/>
      <c r="C26" s="1055"/>
      <c r="D26" s="1055"/>
      <c r="E26" s="1055"/>
      <c r="F26" s="1055"/>
      <c r="G26" s="1055"/>
      <c r="H26" s="1055"/>
      <c r="I26" s="1055"/>
      <c r="J26" s="1055"/>
      <c r="K26" s="1055"/>
      <c r="L26" s="1055"/>
      <c r="M26" s="1055"/>
      <c r="N26" s="1055"/>
      <c r="O26" s="1055"/>
      <c r="P26" s="361"/>
      <c r="Q26" s="337"/>
      <c r="R26" s="359"/>
      <c r="S26" s="360"/>
      <c r="AK26" s="19"/>
      <c r="AL26" s="19"/>
      <c r="AM26" s="19"/>
      <c r="AN26" s="19"/>
      <c r="AO26" s="19"/>
      <c r="AP26" s="19"/>
      <c r="AQ26" s="19"/>
      <c r="AR26" s="19"/>
      <c r="AS26" s="19"/>
      <c r="AT26" s="19"/>
      <c r="AU26" s="19"/>
      <c r="AV26" s="19"/>
      <c r="AW26" s="19"/>
      <c r="AX26" s="19"/>
      <c r="AY26" s="19"/>
      <c r="AZ26" s="19"/>
      <c r="BA26" s="19"/>
      <c r="BB26" s="19"/>
      <c r="BC26" s="19"/>
      <c r="BD26" s="19"/>
      <c r="BE26" s="19"/>
    </row>
    <row r="27" spans="1:57" ht="17.100000000000001" customHeight="1" x14ac:dyDescent="0.15">
      <c r="A27" s="308"/>
      <c r="B27" s="1054"/>
      <c r="C27" s="1055"/>
      <c r="D27" s="1055"/>
      <c r="E27" s="1055"/>
      <c r="F27" s="1055"/>
      <c r="G27" s="1055"/>
      <c r="H27" s="1055"/>
      <c r="I27" s="1055"/>
      <c r="J27" s="1055"/>
      <c r="K27" s="1055"/>
      <c r="L27" s="1055"/>
      <c r="M27" s="1055"/>
      <c r="N27" s="1055"/>
      <c r="O27" s="1055"/>
      <c r="P27" s="361"/>
      <c r="Q27" s="337"/>
      <c r="R27" s="359"/>
      <c r="S27" s="360"/>
      <c r="AK27" s="19"/>
      <c r="AL27" s="19"/>
      <c r="AM27" s="19"/>
      <c r="AN27" s="19"/>
      <c r="AO27" s="19"/>
      <c r="AP27" s="19"/>
      <c r="AQ27" s="19"/>
      <c r="AR27" s="19"/>
      <c r="AS27" s="19"/>
      <c r="AT27" s="19"/>
      <c r="AU27" s="19"/>
      <c r="AV27" s="19"/>
      <c r="AW27" s="19"/>
      <c r="AX27" s="19"/>
      <c r="AY27" s="19"/>
      <c r="AZ27" s="19"/>
      <c r="BA27" s="19"/>
      <c r="BB27" s="19"/>
      <c r="BC27" s="19"/>
      <c r="BD27" s="19"/>
      <c r="BE27" s="19"/>
    </row>
    <row r="28" spans="1:57" ht="17.100000000000001" customHeight="1" thickBot="1" x14ac:dyDescent="0.2">
      <c r="A28" s="309"/>
      <c r="B28" s="1056"/>
      <c r="C28" s="1057"/>
      <c r="D28" s="1057"/>
      <c r="E28" s="1057"/>
      <c r="F28" s="1057"/>
      <c r="G28" s="1057"/>
      <c r="H28" s="1057"/>
      <c r="I28" s="1057"/>
      <c r="J28" s="1057"/>
      <c r="K28" s="1057"/>
      <c r="L28" s="1057"/>
      <c r="M28" s="1057"/>
      <c r="N28" s="1057"/>
      <c r="O28" s="1057"/>
      <c r="P28" s="361"/>
      <c r="Q28" s="338"/>
      <c r="R28" s="359"/>
      <c r="S28" s="360"/>
      <c r="AK28" s="19"/>
      <c r="AL28" s="19"/>
      <c r="AM28" s="19"/>
      <c r="AN28" s="19"/>
      <c r="AO28" s="19"/>
      <c r="AP28" s="19"/>
      <c r="AQ28" s="19"/>
      <c r="AR28" s="19"/>
      <c r="AS28" s="19"/>
      <c r="AT28" s="19"/>
      <c r="AU28" s="19"/>
      <c r="AV28" s="19"/>
      <c r="AW28" s="19"/>
      <c r="AX28" s="19"/>
      <c r="AY28" s="19"/>
      <c r="AZ28" s="19"/>
      <c r="BA28" s="19"/>
      <c r="BB28" s="19"/>
      <c r="BC28" s="19"/>
      <c r="BD28" s="19"/>
      <c r="BE28" s="19"/>
    </row>
    <row r="29" spans="1:57" ht="17.100000000000001" customHeight="1" x14ac:dyDescent="0.15">
      <c r="B29" s="352"/>
      <c r="C29" s="352"/>
      <c r="D29" s="352"/>
      <c r="E29" s="352"/>
      <c r="F29" s="352"/>
      <c r="G29" s="352"/>
      <c r="H29" s="2"/>
      <c r="I29" s="2"/>
      <c r="J29" s="2"/>
      <c r="K29" s="2"/>
      <c r="L29" s="2"/>
      <c r="M29" s="2"/>
      <c r="N29" s="2"/>
      <c r="O29" s="2"/>
      <c r="P29" s="2"/>
      <c r="Q29" s="3"/>
      <c r="AK29" s="19"/>
      <c r="AL29" s="19"/>
      <c r="AM29" s="19"/>
      <c r="AN29" s="19"/>
      <c r="AO29" s="19"/>
      <c r="AP29" s="19"/>
      <c r="AQ29" s="19"/>
      <c r="AR29" s="19"/>
      <c r="AS29" s="19"/>
      <c r="AT29" s="19"/>
      <c r="AU29" s="19"/>
      <c r="AV29" s="19"/>
      <c r="AW29" s="19"/>
      <c r="AX29" s="19"/>
      <c r="AY29" s="19"/>
      <c r="AZ29" s="19"/>
      <c r="BA29" s="19"/>
      <c r="BB29" s="19"/>
      <c r="BC29" s="19"/>
      <c r="BD29" s="19"/>
      <c r="BE29" s="19"/>
    </row>
    <row r="30" spans="1:57" ht="17.100000000000001" customHeight="1" x14ac:dyDescent="0.15">
      <c r="B30" s="324" t="s">
        <v>120</v>
      </c>
      <c r="C30" s="325"/>
      <c r="D30" s="325"/>
      <c r="E30" s="325"/>
      <c r="F30" s="325"/>
      <c r="G30" s="325"/>
      <c r="H30" s="325"/>
      <c r="I30" s="325"/>
      <c r="J30" s="325"/>
      <c r="K30" s="325"/>
      <c r="L30" s="325"/>
      <c r="M30" s="325"/>
      <c r="N30" s="325"/>
      <c r="O30" s="326"/>
      <c r="P30" s="112"/>
      <c r="R30" s="10"/>
      <c r="S30" s="9"/>
      <c r="AK30" s="19"/>
      <c r="AL30" s="19"/>
      <c r="AM30" s="19"/>
      <c r="AN30" s="19"/>
      <c r="AO30" s="19"/>
      <c r="AP30" s="19"/>
      <c r="AQ30" s="19"/>
      <c r="AR30" s="19"/>
      <c r="AS30" s="19"/>
      <c r="AT30" s="19"/>
      <c r="AU30" s="19"/>
      <c r="AV30" s="19"/>
      <c r="AW30" s="19"/>
      <c r="AX30" s="19"/>
      <c r="AY30" s="19"/>
      <c r="AZ30" s="19"/>
      <c r="BA30" s="19"/>
      <c r="BB30" s="19"/>
      <c r="BC30" s="19"/>
      <c r="BD30" s="19"/>
      <c r="BE30" s="19"/>
    </row>
    <row r="31" spans="1:57" ht="17.100000000000001" customHeight="1" x14ac:dyDescent="0.15">
      <c r="B31" s="327"/>
      <c r="C31" s="328"/>
      <c r="D31" s="328"/>
      <c r="E31" s="328"/>
      <c r="F31" s="328"/>
      <c r="G31" s="328"/>
      <c r="H31" s="328"/>
      <c r="I31" s="328"/>
      <c r="J31" s="328"/>
      <c r="K31" s="328"/>
      <c r="L31" s="328"/>
      <c r="M31" s="328"/>
      <c r="N31" s="328"/>
      <c r="O31" s="329"/>
      <c r="P31" s="112"/>
      <c r="Q31" s="18"/>
      <c r="R31" s="10"/>
      <c r="S31" s="9"/>
      <c r="AK31" s="19"/>
      <c r="AL31" s="19"/>
      <c r="AM31" s="19"/>
      <c r="AN31" s="19"/>
      <c r="AO31" s="19"/>
      <c r="AP31" s="19"/>
      <c r="AQ31" s="19"/>
      <c r="AR31" s="19"/>
      <c r="AS31" s="19"/>
      <c r="AT31" s="19"/>
      <c r="AU31" s="19"/>
      <c r="AV31" s="19"/>
      <c r="AW31" s="19"/>
      <c r="AX31" s="19"/>
      <c r="AY31" s="19"/>
      <c r="AZ31" s="19"/>
      <c r="BA31" s="19"/>
      <c r="BB31" s="19"/>
      <c r="BC31" s="19"/>
      <c r="BD31" s="19"/>
      <c r="BE31" s="19"/>
    </row>
    <row r="32" spans="1:57" ht="17.100000000000001" customHeight="1" x14ac:dyDescent="0.15">
      <c r="B32" s="327"/>
      <c r="C32" s="328"/>
      <c r="D32" s="328"/>
      <c r="E32" s="328"/>
      <c r="F32" s="328"/>
      <c r="G32" s="328"/>
      <c r="H32" s="328"/>
      <c r="I32" s="328"/>
      <c r="J32" s="328"/>
      <c r="K32" s="328"/>
      <c r="L32" s="328"/>
      <c r="M32" s="328"/>
      <c r="N32" s="328"/>
      <c r="O32" s="329"/>
      <c r="P32" s="112"/>
      <c r="AK32" s="19"/>
      <c r="AL32" s="19"/>
      <c r="AM32" s="19"/>
      <c r="AN32" s="19"/>
      <c r="AO32" s="19"/>
      <c r="AP32" s="19"/>
      <c r="AQ32" s="19"/>
      <c r="AR32" s="19"/>
      <c r="AS32" s="19"/>
      <c r="AT32" s="19"/>
      <c r="AU32" s="19"/>
      <c r="AV32" s="19"/>
      <c r="AW32" s="19"/>
      <c r="AX32" s="19"/>
      <c r="AY32" s="19"/>
      <c r="AZ32" s="19"/>
      <c r="BA32" s="19"/>
      <c r="BB32" s="19"/>
      <c r="BC32" s="19"/>
      <c r="BD32" s="19"/>
      <c r="BE32" s="19"/>
    </row>
    <row r="33" spans="2:57" ht="17.100000000000001" customHeight="1" x14ac:dyDescent="0.15">
      <c r="B33" s="327"/>
      <c r="C33" s="328"/>
      <c r="D33" s="328"/>
      <c r="E33" s="328"/>
      <c r="F33" s="328"/>
      <c r="G33" s="328"/>
      <c r="H33" s="328"/>
      <c r="I33" s="328"/>
      <c r="J33" s="328"/>
      <c r="K33" s="328"/>
      <c r="L33" s="328"/>
      <c r="M33" s="328"/>
      <c r="N33" s="328"/>
      <c r="O33" s="329"/>
      <c r="P33" s="112"/>
      <c r="AK33" s="19"/>
      <c r="AL33" s="19"/>
      <c r="AM33" s="19"/>
      <c r="AN33" s="19"/>
      <c r="AO33" s="19"/>
      <c r="AP33" s="19"/>
      <c r="AQ33" s="19"/>
      <c r="AR33" s="19"/>
      <c r="AS33" s="19"/>
      <c r="AT33" s="19"/>
      <c r="AU33" s="19"/>
      <c r="AV33" s="19"/>
      <c r="AW33" s="19"/>
      <c r="AX33" s="19"/>
      <c r="AY33" s="19"/>
      <c r="AZ33" s="19"/>
      <c r="BA33" s="19"/>
      <c r="BB33" s="19"/>
      <c r="BC33" s="19"/>
      <c r="BD33" s="19"/>
      <c r="BE33" s="19"/>
    </row>
    <row r="34" spans="2:57" ht="17.100000000000001" customHeight="1" x14ac:dyDescent="0.15">
      <c r="B34" s="327"/>
      <c r="C34" s="328"/>
      <c r="D34" s="328"/>
      <c r="E34" s="328"/>
      <c r="F34" s="328"/>
      <c r="G34" s="328"/>
      <c r="H34" s="328"/>
      <c r="I34" s="328"/>
      <c r="J34" s="328"/>
      <c r="K34" s="328"/>
      <c r="L34" s="328"/>
      <c r="M34" s="328"/>
      <c r="N34" s="328"/>
      <c r="O34" s="329"/>
      <c r="P34" s="112"/>
      <c r="Q34" s="16"/>
      <c r="AK34" s="19"/>
      <c r="AL34" s="19"/>
      <c r="AM34" s="19"/>
      <c r="AN34" s="19"/>
      <c r="AO34" s="19"/>
      <c r="AP34" s="19"/>
      <c r="AQ34" s="19"/>
      <c r="AR34" s="19"/>
      <c r="AS34" s="19"/>
      <c r="AT34" s="19"/>
      <c r="AU34" s="19"/>
      <c r="AV34" s="19"/>
      <c r="AW34" s="19"/>
      <c r="AX34" s="19"/>
      <c r="AY34" s="19"/>
      <c r="AZ34" s="19"/>
      <c r="BA34" s="19"/>
      <c r="BB34" s="19"/>
      <c r="BC34" s="19"/>
      <c r="BD34" s="19"/>
      <c r="BE34" s="19"/>
    </row>
    <row r="35" spans="2:57" ht="17.100000000000001" customHeight="1" x14ac:dyDescent="0.15">
      <c r="B35" s="327"/>
      <c r="C35" s="328"/>
      <c r="D35" s="328"/>
      <c r="E35" s="328"/>
      <c r="F35" s="328"/>
      <c r="G35" s="328"/>
      <c r="H35" s="328"/>
      <c r="I35" s="328"/>
      <c r="J35" s="328"/>
      <c r="K35" s="328"/>
      <c r="L35" s="328"/>
      <c r="M35" s="328"/>
      <c r="N35" s="328"/>
      <c r="O35" s="329"/>
      <c r="P35" s="112"/>
      <c r="Q35" s="16"/>
      <c r="AK35" s="19"/>
      <c r="AL35" s="19"/>
      <c r="AM35" s="19"/>
      <c r="AN35" s="19"/>
      <c r="AO35" s="19"/>
      <c r="AP35" s="19"/>
      <c r="AQ35" s="19"/>
      <c r="AR35" s="19"/>
      <c r="AS35" s="19"/>
      <c r="AT35" s="19"/>
      <c r="AU35" s="19"/>
      <c r="AV35" s="19"/>
      <c r="AW35" s="19"/>
      <c r="AX35" s="19"/>
      <c r="AY35" s="19"/>
      <c r="AZ35" s="19"/>
      <c r="BA35" s="19"/>
      <c r="BB35" s="19"/>
      <c r="BC35" s="19"/>
      <c r="BD35" s="19"/>
      <c r="BE35" s="19"/>
    </row>
    <row r="36" spans="2:57" ht="17.100000000000001" customHeight="1" x14ac:dyDescent="0.15">
      <c r="B36" s="327"/>
      <c r="C36" s="328"/>
      <c r="D36" s="328"/>
      <c r="E36" s="328"/>
      <c r="F36" s="328"/>
      <c r="G36" s="328"/>
      <c r="H36" s="328"/>
      <c r="I36" s="328"/>
      <c r="J36" s="328"/>
      <c r="K36" s="328"/>
      <c r="L36" s="328"/>
      <c r="M36" s="328"/>
      <c r="N36" s="328"/>
      <c r="O36" s="329"/>
      <c r="P36" s="112"/>
      <c r="Q36" s="16"/>
      <c r="AK36" s="19"/>
      <c r="AL36" s="19"/>
      <c r="AM36" s="19"/>
      <c r="AN36" s="19"/>
      <c r="AO36" s="19"/>
      <c r="AP36" s="19"/>
      <c r="AQ36" s="19"/>
      <c r="AR36" s="19"/>
      <c r="AS36" s="19"/>
      <c r="AT36" s="19"/>
      <c r="AU36" s="19"/>
      <c r="AV36" s="19"/>
      <c r="AW36" s="19"/>
      <c r="AX36" s="19"/>
      <c r="AY36" s="19"/>
      <c r="AZ36" s="19"/>
      <c r="BA36" s="19"/>
      <c r="BB36" s="19"/>
      <c r="BC36" s="19"/>
      <c r="BD36" s="19"/>
      <c r="BE36" s="19"/>
    </row>
    <row r="37" spans="2:57" ht="17.100000000000001" customHeight="1" x14ac:dyDescent="0.15">
      <c r="B37" s="330"/>
      <c r="C37" s="331"/>
      <c r="D37" s="331"/>
      <c r="E37" s="331"/>
      <c r="F37" s="331"/>
      <c r="G37" s="331"/>
      <c r="H37" s="331"/>
      <c r="I37" s="331"/>
      <c r="J37" s="331"/>
      <c r="K37" s="331"/>
      <c r="L37" s="331"/>
      <c r="M37" s="331"/>
      <c r="N37" s="331"/>
      <c r="O37" s="332"/>
      <c r="P37" s="112"/>
      <c r="Q37" s="16"/>
      <c r="AK37" s="19"/>
      <c r="AL37" s="19"/>
      <c r="AM37" s="19"/>
      <c r="AN37" s="19"/>
      <c r="AO37" s="19"/>
      <c r="AP37" s="19"/>
      <c r="AQ37" s="19"/>
      <c r="AR37" s="19"/>
      <c r="AS37" s="19"/>
      <c r="AT37" s="19"/>
      <c r="AU37" s="19"/>
      <c r="AV37" s="19"/>
      <c r="AW37" s="19"/>
      <c r="AX37" s="19"/>
      <c r="AY37" s="19"/>
      <c r="AZ37" s="19"/>
      <c r="BA37" s="19"/>
      <c r="BB37" s="19"/>
      <c r="BC37" s="19"/>
      <c r="BD37" s="19"/>
      <c r="BE37" s="19"/>
    </row>
    <row r="38" spans="2:57" ht="17.100000000000001" customHeight="1" x14ac:dyDescent="0.15">
      <c r="C38" s="1"/>
      <c r="D38" s="1"/>
      <c r="E38" s="1"/>
      <c r="F38" s="1"/>
      <c r="G38" s="1"/>
      <c r="H38" s="1"/>
      <c r="I38" s="1"/>
      <c r="J38" s="1"/>
      <c r="K38" s="1"/>
      <c r="L38" s="1"/>
      <c r="M38" s="1"/>
      <c r="N38" s="1"/>
      <c r="O38" s="1"/>
      <c r="P38" s="1"/>
      <c r="Q38" s="17"/>
      <c r="AK38" s="19"/>
      <c r="AL38" s="19"/>
      <c r="AM38" s="19"/>
      <c r="AN38" s="19"/>
      <c r="AO38" s="19"/>
      <c r="AP38" s="19"/>
      <c r="AQ38" s="19"/>
      <c r="AR38" s="19"/>
      <c r="AS38" s="19"/>
      <c r="AT38" s="19"/>
      <c r="AU38" s="19"/>
      <c r="AV38" s="19"/>
      <c r="AW38" s="19"/>
      <c r="AX38" s="19"/>
      <c r="AY38" s="19"/>
      <c r="AZ38" s="19"/>
      <c r="BA38" s="19"/>
      <c r="BB38" s="19"/>
      <c r="BC38" s="19"/>
      <c r="BD38" s="19"/>
      <c r="BE38" s="19"/>
    </row>
    <row r="39" spans="2:57" ht="15" customHeight="1" x14ac:dyDescent="0.15">
      <c r="AK39" s="19"/>
      <c r="AL39" s="19"/>
      <c r="AM39" s="19"/>
      <c r="AN39" s="19"/>
      <c r="AO39" s="19"/>
      <c r="AP39" s="19"/>
      <c r="AQ39" s="19"/>
      <c r="AR39" s="19"/>
      <c r="AS39" s="19"/>
      <c r="AT39" s="19"/>
      <c r="AU39" s="19"/>
      <c r="AV39" s="19"/>
      <c r="AW39" s="19"/>
      <c r="AX39" s="19"/>
      <c r="AY39" s="19"/>
      <c r="AZ39" s="19"/>
      <c r="BA39" s="19"/>
      <c r="BB39" s="19"/>
      <c r="BC39" s="19"/>
      <c r="BD39" s="19"/>
      <c r="BE39" s="19"/>
    </row>
    <row r="40" spans="2:57" ht="15" customHeight="1" x14ac:dyDescent="0.15">
      <c r="AK40" s="19"/>
      <c r="AL40" s="19"/>
      <c r="AM40" s="19"/>
      <c r="AN40" s="19"/>
      <c r="AO40" s="19"/>
      <c r="AP40" s="19"/>
      <c r="AQ40" s="19"/>
      <c r="AR40" s="19"/>
      <c r="AS40" s="19"/>
      <c r="AT40" s="19"/>
      <c r="AU40" s="19"/>
      <c r="AV40" s="19"/>
      <c r="AW40" s="19"/>
      <c r="AX40" s="19"/>
      <c r="AY40" s="19"/>
      <c r="AZ40" s="19"/>
      <c r="BA40" s="19"/>
      <c r="BB40" s="19"/>
      <c r="BC40" s="19"/>
      <c r="BD40" s="19"/>
      <c r="BE40" s="19"/>
    </row>
    <row r="41" spans="2:57" ht="15" customHeight="1" x14ac:dyDescent="0.15">
      <c r="AK41" s="19"/>
      <c r="AL41" s="19"/>
      <c r="AM41" s="19"/>
      <c r="AN41" s="19"/>
      <c r="AO41" s="19"/>
      <c r="AP41" s="19"/>
      <c r="AQ41" s="19"/>
      <c r="AR41" s="19"/>
      <c r="AS41" s="19"/>
      <c r="AT41" s="19"/>
      <c r="AU41" s="19"/>
      <c r="AV41" s="19"/>
      <c r="AW41" s="19"/>
      <c r="AX41" s="19"/>
      <c r="AY41" s="19"/>
      <c r="AZ41" s="19"/>
      <c r="BA41" s="19"/>
      <c r="BB41" s="19"/>
      <c r="BC41" s="19"/>
      <c r="BD41" s="19"/>
      <c r="BE41" s="19"/>
    </row>
    <row r="42" spans="2:57" ht="15" customHeight="1" x14ac:dyDescent="0.15">
      <c r="AK42" s="19"/>
      <c r="AL42" s="19"/>
      <c r="AM42" s="19"/>
      <c r="AN42" s="19"/>
      <c r="AO42" s="19"/>
      <c r="AP42" s="19"/>
      <c r="AQ42" s="19"/>
      <c r="AR42" s="19"/>
      <c r="AS42" s="19"/>
      <c r="AT42" s="19"/>
      <c r="AU42" s="19"/>
      <c r="AV42" s="19"/>
      <c r="AW42" s="19"/>
      <c r="AX42" s="19"/>
      <c r="AY42" s="19"/>
      <c r="AZ42" s="19"/>
      <c r="BA42" s="19"/>
      <c r="BB42" s="19"/>
      <c r="BC42" s="19"/>
      <c r="BD42" s="19"/>
      <c r="BE42" s="19"/>
    </row>
    <row r="43" spans="2:57" ht="15" customHeight="1" x14ac:dyDescent="0.15">
      <c r="AK43" s="19"/>
      <c r="AL43" s="19"/>
      <c r="AM43" s="19"/>
      <c r="AN43" s="19"/>
      <c r="AO43" s="19"/>
      <c r="AP43" s="19"/>
      <c r="AQ43" s="19"/>
      <c r="AR43" s="19"/>
      <c r="AS43" s="19"/>
      <c r="AT43" s="19"/>
      <c r="AU43" s="19"/>
      <c r="AV43" s="19"/>
      <c r="AW43" s="19"/>
      <c r="AX43" s="19"/>
      <c r="AY43" s="19"/>
      <c r="AZ43" s="19"/>
      <c r="BA43" s="19"/>
      <c r="BB43" s="19"/>
      <c r="BC43" s="19"/>
      <c r="BD43" s="19"/>
      <c r="BE43" s="19"/>
    </row>
    <row r="44" spans="2:57" ht="15" customHeight="1" x14ac:dyDescent="0.15">
      <c r="AK44" s="19"/>
      <c r="AL44" s="19"/>
      <c r="AM44" s="19"/>
      <c r="AN44" s="19"/>
      <c r="AO44" s="19"/>
      <c r="AP44" s="19"/>
      <c r="AQ44" s="19"/>
      <c r="AR44" s="19"/>
      <c r="AS44" s="19"/>
      <c r="AT44" s="19"/>
      <c r="AU44" s="19"/>
      <c r="AV44" s="19"/>
      <c r="AW44" s="19"/>
      <c r="AX44" s="19"/>
      <c r="AY44" s="19"/>
      <c r="AZ44" s="19"/>
      <c r="BA44" s="19"/>
      <c r="BB44" s="19"/>
      <c r="BC44" s="19"/>
      <c r="BD44" s="19"/>
      <c r="BE44" s="19"/>
    </row>
    <row r="45" spans="2:57" ht="15" customHeight="1" x14ac:dyDescent="0.15">
      <c r="AK45" s="19"/>
      <c r="AL45" s="19"/>
      <c r="AM45" s="19"/>
      <c r="AN45" s="19"/>
      <c r="AO45" s="19"/>
      <c r="AP45" s="19"/>
      <c r="AQ45" s="19"/>
      <c r="AR45" s="19"/>
      <c r="AS45" s="19"/>
      <c r="AT45" s="19"/>
      <c r="AU45" s="19"/>
      <c r="AV45" s="19"/>
      <c r="AW45" s="19"/>
      <c r="AX45" s="19"/>
      <c r="AY45" s="19"/>
      <c r="AZ45" s="19"/>
      <c r="BA45" s="19"/>
      <c r="BB45" s="19"/>
      <c r="BC45" s="19"/>
      <c r="BD45" s="19"/>
      <c r="BE45" s="19"/>
    </row>
    <row r="46" spans="2:57" ht="15" customHeight="1" x14ac:dyDescent="0.15">
      <c r="AK46" s="19"/>
      <c r="AL46" s="19"/>
      <c r="AM46" s="19"/>
      <c r="AN46" s="19"/>
      <c r="AO46" s="19"/>
      <c r="AP46" s="19"/>
      <c r="AQ46" s="19"/>
      <c r="AR46" s="19"/>
      <c r="AS46" s="19"/>
      <c r="AT46" s="19"/>
      <c r="AU46" s="19"/>
      <c r="AV46" s="19"/>
      <c r="AW46" s="19"/>
      <c r="AX46" s="19"/>
      <c r="AY46" s="19"/>
      <c r="AZ46" s="19"/>
      <c r="BA46" s="19"/>
      <c r="BB46" s="19"/>
      <c r="BC46" s="19"/>
      <c r="BD46" s="19"/>
      <c r="BE46" s="19"/>
    </row>
    <row r="47" spans="2:57" ht="15" customHeight="1" x14ac:dyDescent="0.15">
      <c r="AK47" s="19"/>
      <c r="AL47" s="19"/>
      <c r="AM47" s="19"/>
      <c r="AN47" s="19"/>
      <c r="AO47" s="19"/>
      <c r="AP47" s="19"/>
      <c r="AQ47" s="19"/>
      <c r="AR47" s="19"/>
      <c r="AS47" s="19"/>
      <c r="AT47" s="19"/>
      <c r="AU47" s="19"/>
      <c r="AV47" s="19"/>
      <c r="AW47" s="19"/>
      <c r="AX47" s="19"/>
      <c r="AY47" s="19"/>
      <c r="AZ47" s="19"/>
      <c r="BA47" s="19"/>
      <c r="BB47" s="19"/>
      <c r="BC47" s="19"/>
      <c r="BD47" s="19"/>
      <c r="BE47" s="19"/>
    </row>
    <row r="48" spans="2:5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sheetData>
  <sheetProtection password="C3B1" sheet="1" objects="1" scenarios="1" selectLockedCells="1"/>
  <mergeCells count="52">
    <mergeCell ref="B29:G29"/>
    <mergeCell ref="B30:O37"/>
    <mergeCell ref="A23:A28"/>
    <mergeCell ref="B23:O28"/>
    <mergeCell ref="P23:P28"/>
    <mergeCell ref="S23:S28"/>
    <mergeCell ref="A19:A22"/>
    <mergeCell ref="B19:G19"/>
    <mergeCell ref="H19:M19"/>
    <mergeCell ref="B20:G20"/>
    <mergeCell ref="H20:M20"/>
    <mergeCell ref="B21:G21"/>
    <mergeCell ref="H21:M21"/>
    <mergeCell ref="B22:G22"/>
    <mergeCell ref="H22:M22"/>
    <mergeCell ref="H17:M17"/>
    <mergeCell ref="B18:G18"/>
    <mergeCell ref="H18:M18"/>
    <mergeCell ref="Q23:Q28"/>
    <mergeCell ref="R23:R28"/>
    <mergeCell ref="H9:O9"/>
    <mergeCell ref="A11:G11"/>
    <mergeCell ref="A12:A15"/>
    <mergeCell ref="B12:G12"/>
    <mergeCell ref="H12:M12"/>
    <mergeCell ref="O12:O22"/>
    <mergeCell ref="B13:G13"/>
    <mergeCell ref="H13:M13"/>
    <mergeCell ref="B14:G14"/>
    <mergeCell ref="H14:M14"/>
    <mergeCell ref="B15:G15"/>
    <mergeCell ref="H15:M15"/>
    <mergeCell ref="A16:A18"/>
    <mergeCell ref="B16:G16"/>
    <mergeCell ref="H16:M16"/>
    <mergeCell ref="B17:G17"/>
    <mergeCell ref="A10:G10"/>
    <mergeCell ref="K10:M10"/>
    <mergeCell ref="B3:O3"/>
    <mergeCell ref="P3:Q3"/>
    <mergeCell ref="A4:A9"/>
    <mergeCell ref="B4:G4"/>
    <mergeCell ref="H4:O4"/>
    <mergeCell ref="B5:G5"/>
    <mergeCell ref="H5:O5"/>
    <mergeCell ref="B6:G6"/>
    <mergeCell ref="H6:O6"/>
    <mergeCell ref="B7:G7"/>
    <mergeCell ref="H7:O7"/>
    <mergeCell ref="B8:G8"/>
    <mergeCell ref="H8:O8"/>
    <mergeCell ref="B9:G9"/>
  </mergeCells>
  <phoneticPr fontId="1"/>
  <conditionalFormatting sqref="H4:O4">
    <cfRule type="expression" dxfId="15" priority="16">
      <formula>H4=""</formula>
    </cfRule>
  </conditionalFormatting>
  <conditionalFormatting sqref="H6">
    <cfRule type="expression" dxfId="14" priority="15">
      <formula>$H$6=""</formula>
    </cfRule>
  </conditionalFormatting>
  <conditionalFormatting sqref="H8">
    <cfRule type="expression" dxfId="13" priority="14">
      <formula>$H$8=""</formula>
    </cfRule>
  </conditionalFormatting>
  <conditionalFormatting sqref="H9">
    <cfRule type="expression" dxfId="12" priority="13">
      <formula>$H$9=""</formula>
    </cfRule>
  </conditionalFormatting>
  <conditionalFormatting sqref="I11">
    <cfRule type="expression" dxfId="11" priority="12">
      <formula>$I$11=""</formula>
    </cfRule>
  </conditionalFormatting>
  <conditionalFormatting sqref="K11">
    <cfRule type="expression" dxfId="10" priority="11">
      <formula>$K$11=""</formula>
    </cfRule>
  </conditionalFormatting>
  <conditionalFormatting sqref="M11">
    <cfRule type="expression" dxfId="9" priority="10">
      <formula>$M$11=""</formula>
    </cfRule>
  </conditionalFormatting>
  <conditionalFormatting sqref="H19:M19">
    <cfRule type="expression" dxfId="8" priority="9">
      <formula>$H$19=""</formula>
    </cfRule>
  </conditionalFormatting>
  <conditionalFormatting sqref="H11">
    <cfRule type="expression" dxfId="7" priority="8">
      <formula>$H$11=""</formula>
    </cfRule>
  </conditionalFormatting>
  <conditionalFormatting sqref="H7">
    <cfRule type="expression" dxfId="6" priority="7">
      <formula>$H$7=""</formula>
    </cfRule>
  </conditionalFormatting>
  <conditionalFormatting sqref="I10">
    <cfRule type="expression" dxfId="5" priority="6">
      <formula>$I$10=""</formula>
    </cfRule>
  </conditionalFormatting>
  <conditionalFormatting sqref="N10">
    <cfRule type="expression" dxfId="4" priority="5">
      <formula>$N$10=""</formula>
    </cfRule>
  </conditionalFormatting>
  <conditionalFormatting sqref="H10">
    <cfRule type="expression" dxfId="3" priority="4">
      <formula>$H$10=""</formula>
    </cfRule>
  </conditionalFormatting>
  <conditionalFormatting sqref="H16:M16 H17 H13">
    <cfRule type="expression" dxfId="2" priority="3">
      <formula>$H$12=""</formula>
    </cfRule>
  </conditionalFormatting>
  <conditionalFormatting sqref="H12:M12">
    <cfRule type="expression" dxfId="1" priority="2">
      <formula>$H$12=""</formula>
    </cfRule>
  </conditionalFormatting>
  <conditionalFormatting sqref="H14:M14">
    <cfRule type="expression" dxfId="0" priority="1">
      <formula>$H$14=""</formula>
    </cfRule>
  </conditionalFormatting>
  <dataValidations count="5">
    <dataValidation imeMode="off" allowBlank="1" showInputMessage="1" showErrorMessage="1" sqref="H9:O9 I10:I11 K11 M11 N10 H12:M14 H16:M17 H19:M21" xr:uid="{5626AE7D-5976-4801-922F-E70C9BE76D23}"/>
    <dataValidation type="textLength" imeMode="off" operator="equal" allowBlank="1" showInputMessage="1" showErrorMessage="1" error="法人番号が正しくありません。13桁の法人番号を入力してください。" sqref="H4:O4" xr:uid="{ECF45977-1682-47F3-AF5E-DE78322623FA}">
      <formula1>13</formula1>
    </dataValidation>
    <dataValidation type="textLength" imeMode="off" operator="equal" allowBlank="1" showInputMessage="1" showErrorMessage="1" error="会員番号が正しくありません。13桁の法人番号を入力してください。" sqref="H5:O5" xr:uid="{D8537E8F-81A7-444B-B040-EF85B8D951C2}">
      <formula1>13</formula1>
    </dataValidation>
    <dataValidation type="list" allowBlank="1" showInputMessage="1" showErrorMessage="1" sqref="H10:H11" xr:uid="{8C5B0E41-3AF8-47CB-AF74-B7F3B22B2660}">
      <formula1>"令和,平成"</formula1>
    </dataValidation>
    <dataValidation imeMode="hiragana" allowBlank="1" showInputMessage="1" showErrorMessage="1" sqref="JN2:JT2 TJ2:TP2 ADF2:ADL2 ANB2:ANH2 AWX2:AXD2 BGT2:BGZ2 BQP2:BQV2 CAL2:CAR2 CKH2:CKN2 CUD2:CUJ2 DDZ2:DEF2 DNV2:DOB2 DXR2:DXX2 EHN2:EHT2 ERJ2:ERP2 FBF2:FBL2 FLB2:FLH2 FUX2:FVD2 GET2:GEZ2 GOP2:GOV2 GYL2:GYR2 HIH2:HIN2 HSD2:HSJ2 IBZ2:ICF2 ILV2:IMB2 IVR2:IVX2 JFN2:JFT2 JPJ2:JPP2 JZF2:JZL2 KJB2:KJH2 KSX2:KTD2 LCT2:LCZ2 LMP2:LMV2 LWL2:LWR2 MGH2:MGN2 MQD2:MQJ2 MZZ2:NAF2 NJV2:NKB2 NTR2:NTX2 ODN2:ODT2 ONJ2:ONP2 OXF2:OXL2 PHB2:PHH2 PQX2:PRD2 QAT2:QAZ2 QKP2:QKV2 QUL2:QUR2 REH2:REN2 ROD2:ROJ2 RXZ2:RYF2 SHV2:SIB2 SRR2:SRX2 TBN2:TBT2 TLJ2:TLP2 TVF2:TVL2 UFB2:UFH2 UOX2:UPD2 UYT2:UYZ2 VIP2:VIV2 VSL2:VSR2 WCH2:WCN2 WMD2:WMJ2 WVZ2:WWF2 D2:L2 JC2:JK2 SY2:TG2 ACU2:ADC2 AMQ2:AMY2 AWM2:AWU2 BGI2:BGQ2 BQE2:BQM2 CAA2:CAI2 CJW2:CKE2 CTS2:CUA2 DDO2:DDW2 DNK2:DNS2 DXG2:DXO2 EHC2:EHK2 EQY2:ERG2 FAU2:FBC2 FKQ2:FKY2 FUM2:FUU2 GEI2:GEQ2 GOE2:GOM2 GYA2:GYI2 HHW2:HIE2 HRS2:HSA2 IBO2:IBW2 ILK2:ILS2 IVG2:IVO2 JFC2:JFK2 JOY2:JPG2 JYU2:JZC2 KIQ2:KIY2 KSM2:KSU2 LCI2:LCQ2 LME2:LMM2 LWA2:LWI2 MFW2:MGE2 MPS2:MQA2 MZO2:MZW2 NJK2:NJS2 NTG2:NTO2 ODC2:ODK2 OMY2:ONG2 OWU2:OXC2 PGQ2:PGY2 PQM2:PQU2 QAI2:QAQ2 QKE2:QKM2 QUA2:QUI2 RDW2:REE2 RNS2:ROA2 RXO2:RXW2 SHK2:SHS2 SRG2:SRO2 TBC2:TBK2 TKY2:TLG2 TUU2:TVC2 UEQ2:UEY2 UOM2:UOU2 UYI2:UYQ2 VIE2:VIM2 VSA2:VSI2 WBW2:WCE2 WLS2:WMA2 WVO2:WVW2 R2:X2" xr:uid="{89CA4757-8FB7-41E0-AE18-5F7314F78229}"/>
  </dataValidations>
  <pageMargins left="0.7" right="0.7" top="0.75" bottom="0.75" header="0.3" footer="0.3"/>
  <pageSetup paperSize="9" scale="58" fitToHeight="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618F0-985A-4056-A2A4-E08C7190617E}">
  <sheetPr>
    <tabColor rgb="FFFFFF00"/>
  </sheetPr>
  <dimension ref="A1"/>
  <sheetViews>
    <sheetView showGridLines="0" workbookViewId="0">
      <selection activeCell="U1" sqref="U1"/>
    </sheetView>
  </sheetViews>
  <sheetFormatPr defaultRowHeight="13.5" x14ac:dyDescent="0.15"/>
  <cols>
    <col min="1" max="16384" width="9" style="291"/>
  </cols>
  <sheetData/>
  <sheetProtection password="C3B1" sheet="1" objects="1" scenarios="1" selectLockedCells="1"/>
  <phoneticPr fontId="1"/>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【印刷不要】入力用シート</vt:lpstr>
      <vt:lpstr>印刷用納入申告書</vt:lpstr>
      <vt:lpstr>【印刷不要】記載要領</vt:lpstr>
      <vt:lpstr>【印刷不要】入力用シート記載例</vt:lpstr>
      <vt:lpstr>【印刷不要】印刷用納入申告書記載例</vt:lpstr>
      <vt:lpstr>【印刷不要】記載要領!Print_Area</vt:lpstr>
      <vt:lpstr>【印刷不要】入力用シート!Print_Area</vt:lpstr>
      <vt:lpstr>【印刷不要】入力用シート記載例!Print_Area</vt:lpstr>
      <vt:lpstr>印刷用納入申告書!Print_Area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2025-03-03T05:21:57Z</dcterms:created>
  <dcterms:modified xsi:type="dcterms:W3CDTF">2025-03-03T05:23:33Z</dcterms:modified>
</cp:coreProperties>
</file>