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defaultThemeVersion="166925"/>
  <xr:revisionPtr revIDLastSave="0" documentId="13_ncr:1_{66C5B2B7-C044-4355-A905-3D9601FFCD7C}" xr6:coauthVersionLast="47" xr6:coauthVersionMax="47" xr10:uidLastSave="{00000000-0000-0000-0000-000000000000}"/>
  <bookViews>
    <workbookView xWindow="-120" yWindow="-120" windowWidth="29040" windowHeight="15840" firstSheet="2" activeTab="3" xr2:uid="{A475539A-994A-4ACE-A53E-23D9855DABBD}"/>
  </bookViews>
  <sheets>
    <sheet name="（分娩取扱施設支援事業）都道府県⇒厚労省提出用" sheetId="1" r:id="rId1"/>
    <sheet name="（小児医療施設支援事業）都道府県⇒厚労省提出用" sheetId="19" r:id="rId2"/>
    <sheet name="（地域連携周産期支援_産科_施設）都道府県⇒厚労省提出用" sheetId="20" r:id="rId3"/>
    <sheet name="（地域連携周産期支援_産科_設備）都道府県⇒厚労省提出用" sheetId="21" r:id="rId4"/>
    <sheet name="都道府県リスト" sheetId="5" r:id="rId5"/>
  </sheets>
  <definedNames>
    <definedName name="_xlnm._FilterDatabase" localSheetId="1" hidden="1">'（小児医療施設支援事業）都道府県⇒厚労省提出用'!$B$10:$T$10</definedName>
    <definedName name="_xlnm._FilterDatabase" localSheetId="0" hidden="1">'（分娩取扱施設支援事業）都道府県⇒厚労省提出用'!$B$10:$O$10</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9" l="1"/>
  <c r="Q12" i="19"/>
  <c r="S12" i="19" s="1"/>
  <c r="N12" i="1"/>
  <c r="H12" i="1"/>
  <c r="N11" i="1"/>
  <c r="H11" i="1"/>
  <c r="H11" i="19"/>
  <c r="Q11" i="19"/>
  <c r="S11" i="19" s="1"/>
  <c r="N13" i="1"/>
  <c r="E13" i="20"/>
  <c r="H13" i="20" s="1"/>
  <c r="J13" i="20" s="1"/>
  <c r="E12" i="20"/>
  <c r="H12" i="20" s="1"/>
  <c r="J12" i="20" s="1"/>
  <c r="E14" i="21"/>
  <c r="H14" i="21" s="1"/>
  <c r="J14" i="21" s="1"/>
  <c r="E13" i="21"/>
  <c r="H13" i="21" s="1"/>
  <c r="J13" i="21" s="1"/>
  <c r="J15" i="21" l="1"/>
  <c r="J14" i="20"/>
  <c r="N14" i="1"/>
  <c r="Q13" i="19"/>
  <c r="S13" i="19" s="1"/>
  <c r="H13" i="19"/>
  <c r="H13" i="1"/>
  <c r="S14" i="19" l="1"/>
</calcChain>
</file>

<file path=xl/sharedStrings.xml><?xml version="1.0" encoding="utf-8"?>
<sst xmlns="http://schemas.openxmlformats.org/spreadsheetml/2006/main" count="231" uniqueCount="168">
  <si>
    <t>分娩取扱施設支援事業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</si>
  <si>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</si>
  <si>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</si>
  <si>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</si>
  <si>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←都道府県名を選択</t>
  </si>
  <si>
    <t>分娩取扱件数（各年合計）</t>
    <rPh sb="7" eb="9">
      <t>カクネン</t>
    </rPh>
    <rPh sb="9" eb="11">
      <t>ゴウケイ</t>
    </rPh>
    <phoneticPr fontId="1"/>
  </si>
  <si>
    <r>
      <t>分娩取扱件数　</t>
    </r>
    <r>
      <rPr>
        <b/>
        <sz val="11"/>
        <color rgb="FFFF0000"/>
        <rFont val="メイリオ"/>
        <family val="3"/>
        <charset val="128"/>
      </rPr>
      <t>※</t>
    </r>
    <phoneticPr fontId="1"/>
  </si>
  <si>
    <t>No</t>
  </si>
  <si>
    <t>施設名称</t>
  </si>
  <si>
    <t>区分</t>
  </si>
  <si>
    <t>平成
29年度</t>
  </si>
  <si>
    <t>平成
30年度</t>
  </si>
  <si>
    <t>令和
元年度</t>
  </si>
  <si>
    <t>３年間
の平均</t>
  </si>
  <si>
    <t>令和
５年度</t>
  </si>
  <si>
    <t>比較対象期間</t>
  </si>
  <si>
    <t>比較対象期間における
分娩取扱件数の平均</t>
    <phoneticPr fontId="1"/>
  </si>
  <si>
    <t>直近の期間</t>
  </si>
  <si>
    <t>直近の期間における
分娩取扱件数の平均</t>
  </si>
  <si>
    <r>
      <rPr>
        <sz val="11"/>
        <color rgb="FF000000"/>
        <rFont val="メイリオ"/>
        <family val="3"/>
        <charset val="128"/>
      </rPr>
      <t xml:space="preserve">単価
</t>
    </r>
    <r>
      <rPr>
        <sz val="11"/>
        <color rgb="FFFF0000"/>
        <rFont val="メイリオ"/>
        <family val="3"/>
        <charset val="128"/>
      </rPr>
      <t>（支給申請額）</t>
    </r>
  </si>
  <si>
    <t>備考</t>
  </si>
  <si>
    <t>記入例１</t>
    <rPh sb="0" eb="2">
      <t>キニュウ</t>
    </rPh>
    <rPh sb="2" eb="3">
      <t>レイ</t>
    </rPh>
    <phoneticPr fontId="1"/>
  </si>
  <si>
    <t>厚生病院</t>
    <rPh sb="0" eb="2">
      <t>コウセイ</t>
    </rPh>
    <rPh sb="2" eb="4">
      <t>ビョウイン</t>
    </rPh>
    <phoneticPr fontId="1"/>
  </si>
  <si>
    <t>病院</t>
  </si>
  <si>
    <t>記入例２</t>
    <rPh sb="0" eb="2">
      <t>キニュウ</t>
    </rPh>
    <rPh sb="2" eb="3">
      <t>レイ</t>
    </rPh>
    <phoneticPr fontId="1"/>
  </si>
  <si>
    <t>労働産院</t>
    <rPh sb="0" eb="2">
      <t>ロウドウ</t>
    </rPh>
    <rPh sb="2" eb="4">
      <t>サンイン</t>
    </rPh>
    <phoneticPr fontId="1"/>
  </si>
  <si>
    <t>助産所</t>
  </si>
  <si>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</si>
  <si>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</si>
  <si>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　</t>
  </si>
  <si>
    <t>合計</t>
  </si>
  <si>
    <t>以下から選択</t>
  </si>
  <si>
    <r>
      <t>　</t>
    </r>
    <r>
      <rPr>
        <b/>
        <sz val="11"/>
        <color rgb="FFFF0000"/>
        <rFont val="メイリオ"/>
        <family val="3"/>
        <charset val="128"/>
      </rPr>
      <t>　※　平成29年度以降に分娩取扱を開始した場合に記載
　　　　</t>
    </r>
    <r>
      <rPr>
        <sz val="11"/>
        <color rgb="FFFF0000"/>
        <rFont val="メイリオ"/>
        <family val="3"/>
        <charset val="128"/>
      </rPr>
      <t xml:space="preserve">各期間中の合計分娩件数を日割りし、365日分かけたもの（平均年間分娩件数）を、
　　　　分娩取扱件数の平均の欄に記載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
  </si>
  <si>
    <t>診療所</t>
  </si>
  <si>
    <t>小児医療施設支援事業　経費所要額調　様式</t>
    <rPh sb="11" eb="13">
      <t>ケイヒ</t>
    </rPh>
    <rPh sb="13" eb="15">
      <t>ショヨウ</t>
    </rPh>
    <rPh sb="15" eb="16">
      <t>ガク</t>
    </rPh>
    <rPh sb="16" eb="17">
      <t>シラ</t>
    </rPh>
    <phoneticPr fontId="1"/>
  </si>
  <si>
    <t>入院延べ患者数（各年合計）</t>
    <phoneticPr fontId="1"/>
  </si>
  <si>
    <r>
      <t>入院延べ患者数　</t>
    </r>
    <r>
      <rPr>
        <b/>
        <sz val="11"/>
        <color rgb="FFFF0000"/>
        <rFont val="メイリオ"/>
        <family val="3"/>
        <charset val="128"/>
      </rPr>
      <t>※１</t>
    </r>
    <phoneticPr fontId="1"/>
  </si>
  <si>
    <t>総額（Ａ）</t>
  </si>
  <si>
    <t>総事業費から収入額を控除した額（Ｂ）※３　</t>
  </si>
  <si>
    <r>
      <rPr>
        <sz val="11"/>
        <color rgb="FFFF0000"/>
        <rFont val="メイリオ"/>
        <family val="3"/>
        <charset val="128"/>
      </rPr>
      <t xml:space="preserve">支給申請額
</t>
    </r>
    <r>
      <rPr>
        <sz val="11"/>
        <color rgb="FF000000"/>
        <rFont val="メイリオ"/>
        <family val="3"/>
        <charset val="128"/>
      </rPr>
      <t>（ＡとＢの内、少ない方の額）</t>
    </r>
  </si>
  <si>
    <t>3年間
の平均</t>
  </si>
  <si>
    <t>比較対象期間における
入院延べ患者数の平均</t>
  </si>
  <si>
    <t>直近の期間における
入院延べ患者数の平均</t>
  </si>
  <si>
    <t>小児科部門の病床数</t>
  </si>
  <si>
    <t>小児科部門の病床である根拠
※２</t>
  </si>
  <si>
    <t>単価</t>
  </si>
  <si>
    <t>金額</t>
  </si>
  <si>
    <t>記入例</t>
    <rPh sb="0" eb="2">
      <t>キニュウ</t>
    </rPh>
    <rPh sb="2" eb="3">
      <t>レイ</t>
    </rPh>
    <phoneticPr fontId="1"/>
  </si>
  <si>
    <t>小児中核病院</t>
  </si>
  <si>
    <t>小児入院医療管理料1 21床、新生児特定集中治療室管理料14床</t>
    <rPh sb="0" eb="2">
      <t>ショウニ</t>
    </rPh>
    <rPh sb="2" eb="4">
      <t>ニュウイン</t>
    </rPh>
    <rPh sb="4" eb="6">
      <t>イリョウ</t>
    </rPh>
    <rPh sb="6" eb="9">
      <t>カンリリョウ</t>
    </rPh>
    <rPh sb="13" eb="14">
      <t>ユカ</t>
    </rPh>
    <rPh sb="15" eb="18">
      <t>シンセイジ</t>
    </rPh>
    <rPh sb="18" eb="20">
      <t>トクテイ</t>
    </rPh>
    <rPh sb="20" eb="22">
      <t>シュウチュウ</t>
    </rPh>
    <rPh sb="22" eb="24">
      <t>チリョウ</t>
    </rPh>
    <rPh sb="24" eb="25">
      <t>シツ</t>
    </rPh>
    <rPh sb="25" eb="28">
      <t>カンリリョウ</t>
    </rPh>
    <rPh sb="30" eb="31">
      <t>ユカ</t>
    </rPh>
    <phoneticPr fontId="1"/>
  </si>
  <si>
    <t>労働病院</t>
    <rPh sb="0" eb="2">
      <t>ロウドウ</t>
    </rPh>
    <rPh sb="2" eb="4">
      <t>ビョウイン</t>
    </rPh>
    <phoneticPr fontId="1"/>
  </si>
  <si>
    <t>小児救急医療拠点病院</t>
  </si>
  <si>
    <t>令和3年5月10日～令和4年3月31日</t>
    <rPh sb="0" eb="2">
      <t>レイワ</t>
    </rPh>
    <rPh sb="8" eb="9">
      <t>ニチ</t>
    </rPh>
    <rPh sb="15" eb="16">
      <t>ガツ</t>
    </rPh>
    <rPh sb="18" eb="19">
      <t>ニチ</t>
    </rPh>
    <phoneticPr fontId="1"/>
  </si>
  <si>
    <t>小児入院医療管理料3 21床</t>
    <rPh sb="0" eb="2">
      <t>ショウニ</t>
    </rPh>
    <rPh sb="2" eb="4">
      <t>ニュウイン</t>
    </rPh>
    <rPh sb="4" eb="6">
      <t>イリョウ</t>
    </rPh>
    <rPh sb="6" eb="9">
      <t>カンリリョウ</t>
    </rPh>
    <rPh sb="13" eb="14">
      <t>ユカ</t>
    </rPh>
    <phoneticPr fontId="1"/>
  </si>
  <si>
    <r>
      <rPr>
        <b/>
        <sz val="11"/>
        <color rgb="FFFF0000"/>
        <rFont val="メイリオ"/>
        <family val="3"/>
        <charset val="128"/>
      </rPr>
      <t>　※１　平成29年度以降に入院診療を開始した場合に記載
　　　　</t>
    </r>
    <r>
      <rPr>
        <sz val="11"/>
        <color rgb="FFFF0000"/>
        <rFont val="メイリオ"/>
        <family val="3"/>
        <charset val="128"/>
      </rPr>
      <t>各期間中の入院延べ患者数を日割りし、365日分かけたものを、
　　　　入院延べ患者数の平均の欄に記載</t>
    </r>
    <r>
      <rPr>
        <sz val="11"/>
        <color theme="1"/>
        <rFont val="メイリオ"/>
        <family val="3"/>
        <charset val="128"/>
      </rPr>
      <t xml:space="preserve">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7" eb="39">
      <t>ニュウイン</t>
    </rPh>
    <rPh sb="39" eb="40">
      <t>ノ</t>
    </rPh>
    <rPh sb="41" eb="44">
      <t>カンジャスウ</t>
    </rPh>
    <rPh sb="67" eb="69">
      <t>ニュウイン</t>
    </rPh>
    <rPh sb="69" eb="70">
      <t>ノ</t>
    </rPh>
    <rPh sb="71" eb="74">
      <t>カンジャスウ</t>
    </rPh>
    <rPh sb="75" eb="77">
      <t>ヘイキン</t>
    </rPh>
    <rPh sb="261" eb="263">
      <t>ジギョウ</t>
    </rPh>
    <rPh sb="271" eb="273">
      <t>レイワ</t>
    </rPh>
    <rPh sb="274" eb="275">
      <t>ネン</t>
    </rPh>
    <rPh sb="276" eb="277">
      <t>ガツ</t>
    </rPh>
    <rPh sb="279" eb="280">
      <t>ニチ</t>
    </rPh>
    <rPh sb="305" eb="307">
      <t>ヨクジツ</t>
    </rPh>
    <rPh sb="308" eb="310">
      <t>レイワ</t>
    </rPh>
    <rPh sb="311" eb="312">
      <t>ネン</t>
    </rPh>
    <rPh sb="313" eb="314">
      <t>ガツ</t>
    </rPh>
    <rPh sb="316" eb="317">
      <t>ニチ</t>
    </rPh>
    <phoneticPr fontId="1"/>
  </si>
  <si>
    <t>※２　小児に係る特定入院料を算定している
届出病床数などを記載
（例、小児入院医療管理料３　21床）</t>
  </si>
  <si>
    <t>小児救命救急センター</t>
  </si>
  <si>
    <t>総事業費は、運営に必要な給与費(職員基本給、職員諸手当、非常勤職員手当、社会保険料)、旅費、備品費(図書)、消耗品費、材料費(医薬品費、診療材料費、医療消耗器具備品費、給食材料費)、光熱水料、燃料費、研究研修費、減価償却費、修繕料、資産減耗費、会議費等のうち、小児科部門に係るもの。</t>
  </si>
  <si>
    <t>留意事項イ（ウ）に該当する病院</t>
  </si>
  <si>
    <t>医療機関に記載して頂く箇所</t>
    <phoneticPr fontId="1"/>
  </si>
  <si>
    <t>都道府県に記載して頂く箇所</t>
    <rPh sb="0" eb="4">
      <t>トドウフケン</t>
    </rPh>
    <phoneticPr fontId="1"/>
  </si>
  <si>
    <t>選定額</t>
    <rPh sb="0" eb="2">
      <t>センテイ</t>
    </rPh>
    <rPh sb="2" eb="3">
      <t>ガク</t>
    </rPh>
    <phoneticPr fontId="6"/>
  </si>
  <si>
    <t>申請見込額</t>
    <rPh sb="0" eb="2">
      <t>シンセイ</t>
    </rPh>
    <rPh sb="2" eb="4">
      <t>ミコミ</t>
    </rPh>
    <rPh sb="4" eb="5">
      <t>ガク</t>
    </rPh>
    <phoneticPr fontId="1"/>
  </si>
  <si>
    <t>地域連携周産期支援事業（産科施設）＿施設＿経費所要額調　様式</t>
    <rPh sb="18" eb="20">
      <t>シセツ</t>
    </rPh>
    <rPh sb="28" eb="30">
      <t>ヨウシキ</t>
    </rPh>
    <phoneticPr fontId="6"/>
  </si>
  <si>
    <t>医療機関に入力して頂く箇所</t>
    <rPh sb="5" eb="7">
      <t>ニュウリョク</t>
    </rPh>
    <phoneticPr fontId="1"/>
  </si>
  <si>
    <t>施設名称</t>
    <rPh sb="0" eb="2">
      <t>シセツ</t>
    </rPh>
    <rPh sb="2" eb="3">
      <t>メイ</t>
    </rPh>
    <phoneticPr fontId="6"/>
  </si>
  <si>
    <t>総事業費</t>
  </si>
  <si>
    <t>寄附金その
他の収入額</t>
    <rPh sb="0" eb="2">
      <t>キフ</t>
    </rPh>
    <phoneticPr fontId="6"/>
  </si>
  <si>
    <t>差引額</t>
  </si>
  <si>
    <t>対象経費の
支出予定額</t>
    <phoneticPr fontId="6"/>
  </si>
  <si>
    <t>基 準 額</t>
    <phoneticPr fontId="1"/>
  </si>
  <si>
    <r>
      <t xml:space="preserve">選 定 額
</t>
    </r>
    <r>
      <rPr>
        <sz val="8"/>
        <color rgb="FF000000"/>
        <rFont val="ＭＳ Ｐゴシック"/>
        <family val="3"/>
        <charset val="128"/>
      </rPr>
      <t>（Ｃ）・（Ｄ）・（Ｅ）のうち最少額</t>
    </r>
    <phoneticPr fontId="1"/>
  </si>
  <si>
    <t>補助率</t>
    <rPh sb="0" eb="3">
      <t>ホジョリツ</t>
    </rPh>
    <phoneticPr fontId="1"/>
  </si>
  <si>
    <t>(Ａ)</t>
    <phoneticPr fontId="6"/>
  </si>
  <si>
    <t>(Ｂ)</t>
    <phoneticPr fontId="6"/>
  </si>
  <si>
    <t>(A)-(B)=(C)</t>
  </si>
  <si>
    <t>（Ｄ)</t>
    <phoneticPr fontId="6"/>
  </si>
  <si>
    <t>（Ｅ)</t>
    <phoneticPr fontId="6"/>
  </si>
  <si>
    <t>（Ｆ)</t>
    <phoneticPr fontId="6"/>
  </si>
  <si>
    <t>(F)×1/2</t>
    <phoneticPr fontId="1"/>
  </si>
  <si>
    <t xml:space="preserve">         円</t>
  </si>
  <si>
    <t>　　　　円</t>
  </si>
  <si>
    <t xml:space="preserve">       円</t>
  </si>
  <si>
    <t>厚労産婦人科</t>
    <rPh sb="0" eb="2">
      <t>コウロウ</t>
    </rPh>
    <rPh sb="2" eb="6">
      <t>サンフジンカ</t>
    </rPh>
    <phoneticPr fontId="1"/>
  </si>
  <si>
    <t>合計</t>
    <rPh sb="0" eb="2">
      <t>ゴウケイ</t>
    </rPh>
    <phoneticPr fontId="6"/>
  </si>
  <si>
    <t>【留意事項】</t>
    <rPh sb="1" eb="3">
      <t>リュウイ</t>
    </rPh>
    <rPh sb="3" eb="5">
      <t>ジコウ</t>
    </rPh>
    <phoneticPr fontId="6"/>
  </si>
  <si>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</si>
  <si>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（A）総事業費は、地域連携周産期支援事業（施設）に関わるすべての経費で、設計その他工事に伴う事務に要する費用も含まれる。</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</si>
  <si>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</si>
  <si>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6"/>
  </si>
  <si>
    <t>施設名称</t>
    <rPh sb="0" eb="2">
      <t>シセツ</t>
    </rPh>
    <rPh sb="2" eb="4">
      <t>メイショウ</t>
    </rPh>
    <phoneticPr fontId="6"/>
  </si>
  <si>
    <t>（A）</t>
    <phoneticPr fontId="6"/>
  </si>
  <si>
    <t>（B）</t>
    <phoneticPr fontId="6"/>
  </si>
  <si>
    <t>（C）</t>
    <phoneticPr fontId="6"/>
  </si>
  <si>
    <t>（D）</t>
    <phoneticPr fontId="6"/>
  </si>
  <si>
    <t>（E）</t>
    <phoneticPr fontId="6"/>
  </si>
  <si>
    <t>（F）</t>
    <phoneticPr fontId="6"/>
  </si>
  <si>
    <t>総事業費</t>
    <rPh sb="0" eb="3">
      <t>ソウジギョウ</t>
    </rPh>
    <rPh sb="3" eb="4">
      <t>ヒ</t>
    </rPh>
    <phoneticPr fontId="6"/>
  </si>
  <si>
    <t>寄附金その</t>
    <rPh sb="0" eb="3">
      <t>キフキン</t>
    </rPh>
    <phoneticPr fontId="6"/>
  </si>
  <si>
    <t>差引額</t>
    <rPh sb="0" eb="2">
      <t>サシヒキ</t>
    </rPh>
    <rPh sb="2" eb="3">
      <t>ガク</t>
    </rPh>
    <phoneticPr fontId="6"/>
  </si>
  <si>
    <t>対象経費の</t>
    <rPh sb="0" eb="2">
      <t>タイショウ</t>
    </rPh>
    <rPh sb="2" eb="4">
      <t>ケイヒ</t>
    </rPh>
    <phoneticPr fontId="6"/>
  </si>
  <si>
    <t>基準額</t>
    <rPh sb="0" eb="2">
      <t>キジュン</t>
    </rPh>
    <rPh sb="2" eb="3">
      <t>ガク</t>
    </rPh>
    <phoneticPr fontId="6"/>
  </si>
  <si>
    <t>補助率</t>
  </si>
  <si>
    <t>他の収入額</t>
    <rPh sb="0" eb="1">
      <t>ホカ</t>
    </rPh>
    <rPh sb="2" eb="4">
      <t>シュウニュウ</t>
    </rPh>
    <rPh sb="4" eb="5">
      <t>ガク</t>
    </rPh>
    <phoneticPr fontId="6"/>
  </si>
  <si>
    <t>（A）－（B）</t>
    <phoneticPr fontId="6"/>
  </si>
  <si>
    <t>支出予定額</t>
    <rPh sb="0" eb="2">
      <t>シシュツ</t>
    </rPh>
    <rPh sb="2" eb="4">
      <t>ヨテイ</t>
    </rPh>
    <rPh sb="4" eb="5">
      <t>ガク</t>
    </rPh>
    <phoneticPr fontId="6"/>
  </si>
  <si>
    <t>(Ｃ)・(Ｄ)・(Ｅ)のうち
最少額</t>
    <phoneticPr fontId="1"/>
  </si>
  <si>
    <t>円</t>
    <phoneticPr fontId="6"/>
  </si>
  <si>
    <t>厚生労働病院</t>
    <rPh sb="0" eb="2">
      <t>コウセイ</t>
    </rPh>
    <rPh sb="2" eb="4">
      <t>ロウドウ</t>
    </rPh>
    <rPh sb="4" eb="6">
      <t>ビョウイン</t>
    </rPh>
    <phoneticPr fontId="1"/>
  </si>
  <si>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</si>
  <si>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</si>
  <si>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</si>
  <si>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</si>
  <si>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</si>
  <si>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</si>
  <si>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</si>
  <si>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</si>
  <si>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</si>
  <si>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</si>
  <si>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</si>
  <si>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</si>
  <si>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</si>
  <si>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</si>
  <si>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</si>
  <si>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</si>
  <si>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</si>
  <si>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</si>
  <si>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</si>
  <si>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</si>
  <si>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</si>
  <si>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</si>
  <si>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</si>
  <si>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</si>
  <si>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</si>
  <si>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</si>
  <si>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</si>
  <si>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</si>
  <si>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</si>
  <si>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</si>
  <si>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</si>
  <si>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</si>
  <si>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</si>
  <si>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</si>
  <si>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</si>
  <si>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</si>
  <si>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</si>
  <si>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</si>
  <si>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</si>
  <si>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</si>
  <si>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</si>
  <si>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</si>
  <si>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</si>
  <si>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</si>
  <si>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</si>
  <si>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</si>
  <si>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</si>
  <si>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</si>
  <si>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※３　小児科部門に係る総事業費から診療収入額、特別交付税及び寄付金その他の収入額を控除した額</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</si>
  <si>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</si>
  <si>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</si>
  <si>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</si>
  <si>
    <t>Ｈ＞Ｉの場合に支給対象</t>
    <rPh sb="7" eb="9">
      <t>シキュウ</t>
    </rPh>
    <rPh sb="9" eb="11">
      <t>タイショウ</t>
    </rPh>
    <phoneticPr fontId="1"/>
  </si>
  <si>
    <t>Ｋ＞Ｍの場合に支給対象</t>
    <rPh sb="4" eb="6">
      <t>バアイ</t>
    </rPh>
    <rPh sb="7" eb="9">
      <t>シキュウ</t>
    </rPh>
    <rPh sb="9" eb="11">
      <t>タイショウ</t>
    </rPh>
    <phoneticPr fontId="1"/>
  </si>
  <si>
    <t>Ｈ＞Ｉの場合に支給対象</t>
    <rPh sb="7" eb="9">
      <t>シキュウ</t>
    </rPh>
    <phoneticPr fontId="1"/>
  </si>
  <si>
    <t>←医療施設記入</t>
    <rPh sb="1" eb="3">
      <t>イリョウ</t>
    </rPh>
    <rPh sb="3" eb="5">
      <t>シセツ</t>
    </rPh>
    <rPh sb="5" eb="7">
      <t>キニュウ</t>
    </rPh>
    <phoneticPr fontId="1"/>
  </si>
  <si>
    <t>←医療施設記入不要</t>
    <rPh sb="1" eb="5">
      <t>イリョウシセツ</t>
    </rPh>
    <rPh sb="5" eb="9">
      <t>キニュウフヨウ</t>
    </rPh>
    <phoneticPr fontId="1"/>
  </si>
  <si>
    <t>10群馬県</t>
  </si>
  <si>
    <t>記入例に基づき回答→</t>
    <rPh sb="0" eb="2">
      <t>キニュウ</t>
    </rPh>
    <rPh sb="2" eb="3">
      <t>レイ</t>
    </rPh>
    <rPh sb="4" eb="5">
      <t>モト</t>
    </rPh>
    <rPh sb="7" eb="9">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</si>
</sst>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38">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6"/>
      <name val="ＭＳ Ｐゴシック"/>
      <family val="3"/>
      <charset val="128"/>
    </font>
    <font>
      <sz val="22"/>
      <color theme="1"/>
      <name val="メイリオ"/>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ゴシック"/>
      <family val="3"/>
      <charset val="128"/>
    </font>
    <font>
      <sz val="11"/>
      <color rgb="FF000000"/>
      <name val="メイリオ"/>
      <family val="3"/>
      <charset val="128"/>
    </font>
    <font>
      <sz val="11"/>
      <name val="メイリオ"/>
      <family val="3"/>
      <charset val="128"/>
    </font>
    <font>
      <sz val="11"/>
      <name val="ＭＳ Ｐゴシック"/>
      <family val="3"/>
    </font>
    <font>
      <sz val="11"/>
      <name val="ＭＳ ゴシック"/>
      <family val="3"/>
    </font>
    <font>
      <sz val="11"/>
      <color rgb="FF242424"/>
      <name val="メイリオ"/>
      <family val="3"/>
      <charset val="128"/>
    </font>
    <font>
      <sz val="11"/>
      <color theme="1"/>
      <name val="メイリオ"/>
      <family val="3"/>
    </font>
    <font>
      <sz val="11"/>
      <color rgb="FF000000"/>
      <name val="メイリオ"/>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1"/>
      <color rgb="FFFF0000"/>
      <name val="メイリオ"/>
      <family val="3"/>
      <charset val="128"/>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b/>
      <sz val="22"/>
      <color theme="1"/>
      <name val="メイリオ"/>
      <family val="3"/>
      <charset val="128"/>
    </font>
    <font>
      <b/>
      <sz val="11"/>
      <color rgb="FFFF0000"/>
      <name val="メイリオ"/>
      <family val="3"/>
      <charset val="128"/>
    </font>
    <font>
      <sz val="10"/>
      <color theme="1"/>
      <name val="ＭＳ Ｐゴシック"/>
      <family val="3"/>
      <charset val="128"/>
    </font>
    <font>
      <b/>
      <sz val="16"/>
      <color rgb="FFFF0000"/>
      <name val="メイリオ"/>
      <family val="3"/>
      <charset val="128"/>
    </font>
    <font>
      <sz val="10"/>
      <color theme="1"/>
      <name val="メイリオ"/>
      <family val="3"/>
      <charset val="128"/>
    </font>
  </fonts>
  <fills count="9">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FFFF"/>
        <bgColor indexed="64"/>
      </patternFill>
    </fill>
  </fills>
  <borders count="104">
    <border>
      <left/>
      <right/>
      <top/>
      <bottom/>
      <diagonal/>
    </border>
    <border>
      <left style="medium">
        <color rgb="FF000000"/>
      </left>
      <right style="medium">
        <color rgb="FF000000"/>
      </right>
      <top style="medium">
        <color rgb="FF000000"/>
      </top>
      <bottom/>
      <diagonal/>
    </border>
    <border>
      <left style="thin">
        <color indexed="64"/>
      </left>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thick">
        <color rgb="FF000000"/>
      </bottom>
      <diagonal/>
    </border>
    <border>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right style="double">
        <color rgb="FF000000"/>
      </right>
      <top style="double">
        <color rgb="FF000000"/>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
      <left/>
      <right/>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5" fillId="0" borderId="0"/>
    <xf numFmtId="38" fontId="15" fillId="0" borderId="0" applyFont="0" applyFill="0" applyBorder="0" applyAlignment="0" applyProtection="0"/>
    <xf numFmtId="0" fontId="3" fillId="0" borderId="0"/>
  </cellStyleXfs>
  <cellXfs count="235">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vertical="top" wrapText="1"/>
    </xf>
    <xf numFmtId="0" fontId="9" fillId="0" borderId="1" xfId="0" applyFont="1" applyBorder="1" applyAlignment="1">
      <alignment horizontal="right" vertical="top" wrapText="1"/>
    </xf>
    <xf numFmtId="0" fontId="10" fillId="0" borderId="0" xfId="0" applyFont="1" applyAlignment="1">
      <alignment horizontal="center" vertical="center"/>
    </xf>
    <xf numFmtId="12" fontId="10" fillId="0" borderId="0" xfId="0" applyNumberFormat="1" applyFont="1" applyAlignment="1">
      <alignment horizontal="center" vertical="center"/>
    </xf>
    <xf numFmtId="0" fontId="9" fillId="0" borderId="23" xfId="0" applyFont="1" applyBorder="1" applyAlignment="1">
      <alignment horizontal="right" vertical="center" shrinkToFit="1"/>
    </xf>
    <xf numFmtId="0" fontId="9" fillId="0" borderId="0" xfId="0" applyFont="1" applyAlignment="1">
      <alignment horizontal="left" vertical="center"/>
    </xf>
    <xf numFmtId="0" fontId="12" fillId="0" borderId="0" xfId="0" applyFont="1">
      <alignment vertical="center"/>
    </xf>
    <xf numFmtId="38" fontId="12" fillId="0" borderId="0" xfId="4" applyFont="1" applyBorder="1" applyAlignment="1">
      <alignment horizontal="right" vertical="center"/>
    </xf>
    <xf numFmtId="38" fontId="12" fillId="0" borderId="6" xfId="4" applyFont="1" applyBorder="1" applyAlignment="1">
      <alignment horizontal="right" vertical="center"/>
    </xf>
    <xf numFmtId="38" fontId="12" fillId="0" borderId="6" xfId="4" applyFont="1" applyFill="1" applyBorder="1" applyAlignment="1">
      <alignment horizontal="right" vertical="center"/>
    </xf>
    <xf numFmtId="0" fontId="13" fillId="3" borderId="5" xfId="0" applyFont="1" applyFill="1" applyBorder="1" applyAlignment="1">
      <alignment vertical="center" wrapText="1"/>
    </xf>
    <xf numFmtId="0" fontId="14" fillId="0" borderId="5" xfId="0" applyFont="1" applyBorder="1" applyAlignment="1">
      <alignment vertical="center" wrapText="1"/>
    </xf>
    <xf numFmtId="0" fontId="13" fillId="4" borderId="5" xfId="0" applyFont="1" applyFill="1" applyBorder="1" applyAlignment="1">
      <alignment vertical="center" wrapText="1"/>
    </xf>
    <xf numFmtId="0" fontId="13" fillId="2" borderId="5" xfId="0" applyFont="1" applyFill="1" applyBorder="1" applyAlignment="1">
      <alignment vertical="center" wrapText="1"/>
    </xf>
    <xf numFmtId="0" fontId="14" fillId="3" borderId="5" xfId="0" applyFont="1" applyFill="1" applyBorder="1" applyAlignment="1">
      <alignment vertical="center" wrapText="1"/>
    </xf>
    <xf numFmtId="0" fontId="14" fillId="0" borderId="10"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0" xfId="0" applyFont="1" applyAlignment="1">
      <alignment horizontal="center" vertical="center"/>
    </xf>
    <xf numFmtId="0" fontId="12" fillId="0" borderId="0" xfId="0" applyFont="1" applyAlignment="1">
      <alignment horizontal="center" vertical="center"/>
    </xf>
    <xf numFmtId="3" fontId="13" fillId="5" borderId="5" xfId="0" applyNumberFormat="1" applyFont="1" applyFill="1" applyBorder="1" applyAlignment="1">
      <alignment horizontal="right" vertical="center"/>
    </xf>
    <xf numFmtId="0" fontId="0" fillId="0" borderId="37" xfId="0" applyBorder="1">
      <alignment vertical="center"/>
    </xf>
    <xf numFmtId="0" fontId="0" fillId="7" borderId="37" xfId="0" applyFill="1" applyBorder="1">
      <alignment vertical="center"/>
    </xf>
    <xf numFmtId="0" fontId="17" fillId="8" borderId="0" xfId="0" applyFont="1" applyFill="1" applyAlignment="1">
      <alignment horizontal="center"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18" fillId="0" borderId="39" xfId="0" applyFont="1" applyBorder="1">
      <alignment vertical="center"/>
    </xf>
    <xf numFmtId="0" fontId="18" fillId="0" borderId="40" xfId="0" applyFont="1" applyBorder="1">
      <alignment vertical="center"/>
    </xf>
    <xf numFmtId="0" fontId="18" fillId="0" borderId="41" xfId="0" applyFont="1" applyBorder="1">
      <alignment vertical="center"/>
    </xf>
    <xf numFmtId="0" fontId="13" fillId="0" borderId="32" xfId="0" applyFont="1" applyBorder="1" applyAlignment="1">
      <alignment vertical="center" wrapText="1"/>
    </xf>
    <xf numFmtId="0" fontId="18" fillId="0" borderId="27" xfId="0" applyFont="1" applyBorder="1">
      <alignment vertical="center"/>
    </xf>
    <xf numFmtId="0" fontId="19" fillId="0" borderId="27" xfId="0" applyFont="1" applyBorder="1" applyAlignment="1">
      <alignment vertical="center" wrapText="1"/>
    </xf>
    <xf numFmtId="0" fontId="18" fillId="0" borderId="44" xfId="0" applyFont="1" applyBorder="1">
      <alignment vertical="center"/>
    </xf>
    <xf numFmtId="0" fontId="11" fillId="0" borderId="18" xfId="0" applyFont="1" applyBorder="1" applyAlignment="1">
      <alignment horizontal="center" vertical="center" wrapText="1"/>
    </xf>
    <xf numFmtId="0" fontId="9" fillId="0" borderId="35" xfId="0" applyFont="1" applyBorder="1" applyAlignment="1">
      <alignment horizontal="right" vertical="top" wrapText="1"/>
    </xf>
    <xf numFmtId="0" fontId="11" fillId="0" borderId="12" xfId="0" applyFont="1" applyBorder="1" applyAlignment="1">
      <alignment horizontal="center" vertical="center" wrapText="1"/>
    </xf>
    <xf numFmtId="56" fontId="10" fillId="0" borderId="0" xfId="0" applyNumberFormat="1" applyFont="1">
      <alignment vertical="center"/>
    </xf>
    <xf numFmtId="0" fontId="21" fillId="0" borderId="0" xfId="0" applyFont="1">
      <alignment vertical="center"/>
    </xf>
    <xf numFmtId="38" fontId="12" fillId="0" borderId="2" xfId="4" applyFont="1" applyBorder="1" applyAlignment="1">
      <alignment horizontal="right" vertical="center"/>
    </xf>
    <xf numFmtId="0" fontId="12" fillId="0" borderId="42" xfId="0" applyFont="1" applyBorder="1">
      <alignment vertical="center"/>
    </xf>
    <xf numFmtId="38" fontId="12" fillId="0" borderId="0" xfId="4" applyFont="1">
      <alignment vertical="center"/>
    </xf>
    <xf numFmtId="0" fontId="16" fillId="0" borderId="56" xfId="0" applyFont="1" applyBorder="1">
      <alignment vertical="center"/>
    </xf>
    <xf numFmtId="0" fontId="12" fillId="0" borderId="58" xfId="0" applyFont="1" applyBorder="1" applyAlignment="1">
      <alignment horizontal="distributed" vertical="center" indent="2"/>
    </xf>
    <xf numFmtId="38" fontId="12" fillId="0" borderId="59" xfId="4" applyFont="1" applyBorder="1" applyAlignment="1">
      <alignment vertical="center"/>
    </xf>
    <xf numFmtId="38" fontId="12" fillId="0" borderId="60" xfId="4" applyFont="1" applyBorder="1" applyAlignment="1">
      <alignment vertical="center"/>
    </xf>
    <xf numFmtId="38" fontId="12" fillId="0" borderId="60" xfId="4" applyFont="1" applyFill="1" applyBorder="1" applyAlignment="1">
      <alignment vertical="center"/>
    </xf>
    <xf numFmtId="176" fontId="9" fillId="0" borderId="65" xfId="0" applyNumberFormat="1" applyFont="1" applyBorder="1" applyAlignment="1">
      <alignment vertical="center" shrinkToFit="1"/>
    </xf>
    <xf numFmtId="176" fontId="9" fillId="0" borderId="66" xfId="0" applyNumberFormat="1" applyFont="1" applyBorder="1" applyAlignment="1">
      <alignment vertical="center" shrinkToFit="1"/>
    </xf>
    <xf numFmtId="176" fontId="9" fillId="0" borderId="67" xfId="0" applyNumberFormat="1" applyFont="1" applyBorder="1" applyAlignment="1">
      <alignment vertical="center" shrinkToFit="1"/>
    </xf>
    <xf numFmtId="0" fontId="12" fillId="0" borderId="68" xfId="0" applyFont="1" applyBorder="1">
      <alignment vertical="center"/>
    </xf>
    <xf numFmtId="0" fontId="9" fillId="0" borderId="1" xfId="0" applyFont="1" applyBorder="1" applyAlignment="1">
      <alignment horizontal="right" vertical="center" wrapText="1"/>
    </xf>
    <xf numFmtId="38" fontId="12" fillId="0" borderId="76" xfId="4" applyFont="1" applyBorder="1">
      <alignment vertical="center"/>
    </xf>
    <xf numFmtId="38" fontId="24" fillId="0" borderId="72" xfId="4" applyFont="1" applyBorder="1">
      <alignment vertical="center"/>
    </xf>
    <xf numFmtId="0" fontId="17" fillId="8" borderId="78" xfId="0" applyFont="1" applyFill="1" applyBorder="1" applyAlignment="1">
      <alignment horizontal="center" vertical="center" wrapText="1"/>
    </xf>
    <xf numFmtId="0" fontId="7"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12" fillId="3" borderId="54" xfId="0" applyFont="1" applyFill="1" applyBorder="1" applyAlignment="1">
      <alignment horizontal="right" vertical="center"/>
    </xf>
    <xf numFmtId="0" fontId="12" fillId="3" borderId="55" xfId="0" applyFont="1" applyFill="1" applyBorder="1" applyAlignment="1">
      <alignment horizontal="right" vertical="center"/>
    </xf>
    <xf numFmtId="0" fontId="12" fillId="3" borderId="2" xfId="0" applyFont="1" applyFill="1" applyBorder="1" applyAlignment="1">
      <alignment horizontal="distributed" vertical="center" indent="1"/>
    </xf>
    <xf numFmtId="0" fontId="12" fillId="3" borderId="6" xfId="0" applyFont="1" applyFill="1" applyBorder="1" applyAlignment="1">
      <alignment horizontal="distributed" vertical="center" justifyLastLine="1"/>
    </xf>
    <xf numFmtId="0" fontId="12" fillId="3" borderId="25" xfId="0" applyFont="1" applyFill="1" applyBorder="1" applyAlignment="1">
      <alignment horizontal="center" vertical="center"/>
    </xf>
    <xf numFmtId="0" fontId="12" fillId="3" borderId="9" xfId="0" applyFont="1" applyFill="1" applyBorder="1" applyAlignment="1">
      <alignment horizontal="distributed" vertical="center" justifyLastLine="1"/>
    </xf>
    <xf numFmtId="0" fontId="16" fillId="3" borderId="61" xfId="5" applyFont="1" applyFill="1" applyBorder="1" applyAlignment="1">
      <alignment horizontal="left" vertical="center" shrinkToFit="1"/>
    </xf>
    <xf numFmtId="38" fontId="12" fillId="3" borderId="62" xfId="4" applyFont="1" applyFill="1" applyBorder="1" applyAlignment="1">
      <alignment vertical="center"/>
    </xf>
    <xf numFmtId="38" fontId="12" fillId="3" borderId="63" xfId="4" applyFont="1" applyFill="1" applyBorder="1" applyAlignment="1">
      <alignment vertical="center"/>
    </xf>
    <xf numFmtId="0" fontId="12" fillId="5" borderId="55" xfId="0" applyFont="1" applyFill="1" applyBorder="1" applyAlignment="1">
      <alignment horizontal="right" vertical="center"/>
    </xf>
    <xf numFmtId="0" fontId="12" fillId="5" borderId="6" xfId="0" applyFont="1" applyFill="1" applyBorder="1" applyAlignment="1">
      <alignment horizontal="distributed" vertical="center" justifyLastLine="1"/>
    </xf>
    <xf numFmtId="0" fontId="12" fillId="5" borderId="9" xfId="0" applyFont="1" applyFill="1" applyBorder="1" applyAlignment="1">
      <alignment horizontal="distributed" vertical="center" justifyLastLine="1"/>
    </xf>
    <xf numFmtId="38" fontId="12" fillId="5" borderId="63" xfId="4" applyFont="1" applyFill="1" applyBorder="1" applyAlignment="1">
      <alignment vertical="center"/>
    </xf>
    <xf numFmtId="0" fontId="12" fillId="5" borderId="54" xfId="0" applyFont="1" applyFill="1" applyBorder="1" applyAlignment="1">
      <alignment horizontal="right" vertical="center"/>
    </xf>
    <xf numFmtId="0" fontId="12" fillId="5" borderId="69" xfId="0" applyFont="1" applyFill="1" applyBorder="1">
      <alignment vertical="center"/>
    </xf>
    <xf numFmtId="38" fontId="12" fillId="5" borderId="73" xfId="4" applyFont="1" applyFill="1" applyBorder="1">
      <alignment vertical="center"/>
    </xf>
    <xf numFmtId="0" fontId="12" fillId="5" borderId="2" xfId="0" applyFont="1" applyFill="1" applyBorder="1" applyAlignment="1">
      <alignment horizontal="distributed" vertical="center" justifyLastLine="1"/>
    </xf>
    <xf numFmtId="0" fontId="12" fillId="5" borderId="42" xfId="0" applyFont="1" applyFill="1" applyBorder="1" applyAlignment="1">
      <alignment horizontal="center" vertical="center"/>
    </xf>
    <xf numFmtId="38" fontId="25" fillId="5" borderId="74" xfId="4" applyFont="1" applyFill="1" applyBorder="1" applyAlignment="1">
      <alignment horizontal="center" vertical="center"/>
    </xf>
    <xf numFmtId="0" fontId="26" fillId="5" borderId="25" xfId="0" applyFont="1" applyFill="1" applyBorder="1" applyAlignment="1">
      <alignment horizontal="center" vertical="center" wrapText="1" justifyLastLine="1"/>
    </xf>
    <xf numFmtId="0" fontId="12" fillId="5" borderId="36" xfId="0" applyFont="1" applyFill="1" applyBorder="1">
      <alignment vertical="center"/>
    </xf>
    <xf numFmtId="38" fontId="12" fillId="5" borderId="75" xfId="4" applyFont="1" applyFill="1" applyBorder="1">
      <alignment vertical="center"/>
    </xf>
    <xf numFmtId="38" fontId="12" fillId="5" borderId="64" xfId="4" applyFont="1" applyFill="1" applyBorder="1" applyAlignment="1">
      <alignment vertical="center"/>
    </xf>
    <xf numFmtId="38" fontId="16" fillId="5" borderId="77" xfId="4" applyFont="1" applyFill="1" applyBorder="1">
      <alignment vertical="center"/>
    </xf>
    <xf numFmtId="0" fontId="28" fillId="0" borderId="0" xfId="0" applyFont="1">
      <alignment vertical="center"/>
    </xf>
    <xf numFmtId="0" fontId="12" fillId="3" borderId="0" xfId="0" applyFont="1" applyFill="1">
      <alignment vertical="center"/>
    </xf>
    <xf numFmtId="0" fontId="29" fillId="4" borderId="0" xfId="7" applyFont="1" applyFill="1" applyAlignment="1">
      <alignment horizontal="left" vertical="top"/>
    </xf>
    <xf numFmtId="0" fontId="29" fillId="5" borderId="0" xfId="7" applyFont="1" applyFill="1" applyAlignment="1">
      <alignment horizontal="left" vertical="top"/>
    </xf>
    <xf numFmtId="0" fontId="30" fillId="4" borderId="0" xfId="7" applyFont="1" applyFill="1" applyAlignment="1">
      <alignment horizontal="left" vertical="center"/>
    </xf>
    <xf numFmtId="0" fontId="30" fillId="5" borderId="0" xfId="7" applyFont="1" applyFill="1" applyAlignment="1">
      <alignment horizontal="left" vertical="center"/>
    </xf>
    <xf numFmtId="0" fontId="11" fillId="3" borderId="0" xfId="0" applyFont="1" applyFill="1" applyAlignment="1">
      <alignment horizontal="left" vertical="center"/>
    </xf>
    <xf numFmtId="0" fontId="9" fillId="3" borderId="14"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23" fillId="5" borderId="14" xfId="0" applyFont="1" applyFill="1" applyBorder="1" applyAlignment="1">
      <alignment horizontal="center" vertical="center" wrapText="1"/>
    </xf>
    <xf numFmtId="176" fontId="9" fillId="5" borderId="21" xfId="0" applyNumberFormat="1" applyFont="1" applyFill="1" applyBorder="1" applyAlignment="1">
      <alignment vertical="center" shrinkToFit="1"/>
    </xf>
    <xf numFmtId="12" fontId="9" fillId="5" borderId="22" xfId="0" applyNumberFormat="1" applyFont="1" applyFill="1" applyBorder="1" applyAlignment="1">
      <alignment vertical="center" shrinkToFit="1"/>
    </xf>
    <xf numFmtId="3" fontId="20" fillId="5" borderId="21" xfId="0" applyNumberFormat="1" applyFont="1" applyFill="1" applyBorder="1" applyAlignment="1">
      <alignment vertical="center" shrinkToFit="1"/>
    </xf>
    <xf numFmtId="0" fontId="9" fillId="3" borderId="20" xfId="0" applyFont="1" applyFill="1" applyBorder="1" applyAlignment="1">
      <alignment vertical="center" wrapText="1"/>
    </xf>
    <xf numFmtId="176" fontId="9" fillId="3" borderId="21" xfId="0" applyNumberFormat="1" applyFont="1" applyFill="1" applyBorder="1" applyAlignment="1">
      <alignment vertical="center" shrinkToFit="1"/>
    </xf>
    <xf numFmtId="0" fontId="13" fillId="3"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3" borderId="0" xfId="0" applyFont="1" applyFill="1" applyAlignment="1">
      <alignment horizontal="center" vertical="center" wrapText="1"/>
    </xf>
    <xf numFmtId="176" fontId="21" fillId="0" borderId="70" xfId="0" applyNumberFormat="1" applyFont="1" applyBorder="1" applyAlignment="1">
      <alignment vertical="center" shrinkToFit="1"/>
    </xf>
    <xf numFmtId="0" fontId="13" fillId="4" borderId="44"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5" borderId="24" xfId="0" applyFont="1" applyFill="1" applyBorder="1" applyAlignment="1">
      <alignment horizontal="center" vertical="center" wrapText="1"/>
    </xf>
    <xf numFmtId="177" fontId="13" fillId="5" borderId="5" xfId="0" applyNumberFormat="1" applyFont="1" applyFill="1" applyBorder="1" applyAlignment="1">
      <alignment vertical="center" wrapText="1"/>
    </xf>
    <xf numFmtId="3" fontId="13" fillId="5" borderId="5" xfId="0" applyNumberFormat="1" applyFont="1" applyFill="1" applyBorder="1" applyAlignment="1">
      <alignment vertical="center" wrapText="1"/>
    </xf>
    <xf numFmtId="0" fontId="13" fillId="3" borderId="8" xfId="0" applyFont="1" applyFill="1" applyBorder="1" applyAlignment="1">
      <alignment horizontal="center" vertical="center" wrapText="1"/>
    </xf>
    <xf numFmtId="0" fontId="13" fillId="4" borderId="8" xfId="0" applyFont="1" applyFill="1" applyBorder="1" applyAlignment="1">
      <alignment vertical="center" wrapText="1"/>
    </xf>
    <xf numFmtId="0" fontId="13" fillId="2" borderId="8" xfId="0" applyFont="1" applyFill="1" applyBorder="1" applyAlignment="1">
      <alignment vertical="center" wrapText="1"/>
    </xf>
    <xf numFmtId="177" fontId="13" fillId="5" borderId="8" xfId="0" applyNumberFormat="1" applyFont="1" applyFill="1" applyBorder="1" applyAlignment="1">
      <alignment vertical="center" wrapText="1"/>
    </xf>
    <xf numFmtId="0" fontId="14" fillId="3" borderId="8" xfId="0" applyFont="1" applyFill="1" applyBorder="1" applyAlignment="1">
      <alignment vertical="center" wrapText="1"/>
    </xf>
    <xf numFmtId="3" fontId="13" fillId="5" borderId="8" xfId="0" applyNumberFormat="1" applyFont="1" applyFill="1" applyBorder="1" applyAlignment="1">
      <alignment vertical="center" wrapText="1"/>
    </xf>
    <xf numFmtId="0" fontId="13" fillId="3" borderId="8" xfId="0" applyFont="1" applyFill="1" applyBorder="1" applyAlignment="1">
      <alignment vertical="center" wrapText="1"/>
    </xf>
    <xf numFmtId="0" fontId="8" fillId="0" borderId="8" xfId="0" applyFont="1" applyBorder="1" applyAlignment="1">
      <alignment horizontal="center" vertical="center"/>
    </xf>
    <xf numFmtId="0" fontId="8" fillId="3" borderId="8" xfId="0" applyFont="1" applyFill="1" applyBorder="1">
      <alignment vertical="center"/>
    </xf>
    <xf numFmtId="0" fontId="18" fillId="3" borderId="44" xfId="0" applyFont="1" applyFill="1" applyBorder="1" applyAlignment="1">
      <alignment horizontal="center" vertical="center"/>
    </xf>
    <xf numFmtId="0" fontId="19" fillId="3" borderId="28"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8" fillId="0" borderId="28" xfId="0" applyFont="1" applyBorder="1" applyAlignment="1">
      <alignment horizontal="center" vertical="center"/>
    </xf>
    <xf numFmtId="0" fontId="18" fillId="3" borderId="8" xfId="0" applyFont="1" applyFill="1" applyBorder="1" applyAlignment="1">
      <alignment horizontal="center" vertical="center"/>
    </xf>
    <xf numFmtId="0" fontId="18" fillId="0" borderId="8" xfId="0" applyFont="1" applyBorder="1" applyAlignment="1">
      <alignment horizontal="center" vertical="center"/>
    </xf>
    <xf numFmtId="3" fontId="13" fillId="5" borderId="8" xfId="0" applyNumberFormat="1" applyFont="1" applyFill="1" applyBorder="1" applyAlignment="1">
      <alignment horizontal="right" vertical="center"/>
    </xf>
    <xf numFmtId="0" fontId="13" fillId="3" borderId="5" xfId="0" applyFont="1" applyFill="1" applyBorder="1" applyAlignment="1">
      <alignment horizontal="center" vertical="center" wrapText="1"/>
    </xf>
    <xf numFmtId="0" fontId="18" fillId="0" borderId="5" xfId="0" applyFont="1" applyBorder="1" applyAlignment="1">
      <alignment horizontal="center" vertical="center"/>
    </xf>
    <xf numFmtId="3" fontId="13" fillId="5" borderId="87" xfId="0" applyNumberFormat="1" applyFont="1" applyFill="1" applyBorder="1" applyAlignment="1">
      <alignment vertical="center" wrapText="1"/>
    </xf>
    <xf numFmtId="3" fontId="27" fillId="0" borderId="37" xfId="0" applyNumberFormat="1" applyFont="1" applyBorder="1">
      <alignment vertical="center"/>
    </xf>
    <xf numFmtId="3" fontId="13" fillId="3" borderId="8" xfId="0" applyNumberFormat="1" applyFont="1" applyFill="1" applyBorder="1" applyAlignment="1">
      <alignment vertical="center" wrapText="1"/>
    </xf>
    <xf numFmtId="3" fontId="13" fillId="3" borderId="29" xfId="0" applyNumberFormat="1" applyFont="1" applyFill="1" applyBorder="1" applyAlignment="1">
      <alignment vertical="center" wrapText="1"/>
    </xf>
    <xf numFmtId="0" fontId="9" fillId="3" borderId="88" xfId="0" applyFont="1" applyFill="1" applyBorder="1" applyAlignment="1">
      <alignment vertical="center" wrapText="1"/>
    </xf>
    <xf numFmtId="176" fontId="9" fillId="3" borderId="89" xfId="0" applyNumberFormat="1" applyFont="1" applyFill="1" applyBorder="1" applyAlignment="1">
      <alignment vertical="center" shrinkToFit="1"/>
    </xf>
    <xf numFmtId="176" fontId="9" fillId="5" borderId="89" xfId="0" applyNumberFormat="1" applyFont="1" applyFill="1" applyBorder="1" applyAlignment="1">
      <alignment vertical="center" shrinkToFit="1"/>
    </xf>
    <xf numFmtId="3" fontId="9" fillId="5" borderId="89" xfId="0" applyNumberFormat="1" applyFont="1" applyFill="1" applyBorder="1" applyAlignment="1">
      <alignment vertical="center" shrinkToFit="1"/>
    </xf>
    <xf numFmtId="12" fontId="9" fillId="5" borderId="90" xfId="0" applyNumberFormat="1" applyFont="1" applyFill="1" applyBorder="1" applyAlignment="1">
      <alignment vertical="center" shrinkToFit="1"/>
    </xf>
    <xf numFmtId="12" fontId="16" fillId="5" borderId="71" xfId="0" applyNumberFormat="1" applyFont="1" applyFill="1" applyBorder="1">
      <alignment vertical="center"/>
    </xf>
    <xf numFmtId="0" fontId="16" fillId="3" borderId="57" xfId="5" applyFont="1" applyFill="1" applyBorder="1" applyAlignment="1">
      <alignment horizontal="left" vertical="center" shrinkToFit="1"/>
    </xf>
    <xf numFmtId="38" fontId="12" fillId="3" borderId="87" xfId="4" applyFont="1" applyFill="1" applyBorder="1" applyAlignment="1">
      <alignment vertical="center"/>
    </xf>
    <xf numFmtId="38" fontId="12" fillId="3" borderId="9" xfId="4" applyFont="1" applyFill="1" applyBorder="1" applyAlignment="1">
      <alignment vertical="center"/>
    </xf>
    <xf numFmtId="38" fontId="12" fillId="5" borderId="9" xfId="4" applyFont="1" applyFill="1" applyBorder="1" applyAlignment="1">
      <alignment vertical="center"/>
    </xf>
    <xf numFmtId="38" fontId="12" fillId="5" borderId="25" xfId="4" applyFont="1" applyFill="1" applyBorder="1" applyAlignment="1">
      <alignment vertical="center"/>
    </xf>
    <xf numFmtId="12" fontId="12" fillId="5" borderId="91" xfId="0" applyNumberFormat="1" applyFont="1" applyFill="1" applyBorder="1">
      <alignment vertical="center"/>
    </xf>
    <xf numFmtId="38" fontId="12" fillId="5" borderId="92" xfId="4" applyFont="1" applyFill="1" applyBorder="1">
      <alignment vertical="center"/>
    </xf>
    <xf numFmtId="0" fontId="8" fillId="0" borderId="28" xfId="0" applyFont="1" applyBorder="1" applyAlignment="1">
      <alignment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4" xfId="0" applyFont="1" applyFill="1" applyBorder="1">
      <alignment vertical="center"/>
    </xf>
    <xf numFmtId="0" fontId="8" fillId="0" borderId="37" xfId="0" applyFont="1" applyBorder="1" applyAlignment="1">
      <alignment horizontal="center" vertical="center"/>
    </xf>
    <xf numFmtId="0" fontId="8" fillId="0" borderId="44" xfId="0" applyFont="1" applyBorder="1" applyAlignment="1">
      <alignment vertical="center" wrapText="1"/>
    </xf>
    <xf numFmtId="0" fontId="8" fillId="0" borderId="43" xfId="0" applyFont="1" applyBorder="1" applyAlignment="1">
      <alignment vertical="center" wrapText="1"/>
    </xf>
    <xf numFmtId="0" fontId="8" fillId="0" borderId="27" xfId="0" applyFont="1" applyBorder="1" applyAlignment="1">
      <alignment vertical="center" wrapText="1"/>
    </xf>
    <xf numFmtId="0" fontId="8" fillId="0" borderId="27" xfId="0" applyFont="1" applyBorder="1">
      <alignment vertical="center"/>
    </xf>
    <xf numFmtId="0" fontId="8" fillId="3" borderId="44" xfId="0"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8" xfId="0" applyFont="1" applyBorder="1">
      <alignment vertical="center"/>
    </xf>
    <xf numFmtId="0" fontId="8" fillId="0" borderId="29" xfId="0" applyFont="1" applyBorder="1">
      <alignment vertical="center"/>
    </xf>
    <xf numFmtId="0" fontId="8" fillId="6" borderId="37" xfId="0" applyFont="1" applyFill="1" applyBorder="1">
      <alignment vertical="center"/>
    </xf>
    <xf numFmtId="0" fontId="8" fillId="0" borderId="37" xfId="0" applyFont="1" applyBorder="1">
      <alignment vertical="center"/>
    </xf>
    <xf numFmtId="0" fontId="18" fillId="0" borderId="0" xfId="0" applyFont="1">
      <alignment vertical="center"/>
    </xf>
    <xf numFmtId="0" fontId="35" fillId="0" borderId="0" xfId="0" applyFont="1">
      <alignment vertical="center"/>
    </xf>
    <xf numFmtId="0" fontId="11" fillId="0" borderId="0" xfId="0" applyFont="1">
      <alignment vertical="center"/>
    </xf>
    <xf numFmtId="0" fontId="8" fillId="0" borderId="38" xfId="0" applyFont="1" applyBorder="1" applyAlignment="1">
      <alignment horizontal="left" vertical="center" wrapText="1"/>
    </xf>
    <xf numFmtId="0" fontId="18" fillId="0" borderId="0" xfId="0" applyFont="1" applyBorder="1" applyAlignment="1">
      <alignment vertical="center"/>
    </xf>
    <xf numFmtId="0" fontId="19" fillId="0" borderId="43" xfId="0" applyFont="1" applyBorder="1" applyAlignment="1">
      <alignment vertical="center" wrapText="1"/>
    </xf>
    <xf numFmtId="0" fontId="36" fillId="0" borderId="0" xfId="0" applyFont="1" applyFill="1" applyAlignment="1">
      <alignment horizontal="left" vertical="center"/>
    </xf>
    <xf numFmtId="0" fontId="12" fillId="0" borderId="0" xfId="0" applyFont="1" applyAlignment="1">
      <alignment horizontal="right" vertical="center"/>
    </xf>
    <xf numFmtId="0" fontId="10" fillId="0" borderId="0" xfId="0" applyFont="1" applyAlignment="1">
      <alignment horizontal="right" vertical="center"/>
    </xf>
    <xf numFmtId="0" fontId="36" fillId="0" borderId="0" xfId="0" applyFont="1" applyAlignment="1">
      <alignment horizontal="left" vertical="center"/>
    </xf>
    <xf numFmtId="0" fontId="37" fillId="0" borderId="0" xfId="0" applyFont="1" applyAlignment="1">
      <alignment horizontal="left" vertical="center"/>
    </xf>
    <xf numFmtId="0" fontId="18" fillId="0" borderId="46" xfId="0" applyFont="1" applyBorder="1" applyAlignment="1">
      <alignment horizontal="left" vertical="center" wrapText="1"/>
    </xf>
    <xf numFmtId="0" fontId="18" fillId="0" borderId="45" xfId="0" applyFont="1" applyBorder="1" applyAlignment="1">
      <alignment horizontal="left" vertical="center" wrapText="1"/>
    </xf>
    <xf numFmtId="0" fontId="18" fillId="0" borderId="47" xfId="0" applyFont="1" applyBorder="1" applyAlignment="1">
      <alignment horizontal="left" vertical="center" wrapText="1"/>
    </xf>
    <xf numFmtId="0" fontId="18" fillId="0" borderId="48"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8" fillId="4" borderId="26" xfId="0" applyFont="1" applyFill="1" applyBorder="1" applyAlignment="1">
      <alignment horizontal="center" vertical="center"/>
    </xf>
    <xf numFmtId="0" fontId="8" fillId="4" borderId="31" xfId="0" applyFont="1" applyFill="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33" fillId="0" borderId="11" xfId="0" applyFont="1" applyBorder="1" applyAlignment="1">
      <alignment horizontal="center" vertical="center"/>
    </xf>
    <xf numFmtId="0" fontId="33" fillId="0" borderId="83"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30" xfId="0" applyFont="1" applyBorder="1" applyAlignment="1">
      <alignment horizontal="center" vertical="center"/>
    </xf>
    <xf numFmtId="0" fontId="8" fillId="0" borderId="93" xfId="0" applyFont="1" applyBorder="1" applyAlignment="1">
      <alignment horizontal="center" vertical="center"/>
    </xf>
    <xf numFmtId="0" fontId="8" fillId="0" borderId="34" xfId="0" applyFont="1" applyBorder="1" applyAlignment="1">
      <alignment horizontal="center" vertical="center"/>
    </xf>
    <xf numFmtId="0" fontId="8" fillId="3" borderId="9" xfId="0" applyFont="1" applyFill="1" applyBorder="1" applyAlignment="1">
      <alignment horizontal="center" vertical="center"/>
    </xf>
    <xf numFmtId="0" fontId="8" fillId="4" borderId="8" xfId="0" applyFont="1" applyFill="1" applyBorder="1" applyAlignment="1">
      <alignment horizontal="center" vertical="center"/>
    </xf>
    <xf numFmtId="0" fontId="8" fillId="5" borderId="8" xfId="0" applyFont="1" applyFill="1" applyBorder="1" applyAlignment="1">
      <alignment horizontal="center" vertical="center"/>
    </xf>
    <xf numFmtId="0" fontId="18" fillId="0" borderId="97" xfId="0" applyFont="1" applyBorder="1" applyAlignment="1">
      <alignment horizontal="center" vertical="center"/>
    </xf>
    <xf numFmtId="0" fontId="18" fillId="0" borderId="99" xfId="0" applyFont="1" applyBorder="1" applyAlignment="1">
      <alignment horizontal="center" vertical="center"/>
    </xf>
    <xf numFmtId="0" fontId="18" fillId="0" borderId="98" xfId="0" applyFont="1" applyBorder="1" applyAlignment="1">
      <alignment horizontal="center" vertical="center"/>
    </xf>
    <xf numFmtId="0" fontId="8" fillId="0" borderId="46" xfId="0" applyFont="1" applyBorder="1" applyAlignment="1">
      <alignment horizontal="left" vertical="center" wrapText="1"/>
    </xf>
    <xf numFmtId="0" fontId="8" fillId="0" borderId="45"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3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94" xfId="0" applyFont="1" applyBorder="1" applyAlignment="1">
      <alignment horizontal="left" vertical="top" wrapText="1"/>
    </xf>
    <xf numFmtId="0" fontId="18" fillId="0" borderId="95" xfId="0" applyFont="1" applyBorder="1" applyAlignment="1">
      <alignment horizontal="left" vertical="top" wrapText="1"/>
    </xf>
    <xf numFmtId="0" fontId="18" fillId="0" borderId="96" xfId="0" applyFont="1" applyBorder="1" applyAlignment="1">
      <alignment horizontal="left" vertical="top" wrapText="1"/>
    </xf>
    <xf numFmtId="0" fontId="31" fillId="0" borderId="84" xfId="0" applyFont="1" applyBorder="1" applyAlignment="1">
      <alignment horizontal="center" vertical="center"/>
    </xf>
    <xf numFmtId="0" fontId="31" fillId="0" borderId="85" xfId="0" applyFont="1" applyBorder="1" applyAlignment="1">
      <alignment horizontal="center" vertical="center"/>
    </xf>
    <xf numFmtId="0" fontId="31" fillId="0" borderId="86" xfId="0" applyFont="1" applyBorder="1" applyAlignment="1">
      <alignment horizontal="center" vertical="center"/>
    </xf>
    <xf numFmtId="0" fontId="11" fillId="3" borderId="1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1" fillId="0" borderId="0" xfId="0" applyFont="1" applyAlignment="1">
      <alignment horizontal="left" vertical="center" wrapText="1"/>
    </xf>
    <xf numFmtId="0" fontId="12" fillId="3" borderId="53"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57"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33" xfId="0" applyFont="1" applyFill="1" applyBorder="1" applyAlignment="1">
      <alignment horizontal="center" vertical="center"/>
    </xf>
    <xf numFmtId="0" fontId="32" fillId="0" borderId="84" xfId="0" applyFont="1" applyBorder="1" applyAlignment="1">
      <alignment horizontal="center"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cellXfs>
  <cellStyles count="8">
    <cellStyle name="桁区切り" xfId="4" builtinId="6"/>
    <cellStyle name="桁区切り 2" xfId="3" xr:uid="{2EEB8EB7-54A2-4C7D-A942-24A73AABECE2}"/>
    <cellStyle name="桁区切り 3" xfId="6" xr:uid="{B5E0BC49-4D0E-408E-8C9E-38A1049A11A9}"/>
    <cellStyle name="標準" xfId="0" builtinId="0"/>
    <cellStyle name="標準 2" xfId="1" xr:uid="{3426C907-DF67-476A-829C-C87A2249A751}"/>
    <cellStyle name="標準 3" xfId="2" xr:uid="{448E9264-F0CF-462F-A6F4-48ACEFCAF02F}"/>
    <cellStyle name="標準 4" xfId="5" xr:uid="{A2604895-0BAD-4B46-9A90-7DC400E8A824}"/>
    <cellStyle name="標準_交付要綱（様式編②）" xfId="7" xr:uid="{A4BD1E91-B0CF-40E6-84A7-80FE0288D55A}"/>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4556-4327-48D3-8F83-F07AD82DA1C7}">
  <sheetPr>
    <tabColor rgb="FFFFFF00"/>
  </sheetPr>
  <dimension ref="A1:O38"/>
  <sheetViews>
    <sheetView view="pageBreakPreview" zoomScale="60" zoomScaleNormal="80" workbookViewId="0">
      <selection activeCell="G59" sqref="G59"/>
    </sheetView>
  </sheetViews>
  <sheetFormatPr defaultRowHeight="15.75" customHeight="1"/>
  <cols>
    <col min="1" max="1" width="27.625" customWidth="1"/>
    <col min="2" max="2" width="9.375" bestFit="1" customWidth="1"/>
    <col min="3" max="3" width="21.625" bestFit="1" customWidth="1"/>
    <col min="4" max="4" width="13.25" bestFit="1" customWidth="1"/>
    <col min="5" max="6" width="12.75" bestFit="1" customWidth="1"/>
    <col min="7" max="9" width="12.5" bestFit="1" customWidth="1"/>
    <col min="10" max="10" width="18.375" bestFit="1" customWidth="1"/>
    <col min="11" max="11" width="26.875" bestFit="1" customWidth="1"/>
    <col min="12" max="12" width="14.375" bestFit="1" customWidth="1"/>
    <col min="13" max="13" width="24.625" bestFit="1" customWidth="1"/>
    <col min="14" max="14" width="14.5" customWidth="1"/>
  </cols>
  <sheetData>
    <row r="1" spans="1:15" ht="15.75" customHeight="1" thickBot="1"/>
    <row r="2" spans="1:15" ht="15.75" customHeight="1">
      <c r="B2" s="187" t="s">
        <v>0</v>
      </c>
      <c r="C2" s="188"/>
      <c r="D2" s="188"/>
      <c r="E2" s="188"/>
      <c r="F2" s="188"/>
      <c r="G2" s="188"/>
      <c r="H2" s="188"/>
      <c r="I2" s="188"/>
      <c r="J2" s="188"/>
      <c r="K2" s="188"/>
      <c r="L2" s="188"/>
      <c r="M2" s="188"/>
      <c r="N2" s="188"/>
      <c r="O2" s="189"/>
    </row>
    <row r="3" spans="1:15" ht="15.75" customHeight="1" thickBot="1">
      <c r="B3" s="190"/>
      <c r="C3" s="191"/>
      <c r="D3" s="191"/>
      <c r="E3" s="191"/>
      <c r="F3" s="191"/>
      <c r="G3" s="191"/>
      <c r="H3" s="191"/>
      <c r="I3" s="191"/>
      <c r="J3" s="191"/>
      <c r="K3" s="191"/>
      <c r="L3" s="191"/>
      <c r="M3" s="191"/>
      <c r="N3" s="191"/>
      <c r="O3" s="192"/>
    </row>
    <row r="4" spans="1:15" ht="28.5" customHeight="1">
      <c r="B4" s="200" t="s">
        <v>1</v>
      </c>
      <c r="C4" s="200"/>
      <c r="D4" s="171" t="s">
        <v>164</v>
      </c>
      <c r="E4" s="60"/>
      <c r="F4" s="60"/>
      <c r="G4" s="60"/>
      <c r="H4" s="60"/>
      <c r="I4" s="60"/>
      <c r="J4" s="60"/>
      <c r="K4" s="60"/>
      <c r="L4" s="60"/>
      <c r="M4" s="60"/>
      <c r="N4" s="60"/>
      <c r="O4" s="60"/>
    </row>
    <row r="5" spans="1:15" ht="21" customHeight="1">
      <c r="B5" s="201" t="s">
        <v>2</v>
      </c>
      <c r="C5" s="201"/>
      <c r="D5" s="175" t="s">
        <v>165</v>
      </c>
      <c r="E5" s="60"/>
      <c r="F5" s="60"/>
      <c r="G5" s="60"/>
      <c r="H5" s="60"/>
      <c r="I5" s="60"/>
      <c r="J5" s="60"/>
      <c r="K5" s="60"/>
      <c r="L5" s="60"/>
      <c r="M5" s="60"/>
      <c r="N5" s="60"/>
      <c r="O5" s="60"/>
    </row>
    <row r="6" spans="1:15" ht="20.25" customHeight="1">
      <c r="B6" s="202" t="s">
        <v>3</v>
      </c>
      <c r="C6" s="202"/>
      <c r="D6" s="175" t="s">
        <v>165</v>
      </c>
      <c r="E6" s="60"/>
      <c r="F6" s="60"/>
      <c r="G6" s="60"/>
      <c r="H6" s="60"/>
      <c r="I6" s="60"/>
      <c r="J6" s="60"/>
      <c r="K6" s="60"/>
      <c r="L6" s="60"/>
      <c r="M6" s="60"/>
      <c r="N6" s="60"/>
      <c r="O6" s="60"/>
    </row>
    <row r="7" spans="1:15" ht="15.75" customHeight="1" thickBot="1">
      <c r="B7" s="1"/>
      <c r="C7" s="1"/>
      <c r="D7" s="1"/>
      <c r="E7" s="1"/>
      <c r="F7" s="1"/>
      <c r="G7" s="1"/>
      <c r="H7" s="1"/>
      <c r="I7" s="1"/>
    </row>
    <row r="8" spans="1:15" ht="20.25" thickTop="1" thickBot="1">
      <c r="B8" s="185" t="s">
        <v>166</v>
      </c>
      <c r="C8" s="186"/>
      <c r="D8" s="1" t="s">
        <v>4</v>
      </c>
      <c r="E8" s="1"/>
      <c r="F8" s="1"/>
      <c r="G8" s="169"/>
      <c r="H8" s="203" t="s">
        <v>161</v>
      </c>
      <c r="I8" s="205"/>
      <c r="J8" s="1"/>
      <c r="K8" s="203" t="s">
        <v>162</v>
      </c>
      <c r="L8" s="204"/>
      <c r="M8" s="205"/>
      <c r="N8" s="1"/>
      <c r="O8" s="1"/>
    </row>
    <row r="9" spans="1:15" ht="18.75" customHeight="1" thickTop="1">
      <c r="B9" s="149"/>
      <c r="C9" s="38"/>
      <c r="D9" s="170"/>
      <c r="E9" s="193" t="s">
        <v>5</v>
      </c>
      <c r="F9" s="194"/>
      <c r="G9" s="194"/>
      <c r="H9" s="195"/>
      <c r="I9" s="196"/>
      <c r="J9" s="197" t="s">
        <v>6</v>
      </c>
      <c r="K9" s="198"/>
      <c r="L9" s="198"/>
      <c r="M9" s="199"/>
      <c r="N9" s="37"/>
      <c r="O9" s="36"/>
    </row>
    <row r="10" spans="1:15" ht="37.5">
      <c r="B10" s="150" t="s">
        <v>7</v>
      </c>
      <c r="C10" s="123" t="s">
        <v>8</v>
      </c>
      <c r="D10" s="124" t="s">
        <v>9</v>
      </c>
      <c r="E10" s="103" t="s">
        <v>10</v>
      </c>
      <c r="F10" s="103" t="s">
        <v>11</v>
      </c>
      <c r="G10" s="103" t="s">
        <v>12</v>
      </c>
      <c r="H10" s="104" t="s">
        <v>13</v>
      </c>
      <c r="I10" s="105" t="s">
        <v>14</v>
      </c>
      <c r="J10" s="108" t="s">
        <v>15</v>
      </c>
      <c r="K10" s="108" t="s">
        <v>16</v>
      </c>
      <c r="L10" s="109" t="s">
        <v>17</v>
      </c>
      <c r="M10" s="109" t="s">
        <v>18</v>
      </c>
      <c r="N10" s="125" t="s">
        <v>19</v>
      </c>
      <c r="O10" s="126" t="s">
        <v>20</v>
      </c>
    </row>
    <row r="11" spans="1:15" ht="18.75">
      <c r="B11" s="121" t="s">
        <v>21</v>
      </c>
      <c r="C11" s="127" t="s">
        <v>22</v>
      </c>
      <c r="D11" s="120" t="s">
        <v>23</v>
      </c>
      <c r="E11" s="114">
        <v>250</v>
      </c>
      <c r="F11" s="114">
        <v>240</v>
      </c>
      <c r="G11" s="114">
        <v>237</v>
      </c>
      <c r="H11" s="117">
        <f>AVERAGE(E11:G11)</f>
        <v>242.33333333333334</v>
      </c>
      <c r="I11" s="114">
        <v>210</v>
      </c>
      <c r="J11" s="114"/>
      <c r="K11" s="114"/>
      <c r="L11" s="114"/>
      <c r="M11" s="114"/>
      <c r="N11" s="129">
        <f t="shared" ref="N11:N13" si="0">IF(D11="助産所",1000000,IF(D11="病院",2500000,IF(D11="診療所",2500000,0)))</f>
        <v>2500000</v>
      </c>
      <c r="O11" s="128"/>
    </row>
    <row r="12" spans="1:15" ht="56.25">
      <c r="B12" s="121" t="s">
        <v>24</v>
      </c>
      <c r="C12" s="127" t="s">
        <v>25</v>
      </c>
      <c r="D12" s="120" t="s">
        <v>26</v>
      </c>
      <c r="E12" s="130"/>
      <c r="F12" s="130"/>
      <c r="G12" s="130"/>
      <c r="H12" s="117" t="e">
        <f>AVERAGE(E12:G12)</f>
        <v>#DIV/0!</v>
      </c>
      <c r="I12" s="130"/>
      <c r="J12" s="130" t="s">
        <v>27</v>
      </c>
      <c r="K12" s="130">
        <v>50</v>
      </c>
      <c r="L12" s="130" t="s">
        <v>28</v>
      </c>
      <c r="M12" s="130">
        <v>30</v>
      </c>
      <c r="N12" s="129">
        <f t="shared" si="0"/>
        <v>1000000</v>
      </c>
      <c r="O12" s="131"/>
    </row>
    <row r="13" spans="1:15" ht="25.5" thickBot="1">
      <c r="A13" s="174" t="s">
        <v>167</v>
      </c>
      <c r="B13" s="151">
        <v>1</v>
      </c>
      <c r="C13" s="152"/>
      <c r="D13" s="16"/>
      <c r="E13" s="19"/>
      <c r="F13" s="19"/>
      <c r="G13" s="19"/>
      <c r="H13" s="112" t="e">
        <f>AVERAGE(E13:G13)</f>
        <v>#DIV/0!</v>
      </c>
      <c r="I13" s="19"/>
      <c r="J13" s="19"/>
      <c r="K13" s="19"/>
      <c r="L13" s="19"/>
      <c r="M13" s="19"/>
      <c r="N13" s="25">
        <f t="shared" si="0"/>
        <v>0</v>
      </c>
      <c r="O13" s="17" t="s">
        <v>29</v>
      </c>
    </row>
    <row r="14" spans="1:15" ht="19.5" thickTop="1">
      <c r="B14" s="153" t="s">
        <v>30</v>
      </c>
      <c r="C14" s="27"/>
      <c r="D14" s="27"/>
      <c r="E14" s="27"/>
      <c r="F14" s="27"/>
      <c r="G14" s="27"/>
      <c r="H14" s="27"/>
      <c r="I14" s="27"/>
      <c r="J14" s="27"/>
      <c r="K14" s="27"/>
      <c r="L14" s="27"/>
      <c r="M14" s="27"/>
      <c r="N14" s="133">
        <f>SUM(N13:N13)</f>
        <v>0</v>
      </c>
      <c r="O14" s="26"/>
    </row>
    <row r="15" spans="1:15" ht="19.5" thickBot="1"/>
    <row r="16" spans="1:15" ht="19.5" thickTop="1">
      <c r="D16" s="29" t="s">
        <v>31</v>
      </c>
      <c r="J16" s="176" t="s">
        <v>32</v>
      </c>
      <c r="K16" s="177"/>
      <c r="L16" s="177"/>
      <c r="M16" s="177"/>
      <c r="N16" s="177"/>
      <c r="O16" s="178"/>
    </row>
    <row r="17" spans="4:15" ht="18.75">
      <c r="D17" s="30" t="s">
        <v>23</v>
      </c>
      <c r="J17" s="179"/>
      <c r="K17" s="180"/>
      <c r="L17" s="180"/>
      <c r="M17" s="180"/>
      <c r="N17" s="180"/>
      <c r="O17" s="181"/>
    </row>
    <row r="18" spans="4:15" ht="18.75">
      <c r="D18" s="30" t="s">
        <v>33</v>
      </c>
      <c r="J18" s="179"/>
      <c r="K18" s="180"/>
      <c r="L18" s="180"/>
      <c r="M18" s="180"/>
      <c r="N18" s="180"/>
      <c r="O18" s="181"/>
    </row>
    <row r="19" spans="4:15" ht="19.5" thickBot="1">
      <c r="D19" s="31" t="s">
        <v>26</v>
      </c>
      <c r="J19" s="179"/>
      <c r="K19" s="180"/>
      <c r="L19" s="180"/>
      <c r="M19" s="180"/>
      <c r="N19" s="180"/>
      <c r="O19" s="181"/>
    </row>
    <row r="20" spans="4:15" ht="19.5" thickTop="1">
      <c r="J20" s="179"/>
      <c r="K20" s="180"/>
      <c r="L20" s="180"/>
      <c r="M20" s="180"/>
      <c r="N20" s="180"/>
      <c r="O20" s="181"/>
    </row>
    <row r="21" spans="4:15" ht="18.75">
      <c r="J21" s="179"/>
      <c r="K21" s="180"/>
      <c r="L21" s="180"/>
      <c r="M21" s="180"/>
      <c r="N21" s="180"/>
      <c r="O21" s="181"/>
    </row>
    <row r="22" spans="4:15" ht="18.75">
      <c r="J22" s="179"/>
      <c r="K22" s="180"/>
      <c r="L22" s="180"/>
      <c r="M22" s="180"/>
      <c r="N22" s="180"/>
      <c r="O22" s="181"/>
    </row>
    <row r="23" spans="4:15" ht="18.75">
      <c r="J23" s="179"/>
      <c r="K23" s="180"/>
      <c r="L23" s="180"/>
      <c r="M23" s="180"/>
      <c r="N23" s="180"/>
      <c r="O23" s="181"/>
    </row>
    <row r="24" spans="4:15" ht="18.75">
      <c r="J24" s="179"/>
      <c r="K24" s="180"/>
      <c r="L24" s="180"/>
      <c r="M24" s="180"/>
      <c r="N24" s="180"/>
      <c r="O24" s="181"/>
    </row>
    <row r="25" spans="4:15" ht="18.75">
      <c r="J25" s="179"/>
      <c r="K25" s="180"/>
      <c r="L25" s="180"/>
      <c r="M25" s="180"/>
      <c r="N25" s="180"/>
      <c r="O25" s="181"/>
    </row>
    <row r="26" spans="4:15" ht="18.75">
      <c r="J26" s="179"/>
      <c r="K26" s="180"/>
      <c r="L26" s="180"/>
      <c r="M26" s="180"/>
      <c r="N26" s="180"/>
      <c r="O26" s="181"/>
    </row>
    <row r="27" spans="4:15" ht="18.75">
      <c r="J27" s="179"/>
      <c r="K27" s="180"/>
      <c r="L27" s="180"/>
      <c r="M27" s="180"/>
      <c r="N27" s="180"/>
      <c r="O27" s="181"/>
    </row>
    <row r="28" spans="4:15" ht="18.75">
      <c r="J28" s="179"/>
      <c r="K28" s="180"/>
      <c r="L28" s="180"/>
      <c r="M28" s="180"/>
      <c r="N28" s="180"/>
      <c r="O28" s="181"/>
    </row>
    <row r="29" spans="4:15" ht="18.75">
      <c r="J29" s="179"/>
      <c r="K29" s="180"/>
      <c r="L29" s="180"/>
      <c r="M29" s="180"/>
      <c r="N29" s="180"/>
      <c r="O29" s="181"/>
    </row>
    <row r="30" spans="4:15" ht="19.5" thickBot="1">
      <c r="J30" s="182"/>
      <c r="K30" s="183"/>
      <c r="L30" s="183"/>
      <c r="M30" s="183"/>
      <c r="N30" s="183"/>
      <c r="O30" s="184"/>
    </row>
    <row r="31" spans="4:15" ht="19.5" thickTop="1"/>
    <row r="32" spans="4:15" ht="18.75"/>
    <row r="33" ht="18.75"/>
    <row r="35" ht="19.5" customHeight="1"/>
    <row r="36" ht="18.75"/>
    <row r="37" ht="18.75"/>
    <row r="38" ht="18.75"/>
  </sheetData>
  <autoFilter ref="B10:O10" xr:uid="{9EDA4556-4327-48D3-8F83-F07AD82DA1C7}"/>
  <mergeCells count="10">
    <mergeCell ref="J16:O30"/>
    <mergeCell ref="B8:C8"/>
    <mergeCell ref="B2:O3"/>
    <mergeCell ref="E9:I9"/>
    <mergeCell ref="J9:M9"/>
    <mergeCell ref="B4:C4"/>
    <mergeCell ref="B5:C5"/>
    <mergeCell ref="B6:C6"/>
    <mergeCell ref="K8:M8"/>
    <mergeCell ref="H8:I8"/>
  </mergeCells>
  <phoneticPr fontId="1"/>
  <dataValidations count="2">
    <dataValidation allowBlank="1" showInputMessage="1" showErrorMessage="1" sqref="N11:N13" xr:uid="{1620A3CE-E942-49FB-B3A1-8A305A093489}"/>
    <dataValidation type="list" allowBlank="1" showInputMessage="1" showErrorMessage="1" sqref="D11:D13" xr:uid="{E14D950F-AF2F-4F90-99A2-DFB79E625963}">
      <formula1>"病院,診療所,助産所"</formula1>
    </dataValidation>
  </dataValidations>
  <pageMargins left="0.7" right="0.7" top="0.75" bottom="0.75" header="0.3" footer="0.3"/>
  <pageSetup paperSize="9" scale="49" orientation="landscape" r:id="rId1"/>
  <ignoredErrors>
    <ignoredError sqref="H13"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CCC8DF5-82C8-41DD-80E5-7F1DD3AE7CB7}">
          <x14:formula1>
            <xm:f>都道府県リスト!$A$2:$A$48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1F6B-5488-40FF-8CFD-05B0E0B23A76}">
  <sheetPr>
    <tabColor rgb="FFFFFF00"/>
  </sheetPr>
  <dimension ref="A1:T32"/>
  <sheetViews>
    <sheetView view="pageBreakPreview" topLeftCell="B1" zoomScale="60" zoomScaleNormal="80" workbookViewId="0">
      <selection activeCell="F5" sqref="F5"/>
    </sheetView>
  </sheetViews>
  <sheetFormatPr defaultRowHeight="18.75"/>
  <cols>
    <col min="1" max="1" width="27.75" customWidth="1"/>
    <col min="2" max="2" width="8.25" bestFit="1" customWidth="1"/>
    <col min="3" max="3" width="22.625" customWidth="1"/>
    <col min="4" max="4" width="32.375" bestFit="1" customWidth="1"/>
    <col min="5" max="6" width="12.75" bestFit="1" customWidth="1"/>
    <col min="7" max="9" width="12.5" bestFit="1" customWidth="1"/>
    <col min="10" max="10" width="16.25" bestFit="1" customWidth="1"/>
    <col min="11" max="11" width="26.875" bestFit="1" customWidth="1"/>
    <col min="12" max="12" width="14.375" bestFit="1" customWidth="1"/>
    <col min="13" max="13" width="26.875" bestFit="1" customWidth="1"/>
    <col min="14" max="14" width="22.625" bestFit="1" customWidth="1"/>
    <col min="15" max="15" width="42.375" bestFit="1" customWidth="1"/>
    <col min="17" max="17" width="10.875" bestFit="1" customWidth="1"/>
    <col min="18" max="18" width="46.5" customWidth="1"/>
    <col min="19" max="19" width="27.25" bestFit="1" customWidth="1"/>
  </cols>
  <sheetData>
    <row r="1" spans="1:20" ht="19.5" thickBot="1"/>
    <row r="2" spans="1:20">
      <c r="B2" s="187" t="s">
        <v>34</v>
      </c>
      <c r="C2" s="188"/>
      <c r="D2" s="188"/>
      <c r="E2" s="188"/>
      <c r="F2" s="188"/>
      <c r="G2" s="188"/>
      <c r="H2" s="188"/>
      <c r="I2" s="188"/>
      <c r="J2" s="188"/>
      <c r="K2" s="188"/>
      <c r="L2" s="188"/>
      <c r="M2" s="188"/>
      <c r="N2" s="188"/>
      <c r="O2" s="188"/>
      <c r="P2" s="188"/>
      <c r="Q2" s="188"/>
      <c r="R2" s="188"/>
      <c r="S2" s="188"/>
      <c r="T2" s="189"/>
    </row>
    <row r="3" spans="1:20" ht="19.5" thickBot="1">
      <c r="B3" s="190"/>
      <c r="C3" s="191"/>
      <c r="D3" s="191"/>
      <c r="E3" s="191"/>
      <c r="F3" s="191"/>
      <c r="G3" s="191"/>
      <c r="H3" s="191"/>
      <c r="I3" s="191"/>
      <c r="J3" s="191"/>
      <c r="K3" s="191"/>
      <c r="L3" s="191"/>
      <c r="M3" s="191"/>
      <c r="N3" s="191"/>
      <c r="O3" s="191"/>
      <c r="P3" s="191"/>
      <c r="Q3" s="191"/>
      <c r="R3" s="191"/>
      <c r="S3" s="191"/>
      <c r="T3" s="192"/>
    </row>
    <row r="4" spans="1:20" ht="26.25" customHeight="1">
      <c r="B4" s="200" t="s">
        <v>1</v>
      </c>
      <c r="C4" s="200"/>
      <c r="D4" s="171" t="s">
        <v>164</v>
      </c>
      <c r="E4" s="60"/>
      <c r="F4" s="60"/>
      <c r="G4" s="60"/>
      <c r="H4" s="60"/>
      <c r="I4" s="60"/>
      <c r="J4" s="60"/>
      <c r="K4" s="60"/>
      <c r="L4" s="60"/>
      <c r="M4" s="60"/>
      <c r="N4" s="60"/>
      <c r="O4" s="60"/>
      <c r="P4" s="60"/>
      <c r="Q4" s="60"/>
      <c r="R4" s="60"/>
      <c r="S4" s="60"/>
      <c r="T4" s="60"/>
    </row>
    <row r="5" spans="1:20" ht="15.75" customHeight="1">
      <c r="B5" s="201" t="s">
        <v>2</v>
      </c>
      <c r="C5" s="201"/>
      <c r="D5" s="175" t="s">
        <v>165</v>
      </c>
      <c r="E5" s="60"/>
      <c r="F5" s="60"/>
      <c r="G5" s="60"/>
      <c r="H5" s="60"/>
      <c r="I5" s="60"/>
      <c r="J5" s="60"/>
      <c r="K5" s="60"/>
      <c r="L5" s="60"/>
      <c r="M5" s="60"/>
      <c r="N5" s="60"/>
      <c r="O5" s="60"/>
      <c r="P5" s="60"/>
      <c r="Q5" s="60"/>
      <c r="R5" s="60"/>
      <c r="S5" s="60"/>
      <c r="T5" s="60"/>
    </row>
    <row r="6" spans="1:20" ht="15.75" customHeight="1">
      <c r="B6" s="202" t="s">
        <v>3</v>
      </c>
      <c r="C6" s="202"/>
      <c r="D6" s="175" t="s">
        <v>165</v>
      </c>
      <c r="E6" s="60"/>
      <c r="F6" s="60"/>
      <c r="G6" s="60"/>
      <c r="H6" s="60"/>
      <c r="I6" s="60"/>
      <c r="J6" s="60"/>
      <c r="K6" s="60"/>
      <c r="L6" s="60"/>
      <c r="M6" s="60"/>
      <c r="N6" s="60"/>
      <c r="O6" s="60"/>
      <c r="P6" s="60"/>
      <c r="Q6" s="60"/>
      <c r="R6" s="60"/>
      <c r="S6" s="60"/>
      <c r="T6" s="60"/>
    </row>
    <row r="7" spans="1:20" ht="15.75" customHeight="1" thickBot="1">
      <c r="B7" s="60"/>
      <c r="C7" s="60"/>
      <c r="D7" s="60"/>
      <c r="E7" s="60"/>
      <c r="F7" s="60"/>
      <c r="G7" s="60"/>
      <c r="H7" s="60"/>
      <c r="I7" s="60"/>
      <c r="J7" s="60"/>
      <c r="K7" s="60"/>
      <c r="L7" s="60"/>
      <c r="M7" s="60"/>
      <c r="N7" s="60"/>
      <c r="O7" s="60"/>
      <c r="P7" s="60"/>
      <c r="Q7" s="60"/>
      <c r="R7" s="60"/>
      <c r="S7" s="60"/>
      <c r="T7" s="60"/>
    </row>
    <row r="8" spans="1:20" ht="20.25" thickTop="1" thickBot="1">
      <c r="B8" s="185" t="s">
        <v>166</v>
      </c>
      <c r="C8" s="186"/>
      <c r="D8" s="1" t="s">
        <v>4</v>
      </c>
      <c r="E8" s="1"/>
      <c r="F8" s="1"/>
      <c r="G8" s="169"/>
      <c r="H8" s="203" t="s">
        <v>163</v>
      </c>
      <c r="I8" s="205"/>
      <c r="J8" s="165"/>
      <c r="K8" s="203" t="s">
        <v>162</v>
      </c>
      <c r="L8" s="204"/>
      <c r="M8" s="205"/>
      <c r="N8" s="1"/>
      <c r="O8" s="1"/>
      <c r="P8" s="1"/>
      <c r="Q8" s="1"/>
      <c r="R8" s="1"/>
      <c r="S8" s="1"/>
      <c r="T8" s="1"/>
    </row>
    <row r="9" spans="1:20" ht="45.75" customHeight="1" thickTop="1">
      <c r="B9" s="149"/>
      <c r="C9" s="154"/>
      <c r="D9" s="35"/>
      <c r="E9" s="193" t="s">
        <v>35</v>
      </c>
      <c r="F9" s="194"/>
      <c r="G9" s="194"/>
      <c r="H9" s="195"/>
      <c r="I9" s="196"/>
      <c r="J9" s="215" t="s">
        <v>36</v>
      </c>
      <c r="K9" s="198"/>
      <c r="L9" s="198"/>
      <c r="M9" s="199"/>
      <c r="N9" s="155"/>
      <c r="O9" s="156"/>
      <c r="P9" s="216" t="s">
        <v>37</v>
      </c>
      <c r="Q9" s="217"/>
      <c r="R9" s="21" t="s">
        <v>38</v>
      </c>
      <c r="S9" s="22" t="s">
        <v>39</v>
      </c>
      <c r="T9" s="157"/>
    </row>
    <row r="10" spans="1:20" ht="37.5">
      <c r="B10" s="150" t="s">
        <v>7</v>
      </c>
      <c r="C10" s="158" t="s">
        <v>8</v>
      </c>
      <c r="D10" s="107" t="s">
        <v>9</v>
      </c>
      <c r="E10" s="103" t="s">
        <v>10</v>
      </c>
      <c r="F10" s="103" t="s">
        <v>11</v>
      </c>
      <c r="G10" s="103" t="s">
        <v>12</v>
      </c>
      <c r="H10" s="104" t="s">
        <v>40</v>
      </c>
      <c r="I10" s="105" t="s">
        <v>14</v>
      </c>
      <c r="J10" s="108" t="s">
        <v>15</v>
      </c>
      <c r="K10" s="108" t="s">
        <v>41</v>
      </c>
      <c r="L10" s="109" t="s">
        <v>17</v>
      </c>
      <c r="M10" s="109" t="s">
        <v>42</v>
      </c>
      <c r="N10" s="159" t="s">
        <v>43</v>
      </c>
      <c r="O10" s="160" t="s">
        <v>44</v>
      </c>
      <c r="P10" s="104" t="s">
        <v>45</v>
      </c>
      <c r="Q10" s="104" t="s">
        <v>46</v>
      </c>
      <c r="R10" s="110" t="s">
        <v>46</v>
      </c>
      <c r="S10" s="111" t="s">
        <v>46</v>
      </c>
      <c r="T10" s="150" t="s">
        <v>20</v>
      </c>
    </row>
    <row r="11" spans="1:20" ht="37.5">
      <c r="B11" s="121" t="s">
        <v>47</v>
      </c>
      <c r="C11" s="122" t="s">
        <v>22</v>
      </c>
      <c r="D11" s="115" t="s">
        <v>48</v>
      </c>
      <c r="E11" s="116">
        <v>1218</v>
      </c>
      <c r="F11" s="116">
        <v>1146</v>
      </c>
      <c r="G11" s="116">
        <v>1389</v>
      </c>
      <c r="H11" s="117">
        <f>AVERAGE(E11:G11)</f>
        <v>1251</v>
      </c>
      <c r="I11" s="116">
        <v>1247</v>
      </c>
      <c r="J11" s="116"/>
      <c r="K11" s="116"/>
      <c r="L11" s="116"/>
      <c r="M11" s="116"/>
      <c r="N11" s="116">
        <v>35</v>
      </c>
      <c r="O11" s="118" t="s">
        <v>49</v>
      </c>
      <c r="P11" s="119">
        <v>250000</v>
      </c>
      <c r="Q11" s="119">
        <f>N11*P11</f>
        <v>8750000</v>
      </c>
      <c r="R11" s="134">
        <v>12340000</v>
      </c>
      <c r="S11" s="119">
        <f>MIN(Q11:R11)</f>
        <v>8750000</v>
      </c>
      <c r="T11" s="161"/>
    </row>
    <row r="12" spans="1:20" ht="56.25">
      <c r="B12" s="121" t="s">
        <v>47</v>
      </c>
      <c r="C12" s="122" t="s">
        <v>50</v>
      </c>
      <c r="D12" s="115" t="s">
        <v>51</v>
      </c>
      <c r="E12" s="116"/>
      <c r="F12" s="116"/>
      <c r="G12" s="116"/>
      <c r="H12" s="112" t="e">
        <f>AVERAGE(E12:G12)</f>
        <v>#DIV/0!</v>
      </c>
      <c r="I12" s="116"/>
      <c r="J12" s="116" t="s">
        <v>52</v>
      </c>
      <c r="K12" s="116">
        <v>533</v>
      </c>
      <c r="L12" s="116" t="s">
        <v>28</v>
      </c>
      <c r="M12" s="116">
        <v>481</v>
      </c>
      <c r="N12" s="116">
        <v>21</v>
      </c>
      <c r="O12" s="118" t="s">
        <v>53</v>
      </c>
      <c r="P12" s="119">
        <v>250000</v>
      </c>
      <c r="Q12" s="119">
        <f>N12*P12</f>
        <v>5250000</v>
      </c>
      <c r="R12" s="134">
        <v>3200000</v>
      </c>
      <c r="S12" s="119">
        <f>MIN(Q12:R12)</f>
        <v>3200000</v>
      </c>
      <c r="T12" s="161"/>
    </row>
    <row r="13" spans="1:20" ht="25.5" thickBot="1">
      <c r="A13" s="174" t="s">
        <v>167</v>
      </c>
      <c r="B13" s="151">
        <v>1</v>
      </c>
      <c r="C13" s="152"/>
      <c r="D13" s="18"/>
      <c r="E13" s="19"/>
      <c r="F13" s="19"/>
      <c r="G13" s="19"/>
      <c r="H13" s="112" t="e">
        <f>AVERAGE(E13:G13)</f>
        <v>#DIV/0!</v>
      </c>
      <c r="I13" s="19"/>
      <c r="J13" s="19"/>
      <c r="K13" s="19"/>
      <c r="L13" s="19"/>
      <c r="M13" s="19"/>
      <c r="N13" s="19"/>
      <c r="O13" s="20" t="s">
        <v>29</v>
      </c>
      <c r="P13" s="113">
        <v>250000</v>
      </c>
      <c r="Q13" s="132">
        <f>N13*P13</f>
        <v>0</v>
      </c>
      <c r="R13" s="135"/>
      <c r="S13" s="132">
        <f>MIN(Q13:R13)</f>
        <v>0</v>
      </c>
      <c r="T13" s="162"/>
    </row>
    <row r="14" spans="1:20" ht="19.5" thickTop="1">
      <c r="B14" s="153" t="s">
        <v>30</v>
      </c>
      <c r="C14" s="163"/>
      <c r="D14" s="163"/>
      <c r="E14" s="163"/>
      <c r="F14" s="163"/>
      <c r="G14" s="163"/>
      <c r="H14" s="163"/>
      <c r="I14" s="163"/>
      <c r="J14" s="163"/>
      <c r="K14" s="163"/>
      <c r="L14" s="163"/>
      <c r="M14" s="163"/>
      <c r="N14" s="163"/>
      <c r="O14" s="163"/>
      <c r="P14" s="163"/>
      <c r="Q14" s="163"/>
      <c r="R14" s="163"/>
      <c r="S14" s="133">
        <f>SUM(S13:S13)</f>
        <v>0</v>
      </c>
      <c r="T14" s="164"/>
    </row>
    <row r="15" spans="1:20" ht="19.5" thickBot="1"/>
    <row r="16" spans="1:20" ht="57.75" thickTop="1" thickBot="1">
      <c r="D16" s="32" t="s">
        <v>31</v>
      </c>
      <c r="J16" s="206" t="s">
        <v>54</v>
      </c>
      <c r="K16" s="207"/>
      <c r="L16" s="207"/>
      <c r="M16" s="207"/>
      <c r="N16" s="208"/>
      <c r="O16" s="59" t="s">
        <v>55</v>
      </c>
      <c r="R16" s="168" t="s">
        <v>157</v>
      </c>
    </row>
    <row r="17" spans="4:18" ht="20.25" thickTop="1" thickBot="1">
      <c r="D17" s="33" t="s">
        <v>48</v>
      </c>
      <c r="J17" s="209"/>
      <c r="K17" s="210"/>
      <c r="L17" s="210"/>
      <c r="M17" s="210"/>
      <c r="N17" s="211"/>
      <c r="O17" s="28"/>
    </row>
    <row r="18" spans="4:18" ht="19.5" thickTop="1">
      <c r="D18" s="33" t="s">
        <v>56</v>
      </c>
      <c r="J18" s="209"/>
      <c r="K18" s="210"/>
      <c r="L18" s="210"/>
      <c r="M18" s="210"/>
      <c r="N18" s="211"/>
      <c r="R18" s="218" t="s">
        <v>57</v>
      </c>
    </row>
    <row r="19" spans="4:18">
      <c r="D19" s="33" t="s">
        <v>51</v>
      </c>
      <c r="J19" s="209"/>
      <c r="K19" s="210"/>
      <c r="L19" s="210"/>
      <c r="M19" s="210"/>
      <c r="N19" s="211"/>
      <c r="R19" s="219"/>
    </row>
    <row r="20" spans="4:18" ht="19.5" thickBot="1">
      <c r="D20" s="34" t="s">
        <v>58</v>
      </c>
      <c r="J20" s="209"/>
      <c r="K20" s="210"/>
      <c r="L20" s="210"/>
      <c r="M20" s="210"/>
      <c r="N20" s="211"/>
      <c r="R20" s="219"/>
    </row>
    <row r="21" spans="4:18" ht="19.5" thickTop="1">
      <c r="J21" s="209"/>
      <c r="K21" s="210"/>
      <c r="L21" s="210"/>
      <c r="M21" s="210"/>
      <c r="N21" s="211"/>
      <c r="R21" s="219"/>
    </row>
    <row r="22" spans="4:18">
      <c r="J22" s="209"/>
      <c r="K22" s="210"/>
      <c r="L22" s="210"/>
      <c r="M22" s="210"/>
      <c r="N22" s="211"/>
      <c r="R22" s="219"/>
    </row>
    <row r="23" spans="4:18" ht="19.5" thickBot="1">
      <c r="J23" s="209"/>
      <c r="K23" s="210"/>
      <c r="L23" s="210"/>
      <c r="M23" s="210"/>
      <c r="N23" s="211"/>
      <c r="R23" s="220"/>
    </row>
    <row r="24" spans="4:18" ht="19.5" thickTop="1">
      <c r="J24" s="209"/>
      <c r="K24" s="210"/>
      <c r="L24" s="210"/>
      <c r="M24" s="210"/>
      <c r="N24" s="211"/>
    </row>
    <row r="25" spans="4:18" ht="69" customHeight="1">
      <c r="J25" s="209"/>
      <c r="K25" s="210"/>
      <c r="L25" s="210"/>
      <c r="M25" s="210"/>
      <c r="N25" s="211"/>
    </row>
    <row r="26" spans="4:18">
      <c r="J26" s="209"/>
      <c r="K26" s="210"/>
      <c r="L26" s="210"/>
      <c r="M26" s="210"/>
      <c r="N26" s="211"/>
    </row>
    <row r="27" spans="4:18" ht="112.5" customHeight="1" thickBot="1">
      <c r="J27" s="212"/>
      <c r="K27" s="213"/>
      <c r="L27" s="213"/>
      <c r="M27" s="213"/>
      <c r="N27" s="214"/>
    </row>
    <row r="28" spans="4:18" ht="19.5" thickTop="1"/>
    <row r="30" spans="4:18" ht="19.5" customHeight="1"/>
    <row r="31" spans="4:18" ht="18.75" customHeight="1"/>
    <row r="32" spans="4:18" ht="18.75" customHeight="1"/>
  </sheetData>
  <autoFilter ref="B10:T10" xr:uid="{19DA1F6B-5488-40FF-8CFD-05B0E0B23A76}"/>
  <mergeCells count="12">
    <mergeCell ref="J16:N27"/>
    <mergeCell ref="B8:C8"/>
    <mergeCell ref="B2:T3"/>
    <mergeCell ref="E9:I9"/>
    <mergeCell ref="J9:M9"/>
    <mergeCell ref="P9:Q9"/>
    <mergeCell ref="B4:C4"/>
    <mergeCell ref="B5:C5"/>
    <mergeCell ref="B6:C6"/>
    <mergeCell ref="K8:M8"/>
    <mergeCell ref="R18:R23"/>
    <mergeCell ref="H8:I8"/>
  </mergeCells>
  <phoneticPr fontId="1"/>
  <dataValidations count="1">
    <dataValidation type="list" allowBlank="1" showInputMessage="1" showErrorMessage="1" sqref="D11:D13" xr:uid="{F51D966C-F62A-4FAF-8C15-68AFAA78D9B6}">
      <formula1>$D$17:$D$20</formula1>
    </dataValidation>
  </dataValidations>
  <pageMargins left="0.7" right="0.7" top="0.75" bottom="0.75" header="0.3" footer="0.3"/>
  <pageSetup paperSize="9" scale="2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AB38AB0-2026-44AE-BE98-283F3C7F0659}">
          <x14:formula1>
            <xm:f>都道府県リスト!$A$2:$A$48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sheetPr>
  <dimension ref="A1:O23"/>
  <sheetViews>
    <sheetView view="pageBreakPreview" zoomScale="60" zoomScaleNormal="100" workbookViewId="0">
      <selection activeCell="F6" sqref="F6"/>
    </sheetView>
  </sheetViews>
  <sheetFormatPr defaultColWidth="9" defaultRowHeight="13.5"/>
  <cols>
    <col min="1" max="1" width="27.75" style="3" customWidth="1"/>
    <col min="2" max="2" width="24.75" style="3" customWidth="1"/>
    <col min="3" max="10" width="11.25" style="3" customWidth="1"/>
    <col min="11" max="13" width="5.75" style="3" customWidth="1"/>
    <col min="14" max="15" width="5.625" style="3" customWidth="1"/>
    <col min="16" max="16384" width="9" style="3"/>
  </cols>
  <sheetData>
    <row r="1" spans="1:15" ht="21" customHeight="1" thickBot="1"/>
    <row r="2" spans="1:15" ht="24" customHeight="1" thickBot="1">
      <c r="B2" s="221" t="s">
        <v>63</v>
      </c>
      <c r="C2" s="222"/>
      <c r="D2" s="222"/>
      <c r="E2" s="222"/>
      <c r="F2" s="222"/>
      <c r="G2" s="222"/>
      <c r="H2" s="222"/>
      <c r="I2" s="222"/>
      <c r="J2" s="223"/>
    </row>
    <row r="4" spans="1:15" ht="23.25" customHeight="1">
      <c r="B4" s="93" t="s">
        <v>64</v>
      </c>
      <c r="C4" s="171" t="s">
        <v>164</v>
      </c>
    </row>
    <row r="5" spans="1:15" ht="19.5" customHeight="1">
      <c r="B5" s="91" t="s">
        <v>60</v>
      </c>
      <c r="C5" s="175" t="s">
        <v>165</v>
      </c>
    </row>
    <row r="6" spans="1:15" ht="19.5" customHeight="1">
      <c r="B6" s="92" t="s">
        <v>3</v>
      </c>
      <c r="C6" s="175" t="s">
        <v>165</v>
      </c>
    </row>
    <row r="7" spans="1:15" ht="7.5" customHeight="1">
      <c r="B7" s="23"/>
      <c r="C7" s="23"/>
      <c r="D7" s="23"/>
      <c r="E7" s="23"/>
      <c r="F7" s="23"/>
      <c r="G7" s="23"/>
      <c r="H7" s="23"/>
      <c r="I7" s="23"/>
      <c r="J7" s="23"/>
    </row>
    <row r="8" spans="1:15" ht="19.5" thickBot="1">
      <c r="B8" s="185" t="s">
        <v>166</v>
      </c>
      <c r="C8" s="186"/>
      <c r="D8" s="3" t="s">
        <v>4</v>
      </c>
    </row>
    <row r="9" spans="1:15" ht="45" customHeight="1" thickTop="1">
      <c r="B9" s="224" t="s">
        <v>65</v>
      </c>
      <c r="C9" s="94" t="s">
        <v>66</v>
      </c>
      <c r="D9" s="94" t="s">
        <v>67</v>
      </c>
      <c r="E9" s="95" t="s">
        <v>68</v>
      </c>
      <c r="F9" s="94" t="s">
        <v>69</v>
      </c>
      <c r="G9" s="95" t="s">
        <v>70</v>
      </c>
      <c r="H9" s="95" t="s">
        <v>71</v>
      </c>
      <c r="I9" s="96" t="s">
        <v>72</v>
      </c>
      <c r="J9" s="97" t="s">
        <v>62</v>
      </c>
    </row>
    <row r="10" spans="1:15" ht="13.5" customHeight="1" thickBot="1">
      <c r="B10" s="225"/>
      <c r="C10" s="4" t="s">
        <v>73</v>
      </c>
      <c r="D10" s="5" t="s">
        <v>74</v>
      </c>
      <c r="E10" s="4" t="s">
        <v>75</v>
      </c>
      <c r="F10" s="5" t="s">
        <v>76</v>
      </c>
      <c r="G10" s="4" t="s">
        <v>77</v>
      </c>
      <c r="H10" s="4" t="s">
        <v>78</v>
      </c>
      <c r="I10" s="39"/>
      <c r="J10" s="41" t="s">
        <v>79</v>
      </c>
    </row>
    <row r="11" spans="1:15" ht="18.75" customHeight="1">
      <c r="B11" s="6"/>
      <c r="C11" s="56" t="s">
        <v>80</v>
      </c>
      <c r="D11" s="56" t="s">
        <v>81</v>
      </c>
      <c r="E11" s="56" t="s">
        <v>80</v>
      </c>
      <c r="F11" s="56" t="s">
        <v>80</v>
      </c>
      <c r="G11" s="56" t="s">
        <v>82</v>
      </c>
      <c r="H11" s="56" t="s">
        <v>82</v>
      </c>
      <c r="I11" s="40"/>
      <c r="J11" s="7"/>
    </row>
    <row r="12" spans="1:15" ht="22.5" customHeight="1">
      <c r="A12" s="173" t="s">
        <v>47</v>
      </c>
      <c r="B12" s="136" t="s">
        <v>83</v>
      </c>
      <c r="C12" s="137">
        <v>50000000</v>
      </c>
      <c r="D12" s="137">
        <v>8500000</v>
      </c>
      <c r="E12" s="138">
        <f t="shared" ref="E12:E13" si="0">C12-D12</f>
        <v>41500000</v>
      </c>
      <c r="F12" s="137">
        <v>40000000</v>
      </c>
      <c r="G12" s="139">
        <v>16800000</v>
      </c>
      <c r="H12" s="138">
        <f>MIN(E12,F12,G12)</f>
        <v>16800000</v>
      </c>
      <c r="I12" s="140">
        <v>0.5</v>
      </c>
      <c r="J12" s="138">
        <f t="shared" ref="J12:J13" si="1">H12*I12</f>
        <v>8400000</v>
      </c>
      <c r="K12" s="8"/>
      <c r="L12" s="9"/>
      <c r="M12" s="9"/>
      <c r="N12" s="9"/>
      <c r="O12" s="9"/>
    </row>
    <row r="13" spans="1:15" ht="22.5" customHeight="1" thickBot="1">
      <c r="A13" s="174" t="s">
        <v>167</v>
      </c>
      <c r="B13" s="101"/>
      <c r="C13" s="102"/>
      <c r="D13" s="102"/>
      <c r="E13" s="98">
        <f t="shared" si="0"/>
        <v>0</v>
      </c>
      <c r="F13" s="102"/>
      <c r="G13" s="100">
        <v>16800000</v>
      </c>
      <c r="H13" s="98">
        <f t="shared" ref="H13" si="2">MIN(E13,F13,G13)</f>
        <v>0</v>
      </c>
      <c r="I13" s="99">
        <v>0.5</v>
      </c>
      <c r="J13" s="98">
        <f t="shared" si="1"/>
        <v>0</v>
      </c>
      <c r="K13" s="8"/>
      <c r="L13" s="9"/>
      <c r="M13" s="9"/>
      <c r="N13" s="9"/>
      <c r="O13" s="9"/>
    </row>
    <row r="14" spans="1:15" ht="22.5" customHeight="1" thickTop="1" thickBot="1">
      <c r="B14" s="10" t="s">
        <v>84</v>
      </c>
      <c r="C14" s="52"/>
      <c r="D14" s="53"/>
      <c r="E14" s="54"/>
      <c r="F14" s="52"/>
      <c r="G14" s="53"/>
      <c r="H14" s="54"/>
      <c r="I14" s="53"/>
      <c r="J14" s="106">
        <f>SUM(J13:J13)</f>
        <v>0</v>
      </c>
    </row>
    <row r="15" spans="1:15" ht="22.5" customHeight="1" thickTop="1">
      <c r="B15" s="2"/>
    </row>
    <row r="16" spans="1:15" ht="22.5" customHeight="1">
      <c r="B16" s="11" t="s">
        <v>85</v>
      </c>
      <c r="H16" s="42"/>
    </row>
    <row r="17" spans="2:12" ht="22.5" customHeight="1">
      <c r="B17" s="43" t="s">
        <v>86</v>
      </c>
    </row>
    <row r="18" spans="2:12" ht="22.5" customHeight="1">
      <c r="B18" s="167" t="s">
        <v>87</v>
      </c>
      <c r="C18" s="167"/>
      <c r="D18" s="167"/>
      <c r="E18" s="167"/>
      <c r="F18" s="167"/>
      <c r="G18" s="167"/>
      <c r="H18" s="166"/>
    </row>
    <row r="19" spans="2:12">
      <c r="B19" s="226" t="s">
        <v>158</v>
      </c>
      <c r="C19" s="226"/>
      <c r="D19" s="226"/>
      <c r="E19" s="226"/>
      <c r="F19" s="226"/>
      <c r="G19" s="226"/>
      <c r="H19" s="226"/>
      <c r="I19" s="226"/>
      <c r="J19" s="226"/>
      <c r="K19" s="226"/>
      <c r="L19" s="226"/>
    </row>
    <row r="20" spans="2:12">
      <c r="B20" s="167" t="s">
        <v>88</v>
      </c>
      <c r="C20" s="167"/>
      <c r="D20" s="167"/>
      <c r="E20" s="167"/>
      <c r="F20" s="167"/>
      <c r="G20" s="167"/>
      <c r="H20" s="166"/>
    </row>
    <row r="23" spans="2:12" ht="84" customHeight="1"/>
  </sheetData>
  <mergeCells count="4">
    <mergeCell ref="B2:J2"/>
    <mergeCell ref="B9:B10"/>
    <mergeCell ref="B8:C8"/>
    <mergeCell ref="B19:L19"/>
  </mergeCells>
  <phoneticPr fontId="1"/>
  <pageMargins left="0.7" right="0.7"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7FB01AC-466B-48DB-B8CD-2D2FD526EE09}">
          <x14:formula1>
            <xm:f>都道府県リスト!$A$2:$A$48</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tabColor rgb="FFFFFF00"/>
  </sheetPr>
  <dimension ref="A1:J35"/>
  <sheetViews>
    <sheetView tabSelected="1" view="pageBreakPreview" topLeftCell="A2" zoomScaleNormal="100" zoomScaleSheetLayoutView="100" workbookViewId="0">
      <selection activeCell="H48" sqref="H48"/>
    </sheetView>
  </sheetViews>
  <sheetFormatPr defaultColWidth="9" defaultRowHeight="13.5"/>
  <cols>
    <col min="1" max="1" width="27" style="12" customWidth="1"/>
    <col min="2" max="2" width="29.375" style="12" customWidth="1"/>
    <col min="3" max="4" width="13.875" style="12" customWidth="1"/>
    <col min="5" max="5" width="15.5" style="12" bestFit="1" customWidth="1"/>
    <col min="6" max="7" width="13.875" style="12" customWidth="1"/>
    <col min="8" max="8" width="17.125" style="12" customWidth="1"/>
    <col min="9" max="9" width="10.5" style="12" customWidth="1"/>
    <col min="10" max="10" width="12.75" style="46" customWidth="1"/>
    <col min="11" max="16384" width="9" style="12"/>
  </cols>
  <sheetData>
    <row r="1" spans="1:10" ht="13.5" customHeight="1" thickBot="1"/>
    <row r="2" spans="1:10" ht="19.5" customHeight="1" thickBot="1">
      <c r="B2" s="232" t="s">
        <v>89</v>
      </c>
      <c r="C2" s="233"/>
      <c r="D2" s="233"/>
      <c r="E2" s="233"/>
      <c r="F2" s="233"/>
      <c r="G2" s="233"/>
      <c r="H2" s="233"/>
      <c r="I2" s="233"/>
      <c r="J2" s="234"/>
    </row>
    <row r="4" spans="1:10" ht="24.75">
      <c r="B4" s="88" t="s">
        <v>59</v>
      </c>
      <c r="C4" s="171" t="s">
        <v>164</v>
      </c>
      <c r="D4" s="61"/>
    </row>
    <row r="5" spans="1:10" ht="16.5">
      <c r="B5" s="89" t="s">
        <v>60</v>
      </c>
      <c r="C5" s="175" t="s">
        <v>165</v>
      </c>
      <c r="D5" s="62"/>
    </row>
    <row r="6" spans="1:10" ht="16.5">
      <c r="B6" s="90" t="s">
        <v>3</v>
      </c>
      <c r="C6" s="175" t="s">
        <v>165</v>
      </c>
      <c r="D6" s="62"/>
    </row>
    <row r="7" spans="1:10">
      <c r="B7" s="24"/>
      <c r="C7" s="24"/>
      <c r="D7" s="24"/>
      <c r="E7" s="24"/>
      <c r="F7" s="24"/>
      <c r="G7" s="24"/>
      <c r="H7" s="24"/>
      <c r="I7" s="24"/>
    </row>
    <row r="8" spans="1:10" ht="19.5" thickBot="1">
      <c r="B8" s="230" t="s">
        <v>166</v>
      </c>
      <c r="C8" s="231"/>
      <c r="D8" s="87" t="s">
        <v>4</v>
      </c>
    </row>
    <row r="9" spans="1:10">
      <c r="B9" s="227" t="s">
        <v>90</v>
      </c>
      <c r="C9" s="63" t="s">
        <v>91</v>
      </c>
      <c r="D9" s="64" t="s">
        <v>92</v>
      </c>
      <c r="E9" s="72" t="s">
        <v>93</v>
      </c>
      <c r="F9" s="64" t="s">
        <v>94</v>
      </c>
      <c r="G9" s="72" t="s">
        <v>95</v>
      </c>
      <c r="H9" s="76" t="s">
        <v>96</v>
      </c>
      <c r="I9" s="77"/>
      <c r="J9" s="78"/>
    </row>
    <row r="10" spans="1:10">
      <c r="B10" s="228"/>
      <c r="C10" s="65" t="s">
        <v>97</v>
      </c>
      <c r="D10" s="66" t="s">
        <v>98</v>
      </c>
      <c r="E10" s="73" t="s">
        <v>99</v>
      </c>
      <c r="F10" s="66" t="s">
        <v>100</v>
      </c>
      <c r="G10" s="73" t="s">
        <v>101</v>
      </c>
      <c r="H10" s="79" t="s">
        <v>61</v>
      </c>
      <c r="I10" s="80" t="s">
        <v>102</v>
      </c>
      <c r="J10" s="81" t="s">
        <v>62</v>
      </c>
    </row>
    <row r="11" spans="1:10" ht="21">
      <c r="B11" s="229"/>
      <c r="C11" s="67"/>
      <c r="D11" s="68" t="s">
        <v>103</v>
      </c>
      <c r="E11" s="74" t="s">
        <v>104</v>
      </c>
      <c r="F11" s="68" t="s">
        <v>105</v>
      </c>
      <c r="G11" s="74"/>
      <c r="H11" s="82" t="s">
        <v>106</v>
      </c>
      <c r="I11" s="83"/>
      <c r="J11" s="84"/>
    </row>
    <row r="12" spans="1:10">
      <c r="B12" s="47"/>
      <c r="C12" s="13" t="s">
        <v>107</v>
      </c>
      <c r="D12" s="14" t="s">
        <v>107</v>
      </c>
      <c r="E12" s="15" t="s">
        <v>107</v>
      </c>
      <c r="F12" s="14" t="s">
        <v>107</v>
      </c>
      <c r="G12" s="14" t="s">
        <v>107</v>
      </c>
      <c r="H12" s="44" t="s">
        <v>107</v>
      </c>
      <c r="I12" s="45"/>
      <c r="J12" s="57"/>
    </row>
    <row r="13" spans="1:10">
      <c r="A13" s="172" t="s">
        <v>47</v>
      </c>
      <c r="B13" s="142" t="s">
        <v>108</v>
      </c>
      <c r="C13" s="143">
        <v>3200000</v>
      </c>
      <c r="D13" s="144">
        <v>100000</v>
      </c>
      <c r="E13" s="145">
        <f>C13-D13</f>
        <v>3100000</v>
      </c>
      <c r="F13" s="144">
        <v>3000000</v>
      </c>
      <c r="G13" s="145">
        <v>7279000</v>
      </c>
      <c r="H13" s="146">
        <f t="shared" ref="H13:H14" si="0">MIN(E13,F13,G13)</f>
        <v>3000000</v>
      </c>
      <c r="I13" s="147">
        <v>0.5</v>
      </c>
      <c r="J13" s="148">
        <f t="shared" ref="J13:J14" si="1">H13*I13</f>
        <v>1500000</v>
      </c>
    </row>
    <row r="14" spans="1:10" ht="25.5" thickBot="1">
      <c r="A14" s="174" t="s">
        <v>167</v>
      </c>
      <c r="B14" s="69"/>
      <c r="C14" s="70"/>
      <c r="D14" s="71"/>
      <c r="E14" s="75">
        <f t="shared" ref="E14" si="2">C14-D14</f>
        <v>0</v>
      </c>
      <c r="F14" s="71"/>
      <c r="G14" s="75">
        <v>7279000</v>
      </c>
      <c r="H14" s="85">
        <f t="shared" si="0"/>
        <v>0</v>
      </c>
      <c r="I14" s="141">
        <v>0.5</v>
      </c>
      <c r="J14" s="86">
        <f t="shared" si="1"/>
        <v>0</v>
      </c>
    </row>
    <row r="15" spans="1:10" ht="15" thickTop="1" thickBot="1">
      <c r="B15" s="48" t="s">
        <v>84</v>
      </c>
      <c r="C15" s="49"/>
      <c r="D15" s="50"/>
      <c r="E15" s="51"/>
      <c r="F15" s="50"/>
      <c r="G15" s="50"/>
      <c r="H15" s="49"/>
      <c r="I15" s="55"/>
      <c r="J15" s="58">
        <f>SUM(J14:J14)</f>
        <v>0</v>
      </c>
    </row>
    <row r="17" spans="2:10">
      <c r="B17" s="11" t="s">
        <v>85</v>
      </c>
    </row>
    <row r="18" spans="2:10">
      <c r="B18" s="43" t="s">
        <v>86</v>
      </c>
    </row>
    <row r="19" spans="2:10">
      <c r="B19" s="167" t="s">
        <v>159</v>
      </c>
      <c r="C19" s="167"/>
      <c r="D19" s="167"/>
      <c r="E19" s="167"/>
      <c r="F19" s="167"/>
      <c r="G19" s="167"/>
      <c r="H19" s="166"/>
    </row>
    <row r="20" spans="2:10">
      <c r="B20" s="226" t="s">
        <v>158</v>
      </c>
      <c r="C20" s="226"/>
      <c r="D20" s="226"/>
      <c r="E20" s="226"/>
      <c r="F20" s="226"/>
      <c r="G20" s="226"/>
      <c r="H20" s="226"/>
      <c r="I20" s="226"/>
      <c r="J20" s="226"/>
    </row>
    <row r="21" spans="2:10">
      <c r="B21" s="167" t="s">
        <v>160</v>
      </c>
      <c r="C21" s="167"/>
      <c r="D21" s="167"/>
      <c r="E21" s="167"/>
      <c r="F21" s="167"/>
      <c r="G21" s="167"/>
      <c r="H21" s="166"/>
    </row>
    <row r="35" ht="78" customHeight="1"/>
  </sheetData>
  <mergeCells count="4">
    <mergeCell ref="B9:B11"/>
    <mergeCell ref="B8:C8"/>
    <mergeCell ref="B2:J2"/>
    <mergeCell ref="B20:J20"/>
  </mergeCells>
  <phoneticPr fontId="1"/>
  <pageMargins left="0.7" right="0.7" top="0.75" bottom="0.75" header="0.3" footer="0.3"/>
  <pageSetup paperSize="9" scale="7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C213BE4-6CCA-4111-A2B6-237302A416B6}">
          <x14:formula1>
            <xm:f>都道府県リスト!$A$2:$A$48</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95B-90E6-4F39-AD56-E5CD74EDCAB4}">
  <sheetPr>
    <tabColor rgb="FFFFC000"/>
  </sheetPr>
  <dimension ref="A1:B48"/>
  <sheetViews>
    <sheetView workbookViewId="0">
      <selection activeCell="E6" sqref="E6"/>
    </sheetView>
  </sheetViews>
  <sheetFormatPr defaultRowHeight="18.75"/>
  <sheetData>
    <row r="1" spans="1:2">
      <c r="A1" t="s">
        <v>109</v>
      </c>
    </row>
    <row r="2" spans="1:2">
      <c r="A2" t="s">
        <v>110</v>
      </c>
      <c r="B2">
        <v>1</v>
      </c>
    </row>
    <row r="3" spans="1:2">
      <c r="A3" t="s">
        <v>111</v>
      </c>
      <c r="B3">
        <v>2</v>
      </c>
    </row>
    <row r="4" spans="1:2">
      <c r="A4" t="s">
        <v>112</v>
      </c>
      <c r="B4">
        <v>3</v>
      </c>
    </row>
    <row r="5" spans="1:2">
      <c r="A5" t="s">
        <v>113</v>
      </c>
      <c r="B5">
        <v>4</v>
      </c>
    </row>
    <row r="6" spans="1:2">
      <c r="A6" t="s">
        <v>114</v>
      </c>
      <c r="B6">
        <v>5</v>
      </c>
    </row>
    <row r="7" spans="1:2">
      <c r="A7" t="s">
        <v>115</v>
      </c>
      <c r="B7">
        <v>6</v>
      </c>
    </row>
    <row r="8" spans="1:2">
      <c r="A8" t="s">
        <v>116</v>
      </c>
      <c r="B8">
        <v>7</v>
      </c>
    </row>
    <row r="9" spans="1:2">
      <c r="A9" t="s">
        <v>117</v>
      </c>
      <c r="B9">
        <v>8</v>
      </c>
    </row>
    <row r="10" spans="1:2">
      <c r="A10" t="s">
        <v>118</v>
      </c>
      <c r="B10">
        <v>9</v>
      </c>
    </row>
    <row r="11" spans="1:2">
      <c r="A11" t="s">
        <v>119</v>
      </c>
      <c r="B11">
        <v>10</v>
      </c>
    </row>
    <row r="12" spans="1:2">
      <c r="A12" t="s">
        <v>120</v>
      </c>
      <c r="B12">
        <v>11</v>
      </c>
    </row>
    <row r="13" spans="1:2">
      <c r="A13" t="s">
        <v>121</v>
      </c>
      <c r="B13">
        <v>12</v>
      </c>
    </row>
    <row r="14" spans="1:2">
      <c r="A14" t="s">
        <v>122</v>
      </c>
      <c r="B14">
        <v>13</v>
      </c>
    </row>
    <row r="15" spans="1:2">
      <c r="A15" t="s">
        <v>123</v>
      </c>
      <c r="B15">
        <v>14</v>
      </c>
    </row>
    <row r="16" spans="1:2">
      <c r="A16" t="s">
        <v>124</v>
      </c>
      <c r="B16">
        <v>15</v>
      </c>
    </row>
    <row r="17" spans="1:2">
      <c r="A17" t="s">
        <v>125</v>
      </c>
      <c r="B17">
        <v>16</v>
      </c>
    </row>
    <row r="18" spans="1:2">
      <c r="A18" t="s">
        <v>126</v>
      </c>
      <c r="B18">
        <v>17</v>
      </c>
    </row>
    <row r="19" spans="1:2">
      <c r="A19" t="s">
        <v>127</v>
      </c>
      <c r="B19">
        <v>18</v>
      </c>
    </row>
    <row r="20" spans="1:2">
      <c r="A20" t="s">
        <v>128</v>
      </c>
      <c r="B20">
        <v>19</v>
      </c>
    </row>
    <row r="21" spans="1:2">
      <c r="A21" t="s">
        <v>129</v>
      </c>
      <c r="B21">
        <v>20</v>
      </c>
    </row>
    <row r="22" spans="1:2">
      <c r="A22" t="s">
        <v>130</v>
      </c>
      <c r="B22">
        <v>21</v>
      </c>
    </row>
    <row r="23" spans="1:2">
      <c r="A23" t="s">
        <v>131</v>
      </c>
      <c r="B23">
        <v>22</v>
      </c>
    </row>
    <row r="24" spans="1:2">
      <c r="A24" t="s">
        <v>132</v>
      </c>
      <c r="B24">
        <v>23</v>
      </c>
    </row>
    <row r="25" spans="1:2">
      <c r="A25" t="s">
        <v>133</v>
      </c>
      <c r="B25">
        <v>24</v>
      </c>
    </row>
    <row r="26" spans="1:2">
      <c r="A26" t="s">
        <v>134</v>
      </c>
      <c r="B26">
        <v>25</v>
      </c>
    </row>
    <row r="27" spans="1:2">
      <c r="A27" t="s">
        <v>135</v>
      </c>
      <c r="B27">
        <v>26</v>
      </c>
    </row>
    <row r="28" spans="1:2">
      <c r="A28" t="s">
        <v>136</v>
      </c>
      <c r="B28">
        <v>27</v>
      </c>
    </row>
    <row r="29" spans="1:2">
      <c r="A29" t="s">
        <v>137</v>
      </c>
      <c r="B29">
        <v>28</v>
      </c>
    </row>
    <row r="30" spans="1:2">
      <c r="A30" t="s">
        <v>138</v>
      </c>
      <c r="B30">
        <v>29</v>
      </c>
    </row>
    <row r="31" spans="1:2">
      <c r="A31" t="s">
        <v>139</v>
      </c>
      <c r="B31">
        <v>30</v>
      </c>
    </row>
    <row r="32" spans="1:2">
      <c r="A32" t="s">
        <v>140</v>
      </c>
      <c r="B32">
        <v>31</v>
      </c>
    </row>
    <row r="33" spans="1:2">
      <c r="A33" t="s">
        <v>141</v>
      </c>
      <c r="B33">
        <v>32</v>
      </c>
    </row>
    <row r="34" spans="1:2">
      <c r="A34" t="s">
        <v>142</v>
      </c>
      <c r="B34">
        <v>33</v>
      </c>
    </row>
    <row r="35" spans="1:2">
      <c r="A35" t="s">
        <v>143</v>
      </c>
      <c r="B35">
        <v>34</v>
      </c>
    </row>
    <row r="36" spans="1:2">
      <c r="A36" t="s">
        <v>144</v>
      </c>
      <c r="B36">
        <v>35</v>
      </c>
    </row>
    <row r="37" spans="1:2">
      <c r="A37" t="s">
        <v>145</v>
      </c>
      <c r="B37">
        <v>36</v>
      </c>
    </row>
    <row r="38" spans="1:2">
      <c r="A38" t="s">
        <v>146</v>
      </c>
      <c r="B38">
        <v>37</v>
      </c>
    </row>
    <row r="39" spans="1:2">
      <c r="A39" t="s">
        <v>147</v>
      </c>
      <c r="B39">
        <v>38</v>
      </c>
    </row>
    <row r="40" spans="1:2">
      <c r="A40" t="s">
        <v>148</v>
      </c>
      <c r="B40">
        <v>39</v>
      </c>
    </row>
    <row r="41" spans="1:2">
      <c r="A41" t="s">
        <v>149</v>
      </c>
      <c r="B41">
        <v>40</v>
      </c>
    </row>
    <row r="42" spans="1:2">
      <c r="A42" t="s">
        <v>150</v>
      </c>
      <c r="B42">
        <v>41</v>
      </c>
    </row>
    <row r="43" spans="1:2">
      <c r="A43" t="s">
        <v>151</v>
      </c>
      <c r="B43">
        <v>42</v>
      </c>
    </row>
    <row r="44" spans="1:2">
      <c r="A44" t="s">
        <v>152</v>
      </c>
      <c r="B44">
        <v>43</v>
      </c>
    </row>
    <row r="45" spans="1:2">
      <c r="A45" t="s">
        <v>153</v>
      </c>
      <c r="B45">
        <v>44</v>
      </c>
    </row>
    <row r="46" spans="1:2">
      <c r="A46" t="s">
        <v>154</v>
      </c>
      <c r="B46">
        <v>45</v>
      </c>
    </row>
    <row r="47" spans="1:2">
      <c r="A47" t="s">
        <v>155</v>
      </c>
      <c r="B47">
        <v>46</v>
      </c>
    </row>
    <row r="48" spans="1:2">
      <c r="A48" t="s">
        <v>156</v>
      </c>
      <c r="B48">
        <v>47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（分娩取扱施設支援事業）都道府県⇒厚労省提出用</vt:lpstr>
      <vt:lpstr>（小児医療施設支援事業）都道府県⇒厚労省提出用</vt:lpstr>
      <vt:lpstr>（地域連携周産期支援_産科_施設）都道府県⇒厚労省提出用</vt:lpstr>
      <vt:lpstr>（地域連携周産期支援_産科_設備）都道府県⇒厚労省提出用</vt:lpstr>
      <vt:lpstr>都道府県リスト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2025-03-05T01:21:01Z</dcterms:created>
  <dcterms:modified xsi:type="dcterms:W3CDTF">2025-03-05T01:21:42Z</dcterms:modified>
  <cp:category/>
  <cp:contentStatus/>
</cp:coreProperties>
</file>