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C6AD2A41-C12D-4F80-AC88-E692D5C63923}" xr6:coauthVersionLast="47" xr6:coauthVersionMax="47" xr10:uidLastSave="{00000000-0000-0000-0000-000000000000}"/>
  <bookViews>
    <workbookView xWindow="-108" yWindow="-108" windowWidth="23256" windowHeight="12576" xr2:uid="{5FF9035C-AE10-4A3C-AAC0-B510E1CE51C9}"/>
  </bookViews>
  <sheets>
    <sheet name="（別紙）設置先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E4" i="1"/>
  <c r="F4" i="1" s="1"/>
  <c r="E25" i="1" s="1"/>
</calcChain>
</file>

<file path=xl/sharedStrings.xml><?xml version="1.0" encoding="utf-8"?>
<sst xmlns="http://schemas.openxmlformats.org/spreadsheetml/2006/main" count="69" uniqueCount="51">
  <si>
    <t>納入先一覧</t>
    <rPh sb="0" eb="3">
      <t>ノウニュウサキ</t>
    </rPh>
    <rPh sb="3" eb="5">
      <t>イチラン</t>
    </rPh>
    <phoneticPr fontId="1"/>
  </si>
  <si>
    <t>対象端末</t>
    <rPh sb="0" eb="2">
      <t>タイショウ</t>
    </rPh>
    <rPh sb="2" eb="4">
      <t>タンマツ</t>
    </rPh>
    <phoneticPr fontId="1"/>
  </si>
  <si>
    <t>学校名</t>
    <rPh sb="0" eb="3">
      <t>ガッコウメイ</t>
    </rPh>
    <phoneticPr fontId="1"/>
  </si>
  <si>
    <t>住所</t>
  </si>
  <si>
    <t>学習者用端末</t>
    <rPh sb="0" eb="3">
      <t>ガクシュウシャ</t>
    </rPh>
    <rPh sb="3" eb="4">
      <t>ヨウ</t>
    </rPh>
    <rPh sb="4" eb="6">
      <t>タンマツ</t>
    </rPh>
    <phoneticPr fontId="1"/>
  </si>
  <si>
    <t>充電保管庫</t>
    <rPh sb="0" eb="5">
      <t>ジュウデンホカンコ</t>
    </rPh>
    <phoneticPr fontId="1"/>
  </si>
  <si>
    <t>生徒用</t>
    <rPh sb="0" eb="2">
      <t>セイト</t>
    </rPh>
    <rPh sb="2" eb="3">
      <t>ヨウ</t>
    </rPh>
    <phoneticPr fontId="1"/>
  </si>
  <si>
    <t>予備機</t>
    <rPh sb="0" eb="3">
      <t>ヨビキ</t>
    </rPh>
    <phoneticPr fontId="1"/>
  </si>
  <si>
    <t>iPad</t>
    <phoneticPr fontId="1"/>
  </si>
  <si>
    <t>盲学校</t>
  </si>
  <si>
    <t>群馬県前橋市南町4-5-1</t>
  </si>
  <si>
    <t>聾学校</t>
  </si>
  <si>
    <t>群馬県前橋市天川原町1-4</t>
  </si>
  <si>
    <t>しろがね特別支援学校</t>
  </si>
  <si>
    <t>群馬県前橋市東大室町177-1</t>
  </si>
  <si>
    <t>赤城特別支援学校（本校）</t>
  </si>
  <si>
    <t>群馬県前橋市上小出町1-5-15</t>
  </si>
  <si>
    <t>赤城特別支援学校（小児医療センター校）</t>
  </si>
  <si>
    <t>群馬県渋川市北橘町下箱田779</t>
  </si>
  <si>
    <t>高崎特別支援学校</t>
  </si>
  <si>
    <t>群馬県高崎市乗附町3947</t>
  </si>
  <si>
    <t>二葉特別支援学校</t>
  </si>
  <si>
    <t>群馬県高崎市足門町120</t>
  </si>
  <si>
    <t>桐生特別支援学校</t>
  </si>
  <si>
    <t>群馬県桐生市菱町2丁目1955-1</t>
  </si>
  <si>
    <t>あさひ特別支援学校</t>
  </si>
  <si>
    <t>群馬県桐生市広沢町間ノ島440</t>
  </si>
  <si>
    <t>伊勢崎特別支援学校</t>
  </si>
  <si>
    <t>群馬県伊勢崎市粕川町1003</t>
  </si>
  <si>
    <t>太田特別支援学校</t>
  </si>
  <si>
    <t>群馬県太田市藤阿久町26-1</t>
  </si>
  <si>
    <t>沼田特別支援学校</t>
  </si>
  <si>
    <t>群馬県沼田市東原新町1801-1</t>
  </si>
  <si>
    <t>館林特別支援学校</t>
  </si>
  <si>
    <t>群馬県館林市上三林町579-1</t>
  </si>
  <si>
    <t>渋川特別支援学校</t>
  </si>
  <si>
    <t>群馬県渋川市渋川3641-2</t>
  </si>
  <si>
    <t>藤岡特別支援学校</t>
  </si>
  <si>
    <t>群馬県藤岡市本郷759</t>
  </si>
  <si>
    <t>富岡特別支援学校</t>
  </si>
  <si>
    <t>群馬県富岡市富岡118-6</t>
  </si>
  <si>
    <t>渡良瀬特別支援学校</t>
  </si>
  <si>
    <t>群馬県みどり市笠懸町鹿2812</t>
  </si>
  <si>
    <t>吾妻特別支援学校</t>
  </si>
  <si>
    <t>群馬県吾妻郡中之条町伊勢町1035-1</t>
  </si>
  <si>
    <t>中央中等教育学校（前期）</t>
    <rPh sb="0" eb="4">
      <t>チュウオウチュウトウ</t>
    </rPh>
    <rPh sb="4" eb="6">
      <t>キョウイク</t>
    </rPh>
    <rPh sb="6" eb="8">
      <t>ガッコウ</t>
    </rPh>
    <rPh sb="9" eb="11">
      <t>ゼンキ</t>
    </rPh>
    <phoneticPr fontId="1"/>
  </si>
  <si>
    <t>群馬県高崎市新保田中町184</t>
  </si>
  <si>
    <t>Chromebook</t>
    <phoneticPr fontId="1"/>
  </si>
  <si>
    <t>みらい協創中学校</t>
  </si>
  <si>
    <t>群馬県伊勢崎市今泉町1-233-2</t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</si>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</sst>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Aptos Narrow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3" fillId="5" borderId="1" xfId="0" applyFont="1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9862D-58D1-4269-94CC-508A499C9BDA}">
  <sheetPr>
    <pageSetUpPr fitToPage="1"/>
  </sheetPr>
  <dimension ref="B1:I25"/>
  <sheetViews>
    <sheetView showGridLines="0" tabSelected="1" zoomScale="90" zoomScaleNormal="90" workbookViewId="0">
      <selection activeCell="D10" sqref="D10"/>
    </sheetView>
  </sheetViews>
  <sheetFormatPr defaultColWidth="8.69921875" defaultRowHeight="15.75" customHeight="1" x14ac:dyDescent="0.45"/>
  <cols>
    <col min="1" max="1" width="1.19921875" customWidth="1"/>
    <col min="2" max="2" width="12.69921875" bestFit="1" customWidth="1"/>
    <col min="3" max="3" width="48.19921875" customWidth="1"/>
    <col min="4" max="4" width="37" customWidth="1"/>
    <col min="7" max="7" width="10.3984375" bestFit="1" customWidth="1"/>
  </cols>
  <sheetData>
    <row r="1" spans="2:9" x14ac:dyDescent="0.45">
      <c r="B1" t="s">
        <v>0</v>
      </c>
      <c r="I1" s="7"/>
    </row>
    <row r="2" spans="2:9" x14ac:dyDescent="0.45">
      <c r="B2" s="9" t="s">
        <v>1</v>
      </c>
      <c r="C2" s="10" t="s">
        <v>2</v>
      </c>
      <c r="D2" s="10" t="s">
        <v>3</v>
      </c>
      <c r="E2" s="10" t="s">
        <v>4</v>
      </c>
      <c r="F2" s="10"/>
      <c r="G2" s="10" t="s">
        <v>5</v>
      </c>
      <c r="I2" s="8"/>
    </row>
    <row r="3" spans="2:9" x14ac:dyDescent="0.45">
      <c r="B3" s="10"/>
      <c r="C3" s="10"/>
      <c r="D3" s="10"/>
      <c r="E3" s="1" t="s">
        <v>6</v>
      </c>
      <c r="F3" s="1" t="s">
        <v>7</v>
      </c>
      <c r="G3" s="10"/>
    </row>
    <row r="4" spans="2:9" x14ac:dyDescent="0.45">
      <c r="B4" s="2" t="s">
        <v>8</v>
      </c>
      <c r="C4" s="2" t="s">
        <v>9</v>
      </c>
      <c r="D4" s="2" t="s">
        <v>10</v>
      </c>
      <c r="E4" s="2">
        <f>12</f>
        <v>12</v>
      </c>
      <c r="F4" s="2">
        <f>ROUND(E4*0.15,0)</f>
        <v>2</v>
      </c>
      <c r="G4" s="2">
        <v>1</v>
      </c>
    </row>
    <row r="5" spans="2:9" x14ac:dyDescent="0.45">
      <c r="B5" s="2" t="s">
        <v>8</v>
      </c>
      <c r="C5" s="2" t="s">
        <v>11</v>
      </c>
      <c r="D5" s="2" t="s">
        <v>12</v>
      </c>
      <c r="E5" s="2">
        <v>48</v>
      </c>
      <c r="F5" s="2">
        <f t="shared" ref="F5:F22" si="0">ROUND(E5*0.15,0)</f>
        <v>7</v>
      </c>
      <c r="G5" s="2">
        <v>2</v>
      </c>
    </row>
    <row r="6" spans="2:9" x14ac:dyDescent="0.45">
      <c r="B6" s="2" t="s">
        <v>8</v>
      </c>
      <c r="C6" s="2" t="s">
        <v>13</v>
      </c>
      <c r="D6" s="2" t="s">
        <v>14</v>
      </c>
      <c r="E6" s="2">
        <v>6</v>
      </c>
      <c r="F6" s="2">
        <f t="shared" si="0"/>
        <v>1</v>
      </c>
      <c r="G6" s="2">
        <v>1</v>
      </c>
    </row>
    <row r="7" spans="2:9" x14ac:dyDescent="0.45">
      <c r="B7" s="2" t="s">
        <v>8</v>
      </c>
      <c r="C7" s="2" t="s">
        <v>15</v>
      </c>
      <c r="D7" s="2" t="s">
        <v>16</v>
      </c>
      <c r="E7" s="2">
        <v>15</v>
      </c>
      <c r="F7" s="2">
        <f t="shared" si="0"/>
        <v>2</v>
      </c>
      <c r="G7" s="2">
        <v>1</v>
      </c>
    </row>
    <row r="8" spans="2:9" x14ac:dyDescent="0.45">
      <c r="B8" s="2" t="s">
        <v>8</v>
      </c>
      <c r="C8" s="2" t="s">
        <v>17</v>
      </c>
      <c r="D8" s="2" t="s">
        <v>18</v>
      </c>
      <c r="E8" s="2">
        <v>7</v>
      </c>
      <c r="F8" s="2">
        <f>ROUND(E8*0.15,0)+1</f>
        <v>2</v>
      </c>
      <c r="G8" s="2">
        <v>1</v>
      </c>
    </row>
    <row r="9" spans="2:9" x14ac:dyDescent="0.45">
      <c r="B9" s="2" t="s">
        <v>8</v>
      </c>
      <c r="C9" s="2" t="s">
        <v>19</v>
      </c>
      <c r="D9" s="2" t="s">
        <v>20</v>
      </c>
      <c r="E9" s="2">
        <v>53</v>
      </c>
      <c r="F9" s="2">
        <f t="shared" si="0"/>
        <v>8</v>
      </c>
      <c r="G9" s="2">
        <v>2</v>
      </c>
    </row>
    <row r="10" spans="2:9" x14ac:dyDescent="0.45">
      <c r="B10" s="2" t="s">
        <v>8</v>
      </c>
      <c r="C10" s="2" t="s">
        <v>21</v>
      </c>
      <c r="D10" s="2" t="s">
        <v>22</v>
      </c>
      <c r="E10" s="2">
        <v>94</v>
      </c>
      <c r="F10" s="2">
        <f t="shared" si="0"/>
        <v>14</v>
      </c>
      <c r="G10" s="2">
        <v>3</v>
      </c>
    </row>
    <row r="11" spans="2:9" x14ac:dyDescent="0.45">
      <c r="B11" s="2" t="s">
        <v>8</v>
      </c>
      <c r="C11" s="2" t="s">
        <v>23</v>
      </c>
      <c r="D11" s="2" t="s">
        <v>24</v>
      </c>
      <c r="E11" s="2">
        <v>38</v>
      </c>
      <c r="F11" s="2">
        <f t="shared" si="0"/>
        <v>6</v>
      </c>
      <c r="G11" s="2">
        <v>2</v>
      </c>
    </row>
    <row r="12" spans="2:9" x14ac:dyDescent="0.45">
      <c r="B12" s="2" t="s">
        <v>8</v>
      </c>
      <c r="C12" s="2" t="s">
        <v>25</v>
      </c>
      <c r="D12" s="2" t="s">
        <v>26</v>
      </c>
      <c r="E12" s="2">
        <v>54</v>
      </c>
      <c r="F12" s="2">
        <f t="shared" si="0"/>
        <v>8</v>
      </c>
      <c r="G12" s="2">
        <v>2</v>
      </c>
    </row>
    <row r="13" spans="2:9" x14ac:dyDescent="0.45">
      <c r="B13" s="2" t="s">
        <v>8</v>
      </c>
      <c r="C13" s="2" t="s">
        <v>27</v>
      </c>
      <c r="D13" s="2" t="s">
        <v>28</v>
      </c>
      <c r="E13" s="2">
        <v>179</v>
      </c>
      <c r="F13" s="2">
        <f t="shared" si="0"/>
        <v>27</v>
      </c>
      <c r="G13" s="2">
        <v>5</v>
      </c>
    </row>
    <row r="14" spans="2:9" x14ac:dyDescent="0.45">
      <c r="B14" s="2" t="s">
        <v>8</v>
      </c>
      <c r="C14" s="2" t="s">
        <v>29</v>
      </c>
      <c r="D14" s="2" t="s">
        <v>30</v>
      </c>
      <c r="E14" s="2">
        <v>168</v>
      </c>
      <c r="F14" s="2">
        <f t="shared" si="0"/>
        <v>25</v>
      </c>
      <c r="G14" s="2">
        <v>5</v>
      </c>
    </row>
    <row r="15" spans="2:9" x14ac:dyDescent="0.45">
      <c r="B15" s="2" t="s">
        <v>8</v>
      </c>
      <c r="C15" s="2" t="s">
        <v>31</v>
      </c>
      <c r="D15" s="2" t="s">
        <v>32</v>
      </c>
      <c r="E15" s="2">
        <v>40</v>
      </c>
      <c r="F15" s="2">
        <f t="shared" si="0"/>
        <v>6</v>
      </c>
      <c r="G15" s="2">
        <v>2</v>
      </c>
    </row>
    <row r="16" spans="2:9" x14ac:dyDescent="0.45">
      <c r="B16" s="2" t="s">
        <v>8</v>
      </c>
      <c r="C16" s="2" t="s">
        <v>33</v>
      </c>
      <c r="D16" s="2" t="s">
        <v>34</v>
      </c>
      <c r="E16" s="2">
        <v>67</v>
      </c>
      <c r="F16" s="2">
        <f t="shared" si="0"/>
        <v>10</v>
      </c>
      <c r="G16" s="2">
        <v>2</v>
      </c>
    </row>
    <row r="17" spans="2:7" x14ac:dyDescent="0.45">
      <c r="B17" s="2" t="s">
        <v>8</v>
      </c>
      <c r="C17" s="2" t="s">
        <v>35</v>
      </c>
      <c r="D17" s="2" t="s">
        <v>36</v>
      </c>
      <c r="E17" s="2">
        <v>87</v>
      </c>
      <c r="F17" s="2">
        <f t="shared" si="0"/>
        <v>13</v>
      </c>
      <c r="G17" s="2">
        <v>3</v>
      </c>
    </row>
    <row r="18" spans="2:7" x14ac:dyDescent="0.45">
      <c r="B18" s="2" t="s">
        <v>8</v>
      </c>
      <c r="C18" s="2" t="s">
        <v>37</v>
      </c>
      <c r="D18" s="2" t="s">
        <v>38</v>
      </c>
      <c r="E18" s="2">
        <v>52</v>
      </c>
      <c r="F18" s="2">
        <f t="shared" si="0"/>
        <v>8</v>
      </c>
      <c r="G18" s="2">
        <v>2</v>
      </c>
    </row>
    <row r="19" spans="2:7" x14ac:dyDescent="0.45">
      <c r="B19" s="2" t="s">
        <v>8</v>
      </c>
      <c r="C19" s="2" t="s">
        <v>39</v>
      </c>
      <c r="D19" s="2" t="s">
        <v>40</v>
      </c>
      <c r="E19" s="2">
        <v>23</v>
      </c>
      <c r="F19" s="2">
        <f t="shared" si="0"/>
        <v>3</v>
      </c>
      <c r="G19" s="2">
        <v>1</v>
      </c>
    </row>
    <row r="20" spans="2:7" x14ac:dyDescent="0.45">
      <c r="B20" s="2" t="s">
        <v>8</v>
      </c>
      <c r="C20" s="2" t="s">
        <v>41</v>
      </c>
      <c r="D20" s="2" t="s">
        <v>42</v>
      </c>
      <c r="E20" s="2">
        <v>68</v>
      </c>
      <c r="F20" s="2">
        <f t="shared" si="0"/>
        <v>10</v>
      </c>
      <c r="G20" s="2">
        <v>2</v>
      </c>
    </row>
    <row r="21" spans="2:7" x14ac:dyDescent="0.45">
      <c r="B21" s="2" t="s">
        <v>8</v>
      </c>
      <c r="C21" s="2" t="s">
        <v>43</v>
      </c>
      <c r="D21" s="2" t="s">
        <v>44</v>
      </c>
      <c r="E21" s="2">
        <v>26</v>
      </c>
      <c r="F21" s="2">
        <f t="shared" si="0"/>
        <v>4</v>
      </c>
      <c r="G21" s="2">
        <v>1</v>
      </c>
    </row>
    <row r="22" spans="2:7" x14ac:dyDescent="0.45">
      <c r="B22" s="3" t="s">
        <v>8</v>
      </c>
      <c r="C22" s="3" t="s">
        <v>45</v>
      </c>
      <c r="D22" s="5" t="s">
        <v>46</v>
      </c>
      <c r="E22" s="3">
        <v>367</v>
      </c>
      <c r="F22" s="3">
        <f t="shared" si="0"/>
        <v>55</v>
      </c>
      <c r="G22" s="3">
        <v>0</v>
      </c>
    </row>
    <row r="23" spans="2:7" x14ac:dyDescent="0.45">
      <c r="B23" s="4" t="s">
        <v>47</v>
      </c>
      <c r="C23" s="4" t="s">
        <v>48</v>
      </c>
      <c r="D23" s="6" t="s">
        <v>49</v>
      </c>
      <c r="E23" s="4">
        <v>105</v>
      </c>
      <c r="F23" s="4">
        <v>0</v>
      </c>
      <c r="G23" s="4">
        <v>0</v>
      </c>
    </row>
    <row r="25" spans="2:7" x14ac:dyDescent="0.45">
      <c r="C25" t="s">
        <v>50</v>
      </c>
      <c r="E25">
        <f>SUM(E4:F23)</f>
        <v>1720</v>
      </c>
      <c r="G25">
        <f>SUM(G4:G23)</f>
        <v>38</v>
      </c>
    </row>
  </sheetData>
  <mergeCells count="5">
    <mergeCell ref="B2:B3"/>
    <mergeCell ref="C2:C3"/>
    <mergeCell ref="E2:F2"/>
    <mergeCell ref="G2:G3"/>
    <mergeCell ref="D2:D3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（別紙）設置先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2025-06-02T07:58:33Z</dcterms:created>
  <dcterms:modified xsi:type="dcterms:W3CDTF">2025-06-02T07:58:38Z</dcterms:modified>
  <cp:category/>
  <cp:contentStatus/>
</cp:coreProperties>
</file>