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gunmanw-my.sharepoint.com/personal/sue-yasuhiro_pref_gunma_lg_jp/Documents/ドキュメント/00_ワーク/★小中GIGA端末更新/モバイル通信/2025RFI/"/>
    </mc:Choice>
  </mc:AlternateContent>
  <xr:revisionPtr revIDLastSave="16" documentId="13_ncr:1_{4B6F7378-61E7-4CDF-85A4-8D6BBE9F5EA5}" xr6:coauthVersionLast="47" xr6:coauthVersionMax="47" xr10:uidLastSave="{11020F91-2597-4A3C-9A4A-8FD46C41AC31}"/>
  <bookViews>
    <workbookView xWindow="5865" yWindow="3975" windowWidth="16440" windowHeight="12225" xr2:uid="{F8541BFF-5735-4AFA-B0D2-5E611E708F80}"/>
  </bookViews>
  <sheets>
    <sheet name="(様式3)スペック表価格表-CB" sheetId="3" r:id="rId1"/>
    <sheet name="(様式4)納品予定表-CB" sheetId="2" r:id="rId2"/>
  </sheets>
  <definedNames>
    <definedName name="_xlnm.Print_Area" localSheetId="0">'(様式3)スペック表価格表-CB'!$A$1:$G$25</definedName>
    <definedName name="_xlnm.Print_Area" localSheetId="1">'(様式4)納品予定表-CB'!$A$1:$K$8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3" l="1"/>
  <c r="C36" i="3"/>
  <c r="C37" i="3"/>
</calcChain>
</file>

<file path=xl/sharedStrings.xml><?xml version="1.0" encoding="utf-8"?>
<sst xmlns="http://schemas.openxmlformats.org/spreadsheetml/2006/main" count="145" uniqueCount="110">
  <si>
    <t>諸元</t>
    <phoneticPr fontId="1"/>
  </si>
  <si>
    <t>文部科学省・最低スペック基準(R6.4.17)</t>
    <rPh sb="0" eb="5">
      <t>モンブカガクショウ</t>
    </rPh>
    <rPh sb="6" eb="8">
      <t>サイテイ</t>
    </rPh>
    <rPh sb="12" eb="14">
      <t>キジュン</t>
    </rPh>
    <phoneticPr fontId="1"/>
  </si>
  <si>
    <t>(記入例)</t>
    <rPh sb="1" eb="4">
      <t>キニュウレイ</t>
    </rPh>
    <phoneticPr fontId="1"/>
  </si>
  <si>
    <t>備考</t>
    <rPh sb="0" eb="2">
      <t>ビコウ</t>
    </rPh>
    <phoneticPr fontId="1"/>
  </si>
  <si>
    <t>本体メーカ</t>
    <rPh sb="0" eb="2">
      <t>ホンタイ</t>
    </rPh>
    <phoneticPr fontId="1"/>
  </si>
  <si>
    <t>ー</t>
    <phoneticPr fontId="1"/>
  </si>
  <si>
    <t>●●株式会社</t>
    <rPh sb="2" eb="6">
      <t>カブシキカイシャ</t>
    </rPh>
    <phoneticPr fontId="1"/>
  </si>
  <si>
    <t>本体機種名</t>
    <rPh sb="0" eb="2">
      <t>ホンタイ</t>
    </rPh>
    <rPh sb="2" eb="5">
      <t>キシュメイ</t>
    </rPh>
    <phoneticPr fontId="1"/>
  </si>
  <si>
    <t>A123456789</t>
    <phoneticPr fontId="1"/>
  </si>
  <si>
    <t>形状</t>
    <rPh sb="0" eb="2">
      <t>ケイジョウ</t>
    </rPh>
    <phoneticPr fontId="1"/>
  </si>
  <si>
    <t>デタッチャブル</t>
    <phoneticPr fontId="1"/>
  </si>
  <si>
    <t>OS</t>
    <phoneticPr fontId="1"/>
  </si>
  <si>
    <t>ChromeOS</t>
    <phoneticPr fontId="1"/>
  </si>
  <si>
    <t>OS更新期限年月</t>
    <phoneticPr fontId="1"/>
  </si>
  <si>
    <t>CPU</t>
    <phoneticPr fontId="1"/>
  </si>
  <si>
    <t>Intel Celeron Processor N4500と同等以上
※Intel社製に限定するものではない。</t>
    <phoneticPr fontId="1"/>
  </si>
  <si>
    <t>ストレージ</t>
    <phoneticPr fontId="1"/>
  </si>
  <si>
    <t>32GB以上</t>
    <phoneticPr fontId="1"/>
  </si>
  <si>
    <t>128GB</t>
    <phoneticPr fontId="1"/>
  </si>
  <si>
    <t>メモリ</t>
    <phoneticPr fontId="1"/>
  </si>
  <si>
    <t>４GB以上</t>
    <phoneticPr fontId="1"/>
  </si>
  <si>
    <t>画面</t>
    <phoneticPr fontId="1"/>
  </si>
  <si>
    <t>10～14インチ</t>
    <phoneticPr fontId="1"/>
  </si>
  <si>
    <t>タッチパネル</t>
    <phoneticPr fontId="1"/>
  </si>
  <si>
    <t>無線</t>
    <phoneticPr fontId="1"/>
  </si>
  <si>
    <t>IEEE 802.11 a/b/g/n/ac/ax以上</t>
    <phoneticPr fontId="1"/>
  </si>
  <si>
    <t>周辺機器</t>
    <phoneticPr fontId="1"/>
  </si>
  <si>
    <t>ハードウェアキーボード</t>
    <phoneticPr fontId="1"/>
  </si>
  <si>
    <t>タッチペン</t>
    <phoneticPr fontId="1"/>
  </si>
  <si>
    <t>(本体と別製品の場合)タッチペンメーカ</t>
    <rPh sb="1" eb="3">
      <t>ホンタイ</t>
    </rPh>
    <rPh sb="4" eb="7">
      <t>ベツセイヒン</t>
    </rPh>
    <rPh sb="8" eb="10">
      <t>バアイ</t>
    </rPh>
    <phoneticPr fontId="1"/>
  </si>
  <si>
    <t>●●株式会社</t>
    <phoneticPr fontId="1"/>
  </si>
  <si>
    <t>(本体と別製品の場合)タッチペン機種名</t>
    <rPh sb="16" eb="19">
      <t>キシュメイ</t>
    </rPh>
    <phoneticPr fontId="1"/>
  </si>
  <si>
    <t>B987654321</t>
    <phoneticPr fontId="1"/>
  </si>
  <si>
    <t>カメラ機能</t>
    <phoneticPr fontId="1"/>
  </si>
  <si>
    <t>インカメラ及びアウトカメラ</t>
    <phoneticPr fontId="1"/>
  </si>
  <si>
    <t>音声接続端子</t>
    <phoneticPr fontId="1"/>
  </si>
  <si>
    <t>マイク・ヘッドフォン端子を１つ以上有していること</t>
    <phoneticPr fontId="1"/>
  </si>
  <si>
    <t>外部接続端子</t>
    <phoneticPr fontId="1"/>
  </si>
  <si>
    <t>USB3.0以上の規格であってUSB Type-C PD(Power Delivery)に対応したポートを１つ以上有していること</t>
    <phoneticPr fontId="1"/>
  </si>
  <si>
    <t>バッテリ稼働時間</t>
    <phoneticPr fontId="1"/>
  </si>
  <si>
    <t>８時間以上</t>
    <phoneticPr fontId="1"/>
  </si>
  <si>
    <t>重さ</t>
    <phoneticPr fontId="1"/>
  </si>
  <si>
    <t>1.5kg程度を超えないこと（本体及びハードウェアキーボード）</t>
    <phoneticPr fontId="1"/>
  </si>
  <si>
    <t>約1.1kg</t>
    <rPh sb="0" eb="1">
      <t>ヤク</t>
    </rPh>
    <phoneticPr fontId="1"/>
  </si>
  <si>
    <t>端末管理機能</t>
    <phoneticPr fontId="1"/>
  </si>
  <si>
    <t>以下の設定をネットワークを介して行うための端末管理機能（MDM）を有していること
・端末にログイン可能なユーザに関する制御設定
・端末が利用するソフトウェア、拡張機能等の配信設定
・接続先ネットワークの制御
・紛失・盗難時の制御設定</t>
    <phoneticPr fontId="1"/>
  </si>
  <si>
    <t>その他</t>
    <phoneticPr fontId="1"/>
  </si>
  <si>
    <t>１ 端末を適切に運用するため以下の機能を有していること
（１）端末の稼働状況を把握できる機能
（２）適切なセキュリティ対策としての以下の機能
・マルウェアから端末を保護する機能
・ストレージにデータを暗号化して保存する機能（必要に応じて利用可能であればよい）
２ OSメーカー（端末のOSと異なるものでもよい）が標準的に提供する教科横断的に活用できるソフトウェアを学習用ツールとして整備すること</t>
    <phoneticPr fontId="1"/>
  </si>
  <si>
    <t>耐久性・堅牢性</t>
    <rPh sb="0" eb="3">
      <t>タイキュウセイ</t>
    </rPh>
    <rPh sb="4" eb="7">
      <t>ケンロウセイ</t>
    </rPh>
    <phoneticPr fontId="1"/>
  </si>
  <si>
    <t>コンバーチブル</t>
    <phoneticPr fontId="1"/>
  </si>
  <si>
    <t>ノートパソコン</t>
    <phoneticPr fontId="1"/>
  </si>
  <si>
    <t>費用</t>
    <rPh sb="0" eb="2">
      <t>ヒヨウ</t>
    </rPh>
    <phoneticPr fontId="1"/>
  </si>
  <si>
    <t>必須提案</t>
    <rPh sb="0" eb="4">
      <t>ヒッステイアン</t>
    </rPh>
    <phoneticPr fontId="1"/>
  </si>
  <si>
    <t>\0(合計費用に含む)</t>
    <rPh sb="3" eb="7">
      <t>ゴウケイヒヨウ</t>
    </rPh>
    <rPh sb="8" eb="9">
      <t>フク</t>
    </rPh>
    <phoneticPr fontId="1"/>
  </si>
  <si>
    <t>・既存端末の処分サービス</t>
    <phoneticPr fontId="1"/>
  </si>
  <si>
    <t>学校種</t>
  </si>
  <si>
    <t>学校</t>
  </si>
  <si>
    <t>調達年度</t>
  </si>
  <si>
    <t>機種</t>
  </si>
  <si>
    <t>調達方式</t>
  </si>
  <si>
    <t>希望納期</t>
  </si>
  <si>
    <t>台数</t>
    <phoneticPr fontId="1"/>
  </si>
  <si>
    <t>納品予定時期</t>
    <rPh sb="0" eb="6">
      <t>ノウヒンヨテイジキ</t>
    </rPh>
    <phoneticPr fontId="1"/>
  </si>
  <si>
    <t>事業者・備考</t>
    <rPh sb="0" eb="3">
      <t>ジギョウシャ</t>
    </rPh>
    <rPh sb="4" eb="6">
      <t>ビコウ</t>
    </rPh>
    <phoneticPr fontId="1"/>
  </si>
  <si>
    <t>中学校</t>
  </si>
  <si>
    <t>令和07年度</t>
  </si>
  <si>
    <t>購入</t>
  </si>
  <si>
    <t>令和07年度</t>
    <phoneticPr fontId="1"/>
  </si>
  <si>
    <t>Chromebook・WiFi</t>
    <phoneticPr fontId="1"/>
  </si>
  <si>
    <t>記入例</t>
    <rPh sb="0" eb="3">
      <t>キニュウレイ</t>
    </rPh>
    <phoneticPr fontId="1"/>
  </si>
  <si>
    <t>●●中学校</t>
    <phoneticPr fontId="1"/>
  </si>
  <si>
    <t>●●●</t>
    <phoneticPr fontId="1"/>
  </si>
  <si>
    <t>自治体</t>
    <rPh sb="0" eb="3">
      <t>ジチタイ</t>
    </rPh>
    <phoneticPr fontId="1"/>
  </si>
  <si>
    <t>Intel N150</t>
    <phoneticPr fontId="1"/>
  </si>
  <si>
    <t>8GB(LPDDR5)</t>
    <phoneticPr fontId="1"/>
  </si>
  <si>
    <t>11.6インチ(IPS)・ノングレア</t>
    <phoneticPr fontId="1"/>
  </si>
  <si>
    <t>タッチパネル･10点マルチタッチ</t>
    <phoneticPr fontId="1"/>
  </si>
  <si>
    <t>Wi-Fi6
MU-MIMO</t>
    <phoneticPr fontId="1"/>
  </si>
  <si>
    <t>日本語JISキーボード
こじ開け防止対策</t>
    <rPh sb="0" eb="3">
      <t>ニホンゴ</t>
    </rPh>
    <rPh sb="14" eb="15">
      <t>ア</t>
    </rPh>
    <rPh sb="16" eb="20">
      <t>ボウシタイサク</t>
    </rPh>
    <phoneticPr fontId="1"/>
  </si>
  <si>
    <t>本体同梱(USI、パームリジェクション)
本体収納可能</t>
    <rPh sb="0" eb="2">
      <t>ホンタイ</t>
    </rPh>
    <rPh sb="2" eb="4">
      <t>ドウコン</t>
    </rPh>
    <rPh sb="21" eb="23">
      <t>ホンタイ</t>
    </rPh>
    <rPh sb="23" eb="25">
      <t>シュウノウ</t>
    </rPh>
    <rPh sb="25" eb="27">
      <t>カノウ</t>
    </rPh>
    <phoneticPr fontId="1"/>
  </si>
  <si>
    <t>インカメラ:100万画素
アウトカメラ:500万画素(オートフォーカス)</t>
    <rPh sb="9" eb="12">
      <t>マンガソ</t>
    </rPh>
    <rPh sb="23" eb="26">
      <t>マンガソ</t>
    </rPh>
    <phoneticPr fontId="1"/>
  </si>
  <si>
    <t>マイク・ヘッドフォン端子</t>
    <rPh sb="10" eb="12">
      <t>タンシ</t>
    </rPh>
    <phoneticPr fontId="1"/>
  </si>
  <si>
    <t>USB3.2(Gen2/TypeC )×2ポート
USB3.2(Gen1/TypeA)×1ポート
HDMI×1ポート</t>
    <phoneticPr fontId="1"/>
  </si>
  <si>
    <t>MIL-STD-810H･28項目
IP55(防塵防水)
メーカ独自試験(落下、加圧、開閉)</t>
    <rPh sb="15" eb="17">
      <t>コウモク</t>
    </rPh>
    <rPh sb="23" eb="27">
      <t>ボウジンボウスイ</t>
    </rPh>
    <rPh sb="32" eb="36">
      <t>ドクジシケン</t>
    </rPh>
    <rPh sb="37" eb="39">
      <t>ラッカ</t>
    </rPh>
    <rPh sb="40" eb="42">
      <t>カアツ</t>
    </rPh>
    <rPh sb="43" eb="45">
      <t>カイヘイ</t>
    </rPh>
    <phoneticPr fontId="1"/>
  </si>
  <si>
    <t>約16時間
リチウムポリマー(1000回充放電でﾊﾞｯﾃﾘｰﾍﾙｽ85%)</t>
    <rPh sb="0" eb="1">
      <t>ヤク</t>
    </rPh>
    <rPh sb="3" eb="5">
      <t>ジカン</t>
    </rPh>
    <phoneticPr fontId="1"/>
  </si>
  <si>
    <t>・交換用ペン</t>
    <rPh sb="1" eb="4">
      <t>コウカンヨウ</t>
    </rPh>
    <phoneticPr fontId="1"/>
  </si>
  <si>
    <t>・画面保護フィルム</t>
    <phoneticPr fontId="1"/>
  </si>
  <si>
    <t>・本体カバー</t>
    <phoneticPr fontId="1"/>
  </si>
  <si>
    <t>・バッテリー交換費用</t>
    <rPh sb="6" eb="8">
      <t>コウカン</t>
    </rPh>
    <rPh sb="8" eb="10">
      <t>ヒヨウ</t>
    </rPh>
    <phoneticPr fontId="1"/>
  </si>
  <si>
    <t>複数の端末の提案は、任意提案欄に記入してください。列を追加しても差し支えありまっせん。</t>
    <rPh sb="0" eb="2">
      <t>フクスウ</t>
    </rPh>
    <rPh sb="3" eb="5">
      <t>タンマツ</t>
    </rPh>
    <rPh sb="6" eb="8">
      <t>テイアン</t>
    </rPh>
    <rPh sb="10" eb="14">
      <t>ニンイテイアン</t>
    </rPh>
    <rPh sb="14" eb="15">
      <t>ラン</t>
    </rPh>
    <rPh sb="16" eb="18">
      <t>キニュウ</t>
    </rPh>
    <rPh sb="25" eb="26">
      <t>レツ</t>
    </rPh>
    <phoneticPr fontId="1"/>
  </si>
  <si>
    <t>コンバーチブル</t>
  </si>
  <si>
    <t>2025年8月までの仮契約または契約締結を前提とする</t>
    <rPh sb="4" eb="5">
      <t>ネン</t>
    </rPh>
    <rPh sb="6" eb="7">
      <t>ガツ</t>
    </rPh>
    <rPh sb="10" eb="13">
      <t>カリケイヤク</t>
    </rPh>
    <rPh sb="16" eb="20">
      <t>ケイヤクテイケツ</t>
    </rPh>
    <rPh sb="21" eb="23">
      <t>ゼンテイ</t>
    </rPh>
    <phoneticPr fontId="1"/>
  </si>
  <si>
    <t>審査対象</t>
    <rPh sb="0" eb="2">
      <t>シンサ</t>
    </rPh>
    <rPh sb="2" eb="4">
      <t>タイショウ</t>
    </rPh>
    <phoneticPr fontId="1"/>
  </si>
  <si>
    <t>任意提案1</t>
    <rPh sb="0" eb="2">
      <t>ニンイ</t>
    </rPh>
    <rPh sb="2" eb="4">
      <t>テイアン</t>
    </rPh>
    <phoneticPr fontId="1"/>
  </si>
  <si>
    <t>通信プラン</t>
    <rPh sb="0" eb="2">
      <t>ツウシン</t>
    </rPh>
    <phoneticPr fontId="1"/>
  </si>
  <si>
    <r>
      <rPr>
        <sz val="11"/>
        <color theme="0" tint="-0.499984740745262"/>
        <rFont val="游ゴシック"/>
        <family val="2"/>
        <charset val="128"/>
      </rPr>
      <t>・</t>
    </r>
    <r>
      <rPr>
        <sz val="11"/>
        <color theme="0" tint="-0.499984740745262"/>
        <rFont val="Calibri"/>
        <family val="2"/>
      </rPr>
      <t>Web</t>
    </r>
    <r>
      <rPr>
        <sz val="11"/>
        <color theme="0" tint="-0.499984740745262"/>
        <rFont val="游ゴシック"/>
        <family val="2"/>
        <charset val="128"/>
        <scheme val="minor"/>
      </rPr>
      <t>フィルタリングを●●とする場合の減額費用</t>
    </r>
    <rPh sb="17" eb="19">
      <t>バアイ</t>
    </rPh>
    <rPh sb="20" eb="24">
      <t>ゲンガクヒヨウ</t>
    </rPh>
    <phoneticPr fontId="1"/>
  </si>
  <si>
    <t>・データ量を●GBとする場合の通信料減額/増額費用</t>
    <rPh sb="4" eb="5">
      <t>リョウ</t>
    </rPh>
    <rPh sb="12" eb="14">
      <t>バアイ</t>
    </rPh>
    <rPh sb="15" eb="18">
      <t>ツウシンリョウ</t>
    </rPh>
    <rPh sb="18" eb="20">
      <t>ゲンガク</t>
    </rPh>
    <rPh sb="21" eb="23">
      <t>ゾウガク</t>
    </rPh>
    <rPh sb="23" eb="25">
      <t>ヒヨウ</t>
    </rPh>
    <phoneticPr fontId="1"/>
  </si>
  <si>
    <t>Chromebook/ChromeOSとGoogle GIGA Licenseで機能提供</t>
    <rPh sb="40" eb="44">
      <t>キノウテイキョウ</t>
    </rPh>
    <phoneticPr fontId="1"/>
  </si>
  <si>
    <t>Chromebook/ChromeOSとGoogle GIGA Licenseで機能提供</t>
    <phoneticPr fontId="1"/>
  </si>
  <si>
    <t>任意提案</t>
    <rPh sb="0" eb="4">
      <t>ニンイテイアン</t>
    </rPh>
    <phoneticPr fontId="1"/>
  </si>
  <si>
    <t>20GBシェア</t>
    <phoneticPr fontId="1"/>
  </si>
  <si>
    <r>
      <t>・費用は、全ての項目を、</t>
    </r>
    <r>
      <rPr>
        <sz val="11"/>
        <color rgb="FFFF0000"/>
        <rFont val="游ゴシック"/>
        <family val="3"/>
        <charset val="128"/>
        <scheme val="minor"/>
      </rPr>
      <t>1台当たり税込金額で、記載</t>
    </r>
    <r>
      <rPr>
        <sz val="11"/>
        <color theme="1"/>
        <rFont val="游ゴシック"/>
        <family val="2"/>
        <charset val="128"/>
        <scheme val="minor"/>
      </rPr>
      <t>してください</t>
    </r>
    <rPh sb="1" eb="3">
      <t>ヒヨウ</t>
    </rPh>
    <rPh sb="5" eb="6">
      <t>スベ</t>
    </rPh>
    <rPh sb="8" eb="10">
      <t>コウモク</t>
    </rPh>
    <rPh sb="13" eb="15">
      <t>ダイア</t>
    </rPh>
    <rPh sb="17" eb="19">
      <t>ゼイコ</t>
    </rPh>
    <rPh sb="19" eb="21">
      <t>キンガク</t>
    </rPh>
    <rPh sb="23" eb="25">
      <t>キサイ</t>
    </rPh>
    <phoneticPr fontId="1"/>
  </si>
  <si>
    <t>・黄色網掛け欄を記入してください</t>
    <rPh sb="1" eb="5">
      <t>キイロアミカ</t>
    </rPh>
    <rPh sb="6" eb="7">
      <t>ラン</t>
    </rPh>
    <rPh sb="8" eb="10">
      <t>キニュウ</t>
    </rPh>
    <phoneticPr fontId="1"/>
  </si>
  <si>
    <t>前橋市教育委員会</t>
    <rPh sb="0" eb="3">
      <t>マエバシシ</t>
    </rPh>
    <phoneticPr fontId="1"/>
  </si>
  <si>
    <t>７１校</t>
    <rPh sb="2" eb="3">
      <t>コウ</t>
    </rPh>
    <phoneticPr fontId="1"/>
  </si>
  <si>
    <t>Chromebook・LTEモデル</t>
    <phoneticPr fontId="1"/>
  </si>
  <si>
    <t>予備機(預かり分)</t>
    <rPh sb="0" eb="3">
      <t>ヨビキ</t>
    </rPh>
    <rPh sb="4" eb="5">
      <t>アズ</t>
    </rPh>
    <rPh sb="7" eb="8">
      <t>ブン</t>
    </rPh>
    <phoneticPr fontId="1"/>
  </si>
  <si>
    <t>任意提案は、適宜、行を追加して記載してください</t>
    <rPh sb="6" eb="8">
      <t>テキギ</t>
    </rPh>
    <rPh sb="9" eb="10">
      <t>ギョウ</t>
    </rPh>
    <phoneticPr fontId="1"/>
  </si>
  <si>
    <t>必須提案の合計費用(税込)
・端末本体等+Webフィルタリング+キッティング･納品+予備機管理･運用+モバイル通信</t>
    <rPh sb="0" eb="4">
      <t>ヒッステイアン</t>
    </rPh>
    <rPh sb="7" eb="9">
      <t>ヒヨウ</t>
    </rPh>
    <rPh sb="10" eb="12">
      <t>ゼイコミ</t>
    </rPh>
    <rPh sb="15" eb="17">
      <t>タンマツ</t>
    </rPh>
    <rPh sb="17" eb="19">
      <t>ホンタイ</t>
    </rPh>
    <rPh sb="19" eb="20">
      <t>ナド</t>
    </rPh>
    <rPh sb="39" eb="41">
      <t>ノウヒン</t>
    </rPh>
    <rPh sb="42" eb="44">
      <t>ヨビ</t>
    </rPh>
    <rPh sb="44" eb="45">
      <t>キ</t>
    </rPh>
    <rPh sb="45" eb="47">
      <t>カンリ</t>
    </rPh>
    <rPh sb="48" eb="50">
      <t>ウンヨウ</t>
    </rPh>
    <rPh sb="55" eb="57">
      <t>ツウシン</t>
    </rPh>
    <phoneticPr fontId="1"/>
  </si>
  <si>
    <t>(内訳)合計費用のうち、GIGAスクール構想加速化基金の補助対象となる物品等の金額</t>
    <rPh sb="1" eb="3">
      <t>ウチワケ</t>
    </rPh>
    <rPh sb="4" eb="8">
      <t>ゴウケイヒヨウ</t>
    </rPh>
    <rPh sb="35" eb="38">
      <t>ブッピンナド</t>
    </rPh>
    <rPh sb="39" eb="41">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</si>
</sst>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yyyy/m"/>
    <numFmt numFmtId="177" formatCode="&quot;¥&quot;#,##0_);[Red]\(&quot;¥&quot;#,##0\)"/>
  </numFmts>
  <fonts count="17">
    <font>
      <sz val="11"/>
      <color theme="1"/>
      <name val="游ゴシック"/>
      <family val="2"/>
      <charset val="128"/>
      <scheme val="minor"/>
    </font>
    <font>
      <sz val="6"/>
      <name val="游ゴシック"/>
      <family val="2"/>
      <charset val="128"/>
      <scheme val="minor"/>
    </font>
    <font>
      <sz val="10"/>
      <color theme="0" tint="-0.499984740745262"/>
      <name val="游ゴシック"/>
      <family val="2"/>
      <charset val="128"/>
      <scheme val="minor"/>
    </font>
    <font>
      <sz val="10"/>
      <color theme="0" tint="-0.499984740745262"/>
      <name val="游ゴシック"/>
      <family val="3"/>
      <charset val="128"/>
      <scheme val="minor"/>
    </font>
    <font>
      <sz val="11"/>
      <color theme="0" tint="-0.499984740745262"/>
      <name val="游ゴシック"/>
      <family val="3"/>
      <charset val="128"/>
      <scheme val="minor"/>
    </font>
    <font>
      <sz val="11"/>
      <color theme="0" tint="-0.499984740745262"/>
      <name val="游ゴシック"/>
      <family val="2"/>
      <charset val="128"/>
      <scheme val="minor"/>
    </font>
    <font>
      <sz val="11"/>
      <color theme="1"/>
      <name val="游ゴシック"/>
      <family val="2"/>
      <charset val="128"/>
      <scheme val="minor"/>
    </font>
    <font>
      <sz val="11"/>
      <color theme="0"/>
      <name val="游ゴシック"/>
      <family val="2"/>
      <charset val="128"/>
      <scheme val="minor"/>
    </font>
    <font>
      <b/>
      <sz val="10"/>
      <color theme="0"/>
      <name val="游ゴシック"/>
      <family val="2"/>
      <charset val="128"/>
      <scheme val="minor"/>
    </font>
    <font>
      <b/>
      <sz val="10"/>
      <color theme="0"/>
      <name val="游ゴシック"/>
      <family val="3"/>
      <charset val="128"/>
      <scheme val="minor"/>
    </font>
    <font>
      <sz val="11"/>
      <color theme="0"/>
      <name val="游ゴシック"/>
      <family val="3"/>
      <charset val="128"/>
      <scheme val="minor"/>
    </font>
    <font>
      <sz val="11"/>
      <color theme="0" tint="-0.499984740745262"/>
      <name val="游ゴシック"/>
      <family val="2"/>
      <charset val="128"/>
    </font>
    <font>
      <sz val="11"/>
      <color theme="0" tint="-0.499984740745262"/>
      <name val="Calibri"/>
      <family val="2"/>
    </font>
    <font>
      <sz val="11"/>
      <name val="游ゴシック"/>
      <family val="3"/>
      <charset val="128"/>
      <scheme val="minor"/>
    </font>
    <font>
      <sz val="11"/>
      <color rgb="FFFF0000"/>
      <name val="游ゴシック"/>
      <family val="3"/>
      <charset val="128"/>
      <scheme val="minor"/>
    </font>
    <font>
      <b/>
      <sz val="16"/>
      <color theme="0" tint="-0.499984740745262"/>
      <name val="游ゴシック"/>
      <family val="3"/>
      <charset val="128"/>
      <scheme val="minor"/>
    </font>
    <font>
      <b/>
      <sz val="16"/>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bgColor theme="4"/>
      </patternFill>
    </fill>
  </fills>
  <borders count="3">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1">
    <xf numFmtId="0" fontId="0" fillId="0" borderId="0" xfId="0">
      <alignment vertical="center"/>
    </xf>
    <xf numFmtId="0" fontId="0" fillId="0" borderId="0" xfId="0" applyAlignment="1">
      <alignment vertical="center" wrapText="1"/>
    </xf>
    <xf numFmtId="0" fontId="0" fillId="2" borderId="0" xfId="0" applyFill="1">
      <alignmen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ill="1" applyAlignment="1">
      <alignment horizontal="center" vertical="center" wrapText="1"/>
    </xf>
    <xf numFmtId="176" fontId="0" fillId="2" borderId="0" xfId="0" applyNumberFormat="1" applyFill="1" applyAlignment="1">
      <alignment horizontal="center"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176" fontId="4" fillId="0" borderId="0" xfId="0" applyNumberFormat="1" applyFont="1" applyAlignment="1">
      <alignment horizontal="center" vertical="center" wrapText="1"/>
    </xf>
    <xf numFmtId="0" fontId="4" fillId="0" borderId="0" xfId="0" applyFont="1" applyAlignment="1">
      <alignment horizontal="center" vertical="center" wrapText="1"/>
    </xf>
    <xf numFmtId="14" fontId="3" fillId="0" borderId="0" xfId="0" applyNumberFormat="1" applyFont="1" applyAlignment="1">
      <alignment horizontal="center" vertical="center"/>
    </xf>
    <xf numFmtId="0" fontId="3" fillId="0" borderId="0" xfId="0" applyFont="1">
      <alignment vertical="center"/>
    </xf>
    <xf numFmtId="0" fontId="7"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5" fontId="4" fillId="0" borderId="0" xfId="1" applyNumberFormat="1" applyFont="1" applyAlignment="1">
      <alignment horizontal="center" vertical="center" wrapText="1"/>
    </xf>
    <xf numFmtId="3" fontId="0" fillId="2" borderId="0" xfId="0" applyNumberFormat="1" applyFill="1" applyAlignment="1">
      <alignment horizontal="center" vertical="center"/>
    </xf>
    <xf numFmtId="5" fontId="0" fillId="2" borderId="0" xfId="0" applyNumberFormat="1" applyFill="1" applyAlignment="1">
      <alignment horizontal="center" vertical="center"/>
    </xf>
    <xf numFmtId="0" fontId="5" fillId="0" borderId="0" xfId="0" applyFont="1">
      <alignment vertical="center"/>
    </xf>
    <xf numFmtId="55" fontId="0" fillId="0" borderId="0" xfId="0" applyNumberFormat="1">
      <alignment vertical="center"/>
    </xf>
    <xf numFmtId="0" fontId="8" fillId="3" borderId="1" xfId="0" applyFont="1" applyFill="1" applyBorder="1" applyAlignment="1">
      <alignment horizontal="center" vertical="center"/>
    </xf>
    <xf numFmtId="0" fontId="9" fillId="3" borderId="2" xfId="0" applyFont="1" applyFill="1" applyBorder="1" applyAlignment="1">
      <alignment horizontal="center" vertical="center"/>
    </xf>
    <xf numFmtId="55" fontId="4" fillId="0" borderId="0" xfId="0" applyNumberFormat="1" applyFont="1">
      <alignment vertical="center"/>
    </xf>
    <xf numFmtId="0" fontId="0" fillId="2" borderId="0" xfId="0" applyFill="1" applyAlignment="1">
      <alignment vertical="center" wrapText="1"/>
    </xf>
    <xf numFmtId="0" fontId="0" fillId="0" borderId="0" xfId="0" applyFill="1">
      <alignment vertical="center"/>
    </xf>
    <xf numFmtId="0" fontId="13" fillId="0" borderId="0" xfId="0" applyFont="1">
      <alignment vertical="center"/>
    </xf>
    <xf numFmtId="55" fontId="13" fillId="0" borderId="0" xfId="0" applyNumberFormat="1" applyFont="1">
      <alignment vertical="center"/>
    </xf>
    <xf numFmtId="0" fontId="13" fillId="2" borderId="0" xfId="0" applyFont="1" applyFill="1">
      <alignment vertical="center"/>
    </xf>
    <xf numFmtId="0" fontId="5" fillId="2" borderId="0" xfId="0" applyFont="1" applyFill="1" applyAlignment="1">
      <alignment vertical="center" wrapText="1"/>
    </xf>
    <xf numFmtId="5" fontId="15" fillId="0" borderId="0" xfId="1" applyNumberFormat="1" applyFont="1" applyAlignment="1">
      <alignment horizontal="center" vertical="center" wrapText="1"/>
    </xf>
    <xf numFmtId="5" fontId="16" fillId="2" borderId="0" xfId="0" applyNumberFormat="1" applyFont="1" applyFill="1" applyAlignment="1">
      <alignment horizontal="center" vertical="center"/>
    </xf>
    <xf numFmtId="177" fontId="15" fillId="0" borderId="0" xfId="1" applyNumberFormat="1" applyFont="1" applyAlignment="1">
      <alignment horizontal="center" vertical="center" wrapText="1"/>
    </xf>
    <xf numFmtId="3" fontId="16" fillId="2" borderId="0" xfId="0" applyNumberFormat="1" applyFont="1" applyFill="1" applyAlignment="1">
      <alignment horizontal="center" vertical="center"/>
    </xf>
    <xf numFmtId="0" fontId="15" fillId="0" borderId="0" xfId="0" applyFont="1" applyAlignment="1">
      <alignment horizontal="center" vertical="center" wrapText="1"/>
    </xf>
    <xf numFmtId="0" fontId="16" fillId="2" borderId="0" xfId="0" applyFont="1" applyFill="1" applyAlignment="1">
      <alignment horizontal="center" vertical="center"/>
    </xf>
    <xf numFmtId="0" fontId="13" fillId="0" borderId="0" xfId="0" applyFont="1" applyFill="1">
      <alignment vertical="center"/>
    </xf>
    <xf numFmtId="38" fontId="0" fillId="0" borderId="0" xfId="1" applyFont="1">
      <alignment vertical="center"/>
    </xf>
  </cellXfs>
  <cellStyles count="2">
    <cellStyle name="桁区切り" xfId="1" builtinId="6"/>
    <cellStyle name="標準" xfId="0" builtinId="0"/>
  </cellStyles>
  <dxfs count="13">
    <dxf>
      <numFmt numFmtId="46" formatCode="yyyy&quot;年&quot;m&quot;月&quot;"/>
    </dxf>
    <dxf>
      <alignment horizontal="center" vertical="center" textRotation="0" wrapText="0" indent="0" justifyLastLine="0" shrinkToFit="0" readingOrder="0"/>
    </dxf>
    <dxf>
      <fill>
        <patternFill patternType="solid">
          <fgColor indexed="64"/>
          <bgColor rgb="FFFFFF00"/>
        </patternFill>
      </fill>
    </dxf>
    <dxf>
      <numFmt numFmtId="3" formatCode="#,##0"/>
      <fill>
        <patternFill patternType="solid">
          <fgColor indexed="64"/>
          <bgColor rgb="FFFFFF00"/>
        </patternFill>
      </fill>
      <alignment horizontal="center" vertical="center" textRotation="0" indent="0" justifyLastLine="0" shrinkToFit="0" readingOrder="0"/>
    </dxf>
    <dxf>
      <numFmt numFmtId="3" formatCode="#,##0"/>
      <fill>
        <patternFill patternType="solid">
          <fgColor indexed="64"/>
          <bgColor rgb="FFFFFF00"/>
        </patternFill>
      </fill>
      <alignment horizontal="center" vertical="center" textRotation="0" indent="0" justifyLastLine="0" shrinkToFit="0" readingOrder="0"/>
    </dxf>
    <dxf>
      <font>
        <strike val="0"/>
        <outline val="0"/>
        <shadow val="0"/>
        <u val="none"/>
        <vertAlign val="baseline"/>
        <sz val="11"/>
        <color theme="0" tint="-0.499984740745262"/>
        <name val="游ゴシック"/>
        <family val="3"/>
        <charset val="128"/>
        <scheme val="minor"/>
      </font>
      <numFmt numFmtId="3" formatCode="#,##0"/>
      <alignment horizontal="center"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rgb="FFFFFF00"/>
        </patternFill>
      </fill>
    </dxf>
    <dxf>
      <fill>
        <patternFill patternType="solid">
          <fgColor indexed="64"/>
          <bgColor rgb="FFFFFF00"/>
        </patternFill>
      </fill>
      <alignment horizontal="center" vertical="center" textRotation="0" indent="0" justifyLastLine="0" shrinkToFit="0" readingOrder="0"/>
    </dxf>
    <dxf>
      <fill>
        <patternFill patternType="solid">
          <fgColor indexed="64"/>
          <bgColor rgb="FFFFFF00"/>
        </patternFill>
      </fill>
      <alignment horizontal="center" vertical="center" textRotation="0" indent="0" justifyLastLine="0" shrinkToFit="0" readingOrder="0"/>
    </dxf>
    <dxf>
      <font>
        <strike val="0"/>
        <outline val="0"/>
        <shadow val="0"/>
        <u val="none"/>
        <vertAlign val="baseline"/>
        <sz val="11"/>
        <color theme="0" tint="-0.499984740745262"/>
        <name val="游ゴシック"/>
        <family val="3"/>
        <charset val="128"/>
        <scheme val="minor"/>
      </font>
      <alignment horizontal="center" vertical="center" textRotation="0" wrapText="1" indent="0" justifyLastLine="0" shrinkToFit="0" readingOrder="0"/>
    </dxf>
    <dxf>
      <alignment horizontal="general" vertical="center" textRotation="0" wrapText="1" indent="0" justifyLastLine="0" shrinkToFit="0" readingOrder="0"/>
    </dxf>
    <dxf>
      <font>
        <b val="0"/>
        <strike val="0"/>
        <outline val="0"/>
        <shadow val="0"/>
        <u val="none"/>
        <vertAlign val="baseline"/>
        <sz val="11"/>
        <color theme="0"/>
        <name val="游ゴシック"/>
        <family val="3"/>
        <charset val="128"/>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32863F-0174-42F4-8ED7-9264BDE8FC7F}" name="テーブル14" displayName="テーブル14" ref="A1:F24" totalsRowShown="0" headerRowDxfId="12">
  <autoFilter ref="A1:F24" xr:uid="{64F072DE-4994-4C97-9F7B-C282F8FE1A42}"/>
  <tableColumns count="6">
    <tableColumn id="1" xr3:uid="{9FA2B8AA-2DE5-47FB-B39E-915885BE83DA}" name="諸元"/>
    <tableColumn id="2" xr3:uid="{B1CE2A74-3C7C-4BEA-A959-348CBA6BD4DC}" name="文部科学省・最低スペック基準(R6.4.17)" dataDxfId="11"/>
    <tableColumn id="9" xr3:uid="{BF2A2362-0F3A-4044-90AB-96F0956054C7}" name="(記入例)" dataDxfId="10"/>
    <tableColumn id="3" xr3:uid="{3C69C3CF-1DB6-4193-B879-D3B7C8048C10}" name="審査対象" dataDxfId="9"/>
    <tableColumn id="4" xr3:uid="{CAC7181A-D545-4BF9-A486-46C50845ED43}" name="任意提案1" dataDxfId="8"/>
    <tableColumn id="5" xr3:uid="{F629A2D8-9040-4BEA-96E2-3069FFAC10B5}" name="備考"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BC627B0-D9F8-473C-BB75-AFB92DD35ACA}" name="テーブル1513" displayName="テーブル1513" ref="B25:F38" totalsRowShown="0">
  <autoFilter ref="B25:F38" xr:uid="{FBC627B0-D9F8-473C-BB75-AFB92DD35ACA}"/>
  <tableColumns count="5">
    <tableColumn id="1" xr3:uid="{12107572-A412-4851-B50C-D5FDA3FAEA74}" name="費用" dataDxfId="6"/>
    <tableColumn id="9" xr3:uid="{9F41653C-C7F9-4DEA-99C4-977B6A654237}" name="(記入例)" dataDxfId="5" dataCellStyle="桁区切り"/>
    <tableColumn id="3" xr3:uid="{B029F654-1679-4368-969D-698E35A7F7AF}" name="審査対象" dataDxfId="4"/>
    <tableColumn id="4" xr3:uid="{40E1FEFC-A6A4-4FBD-8F68-F8625AAD55F7}" name="任意提案1" dataDxfId="3"/>
    <tableColumn id="5" xr3:uid="{229341C9-A01F-4BED-8D43-C2B682A08F1E}" name="備考" dataDxfId="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A325202-4357-4C11-A516-722D69F70412}" name="テーブル6" displayName="テーブル6" ref="A1:J7" totalsRowShown="0" headerRowDxfId="1">
  <autoFilter ref="A1:J7" xr:uid="{1A325202-4357-4C11-A516-722D69F70412}"/>
  <tableColumns count="10">
    <tableColumn id="1" xr3:uid="{D8C1C803-54B3-45C0-89E1-DD9D2B79B1F4}" name="自治体"/>
    <tableColumn id="2" xr3:uid="{26D43EEA-4D9B-48D4-8895-69042D498958}" name="学校種"/>
    <tableColumn id="3" xr3:uid="{14594B33-E0B9-4A75-A0A2-91F44F99DCC0}" name="学校"/>
    <tableColumn id="4" xr3:uid="{018BA66B-7533-4054-B103-FE2028006D29}" name="調達年度"/>
    <tableColumn id="5" xr3:uid="{88B07E5C-36D5-4722-8C6E-F90596132C8E}" name="機種"/>
    <tableColumn id="6" xr3:uid="{A6D214D1-548C-4FFB-A625-1DBB0F4E8034}" name="調達方式"/>
    <tableColumn id="7" xr3:uid="{F6A81244-A271-4D0A-9FE4-3EADFA151397}" name="希望納期" dataDxfId="0"/>
    <tableColumn id="8" xr3:uid="{DBB0D96F-930A-4EF2-AD13-3337195929CF}" name="台数"/>
    <tableColumn id="9" xr3:uid="{3B36398F-DCEE-4772-A858-0212F6C778DE}" name="納品予定時期"/>
    <tableColumn id="10" xr3:uid="{89C96436-0BFC-44F3-AE0C-02847BD7A25A}" name="事業者・備考"/>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A3A3F-CEB1-41C1-97B7-643544BB1A8F}">
  <sheetPr>
    <pageSetUpPr fitToPage="1"/>
  </sheetPr>
  <dimension ref="A1:F42"/>
  <sheetViews>
    <sheetView tabSelected="1" topLeftCell="A23" zoomScale="85" zoomScaleNormal="85" workbookViewId="0">
      <selection activeCell="B29" sqref="B29"/>
    </sheetView>
  </sheetViews>
  <sheetFormatPr defaultRowHeight="18.75"/>
  <cols>
    <col min="1" max="1" width="16.5" customWidth="1"/>
    <col min="2" max="2" width="80.375" style="1" customWidth="1"/>
    <col min="3" max="3" width="34.25" style="9" customWidth="1"/>
    <col min="4" max="5" width="41.125" style="3" customWidth="1"/>
    <col min="6" max="6" width="41.125" customWidth="1"/>
  </cols>
  <sheetData>
    <row r="1" spans="1:6" s="18" customFormat="1">
      <c r="A1" s="18" t="s">
        <v>0</v>
      </c>
      <c r="B1" s="15" t="s">
        <v>1</v>
      </c>
      <c r="C1" s="16" t="s">
        <v>2</v>
      </c>
      <c r="D1" s="17" t="s">
        <v>92</v>
      </c>
      <c r="E1" s="17" t="s">
        <v>93</v>
      </c>
      <c r="F1" s="17" t="s">
        <v>3</v>
      </c>
    </row>
    <row r="2" spans="1:6">
      <c r="A2" t="s">
        <v>4</v>
      </c>
      <c r="B2" s="1" t="s">
        <v>5</v>
      </c>
      <c r="C2" s="9" t="s">
        <v>6</v>
      </c>
      <c r="D2" s="4"/>
      <c r="E2" s="4"/>
      <c r="F2" s="2"/>
    </row>
    <row r="3" spans="1:6" ht="25.5">
      <c r="A3" t="s">
        <v>7</v>
      </c>
      <c r="B3" s="1" t="s">
        <v>5</v>
      </c>
      <c r="C3" s="37" t="s">
        <v>8</v>
      </c>
      <c r="D3" s="38"/>
      <c r="E3" s="38"/>
      <c r="F3" s="2"/>
    </row>
    <row r="4" spans="1:6" ht="56.25">
      <c r="A4" t="s">
        <v>9</v>
      </c>
      <c r="B4" s="1" t="s">
        <v>5</v>
      </c>
      <c r="C4" s="9" t="s">
        <v>90</v>
      </c>
      <c r="D4" s="5"/>
      <c r="E4" s="5"/>
      <c r="F4" s="27" t="s">
        <v>89</v>
      </c>
    </row>
    <row r="5" spans="1:6" ht="29.25" customHeight="1">
      <c r="A5" t="s">
        <v>11</v>
      </c>
      <c r="B5" s="1" t="s">
        <v>12</v>
      </c>
      <c r="C5" s="9" t="s">
        <v>12</v>
      </c>
      <c r="D5" s="4"/>
      <c r="E5" s="4"/>
      <c r="F5" s="2"/>
    </row>
    <row r="6" spans="1:6" ht="29.25" customHeight="1">
      <c r="A6" t="s">
        <v>13</v>
      </c>
      <c r="B6" s="1" t="s">
        <v>5</v>
      </c>
      <c r="C6" s="10">
        <v>49461</v>
      </c>
      <c r="D6" s="6"/>
      <c r="E6" s="6"/>
      <c r="F6" s="2"/>
    </row>
    <row r="7" spans="1:6" ht="40.5" customHeight="1">
      <c r="A7" t="s">
        <v>14</v>
      </c>
      <c r="B7" s="1" t="s">
        <v>15</v>
      </c>
      <c r="C7" s="9" t="s">
        <v>73</v>
      </c>
      <c r="D7" s="4"/>
      <c r="E7" s="4"/>
      <c r="F7" s="2"/>
    </row>
    <row r="8" spans="1:6" ht="29.25" customHeight="1">
      <c r="A8" t="s">
        <v>16</v>
      </c>
      <c r="B8" s="1" t="s">
        <v>17</v>
      </c>
      <c r="C8" s="9" t="s">
        <v>18</v>
      </c>
      <c r="D8" s="4"/>
      <c r="E8" s="4"/>
      <c r="F8" s="2"/>
    </row>
    <row r="9" spans="1:6" ht="29.25" customHeight="1">
      <c r="A9" t="s">
        <v>19</v>
      </c>
      <c r="B9" s="1" t="s">
        <v>20</v>
      </c>
      <c r="C9" s="9" t="s">
        <v>74</v>
      </c>
      <c r="D9" s="4"/>
      <c r="E9" s="4"/>
      <c r="F9" s="2"/>
    </row>
    <row r="10" spans="1:6" ht="29.25" customHeight="1">
      <c r="A10" t="s">
        <v>21</v>
      </c>
      <c r="B10" s="1" t="s">
        <v>22</v>
      </c>
      <c r="C10" s="9" t="s">
        <v>75</v>
      </c>
      <c r="D10" s="4"/>
      <c r="E10" s="4"/>
      <c r="F10" s="2"/>
    </row>
    <row r="11" spans="1:6" ht="29.25" customHeight="1">
      <c r="A11" t="s">
        <v>21</v>
      </c>
      <c r="B11" s="1" t="s">
        <v>23</v>
      </c>
      <c r="C11" s="9" t="s">
        <v>76</v>
      </c>
      <c r="D11" s="4"/>
      <c r="E11" s="4"/>
      <c r="F11" s="2"/>
    </row>
    <row r="12" spans="1:6" ht="29.25" customHeight="1">
      <c r="A12" t="s">
        <v>24</v>
      </c>
      <c r="B12" s="1" t="s">
        <v>25</v>
      </c>
      <c r="C12" s="9" t="s">
        <v>77</v>
      </c>
      <c r="D12" s="4"/>
      <c r="E12" s="4"/>
      <c r="F12" s="2"/>
    </row>
    <row r="13" spans="1:6" ht="29.25" customHeight="1">
      <c r="A13" t="s">
        <v>26</v>
      </c>
      <c r="B13" s="1" t="s">
        <v>27</v>
      </c>
      <c r="C13" s="9" t="s">
        <v>78</v>
      </c>
      <c r="D13" s="4"/>
      <c r="E13" s="4"/>
      <c r="F13" s="2"/>
    </row>
    <row r="14" spans="1:6" ht="29.25" customHeight="1">
      <c r="A14" t="s">
        <v>26</v>
      </c>
      <c r="B14" s="1" t="s">
        <v>28</v>
      </c>
      <c r="C14" s="9" t="s">
        <v>79</v>
      </c>
      <c r="D14" s="4"/>
      <c r="E14" s="4"/>
      <c r="F14" s="2"/>
    </row>
    <row r="15" spans="1:6" ht="29.25" customHeight="1">
      <c r="A15" t="s">
        <v>29</v>
      </c>
      <c r="B15" s="1" t="s">
        <v>5</v>
      </c>
      <c r="C15" s="11" t="s">
        <v>30</v>
      </c>
      <c r="D15" s="4"/>
      <c r="E15" s="4"/>
      <c r="F15" s="2"/>
    </row>
    <row r="16" spans="1:6" ht="29.25" customHeight="1">
      <c r="A16" t="s">
        <v>31</v>
      </c>
      <c r="B16" s="1" t="s">
        <v>5</v>
      </c>
      <c r="C16" s="11" t="s">
        <v>32</v>
      </c>
      <c r="D16" s="4"/>
      <c r="E16" s="4"/>
      <c r="F16" s="2"/>
    </row>
    <row r="17" spans="1:6" ht="56.25">
      <c r="A17" t="s">
        <v>33</v>
      </c>
      <c r="B17" s="1" t="s">
        <v>34</v>
      </c>
      <c r="C17" s="9" t="s">
        <v>80</v>
      </c>
      <c r="D17" s="4"/>
      <c r="E17" s="4"/>
      <c r="F17" s="2"/>
    </row>
    <row r="18" spans="1:6" ht="29.25" customHeight="1">
      <c r="A18" t="s">
        <v>35</v>
      </c>
      <c r="B18" s="1" t="s">
        <v>36</v>
      </c>
      <c r="C18" s="9" t="s">
        <v>81</v>
      </c>
      <c r="D18" s="4"/>
      <c r="E18" s="4"/>
      <c r="F18" s="2"/>
    </row>
    <row r="19" spans="1:6" ht="56.25">
      <c r="A19" t="s">
        <v>37</v>
      </c>
      <c r="B19" s="1" t="s">
        <v>38</v>
      </c>
      <c r="C19" s="9" t="s">
        <v>82</v>
      </c>
      <c r="D19" s="4"/>
      <c r="E19" s="4"/>
      <c r="F19" s="2"/>
    </row>
    <row r="20" spans="1:6" ht="56.25">
      <c r="A20" t="s">
        <v>39</v>
      </c>
      <c r="B20" s="1" t="s">
        <v>40</v>
      </c>
      <c r="C20" s="9" t="s">
        <v>84</v>
      </c>
      <c r="D20" s="4"/>
      <c r="E20" s="4"/>
      <c r="F20" s="2"/>
    </row>
    <row r="21" spans="1:6" ht="29.25" customHeight="1">
      <c r="A21" t="s">
        <v>41</v>
      </c>
      <c r="B21" s="1" t="s">
        <v>42</v>
      </c>
      <c r="C21" s="9" t="s">
        <v>43</v>
      </c>
      <c r="D21" s="4"/>
      <c r="E21" s="4"/>
      <c r="F21" s="2"/>
    </row>
    <row r="22" spans="1:6" ht="93.75">
      <c r="A22" t="s">
        <v>44</v>
      </c>
      <c r="B22" s="1" t="s">
        <v>45</v>
      </c>
      <c r="C22" s="9" t="s">
        <v>98</v>
      </c>
      <c r="D22" s="4"/>
      <c r="E22" s="4"/>
      <c r="F22" s="2"/>
    </row>
    <row r="23" spans="1:6" ht="131.25">
      <c r="A23" t="s">
        <v>46</v>
      </c>
      <c r="B23" s="1" t="s">
        <v>47</v>
      </c>
      <c r="C23" s="9" t="s">
        <v>97</v>
      </c>
      <c r="D23" s="4"/>
      <c r="E23" s="4"/>
      <c r="F23" s="2"/>
    </row>
    <row r="24" spans="1:6" ht="56.25">
      <c r="A24" t="s">
        <v>48</v>
      </c>
      <c r="B24" s="1" t="s">
        <v>5</v>
      </c>
      <c r="C24" s="11" t="s">
        <v>83</v>
      </c>
      <c r="D24" s="4"/>
      <c r="E24" s="4"/>
      <c r="F24" s="2"/>
    </row>
    <row r="25" spans="1:6">
      <c r="B25" s="3" t="s">
        <v>51</v>
      </c>
      <c r="C25" s="14" t="s">
        <v>2</v>
      </c>
      <c r="D25" s="3" t="s">
        <v>92</v>
      </c>
      <c r="E25" s="3" t="s">
        <v>93</v>
      </c>
      <c r="F25" s="3" t="s">
        <v>3</v>
      </c>
    </row>
    <row r="26" spans="1:6">
      <c r="A26" t="s">
        <v>52</v>
      </c>
      <c r="B26" s="1" t="s">
        <v>7</v>
      </c>
      <c r="C26" s="9" t="s">
        <v>8</v>
      </c>
      <c r="D26" s="20"/>
      <c r="E26" s="20"/>
      <c r="F26" s="4"/>
    </row>
    <row r="27" spans="1:6" ht="40.5" customHeight="1">
      <c r="A27" t="s">
        <v>52</v>
      </c>
      <c r="B27" s="1" t="s">
        <v>94</v>
      </c>
      <c r="C27" s="35" t="s">
        <v>100</v>
      </c>
      <c r="D27" s="36"/>
      <c r="E27" s="36"/>
      <c r="F27" s="4"/>
    </row>
    <row r="28" spans="1:6" ht="40.5" customHeight="1">
      <c r="A28" t="s">
        <v>52</v>
      </c>
      <c r="B28" s="1" t="s">
        <v>108</v>
      </c>
      <c r="C28" s="33">
        <v>89480</v>
      </c>
      <c r="D28" s="34"/>
      <c r="E28" s="34"/>
      <c r="F28" s="27"/>
    </row>
    <row r="29" spans="1:6" ht="40.5" customHeight="1">
      <c r="A29" t="s">
        <v>52</v>
      </c>
      <c r="B29" s="1" t="s">
        <v>109</v>
      </c>
      <c r="C29" s="33">
        <v>67480</v>
      </c>
      <c r="D29" s="36"/>
      <c r="E29" s="36"/>
      <c r="F29" s="27"/>
    </row>
    <row r="30" spans="1:6">
      <c r="A30" s="22" t="s">
        <v>99</v>
      </c>
      <c r="B30" s="32" t="s">
        <v>86</v>
      </c>
      <c r="C30" s="19" t="s">
        <v>53</v>
      </c>
      <c r="D30" s="21"/>
      <c r="E30" s="21"/>
      <c r="F30" s="2" t="s">
        <v>107</v>
      </c>
    </row>
    <row r="31" spans="1:6">
      <c r="A31" s="22" t="s">
        <v>99</v>
      </c>
      <c r="B31" s="32" t="s">
        <v>87</v>
      </c>
      <c r="C31" s="19">
        <v>1000</v>
      </c>
      <c r="D31" s="20"/>
      <c r="E31" s="20"/>
      <c r="F31" s="2"/>
    </row>
    <row r="32" spans="1:6">
      <c r="A32" s="22" t="s">
        <v>99</v>
      </c>
      <c r="B32" s="32" t="s">
        <v>95</v>
      </c>
      <c r="C32" s="19">
        <v>1000</v>
      </c>
      <c r="D32" s="21"/>
      <c r="E32" s="21"/>
      <c r="F32" s="2"/>
    </row>
    <row r="33" spans="1:6">
      <c r="A33" s="22" t="s">
        <v>99</v>
      </c>
      <c r="B33" s="32" t="s">
        <v>54</v>
      </c>
      <c r="C33" s="19" t="s">
        <v>53</v>
      </c>
      <c r="D33" s="21"/>
      <c r="E33" s="21"/>
      <c r="F33" s="2"/>
    </row>
    <row r="34" spans="1:6">
      <c r="A34" s="22" t="s">
        <v>99</v>
      </c>
      <c r="B34" s="32" t="s">
        <v>85</v>
      </c>
      <c r="C34" s="19">
        <v>100</v>
      </c>
      <c r="D34" s="20"/>
      <c r="E34" s="20"/>
      <c r="F34" s="2"/>
    </row>
    <row r="35" spans="1:6">
      <c r="A35" s="22" t="s">
        <v>99</v>
      </c>
      <c r="B35" s="32" t="s">
        <v>88</v>
      </c>
      <c r="C35" s="19">
        <v>5000</v>
      </c>
      <c r="D35" s="21"/>
      <c r="E35" s="21"/>
      <c r="F35" s="2"/>
    </row>
    <row r="36" spans="1:6">
      <c r="A36" s="22" t="s">
        <v>99</v>
      </c>
      <c r="B36" s="32" t="s">
        <v>96</v>
      </c>
      <c r="C36" s="19">
        <f>-30*60</f>
        <v>-1800</v>
      </c>
      <c r="D36" s="21"/>
      <c r="E36" s="21"/>
      <c r="F36" s="2"/>
    </row>
    <row r="37" spans="1:6">
      <c r="A37" s="22" t="s">
        <v>99</v>
      </c>
      <c r="B37" s="32" t="s">
        <v>96</v>
      </c>
      <c r="C37" s="19">
        <f>-50*60</f>
        <v>-3000</v>
      </c>
      <c r="D37" s="21"/>
      <c r="E37" s="21"/>
      <c r="F37" s="2"/>
    </row>
    <row r="38" spans="1:6">
      <c r="A38" s="22" t="s">
        <v>99</v>
      </c>
      <c r="B38" s="32" t="s">
        <v>96</v>
      </c>
      <c r="C38" s="19">
        <f>50*60</f>
        <v>3000</v>
      </c>
      <c r="D38" s="21"/>
      <c r="E38" s="21"/>
      <c r="F38" s="2"/>
    </row>
    <row r="40" spans="1:6">
      <c r="B40" t="s">
        <v>101</v>
      </c>
      <c r="C40" s="9" t="s">
        <v>10</v>
      </c>
    </row>
    <row r="41" spans="1:6">
      <c r="B41" s="28" t="s">
        <v>102</v>
      </c>
      <c r="C41" s="9" t="s">
        <v>49</v>
      </c>
    </row>
    <row r="42" spans="1:6">
      <c r="B42" s="28"/>
      <c r="C42" s="9" t="s">
        <v>50</v>
      </c>
    </row>
  </sheetData>
  <phoneticPr fontId="1"/>
  <dataValidations disablePrompts="1" count="1">
    <dataValidation type="list" showInputMessage="1" showErrorMessage="1" sqref="C4:E4" xr:uid="{38D4F874-82D6-48F5-9F59-DE3C7DEF17E3}">
      <formula1>$C$39:$C$42</formula1>
    </dataValidation>
  </dataValidations>
  <pageMargins left="0.70866141732283472" right="0.70866141732283472" top="0.74803149606299213" bottom="0.74803149606299213" header="0.31496062992125984" footer="0.31496062992125984"/>
  <pageSetup paperSize="9" scale="45" orientation="landscape"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3A717-6BB1-4563-AF5F-80F49F750898}">
  <sheetPr>
    <pageSetUpPr fitToPage="1"/>
  </sheetPr>
  <dimension ref="A1:J9"/>
  <sheetViews>
    <sheetView zoomScale="85" zoomScaleNormal="85" workbookViewId="0">
      <selection activeCell="I2" sqref="I2"/>
    </sheetView>
  </sheetViews>
  <sheetFormatPr defaultRowHeight="18.75"/>
  <cols>
    <col min="1" max="1" width="19.25" bestFit="1" customWidth="1"/>
    <col min="2" max="2" width="9.125" customWidth="1"/>
    <col min="3" max="3" width="15.125" bestFit="1" customWidth="1"/>
    <col min="4" max="4" width="11.25" bestFit="1" customWidth="1"/>
    <col min="5" max="5" width="18.875" bestFit="1" customWidth="1"/>
    <col min="6" max="7" width="11.25" bestFit="1" customWidth="1"/>
    <col min="8" max="8" width="7.5" bestFit="1" customWidth="1"/>
    <col min="9" max="9" width="26.875" customWidth="1"/>
    <col min="10" max="10" width="37.25" customWidth="1"/>
  </cols>
  <sheetData>
    <row r="1" spans="1:10">
      <c r="A1" s="3" t="s">
        <v>72</v>
      </c>
      <c r="B1" s="3" t="s">
        <v>55</v>
      </c>
      <c r="C1" s="3" t="s">
        <v>56</v>
      </c>
      <c r="D1" s="3" t="s">
        <v>57</v>
      </c>
      <c r="E1" s="3" t="s">
        <v>58</v>
      </c>
      <c r="F1" s="3" t="s">
        <v>59</v>
      </c>
      <c r="G1" s="3" t="s">
        <v>60</v>
      </c>
      <c r="H1" s="3" t="s">
        <v>61</v>
      </c>
      <c r="I1" s="24" t="s">
        <v>62</v>
      </c>
      <c r="J1" s="25" t="s">
        <v>63</v>
      </c>
    </row>
    <row r="2" spans="1:10">
      <c r="A2" t="s">
        <v>103</v>
      </c>
      <c r="C2" t="s">
        <v>104</v>
      </c>
      <c r="D2" t="s">
        <v>65</v>
      </c>
      <c r="E2" t="s">
        <v>105</v>
      </c>
      <c r="F2" t="s">
        <v>66</v>
      </c>
      <c r="G2" s="23">
        <v>46204</v>
      </c>
      <c r="H2" s="40">
        <v>23334</v>
      </c>
      <c r="I2" s="31"/>
      <c r="J2" s="31"/>
    </row>
    <row r="3" spans="1:10" s="29" customFormat="1">
      <c r="A3" t="s">
        <v>103</v>
      </c>
      <c r="B3"/>
      <c r="C3" t="s">
        <v>106</v>
      </c>
      <c r="D3" t="s">
        <v>65</v>
      </c>
      <c r="E3" t="s">
        <v>105</v>
      </c>
      <c r="F3" t="s">
        <v>66</v>
      </c>
      <c r="G3" s="23">
        <v>46204</v>
      </c>
      <c r="H3" s="40">
        <v>2222</v>
      </c>
      <c r="I3" s="31"/>
      <c r="J3" s="31"/>
    </row>
    <row r="4" spans="1:10" s="29" customFormat="1">
      <c r="A4"/>
      <c r="B4"/>
      <c r="C4"/>
      <c r="D4"/>
      <c r="E4"/>
      <c r="F4"/>
      <c r="G4" s="23"/>
      <c r="H4"/>
      <c r="I4" s="39"/>
      <c r="J4" s="39"/>
    </row>
    <row r="5" spans="1:10" s="29" customFormat="1">
      <c r="A5"/>
      <c r="B5"/>
      <c r="C5"/>
      <c r="D5"/>
      <c r="E5"/>
      <c r="F5"/>
      <c r="G5" s="23"/>
      <c r="H5"/>
      <c r="I5" s="39"/>
      <c r="J5" s="39"/>
    </row>
    <row r="6" spans="1:10" s="29" customFormat="1">
      <c r="G6" s="30"/>
      <c r="I6" s="39"/>
      <c r="J6" s="39"/>
    </row>
    <row r="7" spans="1:10">
      <c r="A7" s="7" t="s">
        <v>69</v>
      </c>
      <c r="B7" s="22" t="s">
        <v>64</v>
      </c>
      <c r="C7" s="8" t="s">
        <v>70</v>
      </c>
      <c r="D7" s="8" t="s">
        <v>67</v>
      </c>
      <c r="E7" s="8" t="s">
        <v>68</v>
      </c>
      <c r="F7" s="8" t="s">
        <v>66</v>
      </c>
      <c r="G7" s="26">
        <v>45870</v>
      </c>
      <c r="H7" s="8" t="s">
        <v>71</v>
      </c>
      <c r="I7" s="12">
        <v>45931</v>
      </c>
      <c r="J7" s="13" t="s">
        <v>91</v>
      </c>
    </row>
    <row r="9" spans="1:10">
      <c r="I9" s="28" t="s">
        <v>102</v>
      </c>
    </row>
  </sheetData>
  <phoneticPr fontId="1"/>
  <pageMargins left="0.70866141732283472" right="0.70866141732283472" top="0.74803149606299213" bottom="0.74803149606299213" header="0.31496062992125984" footer="0.31496062992125984"/>
  <pageSetup paperSize="8" scale="77"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7" ma:contentTypeDescription="新しいドキュメントを作成します。" ma:contentTypeScope="" ma:versionID="124fb84f1d6814bdddb7cf94604c977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976301e6305108f8b7d4e823f8f5a02a"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2:TaxCatchAll" minOccurs="0"/>
                <xsd:element ref="ns3:MediaServiceGenerationTime" minOccurs="0"/>
                <xsd:element ref="ns3:MediaServiceEventHashCode" minOccurs="0"/>
                <xsd:element ref="ns3:lcf76f155ced4ddcb4097134ff3c332f"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eb220b93-50e7-4b3f-9b7b-fcdd0378adff}"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29BAB9-0315-4D48-B883-B530C5002096}">
  <ds:schemaRefs>
    <ds:schemaRef ds:uri="http://schemas.microsoft.com/office/2006/metadata/contentType"/>
    <ds:schemaRef ds:uri="http://schemas.microsoft.com/office/2006/metadata/properties/metaAttributes"/>
    <ds:schemaRef ds:uri="http://www.w3.org/2000/xmlns/"/>
    <ds:schemaRef ds:uri="http://www.w3.org/2001/XMLSchema"/>
    <ds:schemaRef ds:uri="1f739fab-6d78-413b-bdfb-b8e4b081b506"/>
    <ds:schemaRef ds:uri="0cfd19f7-9a31-48f1-a827-fb01c45dd146"/>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353E92-3E23-4C30-A545-CC114B81FFF2}">
  <ds:schemaRefs>
    <ds:schemaRef ds:uri="http://schemas.microsoft.com/office/2006/metadata/properties"/>
    <ds:schemaRef ds:uri="http://www.w3.org/2000/xmlns/"/>
    <ds:schemaRef ds:uri="1f739fab-6d78-413b-bdfb-b8e4b081b506"/>
    <ds:schemaRef ds:uri="http://www.w3.org/2001/XMLSchema-instance"/>
    <ds:schemaRef ds:uri="0cfd19f7-9a31-48f1-a827-fb01c45dd146"/>
    <ds:schemaRef ds:uri="http://schemas.microsoft.com/office/infopath/2007/PartnerControls"/>
  </ds:schemaRefs>
</ds:datastoreItem>
</file>

<file path=customXml/itemProps3.xml><?xml version="1.0" encoding="utf-8"?>
<ds:datastoreItem xmlns:ds="http://schemas.openxmlformats.org/officeDocument/2006/customXml" ds:itemID="{D11498DF-E824-4F08-995C-530E5EA899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(様式3)スペック表価格表-CB</vt:lpstr>
      <vt:lpstr>(様式4)納品予定表-CB</vt:lpstr>
      <vt:lpstr>'(様式3)スペック表価格表-CB'!Print_Area</vt:lpstr>
      <vt:lpstr>'(様式4)納品予定表-CB'!Print_Area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2024-05-07T06:35:52Z</dcterms:created>
  <dcterms:modified xsi:type="dcterms:W3CDTF">2025-06-11T12:55:15Z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ies>
</file>