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87" documentId="13_ncr:1_{C74E68DB-5F40-438B-9469-1C4F889438B8}" xr6:coauthVersionLast="47" xr6:coauthVersionMax="47" xr10:uidLastSave="{8D9B5399-D961-483F-9A41-E208EEC69377}"/>
  <bookViews>
    <workbookView xWindow="-110" yWindow="-110" windowWidth="19420" windowHeight="11500" xr2:uid="{00000000-000D-0000-FFFF-FFFF00000000}"/>
  </bookViews>
  <sheets>
    <sheet name="様式２（R4.4.1改正）" sheetId="2" r:id="rId1"/>
  </sheets>
  <definedNames>
    <definedName name="_xlnm.Print_Area" localSheetId="0">'様式２（R4.4.1改正）'!$A$1:$AM$626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79" i="2" l="1"/>
  <c r="P579" i="2"/>
  <c r="V579" i="2"/>
  <c r="Y579" i="2"/>
  <c r="AB579" i="2"/>
  <c r="AE579" i="2"/>
  <c r="AH579" i="2"/>
  <c r="M579" i="2"/>
  <c r="M575" i="2"/>
  <c r="AH575" i="2"/>
  <c r="W41" i="2"/>
  <c r="AG499" i="2" l="1"/>
  <c r="AG501" i="2"/>
  <c r="AG502" i="2"/>
  <c r="AG503" i="2"/>
  <c r="AG504" i="2"/>
  <c r="AG505" i="2"/>
  <c r="AG507" i="2"/>
  <c r="AG498" i="2"/>
  <c r="AB499" i="2"/>
  <c r="AB501" i="2"/>
  <c r="AB502" i="2"/>
  <c r="AB503" i="2"/>
  <c r="AB504" i="2"/>
  <c r="AB505" i="2"/>
  <c r="AB507" i="2"/>
  <c r="AB498" i="2"/>
  <c r="W499" i="2"/>
  <c r="W501" i="2"/>
  <c r="W502" i="2"/>
  <c r="W503" i="2"/>
  <c r="W504" i="2"/>
  <c r="W505" i="2"/>
  <c r="W507" i="2"/>
  <c r="W498" i="2"/>
  <c r="R499" i="2"/>
  <c r="R501" i="2"/>
  <c r="R502" i="2"/>
  <c r="R503" i="2"/>
  <c r="R504" i="2"/>
  <c r="R505" i="2"/>
  <c r="R507" i="2"/>
  <c r="R498" i="2"/>
  <c r="M501" i="2"/>
  <c r="M502" i="2"/>
  <c r="M503" i="2"/>
  <c r="M504" i="2"/>
  <c r="M505" i="2"/>
  <c r="M507" i="2"/>
  <c r="M499" i="2"/>
  <c r="M498" i="2"/>
  <c r="AK467" i="2"/>
  <c r="AH467" i="2"/>
  <c r="AE467" i="2"/>
  <c r="AB467" i="2"/>
  <c r="Y467" i="2"/>
  <c r="V467" i="2"/>
  <c r="S467" i="2"/>
  <c r="P467" i="2"/>
  <c r="M467" i="2"/>
  <c r="J467" i="2"/>
  <c r="AK461" i="2"/>
  <c r="AH461" i="2"/>
  <c r="AE461" i="2"/>
  <c r="AB461" i="2"/>
  <c r="Y461" i="2"/>
  <c r="V461" i="2"/>
  <c r="S461" i="2"/>
  <c r="P461" i="2"/>
  <c r="M461" i="2"/>
  <c r="AB193" i="2"/>
  <c r="AB194" i="2"/>
  <c r="AB188" i="2"/>
  <c r="AB189" i="2"/>
  <c r="AB190" i="2"/>
  <c r="AB191" i="2"/>
  <c r="AB187" i="2"/>
  <c r="AB185" i="2"/>
  <c r="AB184" i="2"/>
  <c r="AF152" i="2"/>
  <c r="AF151" i="2"/>
  <c r="AC150" i="2"/>
  <c r="X150" i="2"/>
  <c r="AF149" i="2"/>
  <c r="AF148" i="2"/>
  <c r="AF147" i="2"/>
  <c r="AC144" i="2"/>
  <c r="X144" i="2"/>
  <c r="M568" i="2"/>
  <c r="AH568" i="2" s="1"/>
  <c r="M569" i="2"/>
  <c r="AH569" i="2" s="1"/>
  <c r="M570" i="2"/>
  <c r="AH570" i="2" s="1"/>
  <c r="M571" i="2"/>
  <c r="AH571" i="2" s="1"/>
  <c r="M572" i="2"/>
  <c r="AH572" i="2" s="1"/>
  <c r="M573" i="2"/>
  <c r="AH573" i="2" s="1"/>
  <c r="M574" i="2"/>
  <c r="AH574" i="2" s="1"/>
  <c r="M576" i="2"/>
  <c r="AH576" i="2" s="1"/>
  <c r="M577" i="2"/>
  <c r="AH577" i="2" s="1"/>
  <c r="M567" i="2"/>
  <c r="AH567" i="2" s="1"/>
  <c r="G532" i="2"/>
  <c r="AI532" i="2" s="1"/>
  <c r="G531" i="2"/>
  <c r="AI531" i="2" s="1"/>
  <c r="G530" i="2"/>
  <c r="AI530" i="2" s="1"/>
  <c r="G529" i="2"/>
  <c r="AI529" i="2" s="1"/>
  <c r="G528" i="2"/>
  <c r="AI528" i="2" s="1"/>
  <c r="G527" i="2"/>
  <c r="AI527" i="2" s="1"/>
  <c r="G526" i="2"/>
  <c r="AI526" i="2" s="1"/>
  <c r="G525" i="2"/>
  <c r="AI525" i="2" s="1"/>
  <c r="G524" i="2"/>
  <c r="AI524" i="2" s="1"/>
  <c r="G523" i="2"/>
  <c r="AI523" i="2" s="1"/>
  <c r="G522" i="2"/>
  <c r="AI522" i="2" s="1"/>
  <c r="G521" i="2"/>
  <c r="AI521" i="2" s="1"/>
  <c r="G520" i="2"/>
  <c r="AI520" i="2" s="1"/>
  <c r="G519" i="2"/>
  <c r="AI519" i="2" s="1"/>
  <c r="G518" i="2"/>
  <c r="AI518" i="2" s="1"/>
  <c r="G517" i="2"/>
  <c r="AI517" i="2" s="1"/>
  <c r="G516" i="2"/>
  <c r="AI516" i="2" s="1"/>
  <c r="G515" i="2"/>
  <c r="AI515" i="2" s="1"/>
  <c r="G325" i="2"/>
  <c r="AI325" i="2" s="1"/>
  <c r="G324" i="2"/>
  <c r="AI324" i="2" s="1"/>
  <c r="G323" i="2"/>
  <c r="AI323" i="2" s="1"/>
  <c r="G322" i="2"/>
  <c r="AI322" i="2" s="1"/>
  <c r="G535" i="2" l="1"/>
  <c r="AI536" i="2"/>
  <c r="AI535" i="2"/>
  <c r="G536" i="2" l="1"/>
  <c r="AI326" i="2"/>
  <c r="G326" i="2"/>
  <c r="Y216" i="2"/>
  <c r="AG192" i="2"/>
  <c r="S150" i="2"/>
  <c r="N150" i="2"/>
  <c r="N144" i="2"/>
  <c r="R621" i="2"/>
  <c r="R607" i="2"/>
  <c r="AE536" i="2"/>
  <c r="AA536" i="2"/>
  <c r="W536" i="2"/>
  <c r="S536" i="2"/>
  <c r="O536" i="2"/>
  <c r="K536" i="2"/>
  <c r="AE535" i="2"/>
  <c r="AA535" i="2"/>
  <c r="W535" i="2"/>
  <c r="S535" i="2"/>
  <c r="O535" i="2"/>
  <c r="K535" i="2"/>
  <c r="O507" i="2"/>
  <c r="AD507" i="2" s="1"/>
  <c r="O505" i="2"/>
  <c r="T505" i="2" s="1"/>
  <c r="H505" i="2"/>
  <c r="O504" i="2"/>
  <c r="AI504" i="2" s="1"/>
  <c r="H504" i="2"/>
  <c r="O503" i="2"/>
  <c r="AI503" i="2" s="1"/>
  <c r="H503" i="2"/>
  <c r="AG482" i="2"/>
  <c r="AG506" i="2" s="1"/>
  <c r="AB482" i="2"/>
  <c r="AB506" i="2" s="1"/>
  <c r="W482" i="2"/>
  <c r="W506" i="2" s="1"/>
  <c r="R482" i="2"/>
  <c r="R506" i="2" s="1"/>
  <c r="M482" i="2"/>
  <c r="M506" i="2" s="1"/>
  <c r="H481" i="2"/>
  <c r="H480" i="2"/>
  <c r="H479" i="2"/>
  <c r="AG476" i="2"/>
  <c r="AG500" i="2" s="1"/>
  <c r="AB476" i="2"/>
  <c r="AB500" i="2" s="1"/>
  <c r="W476" i="2"/>
  <c r="W500" i="2" s="1"/>
  <c r="R476" i="2"/>
  <c r="R500" i="2" s="1"/>
  <c r="M476" i="2"/>
  <c r="M500" i="2" s="1"/>
  <c r="J461" i="2"/>
  <c r="AE326" i="2"/>
  <c r="AA326" i="2"/>
  <c r="W326" i="2"/>
  <c r="S326" i="2"/>
  <c r="O326" i="2"/>
  <c r="K326" i="2"/>
  <c r="U239" i="2"/>
  <c r="U216" i="2"/>
  <c r="Q216" i="2"/>
  <c r="M216" i="2"/>
  <c r="S195" i="2"/>
  <c r="AG194" i="2"/>
  <c r="AG193" i="2"/>
  <c r="S192" i="2"/>
  <c r="AB192" i="2" s="1"/>
  <c r="AG191" i="2"/>
  <c r="N191" i="2"/>
  <c r="AG190" i="2"/>
  <c r="N190" i="2"/>
  <c r="AG189" i="2"/>
  <c r="N189" i="2"/>
  <c r="S186" i="2"/>
  <c r="AB186" i="2" s="1"/>
  <c r="AH153" i="2"/>
  <c r="V152" i="2"/>
  <c r="V151" i="2"/>
  <c r="AH150" i="2"/>
  <c r="V149" i="2"/>
  <c r="V148" i="2"/>
  <c r="V147" i="2"/>
  <c r="AH144" i="2"/>
  <c r="S144" i="2"/>
  <c r="O41" i="2"/>
  <c r="AE40" i="2"/>
  <c r="AE39" i="2"/>
  <c r="AE38" i="2"/>
  <c r="AE37" i="2"/>
  <c r="Y505" i="2" l="1"/>
  <c r="AE41" i="2"/>
  <c r="T507" i="2"/>
  <c r="AD503" i="2"/>
  <c r="AI507" i="2"/>
  <c r="Y503" i="2"/>
  <c r="T503" i="2"/>
  <c r="T504" i="2"/>
  <c r="AD505" i="2"/>
  <c r="AD504" i="2"/>
  <c r="Y507" i="2"/>
  <c r="AI505" i="2"/>
  <c r="Y50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 authorId="0" shapeId="0" xr:uid="{00000000-0006-0000-0000-000001000000}">
      <text>
        <r>
          <rPr>
            <sz val="12"/>
            <color indexed="81"/>
            <rFont val="ＭＳ Ｐゴシック"/>
            <family val="3"/>
            <charset val="128"/>
          </rPr>
          <t>青いセルに記入をしてください</t>
        </r>
      </text>
    </comment>
    <comment ref="Q147" authorId="0" shapeId="0" xr:uid="{00000000-0006-0000-0000-000002000000}">
      <text>
        <r>
          <rPr>
            <sz val="9"/>
            <color indexed="81"/>
            <rFont val="ＭＳ Ｐゴシック"/>
            <family val="3"/>
            <charset val="128"/>
          </rPr>
          <t>○に単位を記入願います。</t>
        </r>
      </text>
    </comment>
    <comment ref="AA147" authorId="0" shapeId="0" xr:uid="{5A68F3CC-4396-4C20-A0C8-932114AB5D70}">
      <text>
        <r>
          <rPr>
            <sz val="9"/>
            <color indexed="81"/>
            <rFont val="ＭＳ Ｐゴシック"/>
            <family val="3"/>
            <charset val="128"/>
          </rPr>
          <t>○に単位を記入願います。</t>
        </r>
      </text>
    </comment>
    <comment ref="Q148" authorId="0" shapeId="0" xr:uid="{00000000-0006-0000-0000-000003000000}">
      <text>
        <r>
          <rPr>
            <sz val="9"/>
            <color indexed="81"/>
            <rFont val="ＭＳ Ｐゴシック"/>
            <family val="3"/>
            <charset val="128"/>
          </rPr>
          <t>○に単位を記入願います。</t>
        </r>
      </text>
    </comment>
    <comment ref="AA148" authorId="0" shapeId="0" xr:uid="{DF1E72FC-8878-4A44-959B-3353C6AD5596}">
      <text>
        <r>
          <rPr>
            <sz val="9"/>
            <color indexed="81"/>
            <rFont val="ＭＳ Ｐゴシック"/>
            <family val="3"/>
            <charset val="128"/>
          </rPr>
          <t>○に単位を記入願います。</t>
        </r>
      </text>
    </comment>
    <comment ref="Q149" authorId="0" shapeId="0" xr:uid="{00000000-0006-0000-0000-000004000000}">
      <text>
        <r>
          <rPr>
            <sz val="9"/>
            <color indexed="81"/>
            <rFont val="ＭＳ Ｐゴシック"/>
            <family val="3"/>
            <charset val="128"/>
          </rPr>
          <t>○に単位を記入願います。</t>
        </r>
      </text>
    </comment>
    <comment ref="AA149" authorId="0" shapeId="0" xr:uid="{CAD73F55-46A0-49AD-B5E1-E3BD4DF69DA7}">
      <text>
        <r>
          <rPr>
            <sz val="9"/>
            <color indexed="81"/>
            <rFont val="ＭＳ Ｐゴシック"/>
            <family val="3"/>
            <charset val="128"/>
          </rPr>
          <t>○に単位を記入願います。</t>
        </r>
      </text>
    </comment>
    <comment ref="Q151" authorId="0" shapeId="0" xr:uid="{00000000-0006-0000-0000-000005000000}">
      <text>
        <r>
          <rPr>
            <sz val="9"/>
            <color indexed="81"/>
            <rFont val="ＭＳ Ｐゴシック"/>
            <family val="3"/>
            <charset val="128"/>
          </rPr>
          <t>○に単位を記入願います。</t>
        </r>
      </text>
    </comment>
    <comment ref="AA151" authorId="0" shapeId="0" xr:uid="{5EDDE2E7-A372-427A-B0FA-BEA48C954C86}">
      <text>
        <r>
          <rPr>
            <sz val="9"/>
            <color indexed="81"/>
            <rFont val="ＭＳ Ｐゴシック"/>
            <family val="3"/>
            <charset val="128"/>
          </rPr>
          <t>○に単位を記入願います。</t>
        </r>
      </text>
    </comment>
    <comment ref="Q152" authorId="0" shapeId="0" xr:uid="{00000000-0006-0000-0000-000006000000}">
      <text>
        <r>
          <rPr>
            <sz val="9"/>
            <color indexed="81"/>
            <rFont val="ＭＳ Ｐゴシック"/>
            <family val="3"/>
            <charset val="128"/>
          </rPr>
          <t>○に単位を記入願います。</t>
        </r>
      </text>
    </comment>
    <comment ref="AA152" authorId="0" shapeId="0" xr:uid="{E448F334-15E3-4C75-92BB-D1D7641A98F2}">
      <text>
        <r>
          <rPr>
            <sz val="9"/>
            <color indexed="81"/>
            <rFont val="ＭＳ Ｐゴシック"/>
            <family val="3"/>
            <charset val="128"/>
          </rPr>
          <t>○に単位を記入願います。</t>
        </r>
      </text>
    </comment>
    <comment ref="L464" authorId="0" shapeId="0" xr:uid="{00000000-0006-0000-0000-000007000000}">
      <text>
        <r>
          <rPr>
            <sz val="9"/>
            <color indexed="81"/>
            <rFont val="ＭＳ Ｐゴシック"/>
            <family val="3"/>
            <charset val="128"/>
          </rPr>
          <t>○に単位を記入願います。</t>
        </r>
      </text>
    </comment>
    <comment ref="O464" authorId="0" shapeId="0" xr:uid="{D7B8370D-1D57-4EED-B3FD-EB908D0D347C}">
      <text>
        <r>
          <rPr>
            <sz val="9"/>
            <color indexed="81"/>
            <rFont val="ＭＳ Ｐゴシック"/>
            <family val="3"/>
            <charset val="128"/>
          </rPr>
          <t>○に単位を記入願います。</t>
        </r>
      </text>
    </comment>
    <comment ref="R464" authorId="0" shapeId="0" xr:uid="{BB4D1B88-0A66-40A4-9950-E3B94C60031E}">
      <text>
        <r>
          <rPr>
            <sz val="9"/>
            <color indexed="81"/>
            <rFont val="ＭＳ Ｐゴシック"/>
            <family val="3"/>
            <charset val="128"/>
          </rPr>
          <t>○に単位を記入願います。</t>
        </r>
      </text>
    </comment>
    <comment ref="U464" authorId="0" shapeId="0" xr:uid="{E3ADE08E-9B57-4B11-94AC-4B4CCB30C1FC}">
      <text>
        <r>
          <rPr>
            <sz val="9"/>
            <color indexed="81"/>
            <rFont val="ＭＳ Ｐゴシック"/>
            <family val="3"/>
            <charset val="128"/>
          </rPr>
          <t>○に単位を記入願います。</t>
        </r>
      </text>
    </comment>
    <comment ref="X464" authorId="0" shapeId="0" xr:uid="{98982016-AC38-48E7-A986-8335B9510049}">
      <text>
        <r>
          <rPr>
            <sz val="9"/>
            <color indexed="81"/>
            <rFont val="ＭＳ Ｐゴシック"/>
            <family val="3"/>
            <charset val="128"/>
          </rPr>
          <t>○に単位を記入願います。</t>
        </r>
      </text>
    </comment>
    <comment ref="AA464" authorId="0" shapeId="0" xr:uid="{F8D511E2-9BF7-40E9-A634-B381F79F3308}">
      <text>
        <r>
          <rPr>
            <sz val="9"/>
            <color indexed="81"/>
            <rFont val="ＭＳ Ｐゴシック"/>
            <family val="3"/>
            <charset val="128"/>
          </rPr>
          <t>○に単位を記入願います。</t>
        </r>
      </text>
    </comment>
    <comment ref="AD464" authorId="0" shapeId="0" xr:uid="{3EE12351-39B2-418C-B2ED-1D85E4AF949C}">
      <text>
        <r>
          <rPr>
            <sz val="9"/>
            <color indexed="81"/>
            <rFont val="ＭＳ Ｐゴシック"/>
            <family val="3"/>
            <charset val="128"/>
          </rPr>
          <t>○に単位を記入願います。</t>
        </r>
      </text>
    </comment>
    <comment ref="AG464" authorId="0" shapeId="0" xr:uid="{0FF5004F-7E58-4576-8ED2-9E00625A6D18}">
      <text>
        <r>
          <rPr>
            <sz val="9"/>
            <color indexed="81"/>
            <rFont val="ＭＳ Ｐゴシック"/>
            <family val="3"/>
            <charset val="128"/>
          </rPr>
          <t>○に単位を記入願います。</t>
        </r>
      </text>
    </comment>
    <comment ref="AJ464" authorId="0" shapeId="0" xr:uid="{EDDEA44A-543B-449E-9414-8C7DD6E718DA}">
      <text>
        <r>
          <rPr>
            <sz val="9"/>
            <color indexed="81"/>
            <rFont val="ＭＳ Ｐゴシック"/>
            <family val="3"/>
            <charset val="128"/>
          </rPr>
          <t>○に単位を記入願います。</t>
        </r>
      </text>
    </comment>
    <comment ref="AM464" authorId="0" shapeId="0" xr:uid="{B6EB5F3D-79A0-4969-90D8-FAA968CE3424}">
      <text>
        <r>
          <rPr>
            <sz val="9"/>
            <color indexed="81"/>
            <rFont val="ＭＳ Ｐゴシック"/>
            <family val="3"/>
            <charset val="128"/>
          </rPr>
          <t>○に単位を記入願います。</t>
        </r>
      </text>
    </comment>
    <comment ref="L465" authorId="0" shapeId="0" xr:uid="{00000000-0006-0000-0000-000008000000}">
      <text>
        <r>
          <rPr>
            <sz val="9"/>
            <color indexed="81"/>
            <rFont val="ＭＳ Ｐゴシック"/>
            <family val="3"/>
            <charset val="128"/>
          </rPr>
          <t>○に単位を記入願います。</t>
        </r>
      </text>
    </comment>
    <comment ref="O465" authorId="0" shapeId="0" xr:uid="{2683FA45-8469-4D67-93A7-181398D19522}">
      <text>
        <r>
          <rPr>
            <sz val="9"/>
            <color indexed="81"/>
            <rFont val="ＭＳ Ｐゴシック"/>
            <family val="3"/>
            <charset val="128"/>
          </rPr>
          <t>○に単位を記入願います。</t>
        </r>
      </text>
    </comment>
    <comment ref="R465" authorId="0" shapeId="0" xr:uid="{A98B5DD6-D27B-4E54-AA83-B47885639A41}">
      <text>
        <r>
          <rPr>
            <sz val="9"/>
            <color indexed="81"/>
            <rFont val="ＭＳ Ｐゴシック"/>
            <family val="3"/>
            <charset val="128"/>
          </rPr>
          <t>○に単位を記入願います。</t>
        </r>
      </text>
    </comment>
    <comment ref="U465" authorId="0" shapeId="0" xr:uid="{255FEA2A-5386-45E4-B362-70775265BF44}">
      <text>
        <r>
          <rPr>
            <sz val="9"/>
            <color indexed="81"/>
            <rFont val="ＭＳ Ｐゴシック"/>
            <family val="3"/>
            <charset val="128"/>
          </rPr>
          <t>○に単位を記入願います。</t>
        </r>
      </text>
    </comment>
    <comment ref="X465" authorId="0" shapeId="0" xr:uid="{94584065-463C-4228-858C-191664ABBB7B}">
      <text>
        <r>
          <rPr>
            <sz val="9"/>
            <color indexed="81"/>
            <rFont val="ＭＳ Ｐゴシック"/>
            <family val="3"/>
            <charset val="128"/>
          </rPr>
          <t>○に単位を記入願います。</t>
        </r>
      </text>
    </comment>
    <comment ref="AA465" authorId="0" shapeId="0" xr:uid="{422AF4FE-CDD9-4AAF-90B7-D543648DD26F}">
      <text>
        <r>
          <rPr>
            <sz val="9"/>
            <color indexed="81"/>
            <rFont val="ＭＳ Ｐゴシック"/>
            <family val="3"/>
            <charset val="128"/>
          </rPr>
          <t>○に単位を記入願います。</t>
        </r>
      </text>
    </comment>
    <comment ref="AD465" authorId="0" shapeId="0" xr:uid="{5901902C-45FE-47F3-9AA5-72781D4EDCD1}">
      <text>
        <r>
          <rPr>
            <sz val="9"/>
            <color indexed="81"/>
            <rFont val="ＭＳ Ｐゴシック"/>
            <family val="3"/>
            <charset val="128"/>
          </rPr>
          <t>○に単位を記入願います。</t>
        </r>
      </text>
    </comment>
    <comment ref="AG465" authorId="0" shapeId="0" xr:uid="{B48CEF9F-6A66-4098-9F33-4B7955F986B8}">
      <text>
        <r>
          <rPr>
            <sz val="9"/>
            <color indexed="81"/>
            <rFont val="ＭＳ Ｐゴシック"/>
            <family val="3"/>
            <charset val="128"/>
          </rPr>
          <t>○に単位を記入願います。</t>
        </r>
      </text>
    </comment>
    <comment ref="AJ465" authorId="0" shapeId="0" xr:uid="{1B1FCD84-7343-4DD9-AE3B-A2F31F3DEC5F}">
      <text>
        <r>
          <rPr>
            <sz val="9"/>
            <color indexed="81"/>
            <rFont val="ＭＳ Ｐゴシック"/>
            <family val="3"/>
            <charset val="128"/>
          </rPr>
          <t>○に単位を記入願います。</t>
        </r>
      </text>
    </comment>
    <comment ref="AM465" authorId="0" shapeId="0" xr:uid="{CAAE9D96-8E9E-4F64-B2C8-D35153E229A8}">
      <text>
        <r>
          <rPr>
            <sz val="9"/>
            <color indexed="81"/>
            <rFont val="ＭＳ Ｐゴシック"/>
            <family val="3"/>
            <charset val="128"/>
          </rPr>
          <t>○に単位を記入願います。</t>
        </r>
      </text>
    </comment>
    <comment ref="L466" authorId="0" shapeId="0" xr:uid="{00000000-0006-0000-0000-000009000000}">
      <text>
        <r>
          <rPr>
            <sz val="9"/>
            <color indexed="81"/>
            <rFont val="ＭＳ Ｐゴシック"/>
            <family val="3"/>
            <charset val="128"/>
          </rPr>
          <t>○に単位を記入願います。</t>
        </r>
      </text>
    </comment>
    <comment ref="O466" authorId="0" shapeId="0" xr:uid="{96D0093F-5A69-4D26-98D5-A732F938819D}">
      <text>
        <r>
          <rPr>
            <sz val="9"/>
            <color indexed="81"/>
            <rFont val="ＭＳ Ｐゴシック"/>
            <family val="3"/>
            <charset val="128"/>
          </rPr>
          <t>○に単位を記入願います。</t>
        </r>
      </text>
    </comment>
    <comment ref="R466" authorId="0" shapeId="0" xr:uid="{D5F6A0E9-EDF9-4255-A2AE-D1FB6CC96994}">
      <text>
        <r>
          <rPr>
            <sz val="9"/>
            <color indexed="81"/>
            <rFont val="ＭＳ Ｐゴシック"/>
            <family val="3"/>
            <charset val="128"/>
          </rPr>
          <t>○に単位を記入願います。</t>
        </r>
      </text>
    </comment>
    <comment ref="U466" authorId="0" shapeId="0" xr:uid="{AEF69CE3-39B0-4586-8701-0211C889F671}">
      <text>
        <r>
          <rPr>
            <sz val="9"/>
            <color indexed="81"/>
            <rFont val="ＭＳ Ｐゴシック"/>
            <family val="3"/>
            <charset val="128"/>
          </rPr>
          <t>○に単位を記入願います。</t>
        </r>
      </text>
    </comment>
    <comment ref="X466" authorId="0" shapeId="0" xr:uid="{B0EFE59C-D308-4B8D-B42B-838CC030F8D0}">
      <text>
        <r>
          <rPr>
            <sz val="9"/>
            <color indexed="81"/>
            <rFont val="ＭＳ Ｐゴシック"/>
            <family val="3"/>
            <charset val="128"/>
          </rPr>
          <t>○に単位を記入願います。</t>
        </r>
      </text>
    </comment>
    <comment ref="AA466" authorId="0" shapeId="0" xr:uid="{109B6E67-EDAE-4FAA-BE32-7C642E99E0CD}">
      <text>
        <r>
          <rPr>
            <sz val="9"/>
            <color indexed="81"/>
            <rFont val="ＭＳ Ｐゴシック"/>
            <family val="3"/>
            <charset val="128"/>
          </rPr>
          <t>○に単位を記入願います。</t>
        </r>
      </text>
    </comment>
    <comment ref="AD466" authorId="0" shapeId="0" xr:uid="{A3A20AD6-E5DE-4CD8-8790-9152DF653C5D}">
      <text>
        <r>
          <rPr>
            <sz val="9"/>
            <color indexed="81"/>
            <rFont val="ＭＳ Ｐゴシック"/>
            <family val="3"/>
            <charset val="128"/>
          </rPr>
          <t>○に単位を記入願います。</t>
        </r>
      </text>
    </comment>
    <comment ref="AG466" authorId="0" shapeId="0" xr:uid="{375B74FC-8B4D-479C-8C8D-2B75A8B5795D}">
      <text>
        <r>
          <rPr>
            <sz val="9"/>
            <color indexed="81"/>
            <rFont val="ＭＳ Ｐゴシック"/>
            <family val="3"/>
            <charset val="128"/>
          </rPr>
          <t>○に単位を記入願います。</t>
        </r>
      </text>
    </comment>
    <comment ref="AJ466" authorId="0" shapeId="0" xr:uid="{E51B53DD-141C-4331-88A3-209E93CAEFB4}">
      <text>
        <r>
          <rPr>
            <sz val="9"/>
            <color indexed="81"/>
            <rFont val="ＭＳ Ｐゴシック"/>
            <family val="3"/>
            <charset val="128"/>
          </rPr>
          <t>○に単位を記入願います。</t>
        </r>
      </text>
    </comment>
    <comment ref="AM466" authorId="0" shapeId="0" xr:uid="{F2889A6B-5E30-4430-B527-CE88D832C275}">
      <text>
        <r>
          <rPr>
            <sz val="9"/>
            <color indexed="81"/>
            <rFont val="ＭＳ Ｐゴシック"/>
            <family val="3"/>
            <charset val="128"/>
          </rPr>
          <t>○に単位を記入願います。</t>
        </r>
      </text>
    </comment>
    <comment ref="L468" authorId="0" shapeId="0" xr:uid="{00000000-0006-0000-0000-00000A000000}">
      <text>
        <r>
          <rPr>
            <sz val="9"/>
            <color indexed="81"/>
            <rFont val="ＭＳ Ｐゴシック"/>
            <family val="3"/>
            <charset val="128"/>
          </rPr>
          <t>○に単位を記入願います。</t>
        </r>
      </text>
    </comment>
    <comment ref="O468" authorId="0" shapeId="0" xr:uid="{B6EBA432-5C60-47FB-9458-E76A6EFB8E71}">
      <text>
        <r>
          <rPr>
            <sz val="9"/>
            <color indexed="81"/>
            <rFont val="ＭＳ Ｐゴシック"/>
            <family val="3"/>
            <charset val="128"/>
          </rPr>
          <t>○に単位を記入願います。</t>
        </r>
      </text>
    </comment>
    <comment ref="R468" authorId="0" shapeId="0" xr:uid="{C27C5DC9-EF4E-44DF-BF68-933EDBE053F6}">
      <text>
        <r>
          <rPr>
            <sz val="9"/>
            <color indexed="81"/>
            <rFont val="ＭＳ Ｐゴシック"/>
            <family val="3"/>
            <charset val="128"/>
          </rPr>
          <t>○に単位を記入願います。</t>
        </r>
      </text>
    </comment>
    <comment ref="U468" authorId="0" shapeId="0" xr:uid="{15519602-72DC-49D3-A44A-28FD1629590E}">
      <text>
        <r>
          <rPr>
            <sz val="9"/>
            <color indexed="81"/>
            <rFont val="ＭＳ Ｐゴシック"/>
            <family val="3"/>
            <charset val="128"/>
          </rPr>
          <t>○に単位を記入願います。</t>
        </r>
      </text>
    </comment>
    <comment ref="X468" authorId="0" shapeId="0" xr:uid="{52BD308A-102A-44E7-8741-342D22356A1E}">
      <text>
        <r>
          <rPr>
            <sz val="9"/>
            <color indexed="81"/>
            <rFont val="ＭＳ Ｐゴシック"/>
            <family val="3"/>
            <charset val="128"/>
          </rPr>
          <t>○に単位を記入願います。</t>
        </r>
      </text>
    </comment>
    <comment ref="AA468" authorId="0" shapeId="0" xr:uid="{6EB1942D-5D35-475C-890D-8AFCCC2A9333}">
      <text>
        <r>
          <rPr>
            <sz val="9"/>
            <color indexed="81"/>
            <rFont val="ＭＳ Ｐゴシック"/>
            <family val="3"/>
            <charset val="128"/>
          </rPr>
          <t>○に単位を記入願います。</t>
        </r>
      </text>
    </comment>
    <comment ref="AD468" authorId="0" shapeId="0" xr:uid="{916BBA9B-BA34-45CA-8A04-8A5AD7C03C97}">
      <text>
        <r>
          <rPr>
            <sz val="9"/>
            <color indexed="81"/>
            <rFont val="ＭＳ Ｐゴシック"/>
            <family val="3"/>
            <charset val="128"/>
          </rPr>
          <t>○に単位を記入願います。</t>
        </r>
      </text>
    </comment>
    <comment ref="AG468" authorId="0" shapeId="0" xr:uid="{3FD623FE-32BA-48FB-A3CD-6E0BFF0C38C5}">
      <text>
        <r>
          <rPr>
            <sz val="9"/>
            <color indexed="81"/>
            <rFont val="ＭＳ Ｐゴシック"/>
            <family val="3"/>
            <charset val="128"/>
          </rPr>
          <t>○に単位を記入願います。</t>
        </r>
      </text>
    </comment>
    <comment ref="AJ468" authorId="0" shapeId="0" xr:uid="{522AE56D-FA25-4BB4-A90B-AE5946B4F054}">
      <text>
        <r>
          <rPr>
            <sz val="9"/>
            <color indexed="81"/>
            <rFont val="ＭＳ Ｐゴシック"/>
            <family val="3"/>
            <charset val="128"/>
          </rPr>
          <t>○に単位を記入願います。</t>
        </r>
      </text>
    </comment>
    <comment ref="AM468" authorId="0" shapeId="0" xr:uid="{F6C0B2C5-9DA2-4C9A-AC19-F759AF101BCB}">
      <text>
        <r>
          <rPr>
            <sz val="9"/>
            <color indexed="81"/>
            <rFont val="ＭＳ Ｐゴシック"/>
            <family val="3"/>
            <charset val="128"/>
          </rPr>
          <t>○に単位を記入願います。</t>
        </r>
      </text>
    </comment>
  </commentList>
</comments>
</file>

<file path=xl/sharedStrings.xml><?xml version="1.0" encoding="utf-8"?>
<sst xmlns="http://schemas.openxmlformats.org/spreadsheetml/2006/main" count="1604" uniqueCount="512">
  <si>
    <t>１</t>
    <phoneticPr fontId="2"/>
  </si>
  <si>
    <t>雇</t>
    <rPh sb="0" eb="1">
      <t>ヤトイ</t>
    </rPh>
    <phoneticPr fontId="2"/>
  </si>
  <si>
    <t>用</t>
    <rPh sb="0" eb="1">
      <t>ヨウ</t>
    </rPh>
    <phoneticPr fontId="2"/>
  </si>
  <si>
    <t>施</t>
    <rPh sb="0" eb="1">
      <t>シ</t>
    </rPh>
    <phoneticPr fontId="2"/>
  </si>
  <si>
    <t>業</t>
    <rPh sb="0" eb="1">
      <t>ギョウ</t>
    </rPh>
    <phoneticPr fontId="2"/>
  </si>
  <si>
    <t>計</t>
    <rPh sb="0" eb="1">
      <t>ケイ</t>
    </rPh>
    <phoneticPr fontId="2"/>
  </si>
  <si>
    <t>主</t>
    <rPh sb="0" eb="1">
      <t>シュ</t>
    </rPh>
    <phoneticPr fontId="2"/>
  </si>
  <si>
    <t>事</t>
    <rPh sb="0" eb="1">
      <t>ジ</t>
    </rPh>
    <phoneticPr fontId="2"/>
  </si>
  <si>
    <t>名</t>
    <rPh sb="0" eb="1">
      <t>メイ</t>
    </rPh>
    <phoneticPr fontId="2"/>
  </si>
  <si>
    <t>）</t>
    <phoneticPr fontId="2"/>
  </si>
  <si>
    <t>数</t>
    <rPh sb="0" eb="1">
      <t>スウ</t>
    </rPh>
    <phoneticPr fontId="2"/>
  </si>
  <si>
    <t>）</t>
    <phoneticPr fontId="2"/>
  </si>
  <si>
    <t>記</t>
    <rPh sb="0" eb="1">
      <t>キ</t>
    </rPh>
    <phoneticPr fontId="2"/>
  </si>
  <si>
    <t>別</t>
    <rPh sb="0" eb="1">
      <t>ベツ</t>
    </rPh>
    <phoneticPr fontId="2"/>
  </si>
  <si>
    <t>（</t>
    <phoneticPr fontId="2"/>
  </si>
  <si>
    <t>り</t>
    <phoneticPr fontId="2"/>
  </si>
  <si>
    <t>）</t>
    <phoneticPr fontId="2"/>
  </si>
  <si>
    <t>以</t>
    <rPh sb="0" eb="1">
      <t>イ</t>
    </rPh>
    <phoneticPr fontId="2"/>
  </si>
  <si>
    <t>区</t>
    <rPh sb="0" eb="1">
      <t>ク</t>
    </rPh>
    <phoneticPr fontId="2"/>
  </si>
  <si>
    <t>域</t>
    <rPh sb="0" eb="1">
      <t>イキ</t>
    </rPh>
    <phoneticPr fontId="2"/>
  </si>
  <si>
    <t>２</t>
    <phoneticPr fontId="2"/>
  </si>
  <si>
    <t>名　　称</t>
    <rPh sb="0" eb="1">
      <t>メイ</t>
    </rPh>
    <rPh sb="3" eb="4">
      <t>ショウ</t>
    </rPh>
    <phoneticPr fontId="2"/>
  </si>
  <si>
    <t>住　　所</t>
    <rPh sb="0" eb="1">
      <t>ジュウ</t>
    </rPh>
    <rPh sb="3" eb="4">
      <t>ショ</t>
    </rPh>
    <phoneticPr fontId="2"/>
  </si>
  <si>
    <t>２</t>
    <phoneticPr fontId="2"/>
  </si>
  <si>
    <t>（１）</t>
    <phoneticPr fontId="2"/>
  </si>
  <si>
    <t>（２）</t>
    <phoneticPr fontId="2"/>
  </si>
  <si>
    <t>ア</t>
    <phoneticPr fontId="2"/>
  </si>
  <si>
    <t>役</t>
    <rPh sb="0" eb="1">
      <t>ヤク</t>
    </rPh>
    <phoneticPr fontId="2"/>
  </si>
  <si>
    <t>職</t>
    <rPh sb="0" eb="1">
      <t>ショク</t>
    </rPh>
    <phoneticPr fontId="2"/>
  </si>
  <si>
    <t>員</t>
    <rPh sb="0" eb="1">
      <t>イン</t>
    </rPh>
    <phoneticPr fontId="2"/>
  </si>
  <si>
    <t>（ア）</t>
    <phoneticPr fontId="2"/>
  </si>
  <si>
    <t>（</t>
    <phoneticPr fontId="2"/>
  </si>
  <si>
    <t>常</t>
    <rPh sb="0" eb="1">
      <t>ジョウ</t>
    </rPh>
    <phoneticPr fontId="2"/>
  </si>
  <si>
    <t>勤</t>
    <rPh sb="0" eb="1">
      <t>キン</t>
    </rPh>
    <phoneticPr fontId="2"/>
  </si>
  <si>
    <t>（</t>
    <phoneticPr fontId="2"/>
  </si>
  <si>
    <t>非</t>
    <rPh sb="0" eb="1">
      <t>ヒ</t>
    </rPh>
    <phoneticPr fontId="2"/>
  </si>
  <si>
    <t>（イ）</t>
    <phoneticPr fontId="2"/>
  </si>
  <si>
    <t>形</t>
    <rPh sb="0" eb="1">
      <t>ケイ</t>
    </rPh>
    <phoneticPr fontId="2"/>
  </si>
  <si>
    <t>態</t>
    <rPh sb="0" eb="1">
      <t>タイ</t>
    </rPh>
    <phoneticPr fontId="2"/>
  </si>
  <si>
    <t>）</t>
    <phoneticPr fontId="2"/>
  </si>
  <si>
    <t>雇用形態</t>
    <rPh sb="0" eb="2">
      <t>コヨウ</t>
    </rPh>
    <rPh sb="2" eb="4">
      <t>ケイタイ</t>
    </rPh>
    <phoneticPr fontId="2"/>
  </si>
  <si>
    <t>雇用実績</t>
    <rPh sb="0" eb="2">
      <t>コヨウ</t>
    </rPh>
    <rPh sb="2" eb="4">
      <t>ジッセキ</t>
    </rPh>
    <phoneticPr fontId="2"/>
  </si>
  <si>
    <t>林業現場作業職員</t>
    <rPh sb="0" eb="2">
      <t>リンギョウ</t>
    </rPh>
    <rPh sb="2" eb="4">
      <t>ゲンバ</t>
    </rPh>
    <rPh sb="4" eb="6">
      <t>サギョウ</t>
    </rPh>
    <rPh sb="6" eb="8">
      <t>ショクイン</t>
    </rPh>
    <phoneticPr fontId="2"/>
  </si>
  <si>
    <t>事務系等職員</t>
    <rPh sb="0" eb="3">
      <t>ジムケイ</t>
    </rPh>
    <rPh sb="3" eb="4">
      <t>トウ</t>
    </rPh>
    <rPh sb="4" eb="6">
      <t>ショクイン</t>
    </rPh>
    <phoneticPr fontId="2"/>
  </si>
  <si>
    <t>常用</t>
    <rPh sb="0" eb="2">
      <t>ジョウヨウ</t>
    </rPh>
    <phoneticPr fontId="2"/>
  </si>
  <si>
    <t>人</t>
    <rPh sb="0" eb="1">
      <t>ニン</t>
    </rPh>
    <phoneticPr fontId="2"/>
  </si>
  <si>
    <t>（うち通年）</t>
    <rPh sb="3" eb="5">
      <t>ツウネン</t>
    </rPh>
    <phoneticPr fontId="2"/>
  </si>
  <si>
    <t>（</t>
    <phoneticPr fontId="2"/>
  </si>
  <si>
    <t>）</t>
    <phoneticPr fontId="2"/>
  </si>
  <si>
    <t>（</t>
    <phoneticPr fontId="2"/>
  </si>
  <si>
    <t>）</t>
    <phoneticPr fontId="2"/>
  </si>
  <si>
    <t>（</t>
    <phoneticPr fontId="2"/>
  </si>
  <si>
    <t>臨時・季節</t>
    <rPh sb="0" eb="2">
      <t>リンジ</t>
    </rPh>
    <rPh sb="3" eb="5">
      <t>キセツ</t>
    </rPh>
    <phoneticPr fontId="2"/>
  </si>
  <si>
    <t>その他</t>
    <rPh sb="2" eb="3">
      <t>タ</t>
    </rPh>
    <phoneticPr fontId="2"/>
  </si>
  <si>
    <t>合計</t>
    <rPh sb="0" eb="2">
      <t>ゴウケイ</t>
    </rPh>
    <phoneticPr fontId="2"/>
  </si>
  <si>
    <t>実</t>
    <rPh sb="0" eb="1">
      <t>ジツ</t>
    </rPh>
    <phoneticPr fontId="2"/>
  </si>
  <si>
    <t>伐</t>
    <rPh sb="0" eb="1">
      <t>バツ</t>
    </rPh>
    <phoneticPr fontId="2"/>
  </si>
  <si>
    <t>他</t>
    <rPh sb="0" eb="1">
      <t>タ</t>
    </rPh>
    <phoneticPr fontId="2"/>
  </si>
  <si>
    <t>３</t>
    <phoneticPr fontId="2"/>
  </si>
  <si>
    <t>４</t>
    <phoneticPr fontId="2"/>
  </si>
  <si>
    <t>期</t>
    <rPh sb="0" eb="1">
      <t>キ</t>
    </rPh>
    <phoneticPr fontId="2"/>
  </si>
  <si>
    <t>間</t>
    <rPh sb="0" eb="1">
      <t>カン</t>
    </rPh>
    <phoneticPr fontId="2"/>
  </si>
  <si>
    <t>上</t>
    <rPh sb="0" eb="1">
      <t>ウエ</t>
    </rPh>
    <phoneticPr fontId="2"/>
  </si>
  <si>
    <t>５</t>
    <phoneticPr fontId="2"/>
  </si>
  <si>
    <t>４</t>
    <phoneticPr fontId="2"/>
  </si>
  <si>
    <t>か</t>
    <phoneticPr fontId="2"/>
  </si>
  <si>
    <t>６</t>
    <phoneticPr fontId="2"/>
  </si>
  <si>
    <t>（３）</t>
    <phoneticPr fontId="2"/>
  </si>
  <si>
    <t>ア</t>
    <phoneticPr fontId="2"/>
  </si>
  <si>
    <t>（ア）</t>
    <phoneticPr fontId="2"/>
  </si>
  <si>
    <t>事業所名</t>
    <rPh sb="0" eb="3">
      <t>ジギョウショ</t>
    </rPh>
    <rPh sb="3" eb="4">
      <t>メイ</t>
    </rPh>
    <phoneticPr fontId="2"/>
  </si>
  <si>
    <t>選任の有無</t>
    <rPh sb="0" eb="2">
      <t>センニン</t>
    </rPh>
    <rPh sb="3" eb="5">
      <t>ウム</t>
    </rPh>
    <phoneticPr fontId="2"/>
  </si>
  <si>
    <t>雇用管理者の役職、氏名</t>
    <rPh sb="0" eb="2">
      <t>コヨウ</t>
    </rPh>
    <rPh sb="2" eb="5">
      <t>カンリシャ</t>
    </rPh>
    <rPh sb="6" eb="8">
      <t>ヤクショク</t>
    </rPh>
    <rPh sb="9" eb="11">
      <t>シメイ</t>
    </rPh>
    <phoneticPr fontId="2"/>
  </si>
  <si>
    <t>（イ）</t>
    <phoneticPr fontId="2"/>
  </si>
  <si>
    <t>関</t>
    <rPh sb="0" eb="1">
      <t>カン</t>
    </rPh>
    <phoneticPr fontId="2"/>
  </si>
  <si>
    <t>交付の有無</t>
    <rPh sb="0" eb="2">
      <t>コウフ</t>
    </rPh>
    <rPh sb="3" eb="5">
      <t>ウム</t>
    </rPh>
    <phoneticPr fontId="2"/>
  </si>
  <si>
    <t>文書の内容</t>
    <rPh sb="0" eb="2">
      <t>ブンショ</t>
    </rPh>
    <rPh sb="3" eb="5">
      <t>ナイヨウ</t>
    </rPh>
    <phoneticPr fontId="2"/>
  </si>
  <si>
    <t>（別　　　　添）</t>
    <rPh sb="1" eb="2">
      <t>ベツ</t>
    </rPh>
    <rPh sb="6" eb="7">
      <t>ソウ</t>
    </rPh>
    <phoneticPr fontId="2"/>
  </si>
  <si>
    <t>（ウ）</t>
    <phoneticPr fontId="2"/>
  </si>
  <si>
    <t>備　　考</t>
    <rPh sb="0" eb="1">
      <t>ソナエ</t>
    </rPh>
    <rPh sb="3" eb="4">
      <t>コウ</t>
    </rPh>
    <phoneticPr fontId="2"/>
  </si>
  <si>
    <t>外</t>
    <rPh sb="0" eb="1">
      <t>ガイ</t>
    </rPh>
    <phoneticPr fontId="2"/>
  </si>
  <si>
    <t>（エ）</t>
    <phoneticPr fontId="2"/>
  </si>
  <si>
    <t>区　　分</t>
    <rPh sb="0" eb="1">
      <t>ク</t>
    </rPh>
    <rPh sb="3" eb="4">
      <t>ブン</t>
    </rPh>
    <phoneticPr fontId="2"/>
  </si>
  <si>
    <t>第１種</t>
    <rPh sb="0" eb="1">
      <t>ダイ</t>
    </rPh>
    <rPh sb="2" eb="3">
      <t>シュ</t>
    </rPh>
    <phoneticPr fontId="2"/>
  </si>
  <si>
    <t>第２種</t>
    <rPh sb="0" eb="1">
      <t>ダイ</t>
    </rPh>
    <rPh sb="2" eb="3">
      <t>シュ</t>
    </rPh>
    <phoneticPr fontId="2"/>
  </si>
  <si>
    <t>第３種</t>
    <rPh sb="0" eb="1">
      <t>ダイ</t>
    </rPh>
    <rPh sb="2" eb="3">
      <t>シュ</t>
    </rPh>
    <phoneticPr fontId="2"/>
  </si>
  <si>
    <t>第４種</t>
    <rPh sb="0" eb="1">
      <t>ダイ</t>
    </rPh>
    <rPh sb="2" eb="3">
      <t>シュ</t>
    </rPh>
    <phoneticPr fontId="2"/>
  </si>
  <si>
    <t>第５種</t>
    <rPh sb="0" eb="1">
      <t>ダイ</t>
    </rPh>
    <rPh sb="2" eb="3">
      <t>シュ</t>
    </rPh>
    <phoneticPr fontId="2"/>
  </si>
  <si>
    <t>厚生労働省労働基準局長による無災害記録証</t>
    <phoneticPr fontId="2"/>
  </si>
  <si>
    <t>イ</t>
    <phoneticPr fontId="2"/>
  </si>
  <si>
    <t>（４）</t>
    <phoneticPr fontId="2"/>
  </si>
  <si>
    <t>ア</t>
    <phoneticPr fontId="2"/>
  </si>
  <si>
    <t>ら</t>
    <phoneticPr fontId="2"/>
  </si>
  <si>
    <t>事　業　量</t>
    <rPh sb="0" eb="1">
      <t>コト</t>
    </rPh>
    <rPh sb="2" eb="3">
      <t>ギョウ</t>
    </rPh>
    <rPh sb="4" eb="5">
      <t>リョウ</t>
    </rPh>
    <phoneticPr fontId="2"/>
  </si>
  <si>
    <t>売上高</t>
    <rPh sb="0" eb="3">
      <t>ウリアゲダカ</t>
    </rPh>
    <phoneticPr fontId="2"/>
  </si>
  <si>
    <t>（単位：百万円）</t>
    <rPh sb="1" eb="3">
      <t>タンイ</t>
    </rPh>
    <rPh sb="4" eb="6">
      <t>ヒャクマン</t>
    </rPh>
    <rPh sb="6" eb="7">
      <t>エン</t>
    </rPh>
    <phoneticPr fontId="2"/>
  </si>
  <si>
    <t>林業</t>
    <rPh sb="0" eb="2">
      <t>リンギョウ</t>
    </rPh>
    <phoneticPr fontId="2"/>
  </si>
  <si>
    <t>素材生産業</t>
    <rPh sb="0" eb="1">
      <t>ス</t>
    </rPh>
    <rPh sb="1" eb="2">
      <t>ザイ</t>
    </rPh>
    <rPh sb="2" eb="5">
      <t>セイサンギョウ</t>
    </rPh>
    <phoneticPr fontId="2"/>
  </si>
  <si>
    <t>m3（</t>
    <phoneticPr fontId="2"/>
  </si>
  <si>
    <t>m3）</t>
    <phoneticPr fontId="2"/>
  </si>
  <si>
    <t>百万円</t>
    <rPh sb="0" eb="2">
      <t>ヒャクマン</t>
    </rPh>
    <rPh sb="2" eb="3">
      <t>エン</t>
    </rPh>
    <phoneticPr fontId="2"/>
  </si>
  <si>
    <t>m3（</t>
    <phoneticPr fontId="2"/>
  </si>
  <si>
    <t>m3）</t>
    <phoneticPr fontId="2"/>
  </si>
  <si>
    <t>造林業</t>
    <rPh sb="0" eb="2">
      <t>ゾウリン</t>
    </rPh>
    <rPh sb="2" eb="3">
      <t>ギョウ</t>
    </rPh>
    <phoneticPr fontId="2"/>
  </si>
  <si>
    <t>植</t>
    <rPh sb="0" eb="1">
      <t>ウ</t>
    </rPh>
    <phoneticPr fontId="2"/>
  </si>
  <si>
    <t>付</t>
    <rPh sb="0" eb="1">
      <t>ツ</t>
    </rPh>
    <phoneticPr fontId="2"/>
  </si>
  <si>
    <t>ha（</t>
    <phoneticPr fontId="2"/>
  </si>
  <si>
    <t>ha）</t>
    <phoneticPr fontId="2"/>
  </si>
  <si>
    <t>下</t>
    <rPh sb="0" eb="1">
      <t>シタ</t>
    </rPh>
    <phoneticPr fontId="2"/>
  </si>
  <si>
    <t>刈</t>
    <rPh sb="0" eb="1">
      <t>カ</t>
    </rPh>
    <phoneticPr fontId="2"/>
  </si>
  <si>
    <t>ha（</t>
    <phoneticPr fontId="2"/>
  </si>
  <si>
    <t>ha）</t>
    <phoneticPr fontId="2"/>
  </si>
  <si>
    <t>○（</t>
    <phoneticPr fontId="2"/>
  </si>
  <si>
    <t>日（</t>
    <rPh sb="0" eb="1">
      <t>ニチ</t>
    </rPh>
    <phoneticPr fontId="2"/>
  </si>
  <si>
    <t>林</t>
    <rPh sb="0" eb="1">
      <t>ハヤシ</t>
    </rPh>
    <phoneticPr fontId="2"/>
  </si>
  <si>
    <t>連</t>
    <rPh sb="0" eb="1">
      <t>レン</t>
    </rPh>
    <phoneticPr fontId="2"/>
  </si>
  <si>
    <t>そ</t>
    <phoneticPr fontId="2"/>
  </si>
  <si>
    <t>の</t>
    <phoneticPr fontId="2"/>
  </si>
  <si>
    <t>○（</t>
    <phoneticPr fontId="2"/>
  </si>
  <si>
    <t>合　　計</t>
    <rPh sb="0" eb="1">
      <t>ゴウ</t>
    </rPh>
    <rPh sb="3" eb="4">
      <t>ケイ</t>
    </rPh>
    <phoneticPr fontId="2"/>
  </si>
  <si>
    <t>―</t>
    <phoneticPr fontId="2"/>
  </si>
  <si>
    <t>イ</t>
    <phoneticPr fontId="2"/>
  </si>
  <si>
    <t>備　　考</t>
    <rPh sb="0" eb="1">
      <t>ビン</t>
    </rPh>
    <rPh sb="3" eb="4">
      <t>コウ</t>
    </rPh>
    <phoneticPr fontId="2"/>
  </si>
  <si>
    <t>ウ</t>
    <phoneticPr fontId="2"/>
  </si>
  <si>
    <t>雇用量</t>
    <rPh sb="0" eb="3">
      <t>コヨウリョウ</t>
    </rPh>
    <phoneticPr fontId="2"/>
  </si>
  <si>
    <t>労働生産性</t>
    <rPh sb="0" eb="2">
      <t>ロウドウ</t>
    </rPh>
    <rPh sb="2" eb="5">
      <t>セイサンセイ</t>
    </rPh>
    <phoneticPr fontId="2"/>
  </si>
  <si>
    <t>（単位：人日）</t>
    <rPh sb="1" eb="3">
      <t>タンイ</t>
    </rPh>
    <rPh sb="4" eb="6">
      <t>ニンニチ</t>
    </rPh>
    <phoneticPr fontId="2"/>
  </si>
  <si>
    <t>（単位：ｍ3/人日、　ha/人日）</t>
    <phoneticPr fontId="2"/>
  </si>
  <si>
    <t>人日</t>
    <rPh sb="0" eb="2">
      <t>ニンニチ</t>
    </rPh>
    <phoneticPr fontId="2"/>
  </si>
  <si>
    <t>m3/人日</t>
    <rPh sb="3" eb="5">
      <t>ニンニチ</t>
    </rPh>
    <phoneticPr fontId="2"/>
  </si>
  <si>
    <t>ha/人日</t>
    <rPh sb="3" eb="5">
      <t>ニンニチ</t>
    </rPh>
    <phoneticPr fontId="2"/>
  </si>
  <si>
    <t>エ</t>
    <phoneticPr fontId="2"/>
  </si>
  <si>
    <t>台</t>
    <rPh sb="0" eb="1">
      <t>ダイ</t>
    </rPh>
    <phoneticPr fontId="2"/>
  </si>
  <si>
    <t>機　　種</t>
    <rPh sb="0" eb="1">
      <t>キ</t>
    </rPh>
    <rPh sb="3" eb="4">
      <t>タネ</t>
    </rPh>
    <phoneticPr fontId="2"/>
  </si>
  <si>
    <t>台　　数</t>
    <rPh sb="0" eb="1">
      <t>ダイ</t>
    </rPh>
    <rPh sb="3" eb="4">
      <t>スウ</t>
    </rPh>
    <phoneticPr fontId="2"/>
  </si>
  <si>
    <t>稼働日数</t>
    <rPh sb="0" eb="2">
      <t>カドウ</t>
    </rPh>
    <rPh sb="2" eb="4">
      <t>ニッスウ</t>
    </rPh>
    <phoneticPr fontId="2"/>
  </si>
  <si>
    <t>グラップル</t>
    <phoneticPr fontId="2"/>
  </si>
  <si>
    <t>台（</t>
    <rPh sb="0" eb="1">
      <t>ダイ</t>
    </rPh>
    <phoneticPr fontId="2"/>
  </si>
  <si>
    <t>台）</t>
    <rPh sb="0" eb="1">
      <t>ダイ</t>
    </rPh>
    <phoneticPr fontId="2"/>
  </si>
  <si>
    <t>フェラーバンチャ</t>
    <phoneticPr fontId="2"/>
  </si>
  <si>
    <t>スキッダ</t>
    <phoneticPr fontId="2"/>
  </si>
  <si>
    <t>プロセッサ</t>
    <phoneticPr fontId="2"/>
  </si>
  <si>
    <t>ハーベスタ</t>
    <phoneticPr fontId="2"/>
  </si>
  <si>
    <t>フォワーダ</t>
    <phoneticPr fontId="2"/>
  </si>
  <si>
    <t>タワーヤーダ</t>
    <phoneticPr fontId="2"/>
  </si>
  <si>
    <t>スイングヤーダ</t>
    <phoneticPr fontId="2"/>
  </si>
  <si>
    <t>オ</t>
    <phoneticPr fontId="2"/>
  </si>
  <si>
    <t>資格等の区分</t>
    <rPh sb="0" eb="2">
      <t>シカク</t>
    </rPh>
    <rPh sb="2" eb="3">
      <t>トウ</t>
    </rPh>
    <rPh sb="4" eb="6">
      <t>クブン</t>
    </rPh>
    <phoneticPr fontId="2"/>
  </si>
  <si>
    <t>人　　数</t>
    <rPh sb="0" eb="1">
      <t>ニン</t>
    </rPh>
    <rPh sb="3" eb="4">
      <t>スウ</t>
    </rPh>
    <phoneticPr fontId="2"/>
  </si>
  <si>
    <t>林業作業士（ﾌｫﾚｽﾄﾜｰｶｰ）</t>
    <phoneticPr fontId="2"/>
  </si>
  <si>
    <t>現場管理責任者（ﾌｫﾚｽﾄﾘｰﾀﾞｰ）</t>
    <phoneticPr fontId="2"/>
  </si>
  <si>
    <t>統括現場管理責任者（ﾌｫﾚｽﾄﾏﾈｰｼﾞｬｰ）</t>
    <phoneticPr fontId="2"/>
  </si>
  <si>
    <t>森林作業道作設オペレーター</t>
    <rPh sb="0" eb="2">
      <t>シンリン</t>
    </rPh>
    <rPh sb="2" eb="5">
      <t>サギョウドウ</t>
    </rPh>
    <rPh sb="5" eb="6">
      <t>サク</t>
    </rPh>
    <rPh sb="6" eb="7">
      <t>セツ</t>
    </rPh>
    <phoneticPr fontId="2"/>
  </si>
  <si>
    <t>森林施業プランナー</t>
    <rPh sb="0" eb="2">
      <t>シンリン</t>
    </rPh>
    <rPh sb="2" eb="4">
      <t>セギョウ</t>
    </rPh>
    <phoneticPr fontId="2"/>
  </si>
  <si>
    <t>技術士</t>
    <rPh sb="0" eb="3">
      <t>ギジュツシ</t>
    </rPh>
    <phoneticPr fontId="2"/>
  </si>
  <si>
    <t>カ</t>
    <phoneticPr fontId="2"/>
  </si>
  <si>
    <t>年　　月</t>
    <rPh sb="0" eb="1">
      <t>ネン</t>
    </rPh>
    <rPh sb="3" eb="4">
      <t>ガツ</t>
    </rPh>
    <phoneticPr fontId="2"/>
  </si>
  <si>
    <t>実　　施　　内　　容</t>
    <rPh sb="0" eb="1">
      <t>ジツ</t>
    </rPh>
    <rPh sb="3" eb="4">
      <t>シ</t>
    </rPh>
    <rPh sb="6" eb="7">
      <t>ナイ</t>
    </rPh>
    <rPh sb="9" eb="10">
      <t>カタチ</t>
    </rPh>
    <phoneticPr fontId="2"/>
  </si>
  <si>
    <t>キ</t>
    <phoneticPr fontId="2"/>
  </si>
  <si>
    <t>（ア）</t>
    <phoneticPr fontId="2"/>
  </si>
  <si>
    <t>（イ）</t>
    <phoneticPr fontId="2"/>
  </si>
  <si>
    <t>金　　額</t>
    <rPh sb="0" eb="1">
      <t>キン</t>
    </rPh>
    <rPh sb="3" eb="4">
      <t>ガク</t>
    </rPh>
    <phoneticPr fontId="2"/>
  </si>
  <si>
    <t>備考（適用事業）</t>
    <rPh sb="0" eb="2">
      <t>ビコウ</t>
    </rPh>
    <rPh sb="3" eb="5">
      <t>テキヨウ</t>
    </rPh>
    <rPh sb="5" eb="7">
      <t>ジギョウ</t>
    </rPh>
    <phoneticPr fontId="2"/>
  </si>
  <si>
    <t>自己資金</t>
    <rPh sb="0" eb="2">
      <t>ジコ</t>
    </rPh>
    <rPh sb="2" eb="4">
      <t>シキン</t>
    </rPh>
    <phoneticPr fontId="2"/>
  </si>
  <si>
    <t>千円</t>
    <rPh sb="0" eb="2">
      <t>センエン</t>
    </rPh>
    <phoneticPr fontId="2"/>
  </si>
  <si>
    <t>借入金</t>
    <rPh sb="0" eb="3">
      <t>カリイレキン</t>
    </rPh>
    <phoneticPr fontId="2"/>
  </si>
  <si>
    <t>市中資金</t>
    <rPh sb="0" eb="2">
      <t>シチュウ</t>
    </rPh>
    <rPh sb="2" eb="4">
      <t>シキン</t>
    </rPh>
    <phoneticPr fontId="2"/>
  </si>
  <si>
    <t>制度資金</t>
    <rPh sb="0" eb="2">
      <t>セイド</t>
    </rPh>
    <rPh sb="2" eb="4">
      <t>シキン</t>
    </rPh>
    <phoneticPr fontId="2"/>
  </si>
  <si>
    <t>その他資金</t>
    <rPh sb="2" eb="3">
      <t>タ</t>
    </rPh>
    <rPh sb="3" eb="5">
      <t>シキン</t>
    </rPh>
    <phoneticPr fontId="2"/>
  </si>
  <si>
    <t>（１）</t>
    <phoneticPr fontId="2"/>
  </si>
  <si>
    <t>雇用管理の改善の取組方針</t>
    <rPh sb="0" eb="2">
      <t>コヨウ</t>
    </rPh>
    <rPh sb="2" eb="4">
      <t>カンリ</t>
    </rPh>
    <rPh sb="5" eb="7">
      <t>カイゼン</t>
    </rPh>
    <rPh sb="8" eb="10">
      <t>トリクミ</t>
    </rPh>
    <rPh sb="10" eb="12">
      <t>ホウシン</t>
    </rPh>
    <phoneticPr fontId="2"/>
  </si>
  <si>
    <t>事業の合理化の取組方針</t>
    <rPh sb="0" eb="2">
      <t>ジギョウ</t>
    </rPh>
    <rPh sb="3" eb="6">
      <t>ゴウリカ</t>
    </rPh>
    <rPh sb="7" eb="9">
      <t>トリクミ</t>
    </rPh>
    <rPh sb="9" eb="11">
      <t>ホウシン</t>
    </rPh>
    <phoneticPr fontId="2"/>
  </si>
  <si>
    <t>（２）</t>
    <phoneticPr fontId="2"/>
  </si>
  <si>
    <t>雇用管理の改善</t>
    <rPh sb="0" eb="2">
      <t>コヨウ</t>
    </rPh>
    <rPh sb="2" eb="4">
      <t>カンリ</t>
    </rPh>
    <rPh sb="5" eb="7">
      <t>カイゼン</t>
    </rPh>
    <phoneticPr fontId="2"/>
  </si>
  <si>
    <t>事業の合理化</t>
    <rPh sb="0" eb="2">
      <t>ジギョウ</t>
    </rPh>
    <rPh sb="3" eb="6">
      <t>ゴウリカ</t>
    </rPh>
    <phoneticPr fontId="2"/>
  </si>
  <si>
    <t>雇用の安定化</t>
    <rPh sb="0" eb="2">
      <t>コヨウ</t>
    </rPh>
    <rPh sb="3" eb="6">
      <t>アンテイカ</t>
    </rPh>
    <phoneticPr fontId="2"/>
  </si>
  <si>
    <t>事業量の安定的確保</t>
    <rPh sb="0" eb="3">
      <t>ジギョウリョウ</t>
    </rPh>
    <rPh sb="4" eb="7">
      <t>アンテイテキ</t>
    </rPh>
    <rPh sb="7" eb="9">
      <t>カクホ</t>
    </rPh>
    <phoneticPr fontId="2"/>
  </si>
  <si>
    <t>労働条件の改善</t>
    <rPh sb="0" eb="2">
      <t>ロウドウ</t>
    </rPh>
    <rPh sb="2" eb="4">
      <t>ジョウケン</t>
    </rPh>
    <rPh sb="5" eb="7">
      <t>カイゼン</t>
    </rPh>
    <phoneticPr fontId="2"/>
  </si>
  <si>
    <t>生産性の向上</t>
    <rPh sb="0" eb="3">
      <t>セイサンセイ</t>
    </rPh>
    <rPh sb="4" eb="6">
      <t>コウジョウ</t>
    </rPh>
    <phoneticPr fontId="2"/>
  </si>
  <si>
    <t>募集・採用の改善</t>
    <rPh sb="0" eb="2">
      <t>ボシュウ</t>
    </rPh>
    <rPh sb="3" eb="5">
      <t>サイヨウ</t>
    </rPh>
    <rPh sb="6" eb="8">
      <t>カイゼン</t>
    </rPh>
    <phoneticPr fontId="2"/>
  </si>
  <si>
    <t>教育訓練の充実</t>
    <rPh sb="0" eb="2">
      <t>キョウイク</t>
    </rPh>
    <rPh sb="2" eb="4">
      <t>クンレン</t>
    </rPh>
    <rPh sb="5" eb="7">
      <t>ジュウジツ</t>
    </rPh>
    <phoneticPr fontId="2"/>
  </si>
  <si>
    <t>－</t>
    <phoneticPr fontId="2"/>
  </si>
  <si>
    <t>―</t>
  </si>
  <si>
    <t>（</t>
    <phoneticPr fontId="2"/>
  </si>
  <si>
    <t>）</t>
    <phoneticPr fontId="2"/>
  </si>
  <si>
    <t>（３）</t>
    <phoneticPr fontId="2"/>
  </si>
  <si>
    <t>ア</t>
    <phoneticPr fontId="2"/>
  </si>
  <si>
    <t>（ア）</t>
    <phoneticPr fontId="2"/>
  </si>
  <si>
    <t>目標年次の職員数</t>
    <rPh sb="0" eb="2">
      <t>モクヒョウ</t>
    </rPh>
    <rPh sb="2" eb="4">
      <t>ネンジ</t>
    </rPh>
    <rPh sb="5" eb="8">
      <t>ショクインスウ</t>
    </rPh>
    <phoneticPr fontId="2"/>
  </si>
  <si>
    <t>１年次</t>
    <rPh sb="1" eb="3">
      <t>ネンジ</t>
    </rPh>
    <phoneticPr fontId="2"/>
  </si>
  <si>
    <t>２年次</t>
    <rPh sb="1" eb="3">
      <t>ネンジ</t>
    </rPh>
    <phoneticPr fontId="2"/>
  </si>
  <si>
    <t>３年次</t>
    <rPh sb="1" eb="3">
      <t>ネンジ</t>
    </rPh>
    <phoneticPr fontId="2"/>
  </si>
  <si>
    <t>４年次</t>
    <rPh sb="1" eb="3">
      <t>ネンジ</t>
    </rPh>
    <phoneticPr fontId="2"/>
  </si>
  <si>
    <t>５年次</t>
    <rPh sb="1" eb="3">
      <t>ネンジ</t>
    </rPh>
    <phoneticPr fontId="2"/>
  </si>
  <si>
    <t>（ウ）</t>
    <phoneticPr fontId="2"/>
  </si>
  <si>
    <t>内　　容</t>
    <rPh sb="0" eb="1">
      <t>ナイ</t>
    </rPh>
    <rPh sb="3" eb="4">
      <t>カタチ</t>
    </rPh>
    <phoneticPr fontId="2"/>
  </si>
  <si>
    <t>実施時期</t>
    <rPh sb="0" eb="2">
      <t>ジッシ</t>
    </rPh>
    <rPh sb="2" eb="4">
      <t>ジキ</t>
    </rPh>
    <phoneticPr fontId="2"/>
  </si>
  <si>
    <t>１　経営形態</t>
    <rPh sb="2" eb="4">
      <t>ケイエイ</t>
    </rPh>
    <rPh sb="4" eb="6">
      <t>ケイタイ</t>
    </rPh>
    <phoneticPr fontId="2"/>
  </si>
  <si>
    <t>２　資本金</t>
    <rPh sb="2" eb="5">
      <t>シホンキン</t>
    </rPh>
    <phoneticPr fontId="2"/>
  </si>
  <si>
    <t>３　組織化</t>
    <rPh sb="2" eb="5">
      <t>ソシキカ</t>
    </rPh>
    <phoneticPr fontId="2"/>
  </si>
  <si>
    <t>（ア）</t>
    <phoneticPr fontId="2"/>
  </si>
  <si>
    <t>改善措置の目標</t>
    <rPh sb="0" eb="2">
      <t>カイゼン</t>
    </rPh>
    <rPh sb="2" eb="4">
      <t>ソチ</t>
    </rPh>
    <rPh sb="5" eb="7">
      <t>モクヒョウ</t>
    </rPh>
    <phoneticPr fontId="2"/>
  </si>
  <si>
    <t>年　次</t>
    <rPh sb="0" eb="1">
      <t>ネン</t>
    </rPh>
    <rPh sb="2" eb="3">
      <t>ジ</t>
    </rPh>
    <phoneticPr fontId="2"/>
  </si>
  <si>
    <t>改善措置の内容</t>
    <rPh sb="0" eb="2">
      <t>カイゼン</t>
    </rPh>
    <rPh sb="2" eb="4">
      <t>ソチ</t>
    </rPh>
    <rPh sb="5" eb="7">
      <t>ナイヨウ</t>
    </rPh>
    <phoneticPr fontId="2"/>
  </si>
  <si>
    <t>改善措置の実施方法</t>
    <rPh sb="0" eb="2">
      <t>カイゼン</t>
    </rPh>
    <rPh sb="2" eb="4">
      <t>ソチ</t>
    </rPh>
    <rPh sb="5" eb="7">
      <t>ジッシ</t>
    </rPh>
    <rPh sb="7" eb="9">
      <t>ホウホウ</t>
    </rPh>
    <phoneticPr fontId="2"/>
  </si>
  <si>
    <t>１年次</t>
    <rPh sb="1" eb="2">
      <t>ネン</t>
    </rPh>
    <rPh sb="2" eb="3">
      <t>ジ</t>
    </rPh>
    <phoneticPr fontId="2"/>
  </si>
  <si>
    <t>２年次</t>
    <rPh sb="1" eb="2">
      <t>ネン</t>
    </rPh>
    <rPh sb="2" eb="3">
      <t>ジ</t>
    </rPh>
    <phoneticPr fontId="2"/>
  </si>
  <si>
    <t>３年次</t>
    <rPh sb="1" eb="2">
      <t>ネン</t>
    </rPh>
    <rPh sb="2" eb="3">
      <t>ジ</t>
    </rPh>
    <phoneticPr fontId="2"/>
  </si>
  <si>
    <t>４年次</t>
    <rPh sb="1" eb="2">
      <t>ネン</t>
    </rPh>
    <rPh sb="2" eb="3">
      <t>ジ</t>
    </rPh>
    <phoneticPr fontId="2"/>
  </si>
  <si>
    <t>５年次</t>
    <rPh sb="1" eb="2">
      <t>ネン</t>
    </rPh>
    <rPh sb="2" eb="3">
      <t>ジ</t>
    </rPh>
    <phoneticPr fontId="2"/>
  </si>
  <si>
    <t>（イ）</t>
    <phoneticPr fontId="2"/>
  </si>
  <si>
    <t>（オ）</t>
    <phoneticPr fontId="2"/>
  </si>
  <si>
    <t>（カ）</t>
    <phoneticPr fontId="2"/>
  </si>
  <si>
    <t>ウ</t>
    <phoneticPr fontId="2"/>
  </si>
  <si>
    <t>（ア）</t>
    <phoneticPr fontId="2"/>
  </si>
  <si>
    <t>ａ</t>
    <phoneticPr fontId="2"/>
  </si>
  <si>
    <t>事業拡大の目標及び内容</t>
    <rPh sb="0" eb="2">
      <t>ジギョウ</t>
    </rPh>
    <rPh sb="2" eb="4">
      <t>カクダイ</t>
    </rPh>
    <rPh sb="5" eb="7">
      <t>モクヒョウ</t>
    </rPh>
    <rPh sb="7" eb="8">
      <t>オヨ</t>
    </rPh>
    <rPh sb="9" eb="11">
      <t>ナイヨウ</t>
    </rPh>
    <phoneticPr fontId="2"/>
  </si>
  <si>
    <t>事業区域</t>
    <rPh sb="0" eb="2">
      <t>ジギョウ</t>
    </rPh>
    <rPh sb="2" eb="4">
      <t>クイキ</t>
    </rPh>
    <phoneticPr fontId="2"/>
  </si>
  <si>
    <t>ｂ</t>
    <phoneticPr fontId="2"/>
  </si>
  <si>
    <t>区分</t>
    <rPh sb="0" eb="2">
      <t>クブン</t>
    </rPh>
    <phoneticPr fontId="2"/>
  </si>
  <si>
    <t>目標年次
（５年次）</t>
    <rPh sb="0" eb="2">
      <t>モクヒョウ</t>
    </rPh>
    <rPh sb="2" eb="4">
      <t>ネンジ</t>
    </rPh>
    <rPh sb="7" eb="9">
      <t>ネンジ</t>
    </rPh>
    <phoneticPr fontId="2"/>
  </si>
  <si>
    <t>素材生産業</t>
    <rPh sb="0" eb="2">
      <t>ソザイ</t>
    </rPh>
    <rPh sb="2" eb="5">
      <t>セイサンギョウ</t>
    </rPh>
    <phoneticPr fontId="2"/>
  </si>
  <si>
    <t>主伐</t>
    <rPh sb="0" eb="2">
      <t>シュバツ</t>
    </rPh>
    <phoneticPr fontId="2"/>
  </si>
  <si>
    <t>ｍ3</t>
    <phoneticPr fontId="2"/>
  </si>
  <si>
    <t>間伐</t>
    <rPh sb="0" eb="2">
      <t>カンバツ</t>
    </rPh>
    <phoneticPr fontId="2"/>
  </si>
  <si>
    <t>ｍ3</t>
    <phoneticPr fontId="2"/>
  </si>
  <si>
    <t>ｍ3</t>
    <phoneticPr fontId="2"/>
  </si>
  <si>
    <t>植付</t>
    <rPh sb="0" eb="1">
      <t>ウ</t>
    </rPh>
    <rPh sb="1" eb="2">
      <t>ツ</t>
    </rPh>
    <phoneticPr fontId="2"/>
  </si>
  <si>
    <t>下刈り</t>
    <rPh sb="0" eb="2">
      <t>シタガ</t>
    </rPh>
    <phoneticPr fontId="2"/>
  </si>
  <si>
    <t>○</t>
    <phoneticPr fontId="2"/>
  </si>
  <si>
    <t>○</t>
    <phoneticPr fontId="2"/>
  </si>
  <si>
    <t>○</t>
    <phoneticPr fontId="2"/>
  </si>
  <si>
    <t>ｃ</t>
    <phoneticPr fontId="2"/>
  </si>
  <si>
    <t>（イ）</t>
    <phoneticPr fontId="2"/>
  </si>
  <si>
    <t>ａ</t>
    <phoneticPr fontId="2"/>
  </si>
  <si>
    <t>素材生産業</t>
  </si>
  <si>
    <t>主伐</t>
  </si>
  <si>
    <t>m3/人日</t>
  </si>
  <si>
    <t>間伐</t>
  </si>
  <si>
    <t>計</t>
  </si>
  <si>
    <t>造林業</t>
  </si>
  <si>
    <t>植付</t>
  </si>
  <si>
    <t>ha/人日</t>
  </si>
  <si>
    <t>下刈り</t>
  </si>
  <si>
    <t>その他</t>
  </si>
  <si>
    <t>ｂ</t>
    <phoneticPr fontId="2"/>
  </si>
  <si>
    <t>機　　種</t>
    <rPh sb="0" eb="1">
      <t>キ</t>
    </rPh>
    <rPh sb="3" eb="4">
      <t>シュ</t>
    </rPh>
    <phoneticPr fontId="2"/>
  </si>
  <si>
    <t>目標年次の保有台数</t>
    <rPh sb="0" eb="2">
      <t>モクヒョウ</t>
    </rPh>
    <rPh sb="2" eb="4">
      <t>ネンジ</t>
    </rPh>
    <rPh sb="5" eb="7">
      <t>ホユウ</t>
    </rPh>
    <rPh sb="7" eb="9">
      <t>ダイスウ</t>
    </rPh>
    <phoneticPr fontId="2"/>
  </si>
  <si>
    <t>ａ</t>
    <phoneticPr fontId="2"/>
  </si>
  <si>
    <t>目標年次の要員数</t>
    <rPh sb="0" eb="2">
      <t>モクヒョウ</t>
    </rPh>
    <rPh sb="2" eb="4">
      <t>ネンジ</t>
    </rPh>
    <rPh sb="5" eb="8">
      <t>ヨウインスウ</t>
    </rPh>
    <phoneticPr fontId="2"/>
  </si>
  <si>
    <t>技術士</t>
    <rPh sb="0" eb="2">
      <t>ギジュツ</t>
    </rPh>
    <rPh sb="2" eb="3">
      <t>シ</t>
    </rPh>
    <phoneticPr fontId="2"/>
  </si>
  <si>
    <t>ア</t>
    <phoneticPr fontId="2"/>
  </si>
  <si>
    <t>資金種類</t>
    <rPh sb="0" eb="2">
      <t>シキン</t>
    </rPh>
    <rPh sb="2" eb="4">
      <t>シュルイ</t>
    </rPh>
    <phoneticPr fontId="2"/>
  </si>
  <si>
    <t>金額</t>
    <rPh sb="0" eb="2">
      <t>キンガク</t>
    </rPh>
    <phoneticPr fontId="2"/>
  </si>
  <si>
    <t>償還条件等</t>
    <rPh sb="0" eb="2">
      <t>ショウカン</t>
    </rPh>
    <rPh sb="2" eb="4">
      <t>ジョウケン</t>
    </rPh>
    <rPh sb="4" eb="5">
      <t>トウ</t>
    </rPh>
    <phoneticPr fontId="2"/>
  </si>
  <si>
    <t>摘　　要</t>
    <rPh sb="0" eb="1">
      <t>ツム</t>
    </rPh>
    <rPh sb="3" eb="4">
      <t>ヨウ</t>
    </rPh>
    <phoneticPr fontId="2"/>
  </si>
  <si>
    <t>募集･採用の改善</t>
    <rPh sb="0" eb="2">
      <t>ボシュウ</t>
    </rPh>
    <rPh sb="3" eb="5">
      <t>サイヨウ</t>
    </rPh>
    <rPh sb="6" eb="8">
      <t>カイゼン</t>
    </rPh>
    <phoneticPr fontId="2"/>
  </si>
  <si>
    <t>その他の事業の合理化</t>
    <rPh sb="2" eb="3">
      <t>タ</t>
    </rPh>
    <rPh sb="4" eb="6">
      <t>ジギョウ</t>
    </rPh>
    <rPh sb="7" eb="10">
      <t>ゴウリカ</t>
    </rPh>
    <phoneticPr fontId="2"/>
  </si>
  <si>
    <t>ザウルスロボ</t>
    <phoneticPr fontId="2"/>
  </si>
  <si>
    <t>フェラーバンチャーザウルスロボを含む</t>
    <rPh sb="16" eb="17">
      <t>フク</t>
    </rPh>
    <phoneticPr fontId="1"/>
  </si>
  <si>
    <t>日）</t>
    <rPh sb="0" eb="1">
      <t>ニチ</t>
    </rPh>
    <phoneticPr fontId="2"/>
  </si>
  <si>
    <t>備考</t>
    <rPh sb="0" eb="2">
      <t>ビコウ</t>
    </rPh>
    <phoneticPr fontId="1"/>
  </si>
  <si>
    <t>森林経営プランナー</t>
    <rPh sb="0" eb="2">
      <t>シンリン</t>
    </rPh>
    <rPh sb="2" eb="4">
      <t>ケイエイ</t>
    </rPh>
    <phoneticPr fontId="2"/>
  </si>
  <si>
    <t>退職
見込</t>
    <rPh sb="0" eb="2">
      <t>タイショク</t>
    </rPh>
    <rPh sb="3" eb="5">
      <t>ミコ</t>
    </rPh>
    <phoneticPr fontId="2"/>
  </si>
  <si>
    <t>林業作業士
(ﾌｫﾚｽﾄﾜｰｶｰ)</t>
    <rPh sb="0" eb="2">
      <t>リンギョウ</t>
    </rPh>
    <rPh sb="2" eb="5">
      <t>サギョウシ</t>
    </rPh>
    <phoneticPr fontId="2"/>
  </si>
  <si>
    <t>現場管理責任者
（ﾌｫﾚｽﾄﾘｰﾀﾞｰ）</t>
    <phoneticPr fontId="2"/>
  </si>
  <si>
    <t>高年齢従事者の活躍の促進</t>
    <rPh sb="0" eb="3">
      <t>コウネンレイ</t>
    </rPh>
    <rPh sb="3" eb="6">
      <t>ジュウジシャ</t>
    </rPh>
    <rPh sb="7" eb="9">
      <t>カツヤク</t>
    </rPh>
    <rPh sb="10" eb="12">
      <t>ソクシン</t>
    </rPh>
    <phoneticPr fontId="2"/>
  </si>
  <si>
    <t>②採　　用　　計　　画</t>
    <rPh sb="1" eb="2">
      <t>サイ</t>
    </rPh>
    <rPh sb="4" eb="5">
      <t>ヨウ</t>
    </rPh>
    <rPh sb="7" eb="8">
      <t>ケイ</t>
    </rPh>
    <rPh sb="10" eb="11">
      <t>ガ</t>
    </rPh>
    <phoneticPr fontId="2"/>
  </si>
  <si>
    <t>③</t>
    <phoneticPr fontId="1"/>
  </si>
  <si>
    <t>④=①＋②－③</t>
    <phoneticPr fontId="1"/>
  </si>
  <si>
    <t>前年次
の職員数
①</t>
    <rPh sb="0" eb="2">
      <t>ゼンネン</t>
    </rPh>
    <rPh sb="1" eb="3">
      <t>ネンジ</t>
    </rPh>
    <rPh sb="5" eb="8">
      <t>ショクインスウ</t>
    </rPh>
    <phoneticPr fontId="2"/>
  </si>
  <si>
    <t>（記載要領）</t>
    <rPh sb="1" eb="3">
      <t>キサイ</t>
    </rPh>
    <rPh sb="3" eb="5">
      <t>ヨウリョウ</t>
    </rPh>
    <phoneticPr fontId="2"/>
  </si>
  <si>
    <t>　事業所とは、それぞれ独立して雇用管理を実施し得る区分をさし、労働基準法の事業場をいう。</t>
    <phoneticPr fontId="1"/>
  </si>
  <si>
    <t>林業関連その他</t>
    <rPh sb="0" eb="2">
      <t>リンギョウ</t>
    </rPh>
    <rPh sb="2" eb="4">
      <t>カンレン</t>
    </rPh>
    <rPh sb="6" eb="7">
      <t>タ</t>
    </rPh>
    <phoneticPr fontId="2"/>
  </si>
  <si>
    <t>主　伐</t>
    <rPh sb="0" eb="1">
      <t>シュ</t>
    </rPh>
    <rPh sb="2" eb="3">
      <t>バツ</t>
    </rPh>
    <phoneticPr fontId="2"/>
  </si>
  <si>
    <t>間　伐</t>
    <rPh sb="0" eb="1">
      <t>アイダ</t>
    </rPh>
    <rPh sb="2" eb="3">
      <t>バツ</t>
    </rPh>
    <phoneticPr fontId="2"/>
  </si>
  <si>
    <t>植　付</t>
    <rPh sb="0" eb="1">
      <t>ショク</t>
    </rPh>
    <rPh sb="2" eb="3">
      <t>ツキ</t>
    </rPh>
    <phoneticPr fontId="2"/>
  </si>
  <si>
    <t>その他とは、林野庁森林技術総合研修所で行う森林･林業技術研修の修了者、都道府県知事が認定する基幹林業作業士（グリーンマイスター）、林業技能作業士（グリーンワーカー）その他林業作業士のほか、有資格者業務に係る資格を有する者（雇用管理の改善に係る資格者を除く。）とする。</t>
    <phoneticPr fontId="1"/>
  </si>
  <si>
    <t>ア</t>
    <phoneticPr fontId="1"/>
  </si>
  <si>
    <t>フォレストワーカー（林業作業士）、フォレストリーダー（現場管理責任者）、フォレストマネージャー（統括現場管理責任者）とは、センター等が実施する研修を修了し、農林水産省が備える研修修了者名簿に登録された者とする。</t>
    <phoneticPr fontId="1"/>
  </si>
  <si>
    <t>イ</t>
    <phoneticPr fontId="1"/>
  </si>
  <si>
    <t>ウ</t>
    <phoneticPr fontId="1"/>
  </si>
  <si>
    <t>森林作業道作設オペレーターとは、森林作業道作設オペレーター養成のための研修を受講するなどして、丈夫で簡易な作業道を作設する能力を有する者とする。</t>
    <rPh sb="0" eb="2">
      <t>シンリン</t>
    </rPh>
    <rPh sb="2" eb="4">
      <t>サギョウ</t>
    </rPh>
    <rPh sb="4" eb="5">
      <t>ドウ</t>
    </rPh>
    <rPh sb="5" eb="6">
      <t>サク</t>
    </rPh>
    <rPh sb="6" eb="7">
      <t>セツ</t>
    </rPh>
    <rPh sb="16" eb="18">
      <t>シンリン</t>
    </rPh>
    <rPh sb="18" eb="20">
      <t>サギョウ</t>
    </rPh>
    <rPh sb="20" eb="21">
      <t>ドウ</t>
    </rPh>
    <rPh sb="21" eb="22">
      <t>サク</t>
    </rPh>
    <rPh sb="22" eb="23">
      <t>セツ</t>
    </rPh>
    <rPh sb="29" eb="31">
      <t>ヨウセイ</t>
    </rPh>
    <rPh sb="35" eb="37">
      <t>ケンシュウ</t>
    </rPh>
    <rPh sb="38" eb="40">
      <t>ジュコウ</t>
    </rPh>
    <rPh sb="47" eb="49">
      <t>ジョウブ</t>
    </rPh>
    <rPh sb="50" eb="52">
      <t>カンイ</t>
    </rPh>
    <rPh sb="53" eb="55">
      <t>サギョウ</t>
    </rPh>
    <rPh sb="55" eb="56">
      <t>ドウ</t>
    </rPh>
    <rPh sb="57" eb="58">
      <t>ツク</t>
    </rPh>
    <rPh sb="58" eb="59">
      <t>セツ</t>
    </rPh>
    <rPh sb="61" eb="63">
      <t>ノウリョク</t>
    </rPh>
    <rPh sb="64" eb="65">
      <t>ユウ</t>
    </rPh>
    <rPh sb="67" eb="68">
      <t>モノ</t>
    </rPh>
    <phoneticPr fontId="1"/>
  </si>
  <si>
    <t>１</t>
    <phoneticPr fontId="1"/>
  </si>
  <si>
    <t>２</t>
  </si>
  <si>
    <t>２</t>
    <phoneticPr fontId="1"/>
  </si>
  <si>
    <t>エ</t>
    <phoneticPr fontId="1"/>
  </si>
  <si>
    <t>オ</t>
    <phoneticPr fontId="1"/>
  </si>
  <si>
    <t>カ</t>
    <phoneticPr fontId="1"/>
  </si>
  <si>
    <t>キ</t>
    <phoneticPr fontId="1"/>
  </si>
  <si>
    <t>森林施業プランナーとは、森林施業プランナー育成のための研修を受講するなどして、森林施業の方針や間伐等の施業に係る事業収支を示した施業プランを森林所有者に説明・提案し、合意形成を図る者とする。</t>
    <phoneticPr fontId="1"/>
  </si>
  <si>
    <t>技術士とは、技術士法に基づく技術士（技術士補を含む。）とする。</t>
    <phoneticPr fontId="1"/>
  </si>
  <si>
    <t>技能士とは、職業能力開発促進法に基づく技能士（技能士補を含む。）とする。</t>
    <phoneticPr fontId="1"/>
  </si>
  <si>
    <t>３</t>
  </si>
  <si>
    <t>３</t>
    <phoneticPr fontId="1"/>
  </si>
  <si>
    <t>　資金種類には、自己資金、市中資金、制度資金、その他の区分を記載すること。</t>
    <phoneticPr fontId="1"/>
  </si>
  <si>
    <t>　補助金等の助成措置がある場合には、金額の欄に補助金等に相当する額を（ ）書外数として記載すること。</t>
    <phoneticPr fontId="1"/>
  </si>
  <si>
    <t>　摘要欄には、資金名等を記載すること。</t>
    <phoneticPr fontId="1"/>
  </si>
  <si>
    <t>　技術者・技能者養成計画の欄には、当該年次の養成予定者数を記載すること。</t>
    <phoneticPr fontId="1"/>
  </si>
  <si>
    <t>前年次の要員数</t>
    <rPh sb="0" eb="2">
      <t>ゼンネン</t>
    </rPh>
    <rPh sb="1" eb="3">
      <t>ネンジ</t>
    </rPh>
    <rPh sb="4" eb="7">
      <t>ヨウインスウ</t>
    </rPh>
    <phoneticPr fontId="2"/>
  </si>
  <si>
    <t>①</t>
    <phoneticPr fontId="1"/>
  </si>
  <si>
    <t>②技術者・技能者養成計画</t>
    <rPh sb="1" eb="4">
      <t>ギジュツシャ</t>
    </rPh>
    <rPh sb="5" eb="8">
      <t>ギノウシャ</t>
    </rPh>
    <rPh sb="8" eb="10">
      <t>ヨウセイ</t>
    </rPh>
    <rPh sb="10" eb="12">
      <t>ケイカク</t>
    </rPh>
    <phoneticPr fontId="2"/>
  </si>
  <si>
    <t>④=①＋②-③</t>
    <phoneticPr fontId="1"/>
  </si>
  <si>
    <t>　整備計画の欄には、当該年次の整備予定台数を記載することとし、１年を超える契約のリース機械を含めること。ただし、レンタル機械は（ ）書外数とすること。</t>
    <phoneticPr fontId="1"/>
  </si>
  <si>
    <t>　目標年次の保有台数の欄には、２の（４）のエの現在保有している台数に整備予定台数を加え、廃棄見込み等の台数を減じた台数を記載すること。</t>
    <phoneticPr fontId="1"/>
  </si>
  <si>
    <t>前年次の
保有台数</t>
    <rPh sb="0" eb="1">
      <t>ゼン</t>
    </rPh>
    <rPh sb="1" eb="3">
      <t>ネンジ</t>
    </rPh>
    <rPh sb="5" eb="7">
      <t>ホユウ</t>
    </rPh>
    <rPh sb="7" eb="9">
      <t>ダイスウ</t>
    </rPh>
    <phoneticPr fontId="2"/>
  </si>
  <si>
    <t>廃棄見込
台数</t>
    <rPh sb="0" eb="2">
      <t>ハイキ</t>
    </rPh>
    <rPh sb="2" eb="4">
      <t>ミコ</t>
    </rPh>
    <rPh sb="5" eb="7">
      <t>ダイスウ</t>
    </rPh>
    <phoneticPr fontId="2"/>
  </si>
  <si>
    <t>①</t>
    <phoneticPr fontId="2"/>
  </si>
  <si>
    <t>②整　　備　　計　　画</t>
    <rPh sb="1" eb="2">
      <t>ヒトシ</t>
    </rPh>
    <rPh sb="4" eb="5">
      <t>ソノウ</t>
    </rPh>
    <rPh sb="7" eb="8">
      <t>ケイ</t>
    </rPh>
    <rPh sb="10" eb="11">
      <t>ガ</t>
    </rPh>
    <phoneticPr fontId="2"/>
  </si>
  <si>
    <t>③</t>
    <phoneticPr fontId="2"/>
  </si>
  <si>
    <t>④=①＋②－③</t>
    <phoneticPr fontId="2"/>
  </si>
  <si>
    <t>　資格等の区分は、２の（４）のオの区分に同じ。</t>
    <phoneticPr fontId="1"/>
  </si>
  <si>
    <t>　目標年次の要員数の欄には、２の（４）のオの現在資格等を有している人数に養成人数を加え、退職見込み者等の人数を減じた人数を記載すること。</t>
    <phoneticPr fontId="1"/>
  </si>
  <si>
    <t>区分は、２の（４）のアの区分に同じ。</t>
    <phoneticPr fontId="2"/>
  </si>
  <si>
    <t>　区分は、２の（４）のアの区分に同じ。</t>
    <phoneticPr fontId="2"/>
  </si>
  <si>
    <t>　事業拡大の目標については、具体的に記載すること。</t>
    <phoneticPr fontId="2"/>
  </si>
  <si>
    <t>　事業区域は、２の（４）のイの区分に同じ。</t>
    <phoneticPr fontId="2"/>
  </si>
  <si>
    <t>　経営形態の変更、資本金（出資金）の増資、組織化等を実施しようとする場合には記載すること。</t>
    <phoneticPr fontId="2"/>
  </si>
  <si>
    <t>　資本金（出資金）を増資する場合には、増資する額及び資金調達方法について記載すること。</t>
    <phoneticPr fontId="2"/>
  </si>
  <si>
    <t>　組織化には、合併、事業の共同化その他について記載すること。</t>
    <phoneticPr fontId="2"/>
  </si>
  <si>
    <t>　林業現場作業職員の雇用期間の区分は、２の（２）のアの（イ）の区分に同じ。</t>
    <phoneticPr fontId="2"/>
  </si>
  <si>
    <t>　採用計画の欄には、当該年次の採用予定者数を記載すること。</t>
    <phoneticPr fontId="2"/>
  </si>
  <si>
    <t>　目標年次の職員数の欄には、２の（２）のアの（イ）の林業現場作業職員数に採用予定者数を加え、退職見込み者等の人数を減じた人数を記載すること。</t>
    <phoneticPr fontId="2"/>
  </si>
  <si>
    <t>　ただし、募集・採用の改善措置については、他の雇用管理の改善措置と併せ行うものとすること。</t>
    <phoneticPr fontId="2"/>
  </si>
  <si>
    <t>　制度資金にあっては、適用資金別、適用事業所別に記載すること。</t>
    <phoneticPr fontId="2"/>
  </si>
  <si>
    <t>　合併、事業の協業化等を実施した場合には、記載すること。</t>
    <phoneticPr fontId="1"/>
  </si>
  <si>
    <t>　保有台数には１年を超える契約のリース機械を含み、レンタル機械については（ ）書外数とすること。</t>
    <phoneticPr fontId="2"/>
  </si>
  <si>
    <t>　ザウルスロボの欄には、「ザウルスロボ」及び「フェラーバンチャザウルスロボ」を記載すること。</t>
    <rPh sb="8" eb="9">
      <t>ラン</t>
    </rPh>
    <rPh sb="20" eb="21">
      <t>オヨ</t>
    </rPh>
    <rPh sb="39" eb="41">
      <t>キサイ</t>
    </rPh>
    <phoneticPr fontId="1"/>
  </si>
  <si>
    <t>　林業現場作業職員には、造林、保育、伐採その他の森林の施業に従事する者（法第２条第１項に規定する林業労働者をいう。）の数を記載すること。</t>
    <phoneticPr fontId="1"/>
  </si>
  <si>
    <t>　事務系等職員には、事務系職員のほか林業現場作業職員でない職員の数を含めて記載すること。</t>
    <phoneticPr fontId="1"/>
  </si>
  <si>
    <t>　常用とは、雇用契約において雇用期間の定めがないか又は４か月以上の雇用期間が定められているもの（季節労働を除く。）をいい、うち通年には、雇用契約において雇用期間の定めがない労働者数を記載すること。</t>
    <phoneticPr fontId="1"/>
  </si>
  <si>
    <t>　臨時とは、雇用契約において１か月以上４か月未満の雇用契約期間が定められている仕事をいい、季節とは、季節的な労働需要に対し、又は季節的な余暇を利用して一定の期間（４か月未満、４か月以上の別を問わない。）を定めて就労するものをいう。</t>
    <phoneticPr fontId="1"/>
  </si>
  <si>
    <t>　その他とは、常用、臨時・季節に該当しないもので、雇用契約において１か月未満の雇用契約期間を定めて就労するものをいう。</t>
    <phoneticPr fontId="1"/>
  </si>
  <si>
    <t>　労災保険被保険者数には労働者数を記載すること。</t>
    <phoneticPr fontId="1"/>
  </si>
  <si>
    <t>　雇用保険被保険者数には一般被保険者数を記載すること。</t>
    <phoneticPr fontId="1"/>
  </si>
  <si>
    <t>　備考には、労災保険の保険料率、事業の種類、メリット制適用の有無を記載すること。</t>
    <phoneticPr fontId="1"/>
  </si>
  <si>
    <t>　社会･労働保険等への加入状況が確認できる書類を添付すること。</t>
    <phoneticPr fontId="1"/>
  </si>
  <si>
    <t>　該当する欄に○印を記載し、（ ）内に直近の無災害記録の起算日を記載すること。</t>
    <phoneticPr fontId="2"/>
  </si>
  <si>
    <t>　無災害記録証の写しを添付すること。</t>
    <phoneticPr fontId="2"/>
  </si>
  <si>
    <t>　素材生産業の事業量は素材材積換算とすること。</t>
    <phoneticPr fontId="2"/>
  </si>
  <si>
    <t>　造林業のうちその他には、除伐、枝打ち等の保育作業について記載すること。</t>
    <phoneticPr fontId="2"/>
  </si>
  <si>
    <t>　林業関連その他には、特用林産物の生産、木材木製品製造業、土木業のうち治山、林道の施工、緑化・造園業、森林レクリエーションその他を記載すること。</t>
    <phoneticPr fontId="2"/>
  </si>
  <si>
    <t>　 区分は、アに同じ。</t>
    <phoneticPr fontId="2"/>
  </si>
  <si>
    <t>　事業区域には、主な事業実施区域を記載すること。</t>
    <phoneticPr fontId="2"/>
  </si>
  <si>
    <t>／</t>
    <phoneticPr fontId="1"/>
  </si>
  <si>
    <t>1000</t>
    <phoneticPr fontId="1"/>
  </si>
  <si>
    <t>７</t>
    <phoneticPr fontId="2"/>
  </si>
  <si>
    <t>　売上高については、決算書等との整合性を図ること。</t>
    <rPh sb="1" eb="4">
      <t>ウリアゲダカ</t>
    </rPh>
    <rPh sb="10" eb="13">
      <t>ケッサンショ</t>
    </rPh>
    <rPh sb="13" eb="14">
      <t>ナド</t>
    </rPh>
    <rPh sb="16" eb="19">
      <t>セイゴウセイ</t>
    </rPh>
    <rPh sb="20" eb="21">
      <t>ハカ</t>
    </rPh>
    <phoneticPr fontId="2"/>
  </si>
  <si>
    <t>統括現場管理責任者
（ﾌｫﾚｽﾄﾏﾈｰｼﾞｬｰ）</t>
    <phoneticPr fontId="2"/>
  </si>
  <si>
    <t>その他</t>
    <phoneticPr fontId="1"/>
  </si>
  <si>
    <t>高年齢従事者
の活躍の促進</t>
    <rPh sb="0" eb="3">
      <t>コウネンレイ</t>
    </rPh>
    <rPh sb="3" eb="6">
      <t>ジュウジシャ</t>
    </rPh>
    <rPh sb="8" eb="10">
      <t>カツヤク</t>
    </rPh>
    <rPh sb="11" eb="13">
      <t>ソクシン</t>
    </rPh>
    <phoneticPr fontId="2"/>
  </si>
  <si>
    <t>その他の雇用管理
の改善</t>
    <rPh sb="2" eb="3">
      <t>タ</t>
    </rPh>
    <rPh sb="4" eb="6">
      <t>コヨウ</t>
    </rPh>
    <rPh sb="6" eb="8">
      <t>カンリ</t>
    </rPh>
    <rPh sb="10" eb="12">
      <t>カイゼン</t>
    </rPh>
    <phoneticPr fontId="2"/>
  </si>
  <si>
    <t>改善措置計画の対象となる事業所</t>
    <rPh sb="0" eb="6">
      <t>カイゼンソチケイカク</t>
    </rPh>
    <rPh sb="7" eb="9">
      <t>タイショウ</t>
    </rPh>
    <rPh sb="12" eb="15">
      <t>ジギョウショ</t>
    </rPh>
    <phoneticPr fontId="2"/>
  </si>
  <si>
    <t>ア　労働者の充足状況</t>
    <rPh sb="2" eb="5">
      <t>ロウドウシャ</t>
    </rPh>
    <rPh sb="6" eb="10">
      <t>ジュウソクジョウキョウ</t>
    </rPh>
    <phoneticPr fontId="2"/>
  </si>
  <si>
    <t>□</t>
  </si>
  <si>
    <t>役職</t>
    <rPh sb="0" eb="2">
      <t>ヤクショク</t>
    </rPh>
    <phoneticPr fontId="2"/>
  </si>
  <si>
    <t>氏名</t>
    <rPh sb="0" eb="2">
      <t>シメイ</t>
    </rPh>
    <phoneticPr fontId="2"/>
  </si>
  <si>
    <t>充足している</t>
    <rPh sb="0" eb="2">
      <t>ジュウソク</t>
    </rPh>
    <phoneticPr fontId="2"/>
  </si>
  <si>
    <t>不足している</t>
    <rPh sb="0" eb="2">
      <t>フソク</t>
    </rPh>
    <phoneticPr fontId="2"/>
  </si>
  <si>
    <t>イ　労働者の募集の範囲</t>
    <rPh sb="2" eb="5">
      <t>ロウドウシャ</t>
    </rPh>
    <rPh sb="6" eb="8">
      <t>ボシュウ</t>
    </rPh>
    <rPh sb="9" eb="11">
      <t>ハンイ</t>
    </rPh>
    <phoneticPr fontId="2"/>
  </si>
  <si>
    <t>ウ　労働者確保の難易度</t>
    <rPh sb="2" eb="5">
      <t>ロウドウシャ</t>
    </rPh>
    <rPh sb="5" eb="7">
      <t>カクホ</t>
    </rPh>
    <rPh sb="8" eb="11">
      <t>ナンイド</t>
    </rPh>
    <phoneticPr fontId="2"/>
  </si>
  <si>
    <t>市町村内</t>
    <rPh sb="0" eb="4">
      <t>シチョウソンナイ</t>
    </rPh>
    <phoneticPr fontId="2"/>
  </si>
  <si>
    <t>県内</t>
    <rPh sb="0" eb="2">
      <t>ケンナイ</t>
    </rPh>
    <phoneticPr fontId="2"/>
  </si>
  <si>
    <t>県外</t>
    <rPh sb="0" eb="2">
      <t>ケンガイ</t>
    </rPh>
    <phoneticPr fontId="2"/>
  </si>
  <si>
    <t>月～</t>
    <rPh sb="0" eb="1">
      <t>ガツ</t>
    </rPh>
    <phoneticPr fontId="2"/>
  </si>
  <si>
    <t>時期的に不足することがある</t>
    <rPh sb="0" eb="3">
      <t>ジキテキ</t>
    </rPh>
    <rPh sb="4" eb="6">
      <t>フソク</t>
    </rPh>
    <phoneticPr fontId="2"/>
  </si>
  <si>
    <t>月頃</t>
    <rPh sb="0" eb="1">
      <t>ガツ</t>
    </rPh>
    <rPh sb="1" eb="2">
      <t>コロ</t>
    </rPh>
    <phoneticPr fontId="2"/>
  </si>
  <si>
    <t>その他（</t>
    <rPh sb="2" eb="3">
      <t>タ</t>
    </rPh>
    <phoneticPr fontId="2"/>
  </si>
  <si>
    <t>容易</t>
    <rPh sb="0" eb="2">
      <t>ヨウイ</t>
    </rPh>
    <phoneticPr fontId="2"/>
  </si>
  <si>
    <t>困難</t>
    <rPh sb="0" eb="2">
      <t>コンナン</t>
    </rPh>
    <phoneticPr fontId="2"/>
  </si>
  <si>
    <t>　事業主の最近の労働力需給の状況について、それぞれの項目で該当するもを選択すること。（複数回答可）</t>
    <rPh sb="26" eb="28">
      <t>コウモク</t>
    </rPh>
    <rPh sb="29" eb="31">
      <t>ガイトウ</t>
    </rPh>
    <rPh sb="35" eb="37">
      <t>センタク</t>
    </rPh>
    <rPh sb="43" eb="45">
      <t>フクスウ</t>
    </rPh>
    <rPh sb="45" eb="47">
      <t>カイトウ</t>
    </rPh>
    <rPh sb="47" eb="48">
      <t>カ</t>
    </rPh>
    <phoneticPr fontId="2"/>
  </si>
  <si>
    <t>給与体系</t>
    <rPh sb="0" eb="4">
      <t>キュウヨタイケイ</t>
    </rPh>
    <phoneticPr fontId="2"/>
  </si>
  <si>
    <t>昇給制度</t>
    <rPh sb="0" eb="4">
      <t>ショウキュウセイド</t>
    </rPh>
    <phoneticPr fontId="2"/>
  </si>
  <si>
    <t>有給休暇</t>
    <rPh sb="0" eb="2">
      <t>ユウキュウ</t>
    </rPh>
    <rPh sb="2" eb="4">
      <t>キュウカ</t>
    </rPh>
    <phoneticPr fontId="2"/>
  </si>
  <si>
    <t>労働時間</t>
    <rPh sb="0" eb="4">
      <t>ロウドウジカン</t>
    </rPh>
    <phoneticPr fontId="2"/>
  </si>
  <si>
    <t>変形労働時間</t>
    <rPh sb="0" eb="2">
      <t>ヘンケイ</t>
    </rPh>
    <rPh sb="2" eb="4">
      <t>ロウドウ</t>
    </rPh>
    <rPh sb="4" eb="6">
      <t>ジカン</t>
    </rPh>
    <phoneticPr fontId="2"/>
  </si>
  <si>
    <t>能力評価制度</t>
    <rPh sb="0" eb="4">
      <t>ノウリョクヒョウカ</t>
    </rPh>
    <rPh sb="4" eb="6">
      <t>セイド</t>
    </rPh>
    <phoneticPr fontId="2"/>
  </si>
  <si>
    <t>募集方法</t>
    <rPh sb="0" eb="4">
      <t>ボシュウホウホウ</t>
    </rPh>
    <phoneticPr fontId="2"/>
  </si>
  <si>
    <t>月給制</t>
    <rPh sb="0" eb="3">
      <t>ゲッキュウセイ</t>
    </rPh>
    <phoneticPr fontId="2"/>
  </si>
  <si>
    <t>日給・月給選択制</t>
    <rPh sb="0" eb="2">
      <t>ニッキュウ</t>
    </rPh>
    <rPh sb="3" eb="5">
      <t>ゲッキュウ</t>
    </rPh>
    <rPh sb="5" eb="8">
      <t>センタクセイ</t>
    </rPh>
    <phoneticPr fontId="2"/>
  </si>
  <si>
    <t>日給制</t>
    <rPh sb="0" eb="2">
      <t>ニッキュウ</t>
    </rPh>
    <rPh sb="2" eb="3">
      <t>セイ</t>
    </rPh>
    <phoneticPr fontId="2"/>
  </si>
  <si>
    <t>出来高給</t>
    <rPh sb="0" eb="3">
      <t>デキダカ</t>
    </rPh>
    <rPh sb="3" eb="4">
      <t>キュウ</t>
    </rPh>
    <phoneticPr fontId="2"/>
  </si>
  <si>
    <t>日給・出来高併用制</t>
    <rPh sb="0" eb="2">
      <t>ニッキュウ</t>
    </rPh>
    <rPh sb="3" eb="5">
      <t>デキ</t>
    </rPh>
    <rPh sb="5" eb="6">
      <t>ダカ</t>
    </rPh>
    <rPh sb="6" eb="8">
      <t>ヘイヨウ</t>
    </rPh>
    <rPh sb="8" eb="9">
      <t>セイ</t>
    </rPh>
    <phoneticPr fontId="2"/>
  </si>
  <si>
    <t>月給・出来高併用制</t>
    <rPh sb="0" eb="2">
      <t>ゲッキュウ</t>
    </rPh>
    <rPh sb="3" eb="5">
      <t>デキ</t>
    </rPh>
    <rPh sb="5" eb="6">
      <t>ダカ</t>
    </rPh>
    <rPh sb="6" eb="8">
      <t>ヘイヨウ</t>
    </rPh>
    <rPh sb="8" eb="9">
      <t>セイ</t>
    </rPh>
    <phoneticPr fontId="2"/>
  </si>
  <si>
    <t>有</t>
    <rPh sb="0" eb="1">
      <t>アリ</t>
    </rPh>
    <phoneticPr fontId="2"/>
  </si>
  <si>
    <t>無</t>
    <rPh sb="0" eb="1">
      <t>ナ</t>
    </rPh>
    <phoneticPr fontId="2"/>
  </si>
  <si>
    <t>（日当り）</t>
    <rPh sb="1" eb="2">
      <t>ニチ</t>
    </rPh>
    <rPh sb="2" eb="3">
      <t>ア</t>
    </rPh>
    <phoneticPr fontId="2"/>
  </si>
  <si>
    <t>時間</t>
    <rPh sb="0" eb="2">
      <t>ジカン</t>
    </rPh>
    <phoneticPr fontId="2"/>
  </si>
  <si>
    <t>（週当り）</t>
    <rPh sb="1" eb="3">
      <t>シュウア</t>
    </rPh>
    <phoneticPr fontId="2"/>
  </si>
  <si>
    <t>ハローワーク</t>
    <phoneticPr fontId="2"/>
  </si>
  <si>
    <t>有（</t>
    <rPh sb="0" eb="1">
      <t>アリ</t>
    </rPh>
    <phoneticPr fontId="2"/>
  </si>
  <si>
    <t>１か月単位</t>
    <rPh sb="2" eb="3">
      <t>ゲツ</t>
    </rPh>
    <rPh sb="3" eb="5">
      <t>タンイ</t>
    </rPh>
    <phoneticPr fontId="2"/>
  </si>
  <si>
    <t>１年単位）</t>
    <rPh sb="1" eb="2">
      <t>ネン</t>
    </rPh>
    <rPh sb="2" eb="4">
      <t>タンイ</t>
    </rPh>
    <phoneticPr fontId="2"/>
  </si>
  <si>
    <t>農林大学校等（教育機関）</t>
    <rPh sb="0" eb="5">
      <t>ノウリンダイガッコウ</t>
    </rPh>
    <rPh sb="5" eb="6">
      <t>ナド</t>
    </rPh>
    <rPh sb="7" eb="9">
      <t>キョウイク</t>
    </rPh>
    <rPh sb="9" eb="11">
      <t>キカン</t>
    </rPh>
    <phoneticPr fontId="2"/>
  </si>
  <si>
    <t>文書募集（広告）</t>
    <rPh sb="0" eb="2">
      <t>ブンショ</t>
    </rPh>
    <rPh sb="2" eb="4">
      <t>ボシュウ</t>
    </rPh>
    <rPh sb="5" eb="7">
      <t>コウコク</t>
    </rPh>
    <phoneticPr fontId="2"/>
  </si>
  <si>
    <t>直接募集（縁故等）</t>
    <rPh sb="0" eb="4">
      <t>チョクセツボシュウ</t>
    </rPh>
    <rPh sb="5" eb="7">
      <t>エンコ</t>
    </rPh>
    <rPh sb="7" eb="8">
      <t>ナド</t>
    </rPh>
    <phoneticPr fontId="2"/>
  </si>
  <si>
    <t>支援センター</t>
    <rPh sb="0" eb="2">
      <t>シエン</t>
    </rPh>
    <phoneticPr fontId="2"/>
  </si>
  <si>
    <t>ha</t>
    <phoneticPr fontId="2"/>
  </si>
  <si>
    <t>インターネット、SNS等</t>
    <rPh sb="11" eb="12">
      <t>ナド</t>
    </rPh>
    <phoneticPr fontId="2"/>
  </si>
  <si>
    <t>その他の雇用管理の改善</t>
    <rPh sb="2" eb="3">
      <t>タ</t>
    </rPh>
    <rPh sb="4" eb="6">
      <t>コヨウ</t>
    </rPh>
    <rPh sb="6" eb="8">
      <t>カンリ</t>
    </rPh>
    <rPh sb="9" eb="11">
      <t>カイゼン</t>
    </rPh>
    <phoneticPr fontId="2"/>
  </si>
  <si>
    <t>事業主の雇用管理及び事業の現状</t>
    <rPh sb="0" eb="3">
      <t>ジギョウヌシ</t>
    </rPh>
    <rPh sb="4" eb="8">
      <t>コヨウカンリ</t>
    </rPh>
    <rPh sb="8" eb="9">
      <t>オヨ</t>
    </rPh>
    <rPh sb="10" eb="12">
      <t>ジギョウ</t>
    </rPh>
    <rPh sb="13" eb="15">
      <t>ゲンジョウ</t>
    </rPh>
    <phoneticPr fontId="2"/>
  </si>
  <si>
    <t>事業主の労働力の需給動向</t>
    <rPh sb="0" eb="3">
      <t>ジギョウヌシ</t>
    </rPh>
    <rPh sb="4" eb="7">
      <t>ロウドウリョク</t>
    </rPh>
    <rPh sb="8" eb="12">
      <t>ジュキュウドウコウ</t>
    </rPh>
    <phoneticPr fontId="2"/>
  </si>
  <si>
    <t>組織</t>
    <rPh sb="0" eb="2">
      <t>ソシキ</t>
    </rPh>
    <phoneticPr fontId="2"/>
  </si>
  <si>
    <t>雇用管理</t>
    <rPh sb="0" eb="4">
      <t>コヨウカンリ</t>
    </rPh>
    <phoneticPr fontId="2"/>
  </si>
  <si>
    <t>雇用管理体制</t>
    <rPh sb="0" eb="6">
      <t>コヨウカンリタイセイ</t>
    </rPh>
    <phoneticPr fontId="2"/>
  </si>
  <si>
    <t>雇用管理者の選任</t>
    <rPh sb="0" eb="5">
      <t>コヨウカンリシャ</t>
    </rPh>
    <rPh sb="6" eb="8">
      <t>センニン</t>
    </rPh>
    <phoneticPr fontId="2"/>
  </si>
  <si>
    <t>社会・労働保険等への加入状況</t>
    <rPh sb="0" eb="2">
      <t>シャカイ</t>
    </rPh>
    <rPh sb="3" eb="5">
      <t>ロウドウ</t>
    </rPh>
    <rPh sb="5" eb="7">
      <t>ホケン</t>
    </rPh>
    <rPh sb="7" eb="8">
      <t>ナド</t>
    </rPh>
    <rPh sb="10" eb="12">
      <t>カニュウ</t>
    </rPh>
    <rPh sb="12" eb="14">
      <t>ジョウキョウ</t>
    </rPh>
    <phoneticPr fontId="2"/>
  </si>
  <si>
    <t>事業主の雇用管理の現状</t>
    <rPh sb="0" eb="3">
      <t>ジギョウヌシ</t>
    </rPh>
    <rPh sb="4" eb="8">
      <t>コヨウカンリ</t>
    </rPh>
    <rPh sb="9" eb="11">
      <t>ゲンジョウ</t>
    </rPh>
    <phoneticPr fontId="2"/>
  </si>
  <si>
    <t>事業内容</t>
    <rPh sb="0" eb="4">
      <t>ジギョウナイヨウ</t>
    </rPh>
    <phoneticPr fontId="2"/>
  </si>
  <si>
    <t>事業実績</t>
    <rPh sb="0" eb="4">
      <t>ジギョウジッセキ</t>
    </rPh>
    <phoneticPr fontId="2"/>
  </si>
  <si>
    <t>事業期間</t>
    <rPh sb="0" eb="4">
      <t>ジギョウキカン</t>
    </rPh>
    <phoneticPr fontId="2"/>
  </si>
  <si>
    <t>雇用量及び労働生産性</t>
    <rPh sb="0" eb="2">
      <t>コヨウ</t>
    </rPh>
    <rPh sb="2" eb="3">
      <t>リョウ</t>
    </rPh>
    <rPh sb="3" eb="4">
      <t>オヨ</t>
    </rPh>
    <rPh sb="5" eb="10">
      <t>ロウドウセイサンセイ</t>
    </rPh>
    <phoneticPr fontId="2"/>
  </si>
  <si>
    <t>資本整備</t>
    <rPh sb="0" eb="4">
      <t>シホンセイビ</t>
    </rPh>
    <phoneticPr fontId="2"/>
  </si>
  <si>
    <t>林業機械保有台数</t>
    <rPh sb="0" eb="4">
      <t>リンギョウキカイ</t>
    </rPh>
    <rPh sb="4" eb="8">
      <t>ホユウダイスウ</t>
    </rPh>
    <phoneticPr fontId="2"/>
  </si>
  <si>
    <t>技術者・技能者数</t>
    <rPh sb="0" eb="3">
      <t>ギジュツシャ</t>
    </rPh>
    <rPh sb="4" eb="7">
      <t>ギノウシャ</t>
    </rPh>
    <rPh sb="7" eb="8">
      <t>スウ</t>
    </rPh>
    <phoneticPr fontId="2"/>
  </si>
  <si>
    <t>組織化の取組状況</t>
    <rPh sb="0" eb="3">
      <t>ソシキカ</t>
    </rPh>
    <rPh sb="4" eb="8">
      <t>トリクミジョウキョウ</t>
    </rPh>
    <phoneticPr fontId="2"/>
  </si>
  <si>
    <t>資本及び債務等</t>
    <rPh sb="0" eb="2">
      <t>シホン</t>
    </rPh>
    <rPh sb="2" eb="3">
      <t>オヨ</t>
    </rPh>
    <rPh sb="4" eb="6">
      <t>サイム</t>
    </rPh>
    <rPh sb="6" eb="7">
      <t>ナド</t>
    </rPh>
    <phoneticPr fontId="2"/>
  </si>
  <si>
    <t>財務諸表</t>
    <rPh sb="0" eb="4">
      <t>ザイムショヒョウ</t>
    </rPh>
    <phoneticPr fontId="2"/>
  </si>
  <si>
    <t>資金調達方法</t>
    <rPh sb="0" eb="6">
      <t>シキンチョウタツホウホウ</t>
    </rPh>
    <phoneticPr fontId="2"/>
  </si>
  <si>
    <t>改善措置の目標、内容、実施時期</t>
    <rPh sb="0" eb="4">
      <t>カイゼンソチ</t>
    </rPh>
    <rPh sb="5" eb="7">
      <t>モクヒョウ</t>
    </rPh>
    <rPh sb="8" eb="10">
      <t>ナイヨウ</t>
    </rPh>
    <rPh sb="11" eb="15">
      <t>ジッシジキ</t>
    </rPh>
    <phoneticPr fontId="2"/>
  </si>
  <si>
    <t>改善措置の基本方針</t>
    <rPh sb="0" eb="4">
      <t>カイゼンソチ</t>
    </rPh>
    <rPh sb="5" eb="9">
      <t>キホンホウシン</t>
    </rPh>
    <phoneticPr fontId="2"/>
  </si>
  <si>
    <t>改善措置の実施項目</t>
    <rPh sb="0" eb="4">
      <t>カイゼンソチ</t>
    </rPh>
    <rPh sb="5" eb="7">
      <t>ジッシ</t>
    </rPh>
    <rPh sb="7" eb="9">
      <t>コウモク</t>
    </rPh>
    <phoneticPr fontId="2"/>
  </si>
  <si>
    <t>役職員数及び組織</t>
    <rPh sb="0" eb="3">
      <t>ヤクショクイン</t>
    </rPh>
    <rPh sb="3" eb="4">
      <t>スウ</t>
    </rPh>
    <rPh sb="4" eb="5">
      <t>オヨ</t>
    </rPh>
    <rPh sb="6" eb="8">
      <t>ソシキ</t>
    </rPh>
    <phoneticPr fontId="2"/>
  </si>
  <si>
    <t>役員数（常勤）</t>
    <rPh sb="0" eb="3">
      <t>ヤクインスウ</t>
    </rPh>
    <rPh sb="4" eb="6">
      <t>ジョウキン</t>
    </rPh>
    <phoneticPr fontId="2"/>
  </si>
  <si>
    <t>（非常勤）</t>
    <rPh sb="1" eb="4">
      <t>ヒジョウキン</t>
    </rPh>
    <phoneticPr fontId="2"/>
  </si>
  <si>
    <t>職員数</t>
    <rPh sb="0" eb="3">
      <t>ショクインスウ</t>
    </rPh>
    <phoneticPr fontId="2"/>
  </si>
  <si>
    <t>労働条件の改善</t>
    <rPh sb="0" eb="4">
      <t>ロウドウジョウケン</t>
    </rPh>
    <rPh sb="5" eb="7">
      <t>カイゼン</t>
    </rPh>
    <phoneticPr fontId="2"/>
  </si>
  <si>
    <t>その他の雇用管理の改善</t>
    <rPh sb="2" eb="3">
      <t>タ</t>
    </rPh>
    <rPh sb="4" eb="8">
      <t>コヨウカンリ</t>
    </rPh>
    <rPh sb="9" eb="11">
      <t>カイゼン</t>
    </rPh>
    <phoneticPr fontId="2"/>
  </si>
  <si>
    <t>事業の種類及び事業区域</t>
    <rPh sb="0" eb="2">
      <t>ジギョウ</t>
    </rPh>
    <rPh sb="3" eb="5">
      <t>シュルイ</t>
    </rPh>
    <rPh sb="5" eb="6">
      <t>オヨ</t>
    </rPh>
    <rPh sb="7" eb="9">
      <t>ジギョウ</t>
    </rPh>
    <rPh sb="9" eb="11">
      <t>クイキ</t>
    </rPh>
    <phoneticPr fontId="2"/>
  </si>
  <si>
    <t>事業量</t>
    <rPh sb="0" eb="3">
      <t>ジギョウリョウ</t>
    </rPh>
    <phoneticPr fontId="2"/>
  </si>
  <si>
    <t>労働生産性</t>
    <rPh sb="0" eb="5">
      <t>ロウドウセイサンセイ</t>
    </rPh>
    <phoneticPr fontId="2"/>
  </si>
  <si>
    <t>資本整備（機械保有台数）</t>
    <rPh sb="0" eb="2">
      <t>シホン</t>
    </rPh>
    <rPh sb="2" eb="4">
      <t>セイビ</t>
    </rPh>
    <rPh sb="5" eb="7">
      <t>キカイ</t>
    </rPh>
    <rPh sb="7" eb="9">
      <t>ホユウ</t>
    </rPh>
    <rPh sb="9" eb="11">
      <t>ダイスウ</t>
    </rPh>
    <phoneticPr fontId="2"/>
  </si>
  <si>
    <t>改善措置を実施するたに必要な資金の額及びその調達方法</t>
    <rPh sb="0" eb="2">
      <t>カイゼン</t>
    </rPh>
    <rPh sb="2" eb="4">
      <t>ソチ</t>
    </rPh>
    <rPh sb="5" eb="7">
      <t>ジッシ</t>
    </rPh>
    <rPh sb="11" eb="13">
      <t>ヒツヨウ</t>
    </rPh>
    <rPh sb="14" eb="16">
      <t>シキン</t>
    </rPh>
    <rPh sb="17" eb="18">
      <t>ガク</t>
    </rPh>
    <rPh sb="18" eb="19">
      <t>オヨ</t>
    </rPh>
    <rPh sb="22" eb="24">
      <t>チョウタツ</t>
    </rPh>
    <rPh sb="24" eb="26">
      <t>ホウホウ</t>
    </rPh>
    <phoneticPr fontId="2"/>
  </si>
  <si>
    <t>雇用管理の改善</t>
    <rPh sb="0" eb="4">
      <t>コヨウカンリ</t>
    </rPh>
    <rPh sb="5" eb="7">
      <t>カイゼン</t>
    </rPh>
    <phoneticPr fontId="2"/>
  </si>
  <si>
    <t>資本整備等</t>
    <rPh sb="0" eb="4">
      <t>シホンセイビ</t>
    </rPh>
    <rPh sb="4" eb="5">
      <t>ナド</t>
    </rPh>
    <phoneticPr fontId="2"/>
  </si>
  <si>
    <t>役職員数</t>
    <rPh sb="0" eb="4">
      <t>ヤクショクインスウ</t>
    </rPh>
    <phoneticPr fontId="2"/>
  </si>
  <si>
    <t>労働環境の改善、募集方法の改善その他の雇用管理の改善及び森林施業の機械化その他の合理化を一体的に図るために必要な措置についての計画書</t>
    <rPh sb="0" eb="2">
      <t>ロウドウ</t>
    </rPh>
    <rPh sb="2" eb="4">
      <t>カンキョウ</t>
    </rPh>
    <rPh sb="5" eb="7">
      <t>カイゼン</t>
    </rPh>
    <rPh sb="8" eb="10">
      <t>ボシュウ</t>
    </rPh>
    <rPh sb="10" eb="12">
      <t>ホウホウ</t>
    </rPh>
    <rPh sb="13" eb="15">
      <t>カイゼン</t>
    </rPh>
    <rPh sb="17" eb="18">
      <t>タ</t>
    </rPh>
    <rPh sb="19" eb="21">
      <t>コヨウ</t>
    </rPh>
    <rPh sb="21" eb="23">
      <t>カンリ</t>
    </rPh>
    <rPh sb="24" eb="26">
      <t>カイゼン</t>
    </rPh>
    <rPh sb="26" eb="27">
      <t>オヨ</t>
    </rPh>
    <rPh sb="28" eb="30">
      <t>シンリン</t>
    </rPh>
    <rPh sb="30" eb="32">
      <t>セギョウ</t>
    </rPh>
    <rPh sb="33" eb="35">
      <t>キカイ</t>
    </rPh>
    <rPh sb="35" eb="36">
      <t>カ</t>
    </rPh>
    <rPh sb="38" eb="39">
      <t>タ</t>
    </rPh>
    <rPh sb="40" eb="42">
      <t>ゴウリ</t>
    </rPh>
    <rPh sb="42" eb="43">
      <t>カ</t>
    </rPh>
    <rPh sb="44" eb="46">
      <t>イッタイ</t>
    </rPh>
    <rPh sb="46" eb="47">
      <t>テキ</t>
    </rPh>
    <rPh sb="48" eb="49">
      <t>ハカ</t>
    </rPh>
    <rPh sb="53" eb="55">
      <t>ヒツヨウ</t>
    </rPh>
    <rPh sb="56" eb="58">
      <t>ソチ</t>
    </rPh>
    <rPh sb="63" eb="65">
      <t>ケイカク</t>
    </rPh>
    <rPh sb="65" eb="66">
      <t>ショ</t>
    </rPh>
    <phoneticPr fontId="2"/>
  </si>
  <si>
    <t>様式第２号</t>
    <rPh sb="0" eb="2">
      <t>ヨウシキ</t>
    </rPh>
    <rPh sb="2" eb="3">
      <t>ダイ</t>
    </rPh>
    <rPh sb="4" eb="5">
      <t>ゴウ</t>
    </rPh>
    <phoneticPr fontId="2"/>
  </si>
  <si>
    <t>　流域又は県域を越えて事業を実施する場合にあっては、その旨を備考欄に明記すること。</t>
    <rPh sb="1" eb="3">
      <t>リュウイキ</t>
    </rPh>
    <rPh sb="3" eb="4">
      <t>マタ</t>
    </rPh>
    <rPh sb="5" eb="6">
      <t>ケン</t>
    </rPh>
    <rPh sb="6" eb="7">
      <t>イキ</t>
    </rPh>
    <rPh sb="8" eb="9">
      <t>コ</t>
    </rPh>
    <rPh sb="11" eb="13">
      <t>ジギョウ</t>
    </rPh>
    <rPh sb="14" eb="16">
      <t>ジッシ</t>
    </rPh>
    <rPh sb="18" eb="20">
      <t>バアイ</t>
    </rPh>
    <rPh sb="28" eb="29">
      <t>ムネ</t>
    </rPh>
    <rPh sb="30" eb="33">
      <t>ビコウラン</t>
    </rPh>
    <rPh sb="34" eb="36">
      <t>メイキ</t>
    </rPh>
    <phoneticPr fontId="1"/>
  </si>
  <si>
    <t>林業技士</t>
    <rPh sb="0" eb="2">
      <t>リンギョウ</t>
    </rPh>
    <rPh sb="2" eb="4">
      <t>ギシ</t>
    </rPh>
    <phoneticPr fontId="1"/>
  </si>
  <si>
    <t>その他</t>
    <rPh sb="2" eb="3">
      <t>タ</t>
    </rPh>
    <phoneticPr fontId="1"/>
  </si>
  <si>
    <t>　雇用実績には、計画の認定を受けようとする年の前年（会計年度）の雇用実績を記載すること。</t>
    <phoneticPr fontId="1"/>
  </si>
  <si>
    <t>　事業期間は、計画の認定を受けようとする年の前年（会計年度）とすること。</t>
    <phoneticPr fontId="2"/>
  </si>
  <si>
    <t>　人数には、計画の認定を受けようとする年の前年（会計年度）の現有人数を記載すること。</t>
    <phoneticPr fontId="1"/>
  </si>
  <si>
    <t>　台数及び稼働日数には、計画の認定を受けようとする年の前年（会計年度）の保有台数及び稼働日数を記載すること。</t>
    <phoneticPr fontId="2"/>
  </si>
  <si>
    <t>ク</t>
    <phoneticPr fontId="2"/>
  </si>
  <si>
    <t>ケ</t>
    <phoneticPr fontId="1"/>
  </si>
  <si>
    <t>林業技士とは、（社）日本森林技術協会の認定する林業技術士とする。</t>
    <rPh sb="0" eb="2">
      <t>リンギョウ</t>
    </rPh>
    <rPh sb="2" eb="4">
      <t>ギシ</t>
    </rPh>
    <rPh sb="8" eb="9">
      <t>シャ</t>
    </rPh>
    <rPh sb="10" eb="18">
      <t>ニホンシンリンギジュツキョウカイ</t>
    </rPh>
    <rPh sb="19" eb="21">
      <t>ニンテイ</t>
    </rPh>
    <rPh sb="23" eb="25">
      <t>リンギョウ</t>
    </rPh>
    <rPh sb="25" eb="28">
      <t>ギジュツシ</t>
    </rPh>
    <phoneticPr fontId="1"/>
  </si>
  <si>
    <t>　その他退職金制度には林退共及び中退共以外の退職金制度（自社の退職金制度を含めて）を記載すること。</t>
    <rPh sb="3" eb="4">
      <t>タ</t>
    </rPh>
    <rPh sb="4" eb="7">
      <t>タイショクキン</t>
    </rPh>
    <rPh sb="7" eb="9">
      <t>セイド</t>
    </rPh>
    <rPh sb="11" eb="12">
      <t>リン</t>
    </rPh>
    <rPh sb="12" eb="13">
      <t>タイ</t>
    </rPh>
    <rPh sb="13" eb="14">
      <t>キョウ</t>
    </rPh>
    <rPh sb="14" eb="15">
      <t>オヨ</t>
    </rPh>
    <rPh sb="16" eb="17">
      <t>チュウ</t>
    </rPh>
    <rPh sb="17" eb="18">
      <t>タイ</t>
    </rPh>
    <rPh sb="18" eb="19">
      <t>キョウ</t>
    </rPh>
    <rPh sb="19" eb="21">
      <t>イガイ</t>
    </rPh>
    <rPh sb="22" eb="25">
      <t>タイショクキン</t>
    </rPh>
    <rPh sb="25" eb="27">
      <t>セイド</t>
    </rPh>
    <phoneticPr fontId="1"/>
  </si>
  <si>
    <t>　資格等の区分には、フォレストワーカー（林業作業士）、フォレストリーダー（現場管理責任者）、フォレストマネージャー（統括現場管理責任者）、高性能林業機械技術者養成研修修了者、森林作業道作設オペレーター、森林施業プランナー、森林経営プランナー、技術士、技能士、林業技士、その他の区分を記載すること。</t>
    <rPh sb="69" eb="72">
      <t>コウセイノウ</t>
    </rPh>
    <rPh sb="72" eb="74">
      <t>リンギョウ</t>
    </rPh>
    <rPh sb="74" eb="76">
      <t>キカイ</t>
    </rPh>
    <rPh sb="76" eb="79">
      <t>ギジュツシャ</t>
    </rPh>
    <rPh sb="79" eb="81">
      <t>ヨウセイ</t>
    </rPh>
    <rPh sb="81" eb="83">
      <t>ケンシュウ</t>
    </rPh>
    <rPh sb="83" eb="85">
      <t>シュウリョウ</t>
    </rPh>
    <rPh sb="85" eb="86">
      <t>シャ</t>
    </rPh>
    <rPh sb="111" eb="113">
      <t>シンリン</t>
    </rPh>
    <rPh sb="113" eb="115">
      <t>ケイエイ</t>
    </rPh>
    <phoneticPr fontId="1"/>
  </si>
  <si>
    <t>保険等の種類</t>
    <rPh sb="0" eb="3">
      <t>ホケントウ</t>
    </rPh>
    <rPh sb="4" eb="6">
      <t>シュルイ</t>
    </rPh>
    <phoneticPr fontId="1"/>
  </si>
  <si>
    <t>被保険者数</t>
    <rPh sb="0" eb="4">
      <t>ヒホケンシャ</t>
    </rPh>
    <rPh sb="4" eb="5">
      <t>スウ</t>
    </rPh>
    <phoneticPr fontId="1"/>
  </si>
  <si>
    <t>備　　考</t>
    <rPh sb="0" eb="1">
      <t>ソナエ</t>
    </rPh>
    <rPh sb="3" eb="4">
      <t>コウ</t>
    </rPh>
    <phoneticPr fontId="1"/>
  </si>
  <si>
    <t>（被共済者数）</t>
    <rPh sb="1" eb="2">
      <t>ヒ</t>
    </rPh>
    <rPh sb="2" eb="5">
      <t>キョウサイシャ</t>
    </rPh>
    <rPh sb="5" eb="6">
      <t>スウ</t>
    </rPh>
    <phoneticPr fontId="1"/>
  </si>
  <si>
    <t>林業現場作業職員</t>
    <rPh sb="0" eb="2">
      <t>リンギョウ</t>
    </rPh>
    <rPh sb="2" eb="4">
      <t>ゲンバ</t>
    </rPh>
    <rPh sb="4" eb="6">
      <t>サギョウ</t>
    </rPh>
    <rPh sb="6" eb="8">
      <t>ショクイン</t>
    </rPh>
    <phoneticPr fontId="1"/>
  </si>
  <si>
    <t>事務系等職員</t>
    <rPh sb="0" eb="3">
      <t>ジムケイ</t>
    </rPh>
    <rPh sb="3" eb="4">
      <t>ナド</t>
    </rPh>
    <rPh sb="4" eb="6">
      <t>ショクイン</t>
    </rPh>
    <phoneticPr fontId="1"/>
  </si>
  <si>
    <t>労災保険</t>
    <rPh sb="0" eb="2">
      <t>ロウサイ</t>
    </rPh>
    <rPh sb="2" eb="4">
      <t>ホケン</t>
    </rPh>
    <phoneticPr fontId="1"/>
  </si>
  <si>
    <t>人</t>
    <rPh sb="0" eb="1">
      <t>ニン</t>
    </rPh>
    <phoneticPr fontId="1"/>
  </si>
  <si>
    <t>労災保険の保険料率</t>
    <rPh sb="0" eb="2">
      <t>ロウサイ</t>
    </rPh>
    <rPh sb="2" eb="4">
      <t>ホケン</t>
    </rPh>
    <rPh sb="5" eb="8">
      <t>ホケンリョウ</t>
    </rPh>
    <rPh sb="8" eb="9">
      <t>リツ</t>
    </rPh>
    <phoneticPr fontId="1"/>
  </si>
  <si>
    <t>雇用保険</t>
    <rPh sb="0" eb="2">
      <t>コヨウ</t>
    </rPh>
    <rPh sb="2" eb="4">
      <t>ホケン</t>
    </rPh>
    <phoneticPr fontId="1"/>
  </si>
  <si>
    <t>事業の種類</t>
    <rPh sb="0" eb="2">
      <t>ジギョウ</t>
    </rPh>
    <rPh sb="3" eb="5">
      <t>シュルイ</t>
    </rPh>
    <phoneticPr fontId="1"/>
  </si>
  <si>
    <t>健康保険</t>
    <rPh sb="0" eb="2">
      <t>ケンコウ</t>
    </rPh>
    <rPh sb="2" eb="4">
      <t>ホケン</t>
    </rPh>
    <phoneticPr fontId="1"/>
  </si>
  <si>
    <t>メリット制の適用</t>
    <rPh sb="4" eb="5">
      <t>セイ</t>
    </rPh>
    <rPh sb="6" eb="8">
      <t>テキヨウ</t>
    </rPh>
    <phoneticPr fontId="1"/>
  </si>
  <si>
    <t>厚生年金</t>
    <rPh sb="0" eb="2">
      <t>コウセイ</t>
    </rPh>
    <rPh sb="2" eb="4">
      <t>ネンキン</t>
    </rPh>
    <phoneticPr fontId="1"/>
  </si>
  <si>
    <t>旧農林年金</t>
    <rPh sb="0" eb="1">
      <t>キュウ</t>
    </rPh>
    <rPh sb="1" eb="3">
      <t>ノウリン</t>
    </rPh>
    <rPh sb="3" eb="5">
      <t>ネンキン</t>
    </rPh>
    <phoneticPr fontId="1"/>
  </si>
  <si>
    <t>林業退職金共済</t>
    <rPh sb="0" eb="2">
      <t>リンギョウ</t>
    </rPh>
    <rPh sb="2" eb="5">
      <t>タイショクキン</t>
    </rPh>
    <rPh sb="5" eb="7">
      <t>キョウサイ</t>
    </rPh>
    <phoneticPr fontId="1"/>
  </si>
  <si>
    <t>中小企業退職金共済</t>
    <rPh sb="0" eb="2">
      <t>チュウショウ</t>
    </rPh>
    <rPh sb="2" eb="4">
      <t>キギョウ</t>
    </rPh>
    <rPh sb="4" eb="7">
      <t>タイショクキン</t>
    </rPh>
    <rPh sb="7" eb="9">
      <t>キョウサイ</t>
    </rPh>
    <phoneticPr fontId="1"/>
  </si>
  <si>
    <t>その他退職金制度</t>
    <rPh sb="2" eb="3">
      <t>タ</t>
    </rPh>
    <rPh sb="3" eb="6">
      <t>タイショクキン</t>
    </rPh>
    <rPh sb="6" eb="8">
      <t>セイド</t>
    </rPh>
    <phoneticPr fontId="1"/>
  </si>
  <si>
    <t>うち直営による事業量</t>
    <rPh sb="2" eb="4">
      <t>チョクエイ</t>
    </rPh>
    <rPh sb="7" eb="8">
      <t>コト</t>
    </rPh>
    <rPh sb="8" eb="9">
      <t>ギョウ</t>
    </rPh>
    <rPh sb="9" eb="10">
      <t>リョウ</t>
    </rPh>
    <phoneticPr fontId="2"/>
  </si>
  <si>
    <t>高性能林業機械の操作等の研修修了者</t>
    <rPh sb="0" eb="3">
      <t>コウセイノウ</t>
    </rPh>
    <rPh sb="3" eb="5">
      <t>リンギョウ</t>
    </rPh>
    <rPh sb="5" eb="7">
      <t>キカイ</t>
    </rPh>
    <rPh sb="8" eb="10">
      <t>ソウサ</t>
    </rPh>
    <rPh sb="10" eb="11">
      <t>ナド</t>
    </rPh>
    <rPh sb="12" eb="14">
      <t>ケンシュウ</t>
    </rPh>
    <rPh sb="14" eb="17">
      <t>シュウリョウシャ</t>
    </rPh>
    <phoneticPr fontId="2"/>
  </si>
  <si>
    <t>うち直営</t>
    <rPh sb="2" eb="4">
      <t>チョクエイ</t>
    </rPh>
    <phoneticPr fontId="2"/>
  </si>
  <si>
    <t>　事業量には、自社山林に係るもののほか、請負、立木購入を含めて記載することとし、うち国有林野事業に係るものについては、（ ）書内数として明記すること。
　また、直営による事業量には雇用主が直接雇用する林業従事者が携わった事業量について明記すること。</t>
    <rPh sb="80" eb="82">
      <t>チョクエイ</t>
    </rPh>
    <rPh sb="85" eb="88">
      <t>ジギョウリョウ</t>
    </rPh>
    <rPh sb="90" eb="93">
      <t>コヨウヌシ</t>
    </rPh>
    <rPh sb="94" eb="96">
      <t>チョクセツ</t>
    </rPh>
    <rPh sb="96" eb="98">
      <t>コヨウ</t>
    </rPh>
    <rPh sb="106" eb="107">
      <t>タズサ</t>
    </rPh>
    <rPh sb="110" eb="113">
      <t>ジギョウリョウ</t>
    </rPh>
    <rPh sb="117" eb="119">
      <t>メイキ</t>
    </rPh>
    <phoneticPr fontId="2"/>
  </si>
  <si>
    <t>高性能林業機械の操作等の研修修了者とは、群馬県が実施する高性能林業機械のオペレーターを養成するための研修を修了した者とする。</t>
    <rPh sb="20" eb="23">
      <t>グンマケン</t>
    </rPh>
    <rPh sb="24" eb="26">
      <t>ジッシ</t>
    </rPh>
    <rPh sb="28" eb="31">
      <t>コウセイノウ</t>
    </rPh>
    <rPh sb="31" eb="33">
      <t>リンギョウ</t>
    </rPh>
    <rPh sb="33" eb="35">
      <t>キカイ</t>
    </rPh>
    <rPh sb="43" eb="45">
      <t>ヨウセイ</t>
    </rPh>
    <rPh sb="50" eb="52">
      <t>ケンシュウ</t>
    </rPh>
    <rPh sb="53" eb="55">
      <t>シュウリョウ</t>
    </rPh>
    <rPh sb="57" eb="58">
      <t>モノ</t>
    </rPh>
    <phoneticPr fontId="1"/>
  </si>
  <si>
    <t>労働生産性は、原則として直営による事業量を雇用量で除した数値とする。</t>
    <rPh sb="12" eb="14">
      <t>チョクエイ</t>
    </rPh>
    <phoneticPr fontId="2"/>
  </si>
  <si>
    <t>（ケ）</t>
    <phoneticPr fontId="2"/>
  </si>
  <si>
    <t>労働安全の確保</t>
    <rPh sb="0" eb="2">
      <t>ロウドウ</t>
    </rPh>
    <rPh sb="2" eb="4">
      <t>アンゼン</t>
    </rPh>
    <rPh sb="5" eb="7">
      <t>カクホ</t>
    </rPh>
    <phoneticPr fontId="2"/>
  </si>
  <si>
    <t>女性労働者等の活躍・定着の促進</t>
    <rPh sb="0" eb="2">
      <t>ジョセイ</t>
    </rPh>
    <rPh sb="2" eb="5">
      <t>ロウドウシャ</t>
    </rPh>
    <rPh sb="5" eb="6">
      <t>トウ</t>
    </rPh>
    <rPh sb="7" eb="9">
      <t>カツヤク</t>
    </rPh>
    <rPh sb="10" eb="12">
      <t>テイチャク</t>
    </rPh>
    <rPh sb="13" eb="15">
      <t>ソクシン</t>
    </rPh>
    <phoneticPr fontId="2"/>
  </si>
  <si>
    <t>（キ）</t>
    <phoneticPr fontId="2"/>
  </si>
  <si>
    <t>（ク）</t>
    <phoneticPr fontId="2"/>
  </si>
  <si>
    <t>障害者雇用の促進</t>
    <rPh sb="0" eb="3">
      <t>ショウガイシャ</t>
    </rPh>
    <rPh sb="3" eb="5">
      <t>コヨウ</t>
    </rPh>
    <rPh sb="6" eb="8">
      <t>ソクシン</t>
    </rPh>
    <phoneticPr fontId="2"/>
  </si>
  <si>
    <t>「新しい林業」の実現に向けた対応</t>
    <rPh sb="1" eb="2">
      <t>アタラ</t>
    </rPh>
    <rPh sb="4" eb="6">
      <t>リンギョウ</t>
    </rPh>
    <rPh sb="8" eb="10">
      <t>ジツゲン</t>
    </rPh>
    <rPh sb="11" eb="12">
      <t>ム</t>
    </rPh>
    <rPh sb="14" eb="16">
      <t>タイオウ</t>
    </rPh>
    <phoneticPr fontId="2"/>
  </si>
  <si>
    <t>労働安全の確保</t>
    <rPh sb="0" eb="4">
      <t>ロウドウアンゼン</t>
    </rPh>
    <rPh sb="5" eb="7">
      <t>カクホ</t>
    </rPh>
    <phoneticPr fontId="2"/>
  </si>
  <si>
    <t>エ　森林施業実績が1年未満</t>
    <rPh sb="2" eb="4">
      <t>シンリン</t>
    </rPh>
    <rPh sb="4" eb="6">
      <t>セギョウ</t>
    </rPh>
    <rPh sb="6" eb="8">
      <t>ジッセキ</t>
    </rPh>
    <rPh sb="10" eb="11">
      <t>ネン</t>
    </rPh>
    <rPh sb="11" eb="13">
      <t>ミマン</t>
    </rPh>
    <phoneticPr fontId="2"/>
  </si>
  <si>
    <t>該当する</t>
    <rPh sb="0" eb="2">
      <t>ガイトウ</t>
    </rPh>
    <phoneticPr fontId="2"/>
  </si>
  <si>
    <t>該当しない</t>
    <rPh sb="0" eb="2">
      <t>ガイトウ</t>
    </rPh>
    <phoneticPr fontId="2"/>
  </si>
  <si>
    <t>１</t>
    <phoneticPr fontId="2"/>
  </si>
  <si>
    <t>２</t>
    <phoneticPr fontId="2"/>
  </si>
  <si>
    <t>　森林施業の実績が１年未満に該当する場合は、支援センターとの共同計画書（様式４）を作成するものとする。この場合、個別の改善計画書（様式２）の添付が必要であるが、２（２）以降の前年の実績の記載は不要とする。</t>
    <phoneticPr fontId="2"/>
  </si>
  <si>
    <t>３</t>
    <phoneticPr fontId="2"/>
  </si>
  <si>
    <t>　健康保険被保険者数、厚生年金被保険者数には被保険者数を記載すること。</t>
    <phoneticPr fontId="2"/>
  </si>
  <si>
    <t>過去５年間の労働災害の発生件数</t>
    <rPh sb="0" eb="2">
      <t>カコ</t>
    </rPh>
    <rPh sb="3" eb="5">
      <t>ネンカン</t>
    </rPh>
    <rPh sb="6" eb="8">
      <t>ロウドウ</t>
    </rPh>
    <rPh sb="8" eb="10">
      <t>サイガイ</t>
    </rPh>
    <rPh sb="11" eb="13">
      <t>ハッセイ</t>
    </rPh>
    <rPh sb="13" eb="15">
      <t>ケンスウ</t>
    </rPh>
    <phoneticPr fontId="2"/>
  </si>
  <si>
    <t>休業４日以上</t>
    <rPh sb="0" eb="2">
      <t>キュウギョウ</t>
    </rPh>
    <rPh sb="3" eb="4">
      <t>ニチ</t>
    </rPh>
    <rPh sb="4" eb="6">
      <t>イジョウ</t>
    </rPh>
    <phoneticPr fontId="2"/>
  </si>
  <si>
    <t>死亡災害</t>
    <rPh sb="0" eb="2">
      <t>シボウ</t>
    </rPh>
    <rPh sb="2" eb="4">
      <t>サイガイ</t>
    </rPh>
    <phoneticPr fontId="2"/>
  </si>
  <si>
    <t>年</t>
    <rPh sb="0" eb="1">
      <t>ネン</t>
    </rPh>
    <phoneticPr fontId="2"/>
  </si>
  <si>
    <t>人</t>
    <rPh sb="0" eb="1">
      <t>ニン</t>
    </rPh>
    <phoneticPr fontId="2"/>
  </si>
  <si>
    <t>安全対策</t>
    <rPh sb="0" eb="2">
      <t>アンゼン</t>
    </rPh>
    <rPh sb="2" eb="4">
      <t>タイサク</t>
    </rPh>
    <phoneticPr fontId="2"/>
  </si>
  <si>
    <t>教育訓練</t>
    <rPh sb="0" eb="2">
      <t>キョウイク</t>
    </rPh>
    <rPh sb="2" eb="4">
      <t>クンレン</t>
    </rPh>
    <phoneticPr fontId="2"/>
  </si>
  <si>
    <t>　女性等の雇用が無い場合、女性等の雇用又は雇用に向けた措置を、既に女性等を雇用している場合は、女性活躍推進法における一般事業主行動計画の作成等について記載すること。</t>
    <phoneticPr fontId="2"/>
  </si>
  <si>
    <t>　改善措置の内容については群馬県林業労働力の確保の促進に関する基本計画（第６期）【変更】内の「第5　事業主の認定に関する事項」の「２．改善措置計画について」に記載されている改善措置の例を参考に記載すること。</t>
    <rPh sb="1" eb="5">
      <t>カイゼンソチ</t>
    </rPh>
    <rPh sb="6" eb="8">
      <t>ナイヨウ</t>
    </rPh>
    <rPh sb="13" eb="15">
      <t>グンマ</t>
    </rPh>
    <rPh sb="15" eb="16">
      <t>ケン</t>
    </rPh>
    <rPh sb="16" eb="18">
      <t>リンギョウ</t>
    </rPh>
    <rPh sb="18" eb="21">
      <t>ロウドウリョク</t>
    </rPh>
    <rPh sb="22" eb="24">
      <t>カクホ</t>
    </rPh>
    <rPh sb="25" eb="27">
      <t>ソクシン</t>
    </rPh>
    <rPh sb="28" eb="29">
      <t>カン</t>
    </rPh>
    <rPh sb="31" eb="33">
      <t>キホン</t>
    </rPh>
    <rPh sb="33" eb="35">
      <t>ケイカク</t>
    </rPh>
    <rPh sb="36" eb="37">
      <t>ダイ</t>
    </rPh>
    <rPh sb="38" eb="39">
      <t>キ</t>
    </rPh>
    <rPh sb="41" eb="43">
      <t>ヘンコウ</t>
    </rPh>
    <rPh sb="44" eb="45">
      <t>ナイ</t>
    </rPh>
    <rPh sb="47" eb="48">
      <t>ダイ</t>
    </rPh>
    <rPh sb="50" eb="53">
      <t>ジギョウヌシ</t>
    </rPh>
    <rPh sb="54" eb="56">
      <t>ニンテイ</t>
    </rPh>
    <rPh sb="57" eb="58">
      <t>カン</t>
    </rPh>
    <rPh sb="60" eb="62">
      <t>ジコウ</t>
    </rPh>
    <rPh sb="67" eb="73">
      <t>カイゼンソチケイカク</t>
    </rPh>
    <rPh sb="79" eb="81">
      <t>キサイ</t>
    </rPh>
    <rPh sb="86" eb="90">
      <t>カイゼンソチ</t>
    </rPh>
    <rPh sb="91" eb="92">
      <t>レイ</t>
    </rPh>
    <rPh sb="93" eb="95">
      <t>サンコウ</t>
    </rPh>
    <rPh sb="96" eb="98">
      <t>キサイ</t>
    </rPh>
    <phoneticPr fontId="2"/>
  </si>
  <si>
    <t>　上記以外には、森林作業道の開設・改良、治山事業・林道事業に関わる支障木伐採、太陽光発電に関わる支障木伐採、山林種苗の生産等の林業について記載すること。</t>
    <rPh sb="1" eb="3">
      <t>ジョウキ</t>
    </rPh>
    <rPh sb="3" eb="5">
      <t>イガイ</t>
    </rPh>
    <rPh sb="8" eb="10">
      <t>シンリン</t>
    </rPh>
    <rPh sb="10" eb="12">
      <t>サギョウ</t>
    </rPh>
    <rPh sb="12" eb="13">
      <t>ドウ</t>
    </rPh>
    <rPh sb="14" eb="16">
      <t>カイセツ</t>
    </rPh>
    <rPh sb="17" eb="19">
      <t>カイリョウ</t>
    </rPh>
    <rPh sb="20" eb="22">
      <t>チサン</t>
    </rPh>
    <rPh sb="22" eb="24">
      <t>ジギョウ</t>
    </rPh>
    <rPh sb="25" eb="27">
      <t>リンドウ</t>
    </rPh>
    <rPh sb="27" eb="29">
      <t>ジギョウ</t>
    </rPh>
    <rPh sb="30" eb="31">
      <t>カカ</t>
    </rPh>
    <rPh sb="33" eb="35">
      <t>シショウ</t>
    </rPh>
    <rPh sb="35" eb="36">
      <t>ボク</t>
    </rPh>
    <rPh sb="36" eb="38">
      <t>バッサイ</t>
    </rPh>
    <rPh sb="39" eb="42">
      <t>タイヨウコウ</t>
    </rPh>
    <rPh sb="42" eb="44">
      <t>ハツデン</t>
    </rPh>
    <rPh sb="45" eb="46">
      <t>カカ</t>
    </rPh>
    <rPh sb="48" eb="50">
      <t>シショウ</t>
    </rPh>
    <rPh sb="50" eb="51">
      <t>ボク</t>
    </rPh>
    <rPh sb="51" eb="53">
      <t>バッサイ</t>
    </rPh>
    <rPh sb="54" eb="56">
      <t>サンリン</t>
    </rPh>
    <rPh sb="56" eb="58">
      <t>シュビョウ</t>
    </rPh>
    <rPh sb="59" eb="61">
      <t>セイサン</t>
    </rPh>
    <rPh sb="61" eb="62">
      <t>ナド</t>
    </rPh>
    <rPh sb="63" eb="65">
      <t>リンギョウ</t>
    </rPh>
    <rPh sb="69" eb="71">
      <t>キサイ</t>
    </rPh>
    <phoneticPr fontId="2"/>
  </si>
  <si>
    <t>上記以外</t>
    <rPh sb="0" eb="2">
      <t>ジョウキ</t>
    </rPh>
    <rPh sb="2" eb="4">
      <t>イガイ</t>
    </rPh>
    <phoneticPr fontId="2"/>
  </si>
  <si>
    <t>労働災害の発生状況</t>
    <rPh sb="0" eb="2">
      <t>ロウドウ</t>
    </rPh>
    <rPh sb="2" eb="4">
      <t>サイガイ</t>
    </rPh>
    <rPh sb="5" eb="7">
      <t>ハッセイ</t>
    </rPh>
    <rPh sb="7" eb="9">
      <t>ジョウキョウ</t>
    </rPh>
    <phoneticPr fontId="2"/>
  </si>
  <si>
    <t>雇用に関する文書の交付・就業規則の作成</t>
    <rPh sb="0" eb="2">
      <t>コヨウ</t>
    </rPh>
    <rPh sb="3" eb="4">
      <t>カン</t>
    </rPh>
    <rPh sb="6" eb="8">
      <t>ブンショ</t>
    </rPh>
    <rPh sb="9" eb="11">
      <t>コウフ</t>
    </rPh>
    <rPh sb="12" eb="14">
      <t>シュウギョウ</t>
    </rPh>
    <rPh sb="14" eb="16">
      <t>キソク</t>
    </rPh>
    <rPh sb="17" eb="19">
      <t>サクセイ</t>
    </rPh>
    <phoneticPr fontId="2"/>
  </si>
  <si>
    <t>　交付している文書（労働条件通知書等）の様式、就業規則の写し（第２期以降は必須）を添付すること。</t>
    <rPh sb="10" eb="12">
      <t>ロウドウ</t>
    </rPh>
    <rPh sb="12" eb="14">
      <t>ジョウケン</t>
    </rPh>
    <rPh sb="14" eb="17">
      <t>ツウチショ</t>
    </rPh>
    <rPh sb="17" eb="18">
      <t>トウ</t>
    </rPh>
    <rPh sb="20" eb="22">
      <t>ヨウシキ</t>
    </rPh>
    <rPh sb="23" eb="25">
      <t>シュウギョウ</t>
    </rPh>
    <rPh sb="25" eb="27">
      <t>キソク</t>
    </rPh>
    <rPh sb="28" eb="29">
      <t>ウツ</t>
    </rPh>
    <rPh sb="31" eb="32">
      <t>ダイ</t>
    </rPh>
    <rPh sb="33" eb="34">
      <t>キ</t>
    </rPh>
    <rPh sb="34" eb="36">
      <t>イコウ</t>
    </rPh>
    <rPh sb="37" eb="39">
      <t>ヒッス</t>
    </rPh>
    <phoneticPr fontId="1"/>
  </si>
  <si>
    <t>　林業労働者の雇用の現状、労働時間、職場環境、安全対策、募集・採用、教育訓練その他の雇用管理の現状について、それぞれの項目で該当するもを選択すること。（複数回答可）</t>
    <rPh sb="23" eb="25">
      <t>アンゼン</t>
    </rPh>
    <rPh sb="25" eb="27">
      <t>タイサク</t>
    </rPh>
    <rPh sb="34" eb="36">
      <t>キョウイク</t>
    </rPh>
    <rPh sb="36" eb="38">
      <t>クンレン</t>
    </rPh>
    <rPh sb="76" eb="78">
      <t>フクスウ</t>
    </rPh>
    <rPh sb="78" eb="80">
      <t>カイトウ</t>
    </rPh>
    <rPh sb="80" eb="81">
      <t>カ</t>
    </rPh>
    <phoneticPr fontId="2"/>
  </si>
  <si>
    <t>　雇用量は、雇用主が直接雇用する林業従事者が直接作業に携わった延べ労働日数を記載し、労働生産性は直営による事業量を雇用量で除した数値を記載すること。なお、外部に委託した事業は含まない。</t>
    <rPh sb="6" eb="9">
      <t>コヨウヌシ</t>
    </rPh>
    <rPh sb="10" eb="12">
      <t>チョクセツ</t>
    </rPh>
    <rPh sb="12" eb="14">
      <t>コヨウ</t>
    </rPh>
    <rPh sb="16" eb="21">
      <t>リンギョウジュウジシャ</t>
    </rPh>
    <rPh sb="22" eb="24">
      <t>チョクセツ</t>
    </rPh>
    <rPh sb="48" eb="50">
      <t>チョクエイ</t>
    </rPh>
    <rPh sb="77" eb="79">
      <t>ガイブ</t>
    </rPh>
    <rPh sb="80" eb="82">
      <t>イタク</t>
    </rPh>
    <rPh sb="84" eb="86">
      <t>ジギョウ</t>
    </rPh>
    <rPh sb="87" eb="88">
      <t>フク</t>
    </rPh>
    <phoneticPr fontId="2"/>
  </si>
  <si>
    <t>計画の認定を受けようとする最近3か年の貸借対照表及び損益計算書を添付すること。ただし、最近３か年の財務諸表がない場合は、添付可能な年分及び可能な限り試算表等を添付するものとする。</t>
    <rPh sb="0" eb="2">
      <t>ケイカク</t>
    </rPh>
    <rPh sb="3" eb="5">
      <t>ニンテイ</t>
    </rPh>
    <rPh sb="6" eb="7">
      <t>ウ</t>
    </rPh>
    <rPh sb="13" eb="15">
      <t>サイキン</t>
    </rPh>
    <rPh sb="17" eb="18">
      <t>ネン</t>
    </rPh>
    <rPh sb="19" eb="21">
      <t>タイシャク</t>
    </rPh>
    <rPh sb="21" eb="24">
      <t>タイショウヒョウ</t>
    </rPh>
    <rPh sb="24" eb="25">
      <t>オヨ</t>
    </rPh>
    <rPh sb="26" eb="28">
      <t>ソンエキ</t>
    </rPh>
    <rPh sb="28" eb="31">
      <t>ケイサンショ</t>
    </rPh>
    <rPh sb="32" eb="34">
      <t>テンプ</t>
    </rPh>
    <phoneticPr fontId="2"/>
  </si>
  <si>
    <t>キャリア形成のための技能向上</t>
    <rPh sb="4" eb="6">
      <t>ケイセイ</t>
    </rPh>
    <rPh sb="10" eb="12">
      <t>ギノウ</t>
    </rPh>
    <rPh sb="12" eb="14">
      <t>コウジョウ</t>
    </rPh>
    <phoneticPr fontId="2"/>
  </si>
  <si>
    <t>　雇用管理の改善、事業の合理化のそれぞれについて、実施する改善措置の項目に○印を記入すること。</t>
    <phoneticPr fontId="2"/>
  </si>
  <si>
    <t>林業技能士</t>
    <rPh sb="0" eb="2">
      <t>リンギョウ</t>
    </rPh>
    <rPh sb="2" eb="5">
      <t>ギノウシ</t>
    </rPh>
    <phoneticPr fontId="2"/>
  </si>
  <si>
    <t>その他技能士</t>
    <rPh sb="2" eb="3">
      <t>タ</t>
    </rPh>
    <rPh sb="3" eb="6">
      <t>ギノウシ</t>
    </rPh>
    <phoneticPr fontId="2"/>
  </si>
  <si>
    <t>森林経営プランナーとは、森林経営プランナー育成のための研修を受講するなどして森林の持続経営や公益的機能の重要性に基づく経営プランを立てられる者。</t>
    <rPh sb="2" eb="4">
      <t>ケイエイ</t>
    </rPh>
    <rPh sb="12" eb="14">
      <t>シンリン</t>
    </rPh>
    <rPh sb="14" eb="16">
      <t>ケイエイ</t>
    </rPh>
    <rPh sb="21" eb="23">
      <t>イクセイ</t>
    </rPh>
    <rPh sb="27" eb="29">
      <t>ケンシュウ</t>
    </rPh>
    <rPh sb="30" eb="32">
      <t>ジュコウ</t>
    </rPh>
    <rPh sb="59" eb="61">
      <t>ケイエイ</t>
    </rPh>
    <rPh sb="65" eb="66">
      <t>タ</t>
    </rPh>
    <rPh sb="70" eb="71">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</si>
</sst>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_);[Red]\(#,##0\)"/>
    <numFmt numFmtId="178" formatCode="0_);[Red]\(0\)"/>
    <numFmt numFmtId="179" formatCode="#,##0\ &quot;人　&quot;"/>
    <numFmt numFmtId="180" formatCode="#,##0.0_ "/>
    <numFmt numFmtId="181" formatCode="&quot;（&quot;yy/m/d\ &quot;）&quot;"/>
    <numFmt numFmtId="182" formatCode="[$-411]ggge&quot;年&quot;m&quot;月&quot;d&quot;日&quot;;@"/>
    <numFmt numFmtId="183" formatCode="#,##0\ &quot;百万円&quot;"/>
    <numFmt numFmtId="184" formatCode="#,##0\ &quot;m3&quot;"/>
    <numFmt numFmtId="185" formatCode="#,##0\ &quot;ha&quot;"/>
    <numFmt numFmtId="186" formatCode="yyyy&quot;年&quot;m&quot;月&quot;d&quot;日&quot;;@"/>
    <numFmt numFmtId="187" formatCode="&quot;（&quot;#,##0"/>
    <numFmt numFmtId="188" formatCode="&quot;（&quot;#,##0\ &quot;人　）&quot;"/>
    <numFmt numFmtId="189" formatCode="#,##0\ &quot;千円&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1"/>
      <name val="ＭＳ Ｐゴシック"/>
      <family val="3"/>
      <charset val="128"/>
    </font>
    <font>
      <sz val="11"/>
      <color indexed="8"/>
      <name val="ＭＳ Ｐゴシック"/>
      <family val="3"/>
      <charset val="128"/>
    </font>
    <font>
      <sz val="12"/>
      <color indexed="81"/>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ゴシック"/>
      <family val="3"/>
      <charset val="128"/>
    </font>
    <font>
      <b/>
      <sz val="14"/>
      <name val="ＭＳ Ｐゴシック"/>
      <family val="3"/>
      <charset val="128"/>
      <scheme val="minor"/>
    </font>
    <font>
      <sz val="16"/>
      <name val="ＭＳ Ｐゴシック"/>
      <family val="3"/>
      <charset val="128"/>
      <scheme val="minor"/>
    </font>
    <font>
      <strike/>
      <sz val="11"/>
      <name val="ＭＳ ゴシック"/>
      <family val="3"/>
      <charset val="128"/>
    </font>
    <font>
      <strike/>
      <sz val="11"/>
      <name val="ＭＳ Ｐゴシック"/>
      <family val="3"/>
      <charset val="128"/>
      <scheme val="minor"/>
    </font>
  </fonts>
  <fills count="5">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74">
    <xf numFmtId="0" fontId="0" fillId="0" borderId="0" xfId="0">
      <alignment vertical="center"/>
    </xf>
    <xf numFmtId="49" fontId="6" fillId="0" borderId="0" xfId="0" applyNumberFormat="1" applyFont="1" applyFill="1" applyBorder="1" applyAlignment="1" applyProtection="1">
      <alignment vertical="center"/>
    </xf>
    <xf numFmtId="0" fontId="6" fillId="0" borderId="0" xfId="0" applyFont="1" applyFill="1" applyBorder="1" applyAlignment="1" applyProtection="1">
      <alignment vertical="center"/>
    </xf>
    <xf numFmtId="178" fontId="6" fillId="0" borderId="4" xfId="0" applyNumberFormat="1" applyFont="1" applyFill="1" applyBorder="1" applyAlignment="1" applyProtection="1">
      <alignment vertical="center"/>
    </xf>
    <xf numFmtId="12" fontId="6" fillId="0" borderId="5" xfId="0" applyNumberFormat="1" applyFont="1" applyFill="1" applyBorder="1" applyAlignment="1" applyProtection="1">
      <alignment vertical="center"/>
    </xf>
    <xf numFmtId="12" fontId="6" fillId="0" borderId="6" xfId="0" applyNumberFormat="1" applyFont="1" applyFill="1" applyBorder="1" applyAlignment="1" applyProtection="1">
      <alignment vertical="center"/>
    </xf>
    <xf numFmtId="176" fontId="6" fillId="0" borderId="7" xfId="0" applyNumberFormat="1" applyFont="1" applyFill="1" applyBorder="1" applyAlignment="1" applyProtection="1">
      <alignment vertical="center"/>
    </xf>
    <xf numFmtId="176" fontId="6" fillId="0" borderId="8" xfId="0" applyNumberFormat="1" applyFont="1" applyFill="1" applyBorder="1" applyAlignment="1" applyProtection="1">
      <alignment vertical="center"/>
    </xf>
    <xf numFmtId="176" fontId="6" fillId="0" borderId="9" xfId="0" applyNumberFormat="1" applyFont="1" applyFill="1" applyBorder="1" applyAlignment="1" applyProtection="1">
      <alignment vertical="center"/>
    </xf>
    <xf numFmtId="176" fontId="6" fillId="0" borderId="3" xfId="0" applyNumberFormat="1" applyFont="1" applyFill="1" applyBorder="1" applyAlignment="1" applyProtection="1">
      <alignment vertical="center"/>
    </xf>
    <xf numFmtId="179" fontId="6" fillId="0" borderId="2" xfId="0" applyNumberFormat="1" applyFont="1" applyFill="1" applyBorder="1" applyAlignment="1" applyProtection="1">
      <alignment vertical="center"/>
    </xf>
    <xf numFmtId="179" fontId="6" fillId="0" borderId="3" xfId="0" applyNumberFormat="1" applyFont="1" applyFill="1" applyBorder="1" applyAlignment="1" applyProtection="1">
      <alignment vertical="center"/>
    </xf>
    <xf numFmtId="49" fontId="6" fillId="0" borderId="10" xfId="0" applyNumberFormat="1" applyFont="1" applyBorder="1" applyAlignment="1" applyProtection="1">
      <alignment vertical="center"/>
    </xf>
    <xf numFmtId="49" fontId="6" fillId="0" borderId="11" xfId="0" applyNumberFormat="1" applyFont="1" applyBorder="1" applyAlignment="1" applyProtection="1">
      <alignment vertical="center"/>
    </xf>
    <xf numFmtId="49" fontId="6" fillId="0" borderId="8" xfId="0" applyNumberFormat="1" applyFont="1" applyBorder="1" applyAlignment="1" applyProtection="1">
      <alignment vertical="center"/>
    </xf>
    <xf numFmtId="49" fontId="6" fillId="0" borderId="9" xfId="0" applyNumberFormat="1" applyFont="1" applyBorder="1" applyAlignment="1" applyProtection="1">
      <alignment vertical="center"/>
    </xf>
    <xf numFmtId="183" fontId="6" fillId="0" borderId="2" xfId="0" applyNumberFormat="1" applyFont="1" applyFill="1" applyBorder="1" applyAlignment="1" applyProtection="1">
      <alignment vertical="center"/>
    </xf>
    <xf numFmtId="183" fontId="6" fillId="0" borderId="3" xfId="0" applyNumberFormat="1" applyFont="1" applyFill="1" applyBorder="1" applyAlignment="1" applyProtection="1">
      <alignment vertical="center"/>
    </xf>
    <xf numFmtId="49" fontId="6" fillId="0" borderId="1" xfId="0" applyNumberFormat="1" applyFont="1" applyBorder="1" applyAlignment="1" applyProtection="1">
      <alignment vertical="center" textRotation="255"/>
    </xf>
    <xf numFmtId="49" fontId="6" fillId="0" borderId="2" xfId="0" applyNumberFormat="1" applyFont="1" applyBorder="1" applyAlignment="1" applyProtection="1">
      <alignment vertical="center" textRotation="255"/>
    </xf>
    <xf numFmtId="184" fontId="6" fillId="0" borderId="2" xfId="0" applyNumberFormat="1" applyFont="1" applyFill="1" applyBorder="1" applyAlignment="1" applyProtection="1">
      <alignment horizontal="right" vertical="center"/>
    </xf>
    <xf numFmtId="184" fontId="6" fillId="0" borderId="2" xfId="0" applyNumberFormat="1" applyFont="1" applyFill="1" applyBorder="1" applyAlignment="1" applyProtection="1">
      <alignment vertical="center"/>
    </xf>
    <xf numFmtId="185" fontId="6" fillId="0" borderId="2" xfId="0" applyNumberFormat="1" applyFont="1" applyFill="1" applyBorder="1" applyAlignment="1" applyProtection="1">
      <alignment vertical="center"/>
    </xf>
    <xf numFmtId="176" fontId="6" fillId="0" borderId="2" xfId="0" applyNumberFormat="1" applyFont="1" applyFill="1" applyBorder="1" applyAlignment="1" applyProtection="1">
      <alignment horizontal="left" vertical="center"/>
    </xf>
    <xf numFmtId="176" fontId="6" fillId="0" borderId="0" xfId="0" applyNumberFormat="1" applyFont="1" applyFill="1" applyBorder="1" applyAlignment="1" applyProtection="1">
      <alignment vertical="center"/>
    </xf>
    <xf numFmtId="188" fontId="6" fillId="0" borderId="8" xfId="0" applyNumberFormat="1" applyFont="1" applyFill="1" applyBorder="1" applyAlignment="1" applyProtection="1">
      <alignment vertical="center"/>
    </xf>
    <xf numFmtId="188" fontId="6" fillId="0" borderId="9" xfId="0" applyNumberFormat="1" applyFont="1" applyFill="1" applyBorder="1" applyAlignment="1" applyProtection="1">
      <alignment vertical="center"/>
    </xf>
    <xf numFmtId="0" fontId="6" fillId="0" borderId="5" xfId="0" applyNumberFormat="1" applyFont="1" applyBorder="1" applyAlignment="1" applyProtection="1">
      <alignment horizontal="center" vertical="center"/>
    </xf>
    <xf numFmtId="0" fontId="6" fillId="0" borderId="6" xfId="0" applyNumberFormat="1" applyFont="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horizontal="center" vertical="center"/>
    </xf>
    <xf numFmtId="187" fontId="6" fillId="0" borderId="8" xfId="0" applyNumberFormat="1" applyFont="1" applyFill="1" applyBorder="1" applyAlignment="1" applyProtection="1">
      <alignment horizontal="center" vertical="center"/>
    </xf>
    <xf numFmtId="187" fontId="6" fillId="0" borderId="9" xfId="0" applyNumberFormat="1" applyFont="1" applyFill="1" applyBorder="1" applyAlignment="1" applyProtection="1">
      <alignment horizontal="center" vertical="center"/>
    </xf>
    <xf numFmtId="189" fontId="6" fillId="0" borderId="3" xfId="0" applyNumberFormat="1" applyFont="1" applyFill="1" applyBorder="1" applyAlignment="1" applyProtection="1">
      <alignment vertical="center"/>
    </xf>
    <xf numFmtId="183" fontId="8" fillId="0" borderId="2" xfId="0" applyNumberFormat="1" applyFont="1" applyFill="1" applyBorder="1" applyAlignment="1" applyProtection="1">
      <alignment vertical="center"/>
    </xf>
    <xf numFmtId="184" fontId="8" fillId="0" borderId="2" xfId="0" applyNumberFormat="1" applyFont="1" applyFill="1" applyBorder="1" applyAlignment="1" applyProtection="1">
      <alignment vertical="center"/>
    </xf>
    <xf numFmtId="179" fontId="8" fillId="0" borderId="2" xfId="0" applyNumberFormat="1" applyFont="1" applyFill="1" applyBorder="1" applyAlignment="1" applyProtection="1">
      <alignment vertical="center"/>
    </xf>
    <xf numFmtId="38" fontId="6" fillId="0" borderId="3" xfId="1" applyFont="1" applyFill="1" applyBorder="1" applyAlignment="1" applyProtection="1">
      <alignment vertical="center"/>
    </xf>
    <xf numFmtId="176" fontId="8" fillId="0" borderId="2" xfId="0" applyNumberFormat="1" applyFont="1" applyFill="1" applyBorder="1" applyAlignment="1" applyProtection="1">
      <alignment vertical="center"/>
    </xf>
    <xf numFmtId="49" fontId="9" fillId="0" borderId="2" xfId="0" applyNumberFormat="1" applyFont="1" applyFill="1" applyBorder="1" applyAlignment="1" applyProtection="1">
      <alignment vertical="center"/>
    </xf>
    <xf numFmtId="189" fontId="8" fillId="0" borderId="2" xfId="0" applyNumberFormat="1" applyFont="1" applyFill="1" applyBorder="1" applyAlignment="1" applyProtection="1">
      <alignment vertical="center"/>
    </xf>
    <xf numFmtId="49" fontId="10" fillId="0" borderId="0" xfId="0" applyNumberFormat="1" applyFont="1" applyBorder="1" applyAlignment="1" applyProtection="1">
      <alignment horizontal="center" vertical="center"/>
    </xf>
    <xf numFmtId="49" fontId="10" fillId="0" borderId="0" xfId="0" applyNumberFormat="1" applyFont="1" applyBorder="1" applyAlignment="1" applyProtection="1">
      <alignment vertical="top" wrapText="1"/>
    </xf>
    <xf numFmtId="49" fontId="10" fillId="0" borderId="0" xfId="0" applyNumberFormat="1" applyFont="1" applyBorder="1" applyAlignment="1" applyProtection="1">
      <alignment horizontal="center" vertical="top"/>
    </xf>
    <xf numFmtId="49" fontId="6" fillId="0" borderId="0" xfId="0" applyNumberFormat="1" applyFont="1" applyBorder="1" applyAlignment="1" applyProtection="1">
      <alignment horizontal="left" vertical="top"/>
    </xf>
    <xf numFmtId="49" fontId="10" fillId="0" borderId="0" xfId="0" applyNumberFormat="1" applyFont="1" applyBorder="1" applyAlignment="1" applyProtection="1">
      <alignment vertical="top"/>
    </xf>
    <xf numFmtId="177" fontId="6" fillId="0" borderId="0"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wrapText="1"/>
      <protection locked="0"/>
    </xf>
    <xf numFmtId="49" fontId="7" fillId="3" borderId="2" xfId="0" applyNumberFormat="1" applyFont="1" applyFill="1" applyBorder="1" applyAlignment="1" applyProtection="1">
      <alignment vertical="center" wrapText="1"/>
      <protection locked="0"/>
    </xf>
    <xf numFmtId="49" fontId="7" fillId="0" borderId="0" xfId="0" applyNumberFormat="1" applyFont="1" applyFill="1" applyBorder="1" applyAlignment="1" applyProtection="1">
      <alignment vertical="center" wrapText="1"/>
      <protection locked="0"/>
    </xf>
    <xf numFmtId="49" fontId="6" fillId="0" borderId="0" xfId="0" applyNumberFormat="1" applyFont="1" applyFill="1" applyBorder="1" applyAlignment="1" applyProtection="1">
      <alignment horizontal="left" vertical="center"/>
    </xf>
    <xf numFmtId="49" fontId="11" fillId="0" borderId="0" xfId="0" applyNumberFormat="1" applyFont="1" applyBorder="1" applyAlignment="1" applyProtection="1">
      <alignment horizontal="center" vertical="center"/>
    </xf>
    <xf numFmtId="49" fontId="11" fillId="0" borderId="0" xfId="0" applyNumberFormat="1" applyFont="1" applyBorder="1" applyAlignment="1" applyProtection="1">
      <alignment horizontal="left" vertical="center"/>
    </xf>
    <xf numFmtId="49" fontId="10" fillId="0" borderId="0" xfId="0" applyNumberFormat="1" applyFont="1" applyAlignment="1">
      <alignment horizontal="left" vertical="top"/>
    </xf>
    <xf numFmtId="49" fontId="6" fillId="0" borderId="0" xfId="0" applyNumberFormat="1" applyFont="1" applyAlignment="1">
      <alignment horizontal="center" vertical="center"/>
    </xf>
    <xf numFmtId="49" fontId="11" fillId="0" borderId="0" xfId="0" applyNumberFormat="1" applyFont="1" applyBorder="1" applyAlignment="1" applyProtection="1">
      <alignment vertical="center"/>
    </xf>
    <xf numFmtId="177" fontId="6" fillId="4" borderId="2" xfId="0" applyNumberFormat="1" applyFont="1" applyFill="1" applyBorder="1" applyAlignment="1" applyProtection="1">
      <alignment vertical="center"/>
      <protection locked="0"/>
    </xf>
    <xf numFmtId="49" fontId="6" fillId="0" borderId="0" xfId="0" applyNumberFormat="1" applyFont="1" applyBorder="1" applyAlignment="1" applyProtection="1">
      <alignment vertical="center"/>
    </xf>
    <xf numFmtId="38" fontId="7" fillId="0" borderId="2" xfId="1" applyFont="1" applyFill="1" applyBorder="1" applyAlignment="1" applyProtection="1">
      <alignment vertical="center" shrinkToFit="1"/>
    </xf>
    <xf numFmtId="38" fontId="7" fillId="0" borderId="2" xfId="1" applyFont="1" applyFill="1" applyBorder="1" applyAlignment="1" applyProtection="1">
      <alignment vertical="center" shrinkToFit="1"/>
      <protection locked="0"/>
    </xf>
    <xf numFmtId="49" fontId="6" fillId="0" borderId="7" xfId="0" applyNumberFormat="1" applyFont="1" applyFill="1" applyBorder="1" applyAlignment="1" applyProtection="1">
      <alignment vertical="center" wrapText="1"/>
    </xf>
    <xf numFmtId="49" fontId="6" fillId="0" borderId="8" xfId="0" applyNumberFormat="1" applyFont="1" applyFill="1" applyBorder="1" applyAlignment="1" applyProtection="1">
      <alignment vertical="center" wrapText="1"/>
    </xf>
    <xf numFmtId="49" fontId="6" fillId="0" borderId="9" xfId="0" applyNumberFormat="1" applyFont="1" applyFill="1" applyBorder="1" applyAlignment="1" applyProtection="1">
      <alignment vertical="center" wrapText="1"/>
    </xf>
    <xf numFmtId="38" fontId="7" fillId="0" borderId="3" xfId="1" applyFont="1" applyFill="1" applyBorder="1" applyAlignment="1" applyProtection="1">
      <alignment vertical="center" shrinkToFit="1"/>
    </xf>
    <xf numFmtId="38" fontId="7" fillId="0" borderId="3" xfId="1" applyFont="1" applyFill="1" applyBorder="1" applyAlignment="1" applyProtection="1">
      <alignment vertical="center" shrinkToFit="1"/>
      <protection locked="0"/>
    </xf>
    <xf numFmtId="49" fontId="6" fillId="0" borderId="1" xfId="0" applyNumberFormat="1" applyFont="1" applyBorder="1" applyAlignment="1" applyProtection="1">
      <alignment horizontal="center" vertical="center"/>
    </xf>
    <xf numFmtId="49" fontId="6" fillId="0" borderId="2"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xf>
    <xf numFmtId="49" fontId="10" fillId="0" borderId="0" xfId="0" applyNumberFormat="1" applyFont="1" applyBorder="1" applyAlignment="1" applyProtection="1">
      <alignment horizontal="left" vertical="top" wrapText="1"/>
    </xf>
    <xf numFmtId="176" fontId="6" fillId="0" borderId="2" xfId="0" applyNumberFormat="1" applyFont="1" applyFill="1" applyBorder="1" applyAlignment="1" applyProtection="1">
      <alignment vertical="center"/>
    </xf>
    <xf numFmtId="49" fontId="6" fillId="0" borderId="2" xfId="0" applyNumberFormat="1" applyFont="1" applyFill="1" applyBorder="1" applyAlignment="1" applyProtection="1">
      <alignment horizontal="left" vertical="center"/>
    </xf>
    <xf numFmtId="49" fontId="6" fillId="0" borderId="2"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49" fontId="10" fillId="0" borderId="0" xfId="0" applyNumberFormat="1" applyFont="1" applyBorder="1" applyAlignment="1" applyProtection="1">
      <alignment horizontal="left" vertical="center"/>
    </xf>
    <xf numFmtId="49" fontId="10" fillId="0" borderId="0" xfId="0" applyNumberFormat="1" applyFont="1" applyBorder="1" applyAlignment="1" applyProtection="1">
      <alignment horizontal="left" vertical="top"/>
    </xf>
    <xf numFmtId="49" fontId="6" fillId="0" borderId="0" xfId="0" applyNumberFormat="1" applyFont="1" applyBorder="1" applyAlignment="1" applyProtection="1">
      <alignment horizontal="center" vertical="center"/>
    </xf>
    <xf numFmtId="49" fontId="6" fillId="0" borderId="4" xfId="0" applyNumberFormat="1" applyFont="1" applyBorder="1" applyAlignment="1" applyProtection="1">
      <alignment horizontal="center" vertical="center"/>
    </xf>
    <xf numFmtId="49" fontId="6" fillId="0" borderId="5"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6" fillId="0" borderId="7" xfId="0" applyNumberFormat="1" applyFont="1" applyBorder="1" applyAlignment="1" applyProtection="1">
      <alignment horizontal="center" vertical="center"/>
    </xf>
    <xf numFmtId="49" fontId="6" fillId="0" borderId="8" xfId="0" applyNumberFormat="1"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187" fontId="6" fillId="0" borderId="8" xfId="0" applyNumberFormat="1" applyFont="1" applyFill="1" applyBorder="1" applyAlignment="1" applyProtection="1">
      <alignment vertical="center"/>
    </xf>
    <xf numFmtId="49" fontId="6" fillId="0" borderId="0" xfId="0" applyNumberFormat="1" applyFont="1" applyFill="1" applyBorder="1" applyAlignment="1" applyProtection="1">
      <alignment horizontal="center" vertical="center"/>
    </xf>
    <xf numFmtId="49" fontId="6" fillId="0" borderId="0" xfId="0" applyNumberFormat="1" applyFont="1" applyBorder="1" applyAlignment="1" applyProtection="1">
      <alignment horizontal="left" vertical="center"/>
    </xf>
    <xf numFmtId="176" fontId="6" fillId="2" borderId="1" xfId="0" applyNumberFormat="1" applyFont="1" applyFill="1" applyBorder="1" applyAlignment="1" applyProtection="1">
      <alignment vertical="center"/>
      <protection locked="0"/>
    </xf>
    <xf numFmtId="176" fontId="6" fillId="2" borderId="2" xfId="0" applyNumberFormat="1" applyFont="1" applyFill="1" applyBorder="1" applyAlignment="1" applyProtection="1">
      <alignment vertical="center"/>
      <protection locked="0"/>
    </xf>
    <xf numFmtId="176" fontId="6" fillId="0" borderId="1" xfId="0" applyNumberFormat="1" applyFont="1" applyFill="1" applyBorder="1" applyAlignment="1" applyProtection="1">
      <alignment vertical="center"/>
    </xf>
    <xf numFmtId="49" fontId="6" fillId="0" borderId="1" xfId="0" applyNumberFormat="1" applyFont="1" applyBorder="1" applyAlignment="1" applyProtection="1">
      <alignment vertical="center"/>
    </xf>
    <xf numFmtId="49" fontId="6" fillId="0" borderId="2" xfId="0" applyNumberFormat="1" applyFont="1" applyBorder="1" applyAlignment="1" applyProtection="1">
      <alignment vertical="center"/>
    </xf>
    <xf numFmtId="49" fontId="6" fillId="0" borderId="3" xfId="0" applyNumberFormat="1" applyFont="1" applyBorder="1" applyAlignment="1" applyProtection="1">
      <alignment vertical="center"/>
    </xf>
    <xf numFmtId="177" fontId="6" fillId="2" borderId="1" xfId="0" applyNumberFormat="1" applyFont="1" applyFill="1" applyBorder="1" applyAlignment="1" applyProtection="1">
      <alignment vertical="center"/>
      <protection locked="0"/>
    </xf>
    <xf numFmtId="177" fontId="6" fillId="2" borderId="2" xfId="0" applyNumberFormat="1" applyFont="1" applyFill="1" applyBorder="1" applyAlignment="1" applyProtection="1">
      <alignment vertical="center"/>
      <protection locked="0"/>
    </xf>
    <xf numFmtId="177" fontId="6" fillId="0" borderId="2" xfId="0" applyNumberFormat="1" applyFont="1" applyFill="1" applyBorder="1" applyAlignment="1" applyProtection="1">
      <alignment vertical="center"/>
    </xf>
    <xf numFmtId="49" fontId="6" fillId="2" borderId="2" xfId="0" applyNumberFormat="1" applyFont="1" applyFill="1" applyBorder="1" applyAlignment="1" applyProtection="1">
      <alignment vertical="center"/>
      <protection locked="0"/>
    </xf>
    <xf numFmtId="49" fontId="6" fillId="2" borderId="3" xfId="0" applyNumberFormat="1" applyFont="1" applyFill="1" applyBorder="1" applyAlignment="1" applyProtection="1">
      <alignment vertical="center"/>
      <protection locked="0"/>
    </xf>
    <xf numFmtId="38" fontId="6" fillId="0" borderId="2" xfId="1" applyFont="1" applyFill="1" applyBorder="1" applyAlignment="1" applyProtection="1">
      <alignment vertical="center"/>
    </xf>
    <xf numFmtId="49" fontId="7" fillId="2" borderId="2" xfId="0" applyNumberFormat="1" applyFont="1" applyFill="1" applyBorder="1" applyAlignment="1" applyProtection="1">
      <alignment vertical="center" wrapText="1"/>
      <protection locked="0"/>
    </xf>
    <xf numFmtId="49" fontId="7" fillId="2" borderId="3" xfId="0" applyNumberFormat="1" applyFont="1" applyFill="1" applyBorder="1" applyAlignment="1" applyProtection="1">
      <alignment vertical="center" wrapText="1"/>
      <protection locked="0"/>
    </xf>
    <xf numFmtId="49" fontId="6" fillId="0" borderId="2" xfId="0" applyNumberFormat="1" applyFont="1" applyFill="1" applyBorder="1" applyAlignment="1" applyProtection="1">
      <alignment vertical="center"/>
    </xf>
    <xf numFmtId="49" fontId="6" fillId="0" borderId="3" xfId="0" applyNumberFormat="1" applyFont="1" applyFill="1" applyBorder="1" applyAlignment="1" applyProtection="1">
      <alignment vertical="center"/>
    </xf>
    <xf numFmtId="49" fontId="13" fillId="0" borderId="0" xfId="0" applyNumberFormat="1" applyFont="1" applyBorder="1" applyAlignment="1" applyProtection="1">
      <alignment horizontal="left" vertical="top"/>
    </xf>
    <xf numFmtId="49" fontId="14" fillId="0" borderId="2" xfId="0" applyNumberFormat="1" applyFont="1" applyBorder="1" applyAlignment="1" applyProtection="1">
      <alignment vertical="center"/>
    </xf>
    <xf numFmtId="49" fontId="6" fillId="0" borderId="2"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xf>
    <xf numFmtId="49" fontId="6" fillId="0" borderId="0" xfId="0" applyNumberFormat="1" applyFont="1" applyBorder="1" applyAlignment="1" applyProtection="1">
      <alignment horizontal="center" vertical="center"/>
    </xf>
    <xf numFmtId="49" fontId="6" fillId="0" borderId="0" xfId="0" applyNumberFormat="1" applyFont="1" applyBorder="1" applyAlignment="1" applyProtection="1">
      <alignment horizontal="left" vertical="center"/>
    </xf>
    <xf numFmtId="49" fontId="6" fillId="0" borderId="2" xfId="0" applyNumberFormat="1" applyFont="1" applyBorder="1" applyAlignment="1" applyProtection="1">
      <alignment vertical="center"/>
    </xf>
    <xf numFmtId="49" fontId="6" fillId="0" borderId="3" xfId="0" applyNumberFormat="1" applyFont="1" applyBorder="1" applyAlignment="1" applyProtection="1">
      <alignment vertical="center"/>
    </xf>
    <xf numFmtId="177" fontId="6" fillId="2" borderId="1" xfId="0" applyNumberFormat="1" applyFont="1" applyFill="1" applyBorder="1" applyAlignment="1" applyProtection="1">
      <alignment vertical="center"/>
      <protection locked="0"/>
    </xf>
    <xf numFmtId="177" fontId="6" fillId="2" borderId="2" xfId="0" applyNumberFormat="1" applyFont="1" applyFill="1" applyBorder="1" applyAlignment="1" applyProtection="1">
      <alignment vertical="center"/>
      <protection locked="0"/>
    </xf>
    <xf numFmtId="49" fontId="6" fillId="2" borderId="1" xfId="0" applyNumberFormat="1" applyFont="1" applyFill="1" applyBorder="1" applyAlignment="1" applyProtection="1">
      <alignment vertical="center"/>
      <protection locked="0"/>
    </xf>
    <xf numFmtId="49" fontId="6" fillId="2" borderId="2" xfId="0" applyNumberFormat="1" applyFont="1" applyFill="1" applyBorder="1" applyAlignment="1" applyProtection="1">
      <alignment vertical="center"/>
      <protection locked="0"/>
    </xf>
    <xf numFmtId="49" fontId="6" fillId="2" borderId="3" xfId="0" applyNumberFormat="1" applyFont="1" applyFill="1" applyBorder="1" applyAlignment="1" applyProtection="1">
      <alignment vertical="center"/>
      <protection locked="0"/>
    </xf>
    <xf numFmtId="49" fontId="10" fillId="0" borderId="0" xfId="0" applyNumberFormat="1" applyFont="1" applyBorder="1" applyAlignment="1" applyProtection="1">
      <alignment horizontal="left" vertical="top" wrapText="1"/>
    </xf>
    <xf numFmtId="49" fontId="6" fillId="0" borderId="0" xfId="0" applyNumberFormat="1" applyFont="1" applyBorder="1" applyAlignment="1" applyProtection="1">
      <alignment horizontal="left" vertical="top" wrapText="1"/>
    </xf>
    <xf numFmtId="49" fontId="10" fillId="0" borderId="0" xfId="0" applyNumberFormat="1" applyFont="1" applyBorder="1" applyAlignment="1" applyProtection="1">
      <alignment horizontal="left" vertical="center"/>
    </xf>
    <xf numFmtId="49" fontId="6" fillId="0" borderId="12" xfId="0" applyNumberFormat="1" applyFont="1" applyFill="1" applyBorder="1" applyAlignment="1" applyProtection="1">
      <alignment horizontal="left" vertical="center"/>
    </xf>
    <xf numFmtId="49" fontId="7" fillId="2" borderId="1" xfId="0" applyNumberFormat="1" applyFont="1" applyFill="1" applyBorder="1" applyAlignment="1" applyProtection="1">
      <alignment horizontal="center" vertical="center" wrapText="1"/>
      <protection locked="0"/>
    </xf>
    <xf numFmtId="49" fontId="7" fillId="2" borderId="2"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left" vertical="center" wrapText="1"/>
      <protection locked="0"/>
    </xf>
    <xf numFmtId="49" fontId="7" fillId="0" borderId="3" xfId="0" applyNumberFormat="1" applyFont="1" applyFill="1" applyBorder="1" applyAlignment="1" applyProtection="1">
      <alignment horizontal="left" vertical="center" wrapText="1"/>
      <protection locked="0"/>
    </xf>
    <xf numFmtId="49" fontId="7" fillId="4" borderId="2" xfId="0" applyNumberFormat="1" applyFont="1" applyFill="1" applyBorder="1" applyAlignment="1" applyProtection="1">
      <alignment horizontal="left" vertical="center" wrapText="1"/>
      <protection locked="0"/>
    </xf>
    <xf numFmtId="49" fontId="7" fillId="4" borderId="3" xfId="0" applyNumberFormat="1" applyFont="1" applyFill="1" applyBorder="1" applyAlignment="1" applyProtection="1">
      <alignment horizontal="left" vertical="center" wrapText="1"/>
      <protection locked="0"/>
    </xf>
    <xf numFmtId="49" fontId="6" fillId="0" borderId="12" xfId="0" applyNumberFormat="1" applyFont="1" applyBorder="1" applyAlignment="1" applyProtection="1">
      <alignment horizontal="left" vertical="center" wrapText="1"/>
    </xf>
    <xf numFmtId="49" fontId="6" fillId="0" borderId="12" xfId="0" applyNumberFormat="1" applyFont="1" applyBorder="1" applyAlignment="1" applyProtection="1">
      <alignment horizontal="left" vertical="center"/>
    </xf>
    <xf numFmtId="49" fontId="6" fillId="0" borderId="12" xfId="0" applyNumberFormat="1" applyFont="1" applyBorder="1" applyAlignment="1" applyProtection="1">
      <alignment horizontal="center" vertical="center"/>
    </xf>
    <xf numFmtId="49" fontId="6" fillId="2" borderId="1" xfId="0" applyNumberFormat="1" applyFont="1" applyFill="1" applyBorder="1" applyAlignment="1" applyProtection="1">
      <alignment vertical="center" wrapText="1"/>
      <protection locked="0"/>
    </xf>
    <xf numFmtId="49" fontId="6" fillId="2" borderId="2" xfId="0" applyNumberFormat="1" applyFont="1" applyFill="1" applyBorder="1" applyAlignment="1" applyProtection="1">
      <alignment vertical="center" wrapText="1"/>
      <protection locked="0"/>
    </xf>
    <xf numFmtId="49" fontId="6" fillId="2" borderId="3" xfId="0" applyNumberFormat="1" applyFont="1" applyFill="1" applyBorder="1" applyAlignment="1" applyProtection="1">
      <alignment vertical="center" wrapText="1"/>
      <protection locked="0"/>
    </xf>
    <xf numFmtId="49" fontId="6" fillId="2" borderId="1" xfId="0" applyNumberFormat="1" applyFont="1" applyFill="1" applyBorder="1" applyAlignment="1" applyProtection="1">
      <alignment vertical="center"/>
      <protection locked="0"/>
    </xf>
    <xf numFmtId="49" fontId="6" fillId="2" borderId="2" xfId="0" applyNumberFormat="1" applyFont="1" applyFill="1" applyBorder="1" applyAlignment="1" applyProtection="1">
      <alignment vertical="center"/>
      <protection locked="0"/>
    </xf>
    <xf numFmtId="49" fontId="6" fillId="2" borderId="3" xfId="0" applyNumberFormat="1" applyFont="1" applyFill="1" applyBorder="1" applyAlignment="1" applyProtection="1">
      <alignment vertical="center"/>
      <protection locked="0"/>
    </xf>
    <xf numFmtId="176" fontId="6" fillId="2" borderId="1" xfId="0" applyNumberFormat="1" applyFont="1" applyFill="1" applyBorder="1" applyAlignment="1" applyProtection="1">
      <alignment vertical="center"/>
      <protection locked="0"/>
    </xf>
    <xf numFmtId="176" fontId="6" fillId="2" borderId="2" xfId="0" applyNumberFormat="1" applyFont="1" applyFill="1" applyBorder="1" applyAlignment="1" applyProtection="1">
      <alignment vertical="center"/>
      <protection locked="0"/>
    </xf>
    <xf numFmtId="49" fontId="7" fillId="2" borderId="1" xfId="0" applyNumberFormat="1" applyFont="1" applyFill="1" applyBorder="1" applyAlignment="1" applyProtection="1">
      <alignment vertical="center" wrapText="1"/>
      <protection locked="0"/>
    </xf>
    <xf numFmtId="49" fontId="7" fillId="2" borderId="2" xfId="0" applyNumberFormat="1" applyFont="1" applyFill="1" applyBorder="1" applyAlignment="1" applyProtection="1">
      <alignment vertical="center" wrapText="1"/>
      <protection locked="0"/>
    </xf>
    <xf numFmtId="49" fontId="7" fillId="2" borderId="3" xfId="0" applyNumberFormat="1" applyFont="1" applyFill="1" applyBorder="1" applyAlignment="1" applyProtection="1">
      <alignment vertical="center" wrapText="1"/>
      <protection locked="0"/>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49" fontId="6" fillId="3" borderId="1" xfId="0" applyNumberFormat="1" applyFont="1" applyFill="1" applyBorder="1" applyAlignment="1" applyProtection="1">
      <alignment vertical="center" wrapText="1"/>
      <protection locked="0"/>
    </xf>
    <xf numFmtId="49" fontId="6" fillId="3" borderId="2" xfId="0" applyNumberFormat="1" applyFont="1" applyFill="1" applyBorder="1" applyAlignment="1" applyProtection="1">
      <alignment vertical="center" wrapText="1"/>
      <protection locked="0"/>
    </xf>
    <xf numFmtId="49" fontId="6" fillId="3" borderId="3" xfId="0" applyNumberFormat="1" applyFont="1" applyFill="1" applyBorder="1" applyAlignment="1" applyProtection="1">
      <alignment vertical="center" wrapText="1"/>
      <protection locked="0"/>
    </xf>
    <xf numFmtId="49" fontId="6" fillId="3" borderId="12" xfId="0" applyNumberFormat="1" applyFont="1" applyFill="1" applyBorder="1" applyAlignment="1" applyProtection="1">
      <alignment vertical="center" wrapText="1"/>
      <protection locked="0"/>
    </xf>
    <xf numFmtId="49" fontId="6" fillId="0" borderId="1" xfId="0" applyNumberFormat="1" applyFont="1" applyBorder="1" applyAlignment="1" applyProtection="1">
      <alignment horizontal="center" vertical="center"/>
    </xf>
    <xf numFmtId="49" fontId="6" fillId="0" borderId="2"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xf>
    <xf numFmtId="49" fontId="7" fillId="2" borderId="3"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2" xfId="0" applyNumberFormat="1" applyFont="1" applyFill="1" applyBorder="1" applyAlignment="1" applyProtection="1">
      <alignment horizontal="left" vertical="center" wrapText="1"/>
      <protection locked="0"/>
    </xf>
    <xf numFmtId="49" fontId="7" fillId="2" borderId="3" xfId="0" applyNumberFormat="1" applyFont="1" applyFill="1" applyBorder="1" applyAlignment="1" applyProtection="1">
      <alignment horizontal="left" vertical="center" wrapText="1"/>
      <protection locked="0"/>
    </xf>
    <xf numFmtId="38" fontId="6" fillId="2" borderId="1" xfId="1" applyFont="1" applyFill="1" applyBorder="1" applyAlignment="1" applyProtection="1">
      <alignment horizontal="right" vertical="center" shrinkToFit="1"/>
      <protection locked="0"/>
    </xf>
    <xf numFmtId="38" fontId="6" fillId="2" borderId="2" xfId="1" applyFont="1" applyFill="1" applyBorder="1" applyAlignment="1" applyProtection="1">
      <alignment horizontal="right" vertical="center" shrinkToFit="1"/>
      <protection locked="0"/>
    </xf>
    <xf numFmtId="38" fontId="6" fillId="0" borderId="1" xfId="1" applyFont="1" applyFill="1" applyBorder="1" applyAlignment="1" applyProtection="1">
      <alignment horizontal="right" vertical="center"/>
    </xf>
    <xf numFmtId="38" fontId="6" fillId="0" borderId="2" xfId="1" applyFont="1" applyFill="1" applyBorder="1" applyAlignment="1" applyProtection="1">
      <alignment horizontal="right" vertical="center"/>
    </xf>
    <xf numFmtId="49" fontId="6" fillId="0" borderId="7" xfId="0" applyNumberFormat="1" applyFont="1" applyBorder="1" applyAlignment="1" applyProtection="1">
      <alignment horizontal="center" vertical="center"/>
    </xf>
    <xf numFmtId="49" fontId="6" fillId="0" borderId="8" xfId="0" applyNumberFormat="1"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4" xfId="0" applyNumberFormat="1" applyFont="1" applyBorder="1" applyAlignment="1" applyProtection="1">
      <alignment horizontal="center" vertical="center" wrapText="1"/>
    </xf>
    <xf numFmtId="49" fontId="6" fillId="0" borderId="5" xfId="0" applyNumberFormat="1" applyFont="1" applyBorder="1" applyAlignment="1" applyProtection="1">
      <alignment horizontal="center" vertical="center" wrapText="1"/>
    </xf>
    <xf numFmtId="49" fontId="6" fillId="0" borderId="6" xfId="0" applyNumberFormat="1" applyFont="1" applyBorder="1" applyAlignment="1" applyProtection="1">
      <alignment horizontal="center" vertical="center" wrapText="1"/>
    </xf>
    <xf numFmtId="49" fontId="6" fillId="2" borderId="12" xfId="0" applyNumberFormat="1"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49" fontId="6" fillId="2" borderId="1" xfId="0" applyNumberFormat="1" applyFont="1" applyFill="1" applyBorder="1" applyAlignment="1" applyProtection="1">
      <alignment horizontal="right" vertical="center" wrapText="1"/>
      <protection locked="0"/>
    </xf>
    <xf numFmtId="49" fontId="6" fillId="2" borderId="2" xfId="0" applyNumberFormat="1" applyFont="1" applyFill="1" applyBorder="1" applyAlignment="1" applyProtection="1">
      <alignment horizontal="right" vertical="center" wrapText="1"/>
      <protection locked="0"/>
    </xf>
    <xf numFmtId="49" fontId="6" fillId="2" borderId="3" xfId="0" applyNumberFormat="1" applyFont="1" applyFill="1" applyBorder="1" applyAlignment="1" applyProtection="1">
      <alignment horizontal="right" vertical="center" wrapText="1"/>
      <protection locked="0"/>
    </xf>
    <xf numFmtId="49" fontId="6" fillId="0" borderId="1" xfId="0" applyNumberFormat="1" applyFont="1" applyFill="1" applyBorder="1" applyAlignment="1" applyProtection="1">
      <alignment horizontal="center" vertical="center" shrinkToFit="1"/>
    </xf>
    <xf numFmtId="49" fontId="6" fillId="0" borderId="2" xfId="0" applyNumberFormat="1" applyFont="1" applyFill="1" applyBorder="1" applyAlignment="1" applyProtection="1">
      <alignment horizontal="center" vertical="center" shrinkToFit="1"/>
    </xf>
    <xf numFmtId="49" fontId="6" fillId="0" borderId="3" xfId="0" applyNumberFormat="1" applyFont="1" applyFill="1" applyBorder="1" applyAlignment="1" applyProtection="1">
      <alignment horizontal="center" vertical="center" shrinkToFit="1"/>
    </xf>
    <xf numFmtId="49" fontId="6" fillId="0" borderId="4" xfId="0" applyNumberFormat="1"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right" vertical="center"/>
      <protection locked="0"/>
    </xf>
    <xf numFmtId="176" fontId="6" fillId="2" borderId="2" xfId="0" applyNumberFormat="1" applyFont="1" applyFill="1" applyBorder="1" applyAlignment="1" applyProtection="1">
      <alignment horizontal="right" vertical="center"/>
      <protection locked="0"/>
    </xf>
    <xf numFmtId="176" fontId="6" fillId="0" borderId="1" xfId="0" applyNumberFormat="1" applyFont="1" applyFill="1" applyBorder="1" applyAlignment="1" applyProtection="1">
      <alignment horizontal="right" vertical="center"/>
    </xf>
    <xf numFmtId="176" fontId="6" fillId="0" borderId="2" xfId="0" applyNumberFormat="1" applyFont="1" applyFill="1" applyBorder="1" applyAlignment="1" applyProtection="1">
      <alignment horizontal="right" vertical="center"/>
    </xf>
    <xf numFmtId="176" fontId="6" fillId="0" borderId="2" xfId="0" applyNumberFormat="1" applyFont="1" applyFill="1" applyBorder="1" applyAlignment="1" applyProtection="1">
      <alignment horizontal="center" vertical="center"/>
    </xf>
    <xf numFmtId="180" fontId="6" fillId="0" borderId="1" xfId="0" applyNumberFormat="1" applyFont="1" applyFill="1" applyBorder="1" applyAlignment="1" applyProtection="1">
      <alignment horizontal="right" vertical="center"/>
    </xf>
    <xf numFmtId="180" fontId="6" fillId="0" borderId="2" xfId="0" applyNumberFormat="1" applyFont="1" applyFill="1" applyBorder="1" applyAlignment="1" applyProtection="1">
      <alignment horizontal="right" vertical="center"/>
    </xf>
    <xf numFmtId="49" fontId="6" fillId="0" borderId="2" xfId="0" applyNumberFormat="1" applyFont="1" applyFill="1" applyBorder="1" applyAlignment="1" applyProtection="1">
      <alignment horizontal="right" vertical="center"/>
      <protection locked="0"/>
    </xf>
    <xf numFmtId="0" fontId="6" fillId="0" borderId="2" xfId="0" applyNumberFormat="1" applyFont="1" applyBorder="1" applyAlignment="1" applyProtection="1">
      <alignment horizontal="right" vertical="center"/>
    </xf>
    <xf numFmtId="0" fontId="6" fillId="0" borderId="3" xfId="0" applyNumberFormat="1" applyFont="1" applyBorder="1" applyAlignment="1" applyProtection="1">
      <alignment horizontal="right" vertical="center"/>
    </xf>
    <xf numFmtId="49" fontId="6" fillId="0" borderId="4" xfId="0" applyNumberFormat="1" applyFont="1" applyBorder="1" applyAlignment="1" applyProtection="1">
      <alignment horizontal="center" vertical="center"/>
    </xf>
    <xf numFmtId="49" fontId="6" fillId="0" borderId="5"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8" xfId="0" applyNumberFormat="1" applyFont="1" applyBorder="1" applyAlignment="1" applyProtection="1">
      <alignment horizontal="center" vertical="center"/>
    </xf>
    <xf numFmtId="49" fontId="7" fillId="0" borderId="9" xfId="0" applyNumberFormat="1" applyFont="1" applyBorder="1" applyAlignment="1" applyProtection="1">
      <alignment horizontal="center" vertical="center"/>
    </xf>
    <xf numFmtId="49" fontId="6" fillId="0" borderId="4" xfId="0" applyNumberFormat="1" applyFont="1" applyFill="1" applyBorder="1" applyAlignment="1" applyProtection="1">
      <alignment horizontal="center" vertical="center"/>
    </xf>
    <xf numFmtId="49" fontId="6" fillId="0" borderId="5"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49" fontId="6" fillId="0" borderId="8" xfId="0" applyNumberFormat="1" applyFont="1" applyFill="1" applyBorder="1" applyAlignment="1" applyProtection="1">
      <alignment horizontal="center" vertical="center"/>
    </xf>
    <xf numFmtId="49" fontId="6" fillId="0" borderId="9" xfId="0" applyNumberFormat="1" applyFont="1" applyFill="1" applyBorder="1" applyAlignment="1" applyProtection="1">
      <alignment horizontal="center" vertical="center"/>
    </xf>
    <xf numFmtId="49" fontId="7" fillId="0" borderId="9" xfId="0" applyNumberFormat="1" applyFont="1" applyFill="1" applyBorder="1" applyAlignment="1" applyProtection="1">
      <alignment horizontal="left" vertical="center" wrapText="1"/>
      <protection locked="0"/>
    </xf>
    <xf numFmtId="49" fontId="7" fillId="0" borderId="14" xfId="0" applyNumberFormat="1" applyFont="1" applyFill="1" applyBorder="1" applyAlignment="1" applyProtection="1">
      <alignment horizontal="left" vertical="center" wrapText="1"/>
      <protection locked="0"/>
    </xf>
    <xf numFmtId="49" fontId="7" fillId="0" borderId="12" xfId="0" applyNumberFormat="1" applyFont="1" applyFill="1" applyBorder="1" applyAlignment="1" applyProtection="1">
      <alignment horizontal="left" vertical="center" wrapText="1"/>
      <protection locked="0"/>
    </xf>
    <xf numFmtId="49" fontId="6" fillId="0" borderId="2" xfId="0" applyNumberFormat="1" applyFont="1" applyBorder="1" applyAlignment="1" applyProtection="1">
      <alignment horizontal="right" vertical="center"/>
    </xf>
    <xf numFmtId="49" fontId="6" fillId="0" borderId="3" xfId="0" applyNumberFormat="1" applyFont="1" applyBorder="1" applyAlignment="1" applyProtection="1">
      <alignment horizontal="right" vertical="center"/>
    </xf>
    <xf numFmtId="49" fontId="7" fillId="4" borderId="1" xfId="0" applyNumberFormat="1" applyFont="1" applyFill="1" applyBorder="1" applyAlignment="1" applyProtection="1">
      <alignment horizontal="center" vertical="center" wrapText="1"/>
      <protection locked="0"/>
    </xf>
    <xf numFmtId="49" fontId="7" fillId="4" borderId="2" xfId="0" applyNumberFormat="1" applyFont="1" applyFill="1" applyBorder="1" applyAlignment="1" applyProtection="1">
      <alignment horizontal="center" vertical="center" wrapText="1"/>
      <protection locked="0"/>
    </xf>
    <xf numFmtId="49" fontId="7" fillId="4" borderId="3" xfId="0" applyNumberFormat="1" applyFont="1" applyFill="1" applyBorder="1" applyAlignment="1" applyProtection="1">
      <alignment horizontal="center" vertical="center" wrapText="1"/>
      <protection locked="0"/>
    </xf>
    <xf numFmtId="49" fontId="7" fillId="2" borderId="7" xfId="0" applyNumberFormat="1" applyFont="1" applyFill="1" applyBorder="1" applyAlignment="1" applyProtection="1">
      <alignment horizontal="center" vertical="center" wrapText="1"/>
      <protection locked="0"/>
    </xf>
    <xf numFmtId="49" fontId="7" fillId="2" borderId="8"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wrapText="1"/>
      <protection locked="0"/>
    </xf>
    <xf numFmtId="49" fontId="6" fillId="0" borderId="1" xfId="0" applyNumberFormat="1" applyFont="1" applyBorder="1" applyAlignment="1" applyProtection="1">
      <alignment horizontal="distributed" vertical="center" wrapText="1"/>
    </xf>
    <xf numFmtId="49" fontId="6" fillId="0" borderId="2" xfId="0" applyNumberFormat="1" applyFont="1" applyBorder="1" applyAlignment="1" applyProtection="1">
      <alignment horizontal="distributed" vertical="center" wrapText="1"/>
    </xf>
    <xf numFmtId="49" fontId="6" fillId="0" borderId="3" xfId="0" applyNumberFormat="1" applyFont="1" applyBorder="1" applyAlignment="1" applyProtection="1">
      <alignment horizontal="distributed" vertical="center" wrapText="1"/>
    </xf>
    <xf numFmtId="49" fontId="6" fillId="2" borderId="5" xfId="0" applyNumberFormat="1" applyFont="1" applyFill="1" applyBorder="1" applyAlignment="1" applyProtection="1">
      <alignment horizontal="center" vertical="center"/>
      <protection locked="0"/>
    </xf>
    <xf numFmtId="49" fontId="6" fillId="0" borderId="12" xfId="0" applyNumberFormat="1" applyFont="1" applyBorder="1" applyAlignment="1" applyProtection="1">
      <alignment horizontal="center" vertical="center" wrapText="1"/>
    </xf>
    <xf numFmtId="49" fontId="7" fillId="0" borderId="12" xfId="0" applyNumberFormat="1" applyFont="1" applyBorder="1" applyAlignment="1" applyProtection="1">
      <alignment vertical="center" wrapText="1"/>
    </xf>
    <xf numFmtId="49" fontId="7" fillId="0" borderId="12" xfId="0" applyNumberFormat="1" applyFont="1" applyBorder="1" applyAlignment="1" applyProtection="1">
      <alignment horizontal="left" vertical="center" wrapText="1"/>
    </xf>
    <xf numFmtId="49" fontId="7" fillId="0" borderId="12" xfId="0" applyNumberFormat="1" applyFont="1" applyBorder="1" applyAlignment="1" applyProtection="1">
      <alignment horizontal="left" vertical="center"/>
    </xf>
    <xf numFmtId="49" fontId="6" fillId="0" borderId="12" xfId="0" applyNumberFormat="1" applyFont="1" applyFill="1" applyBorder="1" applyAlignment="1" applyProtection="1">
      <alignment horizontal="center" vertical="center"/>
    </xf>
    <xf numFmtId="49" fontId="8" fillId="0" borderId="12" xfId="0" applyNumberFormat="1" applyFont="1" applyBorder="1" applyAlignment="1" applyProtection="1">
      <alignment horizontal="left" vertical="center" wrapText="1"/>
    </xf>
    <xf numFmtId="49" fontId="6" fillId="0" borderId="1" xfId="0" applyNumberFormat="1" applyFont="1" applyFill="1" applyBorder="1" applyAlignment="1" applyProtection="1">
      <alignment vertical="center"/>
    </xf>
    <xf numFmtId="49" fontId="6" fillId="0" borderId="2" xfId="0" applyNumberFormat="1" applyFont="1" applyFill="1" applyBorder="1" applyAlignment="1" applyProtection="1">
      <alignment vertical="center"/>
    </xf>
    <xf numFmtId="49" fontId="6" fillId="0" borderId="3" xfId="0" applyNumberFormat="1" applyFont="1" applyFill="1" applyBorder="1" applyAlignment="1" applyProtection="1">
      <alignment vertical="center"/>
    </xf>
    <xf numFmtId="176" fontId="6" fillId="0" borderId="1" xfId="0" applyNumberFormat="1" applyFont="1" applyFill="1" applyBorder="1" applyAlignment="1" applyProtection="1">
      <alignment vertical="center"/>
    </xf>
    <xf numFmtId="176" fontId="6" fillId="0" borderId="2" xfId="0" applyNumberFormat="1" applyFont="1" applyFill="1" applyBorder="1" applyAlignment="1" applyProtection="1">
      <alignment vertical="center"/>
    </xf>
    <xf numFmtId="177" fontId="6" fillId="0" borderId="1" xfId="0" applyNumberFormat="1" applyFont="1" applyFill="1" applyBorder="1" applyAlignment="1" applyProtection="1">
      <alignment vertical="center"/>
      <protection locked="0"/>
    </xf>
    <xf numFmtId="0" fontId="6" fillId="0" borderId="2" xfId="0" applyNumberFormat="1" applyFont="1" applyFill="1" applyBorder="1" applyAlignment="1" applyProtection="1">
      <alignment vertical="center"/>
      <protection locked="0"/>
    </xf>
    <xf numFmtId="177" fontId="6" fillId="0" borderId="2" xfId="0" applyNumberFormat="1" applyFont="1" applyFill="1" applyBorder="1" applyAlignment="1" applyProtection="1">
      <alignment vertical="center"/>
      <protection locked="0"/>
    </xf>
    <xf numFmtId="0" fontId="6" fillId="0" borderId="1" xfId="0" applyNumberFormat="1" applyFont="1" applyFill="1" applyBorder="1" applyAlignment="1" applyProtection="1">
      <alignment vertical="center"/>
    </xf>
    <xf numFmtId="0" fontId="6" fillId="0" borderId="2" xfId="0" applyNumberFormat="1" applyFont="1" applyFill="1" applyBorder="1" applyAlignment="1" applyProtection="1">
      <alignment vertical="center"/>
    </xf>
    <xf numFmtId="0" fontId="6" fillId="0" borderId="4" xfId="0" applyNumberFormat="1" applyFont="1" applyFill="1" applyBorder="1" applyAlignment="1" applyProtection="1">
      <alignment vertical="center"/>
    </xf>
    <xf numFmtId="0" fontId="6" fillId="0" borderId="5" xfId="0" applyNumberFormat="1" applyFont="1" applyFill="1" applyBorder="1" applyAlignment="1" applyProtection="1">
      <alignment vertical="center"/>
    </xf>
    <xf numFmtId="187" fontId="6" fillId="0" borderId="7" xfId="0" applyNumberFormat="1" applyFont="1" applyFill="1" applyBorder="1" applyAlignment="1" applyProtection="1">
      <alignment vertical="center"/>
    </xf>
    <xf numFmtId="187" fontId="6" fillId="0" borderId="8" xfId="0" applyNumberFormat="1" applyFont="1" applyFill="1" applyBorder="1" applyAlignment="1" applyProtection="1">
      <alignment vertical="center"/>
    </xf>
    <xf numFmtId="49" fontId="8" fillId="0" borderId="4" xfId="0" applyNumberFormat="1" applyFont="1" applyBorder="1" applyAlignment="1" applyProtection="1">
      <alignment horizontal="center" vertical="center" wrapText="1"/>
    </xf>
    <xf numFmtId="49" fontId="8" fillId="0" borderId="5" xfId="0" applyNumberFormat="1" applyFont="1" applyBorder="1" applyAlignment="1" applyProtection="1">
      <alignment horizontal="center" vertical="center" wrapText="1"/>
    </xf>
    <xf numFmtId="49" fontId="8" fillId="0" borderId="6" xfId="0" applyNumberFormat="1" applyFont="1" applyBorder="1" applyAlignment="1" applyProtection="1">
      <alignment horizontal="center" vertical="center" wrapText="1"/>
    </xf>
    <xf numFmtId="49" fontId="8" fillId="0" borderId="10" xfId="0" applyNumberFormat="1" applyFont="1" applyBorder="1" applyAlignment="1" applyProtection="1">
      <alignment horizontal="center" vertical="center" wrapText="1"/>
    </xf>
    <xf numFmtId="49" fontId="8" fillId="0" borderId="0" xfId="0" applyNumberFormat="1" applyFont="1" applyBorder="1" applyAlignment="1" applyProtection="1">
      <alignment horizontal="center" vertical="center" wrapText="1"/>
    </xf>
    <xf numFmtId="49" fontId="8" fillId="0" borderId="11"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wrapText="1"/>
    </xf>
    <xf numFmtId="49" fontId="6" fillId="0" borderId="8" xfId="0" applyNumberFormat="1" applyFont="1" applyBorder="1" applyAlignment="1" applyProtection="1">
      <alignment horizontal="center" vertical="center" wrapText="1"/>
    </xf>
    <xf numFmtId="49" fontId="6" fillId="0" borderId="9" xfId="0" applyNumberFormat="1" applyFont="1" applyBorder="1" applyAlignment="1" applyProtection="1">
      <alignment horizontal="center" vertical="center" wrapText="1"/>
    </xf>
    <xf numFmtId="177" fontId="6" fillId="0" borderId="4" xfId="0" applyNumberFormat="1" applyFont="1" applyFill="1" applyBorder="1" applyAlignment="1" applyProtection="1">
      <alignment vertical="center"/>
      <protection locked="0"/>
    </xf>
    <xf numFmtId="177" fontId="6" fillId="0" borderId="5" xfId="0" applyNumberFormat="1" applyFont="1" applyFill="1" applyBorder="1" applyAlignment="1" applyProtection="1">
      <alignment vertical="center"/>
      <protection locked="0"/>
    </xf>
    <xf numFmtId="187" fontId="6" fillId="0" borderId="7" xfId="0" applyNumberFormat="1" applyFont="1" applyFill="1" applyBorder="1" applyAlignment="1" applyProtection="1">
      <alignment vertical="center"/>
      <protection locked="0"/>
    </xf>
    <xf numFmtId="187" fontId="6" fillId="0" borderId="8" xfId="0" applyNumberFormat="1" applyFont="1" applyFill="1" applyBorder="1" applyAlignment="1" applyProtection="1">
      <alignment vertical="center"/>
      <protection locked="0"/>
    </xf>
    <xf numFmtId="49" fontId="7" fillId="0" borderId="16" xfId="0" applyNumberFormat="1" applyFont="1" applyFill="1" applyBorder="1" applyAlignment="1" applyProtection="1">
      <alignment horizontal="center"/>
    </xf>
    <xf numFmtId="49" fontId="7" fillId="0" borderId="17" xfId="0" applyNumberFormat="1" applyFont="1" applyFill="1" applyBorder="1" applyAlignment="1" applyProtection="1">
      <alignment horizontal="center"/>
    </xf>
    <xf numFmtId="49" fontId="7" fillId="0" borderId="18" xfId="0" applyNumberFormat="1" applyFont="1" applyFill="1" applyBorder="1" applyAlignment="1" applyProtection="1">
      <alignment horizontal="center"/>
    </xf>
    <xf numFmtId="49" fontId="7" fillId="0" borderId="19" xfId="0" applyNumberFormat="1" applyFont="1" applyFill="1" applyBorder="1" applyAlignment="1" applyProtection="1">
      <alignment horizontal="center"/>
    </xf>
    <xf numFmtId="49" fontId="7" fillId="0" borderId="20" xfId="0" applyNumberFormat="1" applyFont="1" applyFill="1" applyBorder="1" applyAlignment="1" applyProtection="1">
      <alignment horizontal="center"/>
    </xf>
    <xf numFmtId="49" fontId="7" fillId="0" borderId="21" xfId="0" applyNumberFormat="1" applyFont="1" applyFill="1" applyBorder="1" applyAlignment="1" applyProtection="1">
      <alignment horizontal="center"/>
    </xf>
    <xf numFmtId="49" fontId="6"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2" xfId="0" applyNumberFormat="1" applyFont="1" applyFill="1" applyBorder="1" applyAlignment="1" applyProtection="1">
      <alignment vertical="center" wrapText="1"/>
    </xf>
    <xf numFmtId="49" fontId="7" fillId="0" borderId="3" xfId="0" applyNumberFormat="1" applyFont="1" applyFill="1" applyBorder="1" applyAlignment="1" applyProtection="1">
      <alignment vertical="center" wrapText="1"/>
    </xf>
    <xf numFmtId="177" fontId="6" fillId="0" borderId="4" xfId="0" applyNumberFormat="1" applyFont="1" applyFill="1" applyBorder="1" applyAlignment="1" applyProtection="1">
      <alignment horizontal="center" vertical="center"/>
      <protection locked="0"/>
    </xf>
    <xf numFmtId="0" fontId="6" fillId="0" borderId="5" xfId="0" applyNumberFormat="1" applyFont="1" applyFill="1" applyBorder="1" applyAlignment="1" applyProtection="1">
      <alignment horizontal="center" vertical="center"/>
      <protection locked="0"/>
    </xf>
    <xf numFmtId="49" fontId="6" fillId="2" borderId="12" xfId="0" applyNumberFormat="1" applyFont="1" applyFill="1" applyBorder="1" applyAlignment="1" applyProtection="1">
      <alignment vertical="center" wrapText="1"/>
      <protection locked="0"/>
    </xf>
    <xf numFmtId="0" fontId="6" fillId="2" borderId="1" xfId="0" applyNumberFormat="1" applyFont="1" applyFill="1" applyBorder="1" applyAlignment="1" applyProtection="1">
      <alignment vertical="center"/>
      <protection locked="0"/>
    </xf>
    <xf numFmtId="0" fontId="6" fillId="2" borderId="2" xfId="0" applyNumberFormat="1" applyFont="1" applyFill="1" applyBorder="1" applyAlignment="1" applyProtection="1">
      <alignment vertical="center"/>
      <protection locked="0"/>
    </xf>
    <xf numFmtId="0" fontId="6" fillId="3" borderId="1" xfId="0" applyNumberFormat="1" applyFont="1" applyFill="1" applyBorder="1" applyAlignment="1" applyProtection="1">
      <alignment vertical="center"/>
      <protection locked="0"/>
    </xf>
    <xf numFmtId="0" fontId="6" fillId="3" borderId="2" xfId="0" applyNumberFormat="1" applyFont="1" applyFill="1" applyBorder="1" applyAlignment="1" applyProtection="1">
      <alignment vertical="center"/>
      <protection locked="0"/>
    </xf>
    <xf numFmtId="0" fontId="6" fillId="2" borderId="4" xfId="0" applyNumberFormat="1" applyFont="1" applyFill="1" applyBorder="1" applyAlignment="1" applyProtection="1">
      <alignment horizontal="right" vertical="center"/>
      <protection locked="0"/>
    </xf>
    <xf numFmtId="0" fontId="6" fillId="2" borderId="5" xfId="0" applyNumberFormat="1" applyFont="1" applyFill="1" applyBorder="1" applyAlignment="1" applyProtection="1">
      <alignment horizontal="right" vertical="center"/>
      <protection locked="0"/>
    </xf>
    <xf numFmtId="0" fontId="6" fillId="0" borderId="4" xfId="0" applyNumberFormat="1" applyFont="1" applyFill="1" applyBorder="1" applyAlignment="1" applyProtection="1">
      <alignment horizontal="right" vertical="center"/>
      <protection locked="0"/>
    </xf>
    <xf numFmtId="0" fontId="6" fillId="0" borderId="5" xfId="0" applyNumberFormat="1" applyFont="1" applyFill="1" applyBorder="1" applyAlignment="1" applyProtection="1">
      <alignment horizontal="right" vertical="center"/>
      <protection locked="0"/>
    </xf>
    <xf numFmtId="177" fontId="6" fillId="4" borderId="1" xfId="0" applyNumberFormat="1" applyFont="1" applyFill="1" applyBorder="1" applyAlignment="1" applyProtection="1">
      <alignment horizontal="right" vertical="center"/>
      <protection locked="0"/>
    </xf>
    <xf numFmtId="0" fontId="6" fillId="4" borderId="2" xfId="0" applyNumberFormat="1" applyFont="1" applyFill="1" applyBorder="1" applyAlignment="1" applyProtection="1">
      <alignment horizontal="right" vertical="center"/>
      <protection locked="0"/>
    </xf>
    <xf numFmtId="49" fontId="7" fillId="0" borderId="4"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center" vertical="center" wrapText="1"/>
    </xf>
    <xf numFmtId="49" fontId="7" fillId="0" borderId="6" xfId="0" applyNumberFormat="1" applyFont="1" applyBorder="1" applyAlignment="1" applyProtection="1">
      <alignment horizontal="center" vertical="center" wrapText="1"/>
    </xf>
    <xf numFmtId="49" fontId="7" fillId="0" borderId="10" xfId="0" applyNumberFormat="1" applyFont="1" applyBorder="1" applyAlignment="1" applyProtection="1">
      <alignment horizontal="center" vertical="center" wrapText="1"/>
    </xf>
    <xf numFmtId="49" fontId="7" fillId="0" borderId="0"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177" fontId="6" fillId="0" borderId="4" xfId="0" applyNumberFormat="1" applyFont="1" applyFill="1" applyBorder="1" applyAlignment="1" applyProtection="1">
      <alignment horizontal="right" vertical="center"/>
      <protection locked="0"/>
    </xf>
    <xf numFmtId="0" fontId="6" fillId="2" borderId="4" xfId="0" applyNumberFormat="1" applyFont="1" applyFill="1" applyBorder="1" applyAlignment="1" applyProtection="1">
      <alignment horizontal="center" vertical="center"/>
      <protection locked="0"/>
    </xf>
    <xf numFmtId="0" fontId="6" fillId="2" borderId="5" xfId="0" applyNumberFormat="1" applyFont="1" applyFill="1" applyBorder="1" applyAlignment="1" applyProtection="1">
      <alignment horizontal="center" vertical="center"/>
      <protection locked="0"/>
    </xf>
    <xf numFmtId="187" fontId="6" fillId="2" borderId="7" xfId="0" applyNumberFormat="1" applyFont="1" applyFill="1" applyBorder="1" applyAlignment="1" applyProtection="1">
      <alignment vertical="center"/>
      <protection locked="0"/>
    </xf>
    <xf numFmtId="187" fontId="6" fillId="2" borderId="8" xfId="0" applyNumberFormat="1" applyFont="1" applyFill="1" applyBorder="1" applyAlignment="1" applyProtection="1">
      <alignment vertical="center"/>
      <protection locked="0"/>
    </xf>
    <xf numFmtId="180" fontId="6" fillId="0" borderId="1" xfId="0" applyNumberFormat="1" applyFont="1" applyFill="1" applyBorder="1" applyAlignment="1" applyProtection="1">
      <alignment vertical="center"/>
    </xf>
    <xf numFmtId="180" fontId="6" fillId="0" borderId="2" xfId="0" applyNumberFormat="1" applyFont="1" applyFill="1" applyBorder="1" applyAlignment="1" applyProtection="1">
      <alignment vertical="center"/>
    </xf>
    <xf numFmtId="49" fontId="6" fillId="0" borderId="12" xfId="0" applyNumberFormat="1" applyFont="1" applyFill="1" applyBorder="1" applyAlignment="1" applyProtection="1">
      <alignment horizontal="center" vertical="center" textRotation="255"/>
    </xf>
    <xf numFmtId="0" fontId="6" fillId="0" borderId="12" xfId="0" applyNumberFormat="1" applyFont="1" applyFill="1" applyBorder="1" applyAlignment="1" applyProtection="1">
      <alignment vertical="center" wrapText="1"/>
    </xf>
    <xf numFmtId="49" fontId="6" fillId="0" borderId="12" xfId="0" applyNumberFormat="1" applyFont="1" applyFill="1" applyBorder="1" applyAlignment="1" applyProtection="1">
      <alignment horizontal="center" vertical="center" wrapText="1"/>
    </xf>
    <xf numFmtId="49" fontId="6" fillId="0" borderId="13" xfId="0" applyNumberFormat="1" applyFont="1" applyFill="1" applyBorder="1" applyAlignment="1" applyProtection="1">
      <alignment horizontal="center" vertical="center" textRotation="255"/>
    </xf>
    <xf numFmtId="49" fontId="6" fillId="0" borderId="22" xfId="0" applyNumberFormat="1" applyFont="1" applyFill="1" applyBorder="1" applyAlignment="1" applyProtection="1">
      <alignment horizontal="center" vertical="center" textRotation="255"/>
    </xf>
    <xf numFmtId="49" fontId="6" fillId="0" borderId="14" xfId="0" applyNumberFormat="1" applyFont="1" applyFill="1" applyBorder="1" applyAlignment="1" applyProtection="1">
      <alignment horizontal="center" vertical="center" textRotation="255"/>
    </xf>
    <xf numFmtId="49" fontId="6" fillId="0" borderId="12" xfId="0" applyNumberFormat="1" applyFont="1" applyFill="1" applyBorder="1" applyAlignment="1" applyProtection="1">
      <alignment horizontal="distributed" vertical="center" wrapText="1" indent="1"/>
    </xf>
    <xf numFmtId="49" fontId="6" fillId="0" borderId="15" xfId="0" applyNumberFormat="1" applyFont="1" applyFill="1" applyBorder="1" applyAlignment="1" applyProtection="1">
      <alignment horizontal="left"/>
    </xf>
    <xf numFmtId="49" fontId="6" fillId="2" borderId="1" xfId="0" applyNumberFormat="1" applyFont="1" applyFill="1" applyBorder="1" applyAlignment="1" applyProtection="1">
      <alignment horizontal="left" vertical="center" wrapText="1"/>
      <protection locked="0"/>
    </xf>
    <xf numFmtId="49" fontId="6" fillId="2" borderId="2" xfId="0" applyNumberFormat="1" applyFont="1" applyFill="1" applyBorder="1" applyAlignment="1" applyProtection="1">
      <alignment horizontal="left" vertical="center" wrapText="1"/>
      <protection locked="0"/>
    </xf>
    <xf numFmtId="49" fontId="6" fillId="2" borderId="3" xfId="0" applyNumberFormat="1" applyFont="1" applyFill="1" applyBorder="1" applyAlignment="1" applyProtection="1">
      <alignment horizontal="left" vertical="center" wrapText="1"/>
      <protection locked="0"/>
    </xf>
    <xf numFmtId="38" fontId="6" fillId="2" borderId="1" xfId="1" applyFont="1" applyFill="1" applyBorder="1" applyAlignment="1" applyProtection="1">
      <alignment vertical="center"/>
      <protection locked="0"/>
    </xf>
    <xf numFmtId="38" fontId="6" fillId="2" borderId="2" xfId="1" applyFont="1" applyFill="1" applyBorder="1" applyAlignment="1" applyProtection="1">
      <alignment vertical="center"/>
      <protection locked="0"/>
    </xf>
    <xf numFmtId="38" fontId="6" fillId="0" borderId="1" xfId="1" applyFont="1" applyFill="1" applyBorder="1" applyAlignment="1" applyProtection="1">
      <alignment vertical="center"/>
    </xf>
    <xf numFmtId="38" fontId="6" fillId="0" borderId="2" xfId="1" applyFont="1" applyFill="1" applyBorder="1" applyAlignment="1" applyProtection="1">
      <alignment vertical="center"/>
    </xf>
    <xf numFmtId="49" fontId="7" fillId="0" borderId="13" xfId="0" applyNumberFormat="1" applyFont="1" applyFill="1" applyBorder="1" applyAlignment="1" applyProtection="1">
      <alignment horizontal="center" vertical="center" textRotation="255"/>
    </xf>
    <xf numFmtId="49" fontId="7" fillId="0" borderId="22" xfId="0" applyNumberFormat="1" applyFont="1" applyFill="1" applyBorder="1" applyAlignment="1" applyProtection="1">
      <alignment horizontal="center" vertical="center" textRotation="255"/>
    </xf>
    <xf numFmtId="49" fontId="7" fillId="0" borderId="14" xfId="0" applyNumberFormat="1" applyFont="1" applyFill="1" applyBorder="1" applyAlignment="1" applyProtection="1">
      <alignment horizontal="center" vertical="center" textRotation="255"/>
    </xf>
    <xf numFmtId="38" fontId="6" fillId="0" borderId="0" xfId="1" applyFont="1" applyFill="1" applyBorder="1" applyAlignment="1" applyProtection="1">
      <alignment vertical="center"/>
    </xf>
    <xf numFmtId="49" fontId="10" fillId="0" borderId="0" xfId="0" applyNumberFormat="1" applyFont="1" applyBorder="1" applyAlignment="1" applyProtection="1">
      <alignment horizontal="left" vertical="top"/>
    </xf>
    <xf numFmtId="49" fontId="6" fillId="0" borderId="0" xfId="0" applyNumberFormat="1" applyFont="1" applyBorder="1" applyAlignment="1" applyProtection="1">
      <alignment horizontal="center" vertical="center"/>
    </xf>
    <xf numFmtId="49" fontId="6" fillId="3" borderId="12" xfId="0" applyNumberFormat="1" applyFont="1" applyFill="1" applyBorder="1" applyAlignment="1" applyProtection="1">
      <alignment horizontal="left" vertical="center" wrapText="1"/>
      <protection locked="0"/>
    </xf>
    <xf numFmtId="177" fontId="6" fillId="2" borderId="4" xfId="0" applyNumberFormat="1" applyFont="1" applyFill="1" applyBorder="1" applyAlignment="1" applyProtection="1">
      <alignment vertical="center"/>
      <protection locked="0"/>
    </xf>
    <xf numFmtId="177" fontId="6" fillId="2" borderId="5" xfId="0" applyNumberFormat="1" applyFont="1" applyFill="1" applyBorder="1" applyAlignment="1" applyProtection="1">
      <alignment vertical="center"/>
      <protection locked="0"/>
    </xf>
    <xf numFmtId="177" fontId="6" fillId="2" borderId="1" xfId="0" applyNumberFormat="1" applyFont="1" applyFill="1" applyBorder="1" applyAlignment="1" applyProtection="1">
      <alignment vertical="center"/>
      <protection locked="0"/>
    </xf>
    <xf numFmtId="177" fontId="6" fillId="2" borderId="2" xfId="0" applyNumberFormat="1" applyFont="1" applyFill="1" applyBorder="1" applyAlignment="1" applyProtection="1">
      <alignment vertical="center"/>
      <protection locked="0"/>
    </xf>
    <xf numFmtId="49" fontId="6" fillId="0" borderId="10" xfId="0" applyNumberFormat="1" applyFont="1" applyBorder="1" applyAlignment="1" applyProtection="1">
      <alignment horizontal="center" vertical="center" wrapText="1"/>
    </xf>
    <xf numFmtId="49" fontId="6" fillId="0" borderId="0" xfId="0" applyNumberFormat="1" applyFont="1" applyBorder="1" applyAlignment="1" applyProtection="1">
      <alignment horizontal="center" vertical="center" wrapText="1"/>
    </xf>
    <xf numFmtId="49" fontId="6" fillId="0" borderId="11" xfId="0" applyNumberFormat="1" applyFont="1" applyBorder="1" applyAlignment="1" applyProtection="1">
      <alignment horizontal="center" vertical="center" wrapText="1"/>
    </xf>
    <xf numFmtId="49" fontId="6" fillId="0" borderId="12" xfId="0" applyNumberFormat="1" applyFont="1" applyBorder="1" applyAlignment="1" applyProtection="1">
      <alignment vertical="center"/>
    </xf>
    <xf numFmtId="49" fontId="6" fillId="2" borderId="1" xfId="0" applyNumberFormat="1" applyFont="1" applyFill="1" applyBorder="1" applyAlignment="1" applyProtection="1">
      <alignment horizontal="center" vertical="center" shrinkToFit="1"/>
      <protection locked="0"/>
    </xf>
    <xf numFmtId="49" fontId="6" fillId="2" borderId="2" xfId="0" applyNumberFormat="1" applyFont="1" applyFill="1" applyBorder="1" applyAlignment="1" applyProtection="1">
      <alignment horizontal="center" vertical="center" shrinkToFit="1"/>
      <protection locked="0"/>
    </xf>
    <xf numFmtId="49" fontId="6" fillId="2" borderId="3" xfId="0" applyNumberFormat="1" applyFont="1" applyFill="1" applyBorder="1" applyAlignment="1" applyProtection="1">
      <alignment horizontal="center" vertical="center" shrinkToFit="1"/>
      <protection locked="0"/>
    </xf>
    <xf numFmtId="49" fontId="6" fillId="0" borderId="4" xfId="0" applyNumberFormat="1" applyFont="1" applyBorder="1" applyAlignment="1" applyProtection="1">
      <alignment vertical="center"/>
    </xf>
    <xf numFmtId="49" fontId="6" fillId="0" borderId="5" xfId="0" applyNumberFormat="1" applyFont="1" applyBorder="1" applyAlignment="1" applyProtection="1">
      <alignment vertical="center"/>
    </xf>
    <xf numFmtId="49" fontId="6" fillId="0" borderId="6" xfId="0" applyNumberFormat="1" applyFont="1" applyBorder="1" applyAlignment="1" applyProtection="1">
      <alignment vertical="center"/>
    </xf>
    <xf numFmtId="49" fontId="6" fillId="2" borderId="4"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49" fontId="6" fillId="2" borderId="9"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vertical="center"/>
      <protection locked="0"/>
    </xf>
    <xf numFmtId="49" fontId="6" fillId="2" borderId="1"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49" fontId="6" fillId="0" borderId="12" xfId="0" applyNumberFormat="1" applyFont="1" applyBorder="1" applyAlignment="1" applyProtection="1">
      <alignment vertical="center" shrinkToFit="1"/>
    </xf>
    <xf numFmtId="49" fontId="6" fillId="2" borderId="12" xfId="0" applyNumberFormat="1" applyFont="1" applyFill="1" applyBorder="1" applyAlignment="1" applyProtection="1">
      <alignment horizontal="left" vertical="center" indent="1"/>
      <protection locked="0"/>
    </xf>
    <xf numFmtId="182" fontId="6" fillId="2" borderId="2" xfId="0" applyNumberFormat="1" applyFont="1" applyFill="1" applyBorder="1" applyAlignment="1" applyProtection="1">
      <alignment vertical="center"/>
      <protection locked="0"/>
    </xf>
    <xf numFmtId="182" fontId="6" fillId="2" borderId="2" xfId="0" applyNumberFormat="1" applyFont="1" applyFill="1" applyBorder="1" applyAlignment="1" applyProtection="1">
      <alignment vertical="center" shrinkToFit="1"/>
      <protection locked="0"/>
    </xf>
    <xf numFmtId="49" fontId="6" fillId="0" borderId="14" xfId="0" applyNumberFormat="1" applyFont="1" applyBorder="1" applyAlignment="1" applyProtection="1">
      <alignment horizontal="left" vertical="center" wrapText="1"/>
    </xf>
    <xf numFmtId="186" fontId="6" fillId="2" borderId="12" xfId="0" applyNumberFormat="1" applyFont="1" applyFill="1" applyBorder="1" applyAlignment="1" applyProtection="1">
      <alignment horizontal="left" vertical="center"/>
      <protection locked="0"/>
    </xf>
    <xf numFmtId="49" fontId="6" fillId="2" borderId="12" xfId="0" applyNumberFormat="1" applyFont="1" applyFill="1" applyBorder="1" applyAlignment="1" applyProtection="1">
      <alignment horizontal="left" vertical="center"/>
      <protection locked="0"/>
    </xf>
    <xf numFmtId="177" fontId="6" fillId="0" borderId="1" xfId="0" applyNumberFormat="1" applyFont="1" applyBorder="1" applyAlignment="1" applyProtection="1">
      <alignment vertical="center"/>
    </xf>
    <xf numFmtId="177" fontId="6" fillId="0" borderId="2" xfId="0" applyNumberFormat="1" applyFont="1" applyBorder="1" applyAlignment="1" applyProtection="1">
      <alignment vertical="center"/>
    </xf>
    <xf numFmtId="49" fontId="6" fillId="0" borderId="1" xfId="0" applyNumberFormat="1" applyFont="1" applyBorder="1" applyAlignment="1" applyProtection="1">
      <alignment horizontal="left" vertical="center"/>
    </xf>
    <xf numFmtId="49" fontId="6" fillId="0" borderId="2" xfId="0" applyNumberFormat="1" applyFont="1" applyBorder="1" applyAlignment="1" applyProtection="1">
      <alignment horizontal="left" vertical="center"/>
    </xf>
    <xf numFmtId="49" fontId="6" fillId="0" borderId="3" xfId="0" applyNumberFormat="1" applyFont="1" applyBorder="1" applyAlignment="1" applyProtection="1">
      <alignment horizontal="left" vertical="center"/>
    </xf>
    <xf numFmtId="49" fontId="6" fillId="0" borderId="0" xfId="0" applyNumberFormat="1" applyFont="1" applyBorder="1" applyAlignment="1" applyProtection="1">
      <alignment horizontal="left" vertical="center" wrapText="1"/>
    </xf>
    <xf numFmtId="49" fontId="6" fillId="0" borderId="0" xfId="0" applyNumberFormat="1" applyFont="1" applyBorder="1" applyAlignment="1" applyProtection="1">
      <alignment horizontal="left" vertical="center"/>
    </xf>
    <xf numFmtId="49" fontId="6" fillId="0" borderId="4" xfId="0" applyNumberFormat="1" applyFont="1" applyBorder="1" applyAlignment="1" applyProtection="1">
      <alignment horizontal="left" vertical="center"/>
    </xf>
    <xf numFmtId="49" fontId="6" fillId="0" borderId="5" xfId="0" applyNumberFormat="1" applyFont="1" applyBorder="1" applyAlignment="1" applyProtection="1">
      <alignment horizontal="left" vertical="center"/>
    </xf>
    <xf numFmtId="49" fontId="6" fillId="0" borderId="6" xfId="0" applyNumberFormat="1" applyFont="1" applyBorder="1" applyAlignment="1" applyProtection="1">
      <alignment horizontal="left" vertical="center"/>
    </xf>
    <xf numFmtId="49" fontId="6" fillId="0" borderId="10" xfId="0" applyNumberFormat="1" applyFont="1" applyBorder="1" applyAlignment="1" applyProtection="1">
      <alignment horizontal="left" vertical="center"/>
    </xf>
    <xf numFmtId="49" fontId="6" fillId="0" borderId="11" xfId="0" applyNumberFormat="1" applyFont="1" applyBorder="1" applyAlignment="1" applyProtection="1">
      <alignment horizontal="left" vertical="center"/>
    </xf>
    <xf numFmtId="49" fontId="6" fillId="0" borderId="7" xfId="0" applyNumberFormat="1" applyFont="1" applyBorder="1" applyAlignment="1" applyProtection="1">
      <alignment horizontal="left" vertical="center"/>
    </xf>
    <xf numFmtId="49" fontId="6" fillId="0" borderId="8" xfId="0" applyNumberFormat="1" applyFont="1" applyBorder="1" applyAlignment="1" applyProtection="1">
      <alignment horizontal="left" vertical="center"/>
    </xf>
    <xf numFmtId="49" fontId="6" fillId="0" borderId="9" xfId="0" applyNumberFormat="1" applyFont="1" applyBorder="1" applyAlignment="1" applyProtection="1">
      <alignment horizontal="left" vertical="center"/>
    </xf>
    <xf numFmtId="183" fontId="6" fillId="0" borderId="2" xfId="0" applyNumberFormat="1" applyFont="1" applyFill="1" applyBorder="1" applyAlignment="1" applyProtection="1">
      <alignment horizontal="right" vertical="center"/>
    </xf>
    <xf numFmtId="0" fontId="6" fillId="0" borderId="2" xfId="0" applyFont="1" applyBorder="1" applyProtection="1">
      <alignment vertical="center"/>
    </xf>
    <xf numFmtId="0" fontId="6" fillId="0" borderId="3" xfId="0" applyFont="1" applyBorder="1" applyProtection="1">
      <alignment vertical="center"/>
    </xf>
    <xf numFmtId="49" fontId="6" fillId="3" borderId="1" xfId="0" applyNumberFormat="1" applyFont="1" applyFill="1" applyBorder="1" applyAlignment="1" applyProtection="1">
      <alignment horizontal="center" vertical="center"/>
    </xf>
    <xf numFmtId="49" fontId="6" fillId="3" borderId="2" xfId="0" applyNumberFormat="1" applyFont="1" applyFill="1" applyBorder="1" applyAlignment="1" applyProtection="1">
      <alignment horizontal="center" vertical="center"/>
    </xf>
    <xf numFmtId="49" fontId="6" fillId="3" borderId="3" xfId="0" applyNumberFormat="1" applyFont="1" applyFill="1" applyBorder="1" applyAlignment="1" applyProtection="1">
      <alignment horizontal="center" vertical="center"/>
    </xf>
    <xf numFmtId="49" fontId="6" fillId="2" borderId="7" xfId="0" applyNumberFormat="1" applyFont="1" applyFill="1" applyBorder="1" applyAlignment="1" applyProtection="1">
      <alignment vertical="center"/>
      <protection locked="0"/>
    </xf>
    <xf numFmtId="49" fontId="6" fillId="2" borderId="9" xfId="0" applyNumberFormat="1" applyFont="1" applyFill="1" applyBorder="1" applyAlignment="1" applyProtection="1">
      <alignment vertical="center"/>
      <protection locked="0"/>
    </xf>
    <xf numFmtId="177" fontId="6" fillId="0" borderId="1" xfId="0" applyNumberFormat="1" applyFont="1" applyFill="1" applyBorder="1" applyAlignment="1" applyProtection="1">
      <alignment vertical="center"/>
    </xf>
    <xf numFmtId="177" fontId="6" fillId="0" borderId="2" xfId="0" applyNumberFormat="1" applyFont="1" applyFill="1" applyBorder="1" applyAlignment="1" applyProtection="1">
      <alignment vertical="center"/>
    </xf>
    <xf numFmtId="49" fontId="6" fillId="0" borderId="1" xfId="0" applyNumberFormat="1" applyFont="1" applyBorder="1" applyAlignment="1" applyProtection="1">
      <alignment vertical="center"/>
    </xf>
    <xf numFmtId="49" fontId="6" fillId="0" borderId="2" xfId="0" applyNumberFormat="1" applyFont="1" applyBorder="1" applyAlignment="1" applyProtection="1">
      <alignment vertical="center"/>
    </xf>
    <xf numFmtId="49" fontId="6" fillId="0" borderId="3" xfId="0" applyNumberFormat="1" applyFont="1" applyBorder="1" applyAlignment="1" applyProtection="1">
      <alignment vertical="center"/>
    </xf>
    <xf numFmtId="49" fontId="6" fillId="4" borderId="1" xfId="0" applyNumberFormat="1" applyFont="1" applyFill="1" applyBorder="1" applyAlignment="1" applyProtection="1">
      <alignment horizontal="left" vertical="center" shrinkToFit="1"/>
      <protection locked="0"/>
    </xf>
    <xf numFmtId="49" fontId="6" fillId="4" borderId="2" xfId="0" applyNumberFormat="1" applyFont="1" applyFill="1" applyBorder="1" applyAlignment="1" applyProtection="1">
      <alignment horizontal="left" vertical="center" shrinkToFit="1"/>
      <protection locked="0"/>
    </xf>
    <xf numFmtId="49" fontId="6" fillId="4" borderId="3" xfId="0" applyNumberFormat="1" applyFont="1" applyFill="1" applyBorder="1" applyAlignment="1" applyProtection="1">
      <alignment horizontal="left" vertical="center" shrinkToFit="1"/>
      <protection locked="0"/>
    </xf>
    <xf numFmtId="0" fontId="6" fillId="0" borderId="3" xfId="0" applyNumberFormat="1" applyFont="1" applyFill="1" applyBorder="1" applyAlignment="1" applyProtection="1">
      <alignment vertical="center"/>
    </xf>
    <xf numFmtId="49" fontId="6" fillId="0" borderId="10" xfId="0" applyNumberFormat="1" applyFont="1" applyBorder="1" applyAlignment="1" applyProtection="1">
      <alignment horizontal="center" vertical="center" textRotation="255"/>
    </xf>
    <xf numFmtId="49" fontId="6" fillId="0" borderId="11" xfId="0" applyNumberFormat="1" applyFont="1" applyBorder="1" applyAlignment="1" applyProtection="1">
      <alignment horizontal="center" vertical="center" textRotation="255"/>
    </xf>
    <xf numFmtId="49" fontId="6" fillId="0" borderId="7" xfId="0" applyNumberFormat="1" applyFont="1" applyBorder="1" applyAlignment="1" applyProtection="1">
      <alignment horizontal="center" vertical="center" textRotation="255"/>
    </xf>
    <xf numFmtId="49" fontId="6" fillId="0" borderId="9" xfId="0" applyNumberFormat="1" applyFont="1" applyBorder="1" applyAlignment="1" applyProtection="1">
      <alignment horizontal="center" vertical="center" textRotation="255"/>
    </xf>
    <xf numFmtId="49" fontId="6" fillId="0" borderId="4" xfId="0" applyNumberFormat="1" applyFont="1" applyBorder="1" applyAlignment="1" applyProtection="1">
      <alignment horizontal="left" vertical="center" shrinkToFit="1"/>
    </xf>
    <xf numFmtId="49" fontId="6" fillId="0" borderId="5" xfId="0" applyNumberFormat="1" applyFont="1" applyBorder="1" applyAlignment="1" applyProtection="1">
      <alignment horizontal="left" vertical="center" shrinkToFit="1"/>
    </xf>
    <xf numFmtId="49" fontId="6" fillId="0" borderId="6" xfId="0" applyNumberFormat="1" applyFont="1" applyBorder="1" applyAlignment="1" applyProtection="1">
      <alignment horizontal="left" vertical="center" shrinkToFit="1"/>
    </xf>
    <xf numFmtId="49" fontId="6" fillId="0" borderId="10" xfId="0" applyNumberFormat="1" applyFont="1" applyBorder="1" applyAlignment="1" applyProtection="1">
      <alignment horizontal="left" vertical="center" shrinkToFit="1"/>
    </xf>
    <xf numFmtId="49" fontId="6" fillId="0" borderId="0" xfId="0" applyNumberFormat="1" applyFont="1" applyBorder="1" applyAlignment="1" applyProtection="1">
      <alignment horizontal="left" vertical="center" shrinkToFit="1"/>
    </xf>
    <xf numFmtId="49" fontId="6" fillId="0" borderId="11" xfId="0" applyNumberFormat="1" applyFont="1" applyBorder="1" applyAlignment="1" applyProtection="1">
      <alignment horizontal="left" vertical="center" shrinkToFit="1"/>
    </xf>
    <xf numFmtId="49" fontId="6" fillId="0" borderId="7" xfId="0" applyNumberFormat="1" applyFont="1" applyBorder="1" applyAlignment="1" applyProtection="1">
      <alignment horizontal="left" vertical="center" shrinkToFit="1"/>
    </xf>
    <xf numFmtId="49" fontId="6" fillId="0" borderId="8" xfId="0" applyNumberFormat="1" applyFont="1" applyBorder="1" applyAlignment="1" applyProtection="1">
      <alignment horizontal="left" vertical="center" shrinkToFit="1"/>
    </xf>
    <xf numFmtId="49" fontId="6" fillId="0" borderId="9" xfId="0" applyNumberFormat="1" applyFont="1" applyBorder="1" applyAlignment="1" applyProtection="1">
      <alignment horizontal="left" vertical="center" shrinkToFit="1"/>
    </xf>
    <xf numFmtId="49" fontId="10" fillId="0" borderId="0" xfId="0" applyNumberFormat="1" applyFont="1" applyAlignment="1">
      <alignment horizontal="left" vertical="top" wrapText="1"/>
    </xf>
    <xf numFmtId="49" fontId="6" fillId="0" borderId="4" xfId="0" applyNumberFormat="1" applyFont="1" applyBorder="1" applyAlignment="1" applyProtection="1">
      <alignment horizontal="center" vertical="center" textRotation="255"/>
    </xf>
    <xf numFmtId="49" fontId="6" fillId="0" borderId="6" xfId="0" applyNumberFormat="1" applyFont="1" applyBorder="1" applyAlignment="1" applyProtection="1">
      <alignment horizontal="center" vertical="center" textRotation="255"/>
    </xf>
    <xf numFmtId="49" fontId="6" fillId="2" borderId="1" xfId="0" applyNumberFormat="1" applyFont="1" applyFill="1" applyBorder="1" applyAlignment="1" applyProtection="1">
      <alignment horizontal="left" vertical="center" indent="1"/>
      <protection locked="0"/>
    </xf>
    <xf numFmtId="49" fontId="6" fillId="2" borderId="2" xfId="0" applyNumberFormat="1" applyFont="1" applyFill="1" applyBorder="1" applyAlignment="1" applyProtection="1">
      <alignment horizontal="left" vertical="center" indent="1"/>
      <protection locked="0"/>
    </xf>
    <xf numFmtId="49" fontId="6" fillId="2" borderId="3" xfId="0" applyNumberFormat="1" applyFont="1" applyFill="1" applyBorder="1" applyAlignment="1" applyProtection="1">
      <alignment horizontal="left" vertical="center" indent="1"/>
      <protection locked="0"/>
    </xf>
    <xf numFmtId="49" fontId="6" fillId="2" borderId="1" xfId="0" applyNumberFormat="1" applyFont="1" applyFill="1" applyBorder="1" applyAlignment="1" applyProtection="1">
      <alignment horizontal="left" vertical="center"/>
      <protection locked="0"/>
    </xf>
    <xf numFmtId="49" fontId="6" fillId="2" borderId="2" xfId="0" applyNumberFormat="1" applyFont="1" applyFill="1" applyBorder="1" applyAlignment="1" applyProtection="1">
      <alignment horizontal="left" vertical="center"/>
      <protection locked="0"/>
    </xf>
    <xf numFmtId="49" fontId="6" fillId="2" borderId="3" xfId="0" applyNumberFormat="1" applyFont="1" applyFill="1" applyBorder="1" applyAlignment="1" applyProtection="1">
      <alignment horizontal="left" vertical="center"/>
      <protection locked="0"/>
    </xf>
    <xf numFmtId="182" fontId="6" fillId="2" borderId="8" xfId="0" applyNumberFormat="1" applyFont="1" applyFill="1" applyBorder="1" applyAlignment="1" applyProtection="1">
      <alignment horizontal="right" vertical="center"/>
      <protection locked="0"/>
    </xf>
    <xf numFmtId="182" fontId="6" fillId="2" borderId="8" xfId="0" applyNumberFormat="1" applyFont="1" applyFill="1" applyBorder="1" applyAlignment="1" applyProtection="1">
      <alignment horizontal="center" vertical="center"/>
      <protection locked="0"/>
    </xf>
    <xf numFmtId="49" fontId="6" fillId="0" borderId="16" xfId="0" applyNumberFormat="1" applyFont="1" applyBorder="1" applyAlignment="1" applyProtection="1">
      <alignment horizontal="left" indent="1"/>
    </xf>
    <xf numFmtId="49" fontId="6" fillId="0" borderId="17" xfId="0" applyNumberFormat="1" applyFont="1" applyBorder="1" applyAlignment="1" applyProtection="1">
      <alignment horizontal="left" indent="1"/>
    </xf>
    <xf numFmtId="49" fontId="6" fillId="0" borderId="18" xfId="0" applyNumberFormat="1" applyFont="1" applyBorder="1" applyAlignment="1" applyProtection="1">
      <alignment horizontal="left" indent="1"/>
    </xf>
    <xf numFmtId="49" fontId="6" fillId="0" borderId="19" xfId="0" applyNumberFormat="1" applyFont="1" applyBorder="1" applyAlignment="1" applyProtection="1">
      <alignment horizontal="left" indent="1"/>
    </xf>
    <xf numFmtId="49" fontId="6" fillId="0" borderId="20" xfId="0" applyNumberFormat="1" applyFont="1" applyBorder="1" applyAlignment="1" applyProtection="1">
      <alignment horizontal="left" indent="1"/>
    </xf>
    <xf numFmtId="49" fontId="6" fillId="0" borderId="21" xfId="0" applyNumberFormat="1" applyFont="1" applyBorder="1" applyAlignment="1" applyProtection="1">
      <alignment horizontal="left" indent="1"/>
    </xf>
    <xf numFmtId="0" fontId="6" fillId="0" borderId="5" xfId="0" applyFont="1" applyBorder="1" applyProtection="1">
      <alignment vertical="center"/>
    </xf>
    <xf numFmtId="0" fontId="6" fillId="0" borderId="6" xfId="0" applyFont="1" applyBorder="1" applyProtection="1">
      <alignment vertical="center"/>
    </xf>
    <xf numFmtId="49" fontId="6" fillId="0" borderId="7" xfId="0" applyNumberFormat="1" applyFont="1" applyBorder="1" applyAlignment="1" applyProtection="1">
      <alignment horizontal="center" vertical="center" shrinkToFit="1"/>
    </xf>
    <xf numFmtId="49" fontId="6" fillId="0" borderId="8" xfId="0" applyNumberFormat="1" applyFont="1" applyBorder="1" applyAlignment="1" applyProtection="1">
      <alignment horizontal="center" vertical="center" shrinkToFit="1"/>
    </xf>
    <xf numFmtId="49" fontId="6" fillId="0" borderId="9" xfId="0" applyNumberFormat="1" applyFont="1" applyBorder="1" applyAlignment="1" applyProtection="1">
      <alignment horizontal="center" vertical="center" shrinkToFit="1"/>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49" fontId="6" fillId="2" borderId="12" xfId="0" applyNumberFormat="1" applyFont="1" applyFill="1" applyBorder="1" applyAlignment="1" applyProtection="1">
      <alignment vertical="center"/>
      <protection locked="0"/>
    </xf>
    <xf numFmtId="49" fontId="6" fillId="0" borderId="12" xfId="0" applyNumberFormat="1" applyFont="1" applyFill="1" applyBorder="1" applyAlignment="1" applyProtection="1">
      <alignment horizontal="distributed" vertical="center" indent="1"/>
    </xf>
    <xf numFmtId="178" fontId="6" fillId="0" borderId="5" xfId="0" applyNumberFormat="1" applyFont="1" applyFill="1" applyBorder="1" applyAlignment="1" applyProtection="1">
      <alignment vertical="center"/>
    </xf>
    <xf numFmtId="12" fontId="6" fillId="0" borderId="13" xfId="0" applyNumberFormat="1" applyFont="1" applyFill="1" applyBorder="1" applyAlignment="1" applyProtection="1">
      <alignment horizontal="distributed" vertical="center" indent="1"/>
    </xf>
    <xf numFmtId="49" fontId="6" fillId="0" borderId="14" xfId="0" applyNumberFormat="1" applyFont="1" applyFill="1" applyBorder="1" applyAlignment="1" applyProtection="1">
      <alignment horizontal="distributed" vertical="center" indent="1"/>
    </xf>
    <xf numFmtId="177" fontId="6" fillId="2" borderId="0" xfId="0" applyNumberFormat="1" applyFont="1" applyFill="1" applyBorder="1" applyAlignment="1" applyProtection="1">
      <alignment vertical="center"/>
      <protection locked="0"/>
    </xf>
    <xf numFmtId="49" fontId="7" fillId="4" borderId="12" xfId="0" applyNumberFormat="1" applyFont="1" applyFill="1" applyBorder="1" applyAlignment="1" applyProtection="1">
      <alignment horizontal="center" vertical="center" wrapText="1"/>
      <protection locked="0"/>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181" fontId="8" fillId="2" borderId="7" xfId="0" applyNumberFormat="1" applyFont="1" applyFill="1" applyBorder="1" applyAlignment="1" applyProtection="1">
      <alignment horizontal="center" vertical="center"/>
      <protection locked="0"/>
    </xf>
    <xf numFmtId="181" fontId="8" fillId="2" borderId="8" xfId="0" applyNumberFormat="1" applyFont="1" applyFill="1" applyBorder="1" applyAlignment="1" applyProtection="1">
      <alignment horizontal="center" vertical="center"/>
      <protection locked="0"/>
    </xf>
    <xf numFmtId="181" fontId="8" fillId="2" borderId="9"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wrapText="1"/>
      <protection locked="0"/>
    </xf>
    <xf numFmtId="49" fontId="7" fillId="0" borderId="12" xfId="0" applyNumberFormat="1" applyFont="1" applyFill="1" applyBorder="1" applyAlignment="1" applyProtection="1">
      <alignment horizontal="center" vertical="center" wrapText="1"/>
      <protection locked="0"/>
    </xf>
    <xf numFmtId="182" fontId="6" fillId="2" borderId="8"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wrapText="1"/>
      <protection locked="0"/>
    </xf>
    <xf numFmtId="49" fontId="7" fillId="4" borderId="5" xfId="0" applyNumberFormat="1" applyFont="1" applyFill="1" applyBorder="1" applyAlignment="1" applyProtection="1">
      <alignment horizontal="center" vertical="center" wrapText="1"/>
      <protection locked="0"/>
    </xf>
    <xf numFmtId="49" fontId="7" fillId="4" borderId="6" xfId="0" applyNumberFormat="1" applyFont="1" applyFill="1" applyBorder="1" applyAlignment="1" applyProtection="1">
      <alignment horizontal="center" vertical="center" wrapText="1"/>
      <protection locked="0"/>
    </xf>
    <xf numFmtId="49" fontId="7" fillId="4" borderId="7" xfId="0" applyNumberFormat="1" applyFont="1" applyFill="1" applyBorder="1" applyAlignment="1" applyProtection="1">
      <alignment horizontal="center" vertical="center" wrapText="1"/>
      <protection locked="0"/>
    </xf>
    <xf numFmtId="49" fontId="7" fillId="4" borderId="8"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center" vertical="center" wrapText="1"/>
      <protection locked="0"/>
    </xf>
    <xf numFmtId="49" fontId="6" fillId="3" borderId="4" xfId="0" applyNumberFormat="1" applyFont="1" applyFill="1" applyBorder="1" applyAlignment="1" applyProtection="1">
      <alignment horizontal="left" vertical="center"/>
    </xf>
    <xf numFmtId="49" fontId="6" fillId="3" borderId="5" xfId="0" applyNumberFormat="1" applyFont="1" applyFill="1" applyBorder="1" applyAlignment="1" applyProtection="1">
      <alignment horizontal="left" vertical="center"/>
    </xf>
    <xf numFmtId="49" fontId="6" fillId="3" borderId="6" xfId="0" applyNumberFormat="1" applyFont="1" applyFill="1" applyBorder="1" applyAlignment="1" applyProtection="1">
      <alignment horizontal="left" vertical="center"/>
    </xf>
    <xf numFmtId="49" fontId="6" fillId="3" borderId="7" xfId="0" applyNumberFormat="1" applyFont="1" applyFill="1" applyBorder="1" applyAlignment="1" applyProtection="1">
      <alignment horizontal="left" vertical="center"/>
    </xf>
    <xf numFmtId="49" fontId="6" fillId="3" borderId="8" xfId="0" applyNumberFormat="1" applyFont="1" applyFill="1" applyBorder="1" applyAlignment="1" applyProtection="1">
      <alignment horizontal="left" vertical="center"/>
    </xf>
    <xf numFmtId="49" fontId="6" fillId="3" borderId="9" xfId="0" applyNumberFormat="1" applyFont="1" applyFill="1" applyBorder="1" applyAlignment="1" applyProtection="1">
      <alignment horizontal="left" vertical="center"/>
    </xf>
    <xf numFmtId="49" fontId="6" fillId="0" borderId="10" xfId="0" applyNumberFormat="1" applyFont="1" applyBorder="1" applyAlignment="1" applyProtection="1">
      <alignment horizontal="center" vertical="center" wrapText="1" shrinkToFit="1"/>
    </xf>
    <xf numFmtId="49" fontId="6" fillId="0" borderId="11" xfId="0" applyNumberFormat="1" applyFont="1" applyBorder="1" applyAlignment="1" applyProtection="1">
      <alignment horizontal="center" vertical="center" wrapText="1" shrinkToFit="1"/>
    </xf>
    <xf numFmtId="49" fontId="6" fillId="0" borderId="7" xfId="0" applyNumberFormat="1" applyFont="1" applyBorder="1" applyAlignment="1" applyProtection="1">
      <alignment horizontal="center" vertical="center" wrapText="1" shrinkToFit="1"/>
    </xf>
    <xf numFmtId="49" fontId="6" fillId="0" borderId="9" xfId="0" applyNumberFormat="1" applyFont="1" applyBorder="1" applyAlignment="1" applyProtection="1">
      <alignment horizontal="center" vertical="center" wrapText="1" shrinkToFit="1"/>
    </xf>
    <xf numFmtId="12" fontId="6" fillId="0" borderId="0" xfId="0" applyNumberFormat="1" applyFont="1" applyFill="1" applyBorder="1" applyAlignment="1" applyProtection="1">
      <alignment horizontal="center" vertical="center"/>
    </xf>
    <xf numFmtId="12" fontId="6" fillId="0" borderId="11"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protection locked="0"/>
    </xf>
    <xf numFmtId="177" fontId="6" fillId="2" borderId="4" xfId="0" applyNumberFormat="1" applyFont="1" applyFill="1" applyBorder="1" applyAlignment="1" applyProtection="1">
      <alignment horizontal="center" vertical="center"/>
      <protection locked="0"/>
    </xf>
    <xf numFmtId="49" fontId="7" fillId="2" borderId="4" xfId="0" applyNumberFormat="1" applyFont="1" applyFill="1" applyBorder="1" applyAlignment="1" applyProtection="1">
      <alignment horizontal="center" vertical="center" wrapText="1"/>
      <protection locked="0"/>
    </xf>
    <xf numFmtId="49" fontId="7" fillId="2" borderId="5" xfId="0" applyNumberFormat="1" applyFont="1" applyFill="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xf>
    <xf numFmtId="49" fontId="7" fillId="0" borderId="8" xfId="0" applyNumberFormat="1" applyFont="1" applyBorder="1" applyAlignment="1" applyProtection="1">
      <alignment horizontal="center" vertical="center" wrapText="1"/>
    </xf>
    <xf numFmtId="49" fontId="7" fillId="0" borderId="9"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shrinkToFit="1"/>
    </xf>
    <xf numFmtId="49" fontId="7" fillId="0" borderId="8" xfId="0" applyNumberFormat="1" applyFont="1" applyBorder="1" applyAlignment="1" applyProtection="1">
      <alignment horizontal="center" vertical="center" shrinkToFit="1"/>
    </xf>
    <xf numFmtId="49" fontId="7" fillId="0" borderId="9" xfId="0" applyNumberFormat="1" applyFont="1" applyBorder="1" applyAlignment="1" applyProtection="1">
      <alignment horizontal="center" vertical="center" shrinkToFit="1"/>
    </xf>
    <xf numFmtId="178" fontId="6" fillId="0" borderId="8" xfId="0" applyNumberFormat="1" applyFont="1" applyFill="1" applyBorder="1" applyAlignment="1" applyProtection="1">
      <alignment vertical="center"/>
    </xf>
    <xf numFmtId="49" fontId="7" fillId="3" borderId="2"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left" vertical="center"/>
    </xf>
    <xf numFmtId="49" fontId="6" fillId="0" borderId="1" xfId="0" applyNumberFormat="1" applyFont="1" applyBorder="1" applyAlignment="1" applyProtection="1">
      <alignment horizontal="center" vertical="center" shrinkToFit="1"/>
    </xf>
    <xf numFmtId="49" fontId="6" fillId="0" borderId="2" xfId="0" applyNumberFormat="1" applyFont="1" applyBorder="1" applyAlignment="1" applyProtection="1">
      <alignment horizontal="center" vertical="center" shrinkToFit="1"/>
    </xf>
    <xf numFmtId="177" fontId="6" fillId="2" borderId="2"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center" vertical="center"/>
    </xf>
    <xf numFmtId="49" fontId="6" fillId="4" borderId="6"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xf>
    <xf numFmtId="49" fontId="6" fillId="0" borderId="2" xfId="0" applyNumberFormat="1" applyFont="1" applyFill="1" applyBorder="1" applyAlignment="1" applyProtection="1">
      <alignment horizontal="left" vertical="center"/>
    </xf>
    <xf numFmtId="178" fontId="6" fillId="0" borderId="2" xfId="0" applyNumberFormat="1" applyFont="1" applyFill="1" applyBorder="1" applyAlignment="1" applyProtection="1">
      <alignment vertical="center"/>
    </xf>
    <xf numFmtId="49" fontId="6" fillId="0" borderId="15" xfId="0" applyNumberFormat="1" applyFont="1" applyBorder="1" applyAlignment="1" applyProtection="1">
      <alignment horizontal="left"/>
    </xf>
    <xf numFmtId="49" fontId="6" fillId="0" borderId="2" xfId="0" applyNumberFormat="1" applyFont="1" applyBorder="1" applyAlignment="1" applyProtection="1">
      <alignment horizontal="distributed" vertical="center"/>
    </xf>
    <xf numFmtId="49" fontId="7" fillId="0" borderId="2" xfId="0" applyNumberFormat="1" applyFont="1" applyBorder="1" applyAlignment="1" applyProtection="1">
      <alignment horizontal="left" vertical="center" shrinkToFit="1"/>
    </xf>
    <xf numFmtId="49" fontId="6" fillId="0" borderId="1" xfId="0" applyNumberFormat="1" applyFont="1" applyFill="1" applyBorder="1" applyAlignment="1" applyProtection="1">
      <alignment horizontal="distributed" vertical="center" indent="1"/>
    </xf>
    <xf numFmtId="49" fontId="6" fillId="0" borderId="2" xfId="0" applyNumberFormat="1" applyFont="1" applyFill="1" applyBorder="1" applyAlignment="1" applyProtection="1">
      <alignment horizontal="distributed" vertical="center" indent="1"/>
    </xf>
    <xf numFmtId="49" fontId="6" fillId="0" borderId="3" xfId="0" applyNumberFormat="1" applyFont="1" applyFill="1" applyBorder="1" applyAlignment="1" applyProtection="1">
      <alignment horizontal="distributed" vertical="center" indent="1"/>
    </xf>
    <xf numFmtId="49" fontId="12" fillId="0" borderId="0" xfId="0" applyNumberFormat="1" applyFont="1" applyBorder="1" applyAlignment="1" applyProtection="1">
      <alignment horizontal="left" vertical="center" wrapText="1"/>
    </xf>
    <xf numFmtId="49" fontId="7" fillId="2" borderId="1" xfId="0" applyNumberFormat="1" applyFont="1" applyFill="1" applyBorder="1" applyAlignment="1" applyProtection="1">
      <alignment horizontal="left" vertical="top" wrapText="1"/>
      <protection locked="0"/>
    </xf>
    <xf numFmtId="49" fontId="7" fillId="2" borderId="2" xfId="0" applyNumberFormat="1" applyFont="1" applyFill="1" applyBorder="1" applyAlignment="1" applyProtection="1">
      <alignment horizontal="left" vertical="top" wrapText="1"/>
      <protection locked="0"/>
    </xf>
    <xf numFmtId="49" fontId="7" fillId="2" borderId="3" xfId="0" applyNumberFormat="1" applyFont="1" applyFill="1" applyBorder="1" applyAlignment="1" applyProtection="1">
      <alignment horizontal="left" vertical="top" wrapText="1"/>
      <protection locked="0"/>
    </xf>
    <xf numFmtId="49" fontId="7" fillId="0" borderId="1" xfId="0" applyNumberFormat="1" applyFont="1" applyFill="1" applyBorder="1" applyAlignment="1" applyProtection="1">
      <alignment horizontal="center" vertical="center" wrapText="1"/>
      <protection locked="0"/>
    </xf>
    <xf numFmtId="49" fontId="7" fillId="2" borderId="2" xfId="0" applyNumberFormat="1" applyFont="1" applyFill="1" applyBorder="1" applyAlignment="1" applyProtection="1">
      <alignment horizontal="right" vertical="center" wrapText="1"/>
      <protection locked="0"/>
    </xf>
  </cellXfs>
  <cellStyles count="2">
    <cellStyle name="桁区切り" xfId="1" builtinId="6"/>
    <cellStyle name="標準" xfId="0" builtinId="0"/>
  </cellStyles>
  <dxfs count="1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strike val="0"/>
        <u val="none"/>
      </font>
      <numFmt numFmtId="0" formatCode="General"/>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L626"/>
  <sheetViews>
    <sheetView showGridLines="0" tabSelected="1" view="pageBreakPreview" topLeftCell="B566" zoomScaleNormal="130" zoomScaleSheetLayoutView="100" workbookViewId="0">
      <selection activeCell="C571" sqref="C571:L571"/>
    </sheetView>
  </sheetViews>
  <sheetFormatPr defaultColWidth="2.36328125" defaultRowHeight="15" customHeight="1" x14ac:dyDescent="0.2"/>
  <cols>
    <col min="1" max="1" width="2.26953125" style="75" customWidth="1"/>
    <col min="2" max="39" width="2.453125" style="75" customWidth="1"/>
    <col min="40" max="40" width="1.453125" style="75" customWidth="1"/>
    <col min="41" max="55" width="2.36328125" style="57"/>
    <col min="56" max="16384" width="2.36328125" style="75"/>
  </cols>
  <sheetData>
    <row r="1" spans="1:55" ht="15" customHeight="1" x14ac:dyDescent="0.2">
      <c r="A1" s="306" t="s">
        <v>437</v>
      </c>
      <c r="B1" s="306"/>
      <c r="C1" s="306"/>
      <c r="D1" s="306"/>
    </row>
    <row r="3" spans="1:55" ht="15" customHeight="1" x14ac:dyDescent="0.2">
      <c r="C3" s="468" t="s">
        <v>436</v>
      </c>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row>
    <row r="4" spans="1:55" ht="15" customHeight="1" x14ac:dyDescent="0.2">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c r="AH4" s="468"/>
      <c r="AI4" s="468"/>
      <c r="AJ4" s="468"/>
      <c r="AK4" s="468"/>
    </row>
    <row r="5" spans="1:55" ht="15" customHeight="1" x14ac:dyDescent="0.2">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c r="AI5" s="468"/>
      <c r="AJ5" s="468"/>
      <c r="AK5" s="468"/>
    </row>
    <row r="6" spans="1:55" ht="15" customHeight="1" x14ac:dyDescent="0.2">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row>
    <row r="8" spans="1:55" s="51" customFormat="1" ht="16.5" x14ac:dyDescent="0.2">
      <c r="B8" s="51" t="s">
        <v>0</v>
      </c>
      <c r="D8" s="453" t="s">
        <v>352</v>
      </c>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O8" s="55"/>
      <c r="AP8" s="55"/>
      <c r="AQ8" s="55"/>
      <c r="AR8" s="55"/>
      <c r="AS8" s="55"/>
      <c r="AT8" s="55"/>
      <c r="AU8" s="55"/>
      <c r="AV8" s="55"/>
      <c r="AW8" s="55"/>
      <c r="AX8" s="55"/>
      <c r="AY8" s="55"/>
      <c r="AZ8" s="55"/>
      <c r="BA8" s="55"/>
      <c r="BB8" s="55"/>
      <c r="BC8" s="55"/>
    </row>
    <row r="9" spans="1:55" ht="15" customHeight="1" x14ac:dyDescent="0.2">
      <c r="D9" s="1"/>
      <c r="E9" s="2"/>
      <c r="F9" s="405" t="s">
        <v>21</v>
      </c>
      <c r="G9" s="406"/>
      <c r="H9" s="406"/>
      <c r="I9" s="406"/>
      <c r="J9" s="406"/>
      <c r="K9" s="406"/>
      <c r="L9" s="406"/>
      <c r="M9" s="406"/>
      <c r="N9" s="406"/>
      <c r="O9" s="407"/>
      <c r="P9" s="146" t="s">
        <v>22</v>
      </c>
      <c r="Q9" s="147"/>
      <c r="R9" s="147"/>
      <c r="S9" s="147"/>
      <c r="T9" s="147"/>
      <c r="U9" s="147"/>
      <c r="V9" s="147"/>
      <c r="W9" s="147"/>
      <c r="X9" s="147"/>
      <c r="Y9" s="147"/>
      <c r="Z9" s="147"/>
      <c r="AA9" s="147"/>
      <c r="AB9" s="147"/>
      <c r="AC9" s="147"/>
      <c r="AD9" s="147"/>
      <c r="AE9" s="147"/>
      <c r="AF9" s="147"/>
      <c r="AG9" s="147"/>
      <c r="AH9" s="147"/>
      <c r="AI9" s="147"/>
      <c r="AJ9" s="147"/>
      <c r="AK9" s="148"/>
    </row>
    <row r="10" spans="1:55" ht="15" customHeight="1" x14ac:dyDescent="0.2">
      <c r="D10" s="1"/>
      <c r="E10" s="1"/>
      <c r="F10" s="408"/>
      <c r="G10" s="408"/>
      <c r="H10" s="408"/>
      <c r="I10" s="408"/>
      <c r="J10" s="408"/>
      <c r="K10" s="408"/>
      <c r="L10" s="408"/>
      <c r="M10" s="408"/>
      <c r="N10" s="408"/>
      <c r="O10" s="408"/>
      <c r="P10" s="389"/>
      <c r="Q10" s="390"/>
      <c r="R10" s="390"/>
      <c r="S10" s="390"/>
      <c r="T10" s="390"/>
      <c r="U10" s="390"/>
      <c r="V10" s="390"/>
      <c r="W10" s="390"/>
      <c r="X10" s="390"/>
      <c r="Y10" s="390"/>
      <c r="Z10" s="390"/>
      <c r="AA10" s="390"/>
      <c r="AB10" s="390"/>
      <c r="AC10" s="390"/>
      <c r="AD10" s="390"/>
      <c r="AE10" s="390"/>
      <c r="AF10" s="390"/>
      <c r="AG10" s="390"/>
      <c r="AH10" s="390"/>
      <c r="AI10" s="390"/>
      <c r="AJ10" s="390"/>
      <c r="AK10" s="391"/>
    </row>
    <row r="11" spans="1:55" ht="15" customHeight="1" x14ac:dyDescent="0.2">
      <c r="D11" s="1"/>
      <c r="E11" s="1"/>
      <c r="F11" s="408"/>
      <c r="G11" s="408"/>
      <c r="H11" s="408"/>
      <c r="I11" s="408"/>
      <c r="J11" s="408"/>
      <c r="K11" s="408"/>
      <c r="L11" s="408"/>
      <c r="M11" s="408"/>
      <c r="N11" s="408"/>
      <c r="O11" s="408"/>
      <c r="P11" s="389"/>
      <c r="Q11" s="390"/>
      <c r="R11" s="390"/>
      <c r="S11" s="390"/>
      <c r="T11" s="390"/>
      <c r="U11" s="390"/>
      <c r="V11" s="390"/>
      <c r="W11" s="390"/>
      <c r="X11" s="390"/>
      <c r="Y11" s="390"/>
      <c r="Z11" s="390"/>
      <c r="AA11" s="390"/>
      <c r="AB11" s="390"/>
      <c r="AC11" s="390"/>
      <c r="AD11" s="390"/>
      <c r="AE11" s="390"/>
      <c r="AF11" s="390"/>
      <c r="AG11" s="390"/>
      <c r="AH11" s="390"/>
      <c r="AI11" s="390"/>
      <c r="AJ11" s="390"/>
      <c r="AK11" s="391"/>
    </row>
    <row r="13" spans="1:55" s="51" customFormat="1" ht="16.5" x14ac:dyDescent="0.2">
      <c r="B13" s="51" t="s">
        <v>23</v>
      </c>
      <c r="D13" s="52" t="s">
        <v>400</v>
      </c>
      <c r="E13" s="52"/>
      <c r="AO13" s="55"/>
      <c r="AP13" s="55"/>
      <c r="AQ13" s="55"/>
      <c r="AR13" s="55"/>
      <c r="AS13" s="55"/>
      <c r="AT13" s="55"/>
      <c r="AU13" s="55"/>
      <c r="AV13" s="55"/>
      <c r="AW13" s="55"/>
      <c r="AX13" s="55"/>
      <c r="AY13" s="55"/>
      <c r="AZ13" s="55"/>
      <c r="BA13" s="55"/>
      <c r="BB13" s="55"/>
      <c r="BC13" s="55"/>
    </row>
    <row r="14" spans="1:55" ht="15" customHeight="1" x14ac:dyDescent="0.2">
      <c r="C14" s="57" t="s">
        <v>24</v>
      </c>
      <c r="E14" s="85" t="s">
        <v>401</v>
      </c>
    </row>
    <row r="15" spans="1:55" ht="15" customHeight="1" x14ac:dyDescent="0.2">
      <c r="D15" s="118" t="s">
        <v>353</v>
      </c>
      <c r="E15" s="118"/>
      <c r="F15" s="118"/>
      <c r="G15" s="118"/>
      <c r="H15" s="118"/>
      <c r="I15" s="118"/>
      <c r="J15" s="118"/>
      <c r="K15" s="118"/>
      <c r="L15" s="118"/>
      <c r="M15" s="118"/>
      <c r="N15" s="118"/>
      <c r="O15" s="118"/>
      <c r="P15" s="119" t="s">
        <v>354</v>
      </c>
      <c r="Q15" s="120"/>
      <c r="R15" s="123" t="s">
        <v>357</v>
      </c>
      <c r="S15" s="123"/>
      <c r="T15" s="123"/>
      <c r="U15" s="123"/>
      <c r="V15" s="123"/>
      <c r="W15" s="123"/>
      <c r="X15" s="123"/>
      <c r="Y15" s="123"/>
      <c r="Z15" s="124"/>
      <c r="AA15" s="119" t="s">
        <v>354</v>
      </c>
      <c r="AB15" s="120"/>
      <c r="AC15" s="123" t="s">
        <v>358</v>
      </c>
      <c r="AD15" s="123"/>
      <c r="AE15" s="123"/>
      <c r="AF15" s="123"/>
      <c r="AG15" s="123"/>
      <c r="AH15" s="123"/>
      <c r="AI15" s="123"/>
      <c r="AJ15" s="123"/>
      <c r="AK15" s="124"/>
    </row>
    <row r="16" spans="1:55" ht="15" customHeight="1" x14ac:dyDescent="0.2">
      <c r="D16" s="118"/>
      <c r="E16" s="118"/>
      <c r="F16" s="118"/>
      <c r="G16" s="118"/>
      <c r="H16" s="118"/>
      <c r="I16" s="118"/>
      <c r="J16" s="118"/>
      <c r="K16" s="118"/>
      <c r="L16" s="118"/>
      <c r="M16" s="118"/>
      <c r="N16" s="118"/>
      <c r="O16" s="118"/>
      <c r="P16" s="119" t="s">
        <v>354</v>
      </c>
      <c r="Q16" s="120"/>
      <c r="R16" s="208" t="s">
        <v>365</v>
      </c>
      <c r="S16" s="208"/>
      <c r="T16" s="208"/>
      <c r="U16" s="208"/>
      <c r="V16" s="208"/>
      <c r="W16" s="208"/>
      <c r="X16" s="208"/>
      <c r="Y16" s="208"/>
      <c r="Z16" s="208"/>
      <c r="AA16" s="208"/>
      <c r="AB16" s="452"/>
      <c r="AC16" s="452"/>
      <c r="AD16" s="208" t="s">
        <v>364</v>
      </c>
      <c r="AE16" s="208"/>
      <c r="AF16" s="208"/>
      <c r="AG16" s="452"/>
      <c r="AH16" s="452"/>
      <c r="AI16" s="123" t="s">
        <v>366</v>
      </c>
      <c r="AJ16" s="123"/>
      <c r="AK16" s="124"/>
    </row>
    <row r="17" spans="3:38" ht="15" customHeight="1" x14ac:dyDescent="0.2">
      <c r="D17" s="118"/>
      <c r="E17" s="118"/>
      <c r="F17" s="118"/>
      <c r="G17" s="118"/>
      <c r="H17" s="118"/>
      <c r="I17" s="118"/>
      <c r="J17" s="118"/>
      <c r="K17" s="118"/>
      <c r="L17" s="118"/>
      <c r="M17" s="118"/>
      <c r="N17" s="118"/>
      <c r="O17" s="118"/>
      <c r="P17" s="119" t="s">
        <v>354</v>
      </c>
      <c r="Q17" s="120"/>
      <c r="R17" s="121" t="s">
        <v>367</v>
      </c>
      <c r="S17" s="121"/>
      <c r="T17" s="121"/>
      <c r="U17" s="121"/>
      <c r="V17" s="98"/>
      <c r="W17" s="98"/>
      <c r="X17" s="98"/>
      <c r="Y17" s="98"/>
      <c r="Z17" s="98"/>
      <c r="AA17" s="98"/>
      <c r="AB17" s="98"/>
      <c r="AC17" s="98"/>
      <c r="AD17" s="98"/>
      <c r="AE17" s="98"/>
      <c r="AF17" s="98"/>
      <c r="AG17" s="98"/>
      <c r="AH17" s="98"/>
      <c r="AI17" s="98"/>
      <c r="AJ17" s="98"/>
      <c r="AK17" s="99" t="s">
        <v>9</v>
      </c>
    </row>
    <row r="18" spans="3:38" ht="15" customHeight="1" x14ac:dyDescent="0.2">
      <c r="D18" s="118" t="s">
        <v>359</v>
      </c>
      <c r="E18" s="118"/>
      <c r="F18" s="118"/>
      <c r="G18" s="118"/>
      <c r="H18" s="118"/>
      <c r="I18" s="118"/>
      <c r="J18" s="118"/>
      <c r="K18" s="118"/>
      <c r="L18" s="118"/>
      <c r="M18" s="118"/>
      <c r="N18" s="118"/>
      <c r="O18" s="118"/>
      <c r="P18" s="119" t="s">
        <v>354</v>
      </c>
      <c r="Q18" s="120"/>
      <c r="R18" s="123" t="s">
        <v>361</v>
      </c>
      <c r="S18" s="123"/>
      <c r="T18" s="123"/>
      <c r="U18" s="123"/>
      <c r="V18" s="124"/>
      <c r="W18" s="119" t="s">
        <v>354</v>
      </c>
      <c r="X18" s="120"/>
      <c r="Y18" s="121" t="s">
        <v>362</v>
      </c>
      <c r="Z18" s="121"/>
      <c r="AA18" s="121"/>
      <c r="AB18" s="121"/>
      <c r="AC18" s="122"/>
      <c r="AD18" s="119" t="s">
        <v>354</v>
      </c>
      <c r="AE18" s="120"/>
      <c r="AF18" s="123" t="s">
        <v>363</v>
      </c>
      <c r="AG18" s="123"/>
      <c r="AH18" s="123"/>
      <c r="AI18" s="123"/>
      <c r="AJ18" s="123"/>
      <c r="AK18" s="124"/>
    </row>
    <row r="19" spans="3:38" ht="15" customHeight="1" x14ac:dyDescent="0.2">
      <c r="D19" s="118" t="s">
        <v>360</v>
      </c>
      <c r="E19" s="118"/>
      <c r="F19" s="118"/>
      <c r="G19" s="118"/>
      <c r="H19" s="118"/>
      <c r="I19" s="118"/>
      <c r="J19" s="118"/>
      <c r="K19" s="118"/>
      <c r="L19" s="118"/>
      <c r="M19" s="118"/>
      <c r="N19" s="118"/>
      <c r="O19" s="118"/>
      <c r="P19" s="119" t="s">
        <v>354</v>
      </c>
      <c r="Q19" s="120"/>
      <c r="R19" s="121" t="s">
        <v>368</v>
      </c>
      <c r="S19" s="121"/>
      <c r="T19" s="121"/>
      <c r="U19" s="121"/>
      <c r="V19" s="121"/>
      <c r="W19" s="121"/>
      <c r="X19" s="121"/>
      <c r="Y19" s="121"/>
      <c r="Z19" s="122"/>
      <c r="AA19" s="119" t="s">
        <v>354</v>
      </c>
      <c r="AB19" s="120"/>
      <c r="AC19" s="121" t="s">
        <v>369</v>
      </c>
      <c r="AD19" s="121"/>
      <c r="AE19" s="121"/>
      <c r="AF19" s="121"/>
      <c r="AG19" s="121"/>
      <c r="AH19" s="121"/>
      <c r="AI19" s="121"/>
      <c r="AJ19" s="121"/>
      <c r="AK19" s="122"/>
    </row>
    <row r="20" spans="3:38" ht="15" customHeight="1" x14ac:dyDescent="0.2">
      <c r="D20" s="118"/>
      <c r="E20" s="118"/>
      <c r="F20" s="118"/>
      <c r="G20" s="118"/>
      <c r="H20" s="118"/>
      <c r="I20" s="118"/>
      <c r="J20" s="118"/>
      <c r="K20" s="118"/>
      <c r="L20" s="118"/>
      <c r="M20" s="118"/>
      <c r="N20" s="118"/>
      <c r="O20" s="118"/>
      <c r="P20" s="119" t="s">
        <v>354</v>
      </c>
      <c r="Q20" s="120"/>
      <c r="R20" s="121" t="s">
        <v>367</v>
      </c>
      <c r="S20" s="121"/>
      <c r="T20" s="121"/>
      <c r="U20" s="121"/>
      <c r="V20" s="98"/>
      <c r="W20" s="98"/>
      <c r="X20" s="98"/>
      <c r="Y20" s="98"/>
      <c r="Z20" s="98"/>
      <c r="AA20" s="98"/>
      <c r="AB20" s="98"/>
      <c r="AC20" s="98"/>
      <c r="AD20" s="98"/>
      <c r="AE20" s="98"/>
      <c r="AF20" s="98"/>
      <c r="AG20" s="98"/>
      <c r="AH20" s="98"/>
      <c r="AI20" s="98"/>
      <c r="AJ20" s="98"/>
      <c r="AK20" s="99" t="s">
        <v>9</v>
      </c>
    </row>
    <row r="21" spans="3:38" ht="15" customHeight="1" x14ac:dyDescent="0.2">
      <c r="D21" s="118" t="s">
        <v>482</v>
      </c>
      <c r="E21" s="118"/>
      <c r="F21" s="118"/>
      <c r="G21" s="118"/>
      <c r="H21" s="118"/>
      <c r="I21" s="118"/>
      <c r="J21" s="118"/>
      <c r="K21" s="118"/>
      <c r="L21" s="118"/>
      <c r="M21" s="118"/>
      <c r="N21" s="118"/>
      <c r="O21" s="118"/>
      <c r="P21" s="119" t="s">
        <v>354</v>
      </c>
      <c r="Q21" s="120"/>
      <c r="R21" s="121" t="s">
        <v>483</v>
      </c>
      <c r="S21" s="121"/>
      <c r="T21" s="121"/>
      <c r="U21" s="121"/>
      <c r="V21" s="121"/>
      <c r="W21" s="121"/>
      <c r="X21" s="121"/>
      <c r="Y21" s="121"/>
      <c r="Z21" s="122"/>
      <c r="AA21" s="119" t="s">
        <v>354</v>
      </c>
      <c r="AB21" s="120"/>
      <c r="AC21" s="123" t="s">
        <v>484</v>
      </c>
      <c r="AD21" s="123"/>
      <c r="AE21" s="123"/>
      <c r="AF21" s="123"/>
      <c r="AG21" s="123"/>
      <c r="AH21" s="123"/>
      <c r="AI21" s="123"/>
      <c r="AJ21" s="123"/>
      <c r="AK21" s="124"/>
    </row>
    <row r="22" spans="3:38" ht="15" customHeight="1" x14ac:dyDescent="0.2">
      <c r="E22" s="305" t="s">
        <v>271</v>
      </c>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row>
    <row r="23" spans="3:38" ht="15" customHeight="1" x14ac:dyDescent="0.2">
      <c r="D23" s="75" t="s">
        <v>485</v>
      </c>
      <c r="E23" s="115" t="s">
        <v>370</v>
      </c>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row>
    <row r="24" spans="3:38" ht="15" customHeight="1" x14ac:dyDescent="0.2">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row>
    <row r="25" spans="3:38" ht="15" customHeight="1" x14ac:dyDescent="0.2">
      <c r="D25" s="75" t="s">
        <v>486</v>
      </c>
      <c r="E25" s="115" t="s">
        <v>487</v>
      </c>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68"/>
    </row>
    <row r="26" spans="3:38" ht="15" customHeight="1" x14ac:dyDescent="0.2">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68"/>
    </row>
    <row r="27" spans="3:38" ht="15" customHeight="1" x14ac:dyDescent="0.2">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68"/>
    </row>
    <row r="28" spans="3:38" ht="15" customHeight="1" x14ac:dyDescent="0.2">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row>
    <row r="29" spans="3:38" ht="15" customHeight="1" x14ac:dyDescent="0.2">
      <c r="C29" s="85" t="s">
        <v>25</v>
      </c>
      <c r="E29" s="85" t="s">
        <v>402</v>
      </c>
      <c r="X29" s="85"/>
    </row>
    <row r="30" spans="3:38" ht="15" customHeight="1" x14ac:dyDescent="0.2">
      <c r="D30" s="75" t="s">
        <v>26</v>
      </c>
      <c r="F30" s="85" t="s">
        <v>435</v>
      </c>
      <c r="X30" s="85"/>
    </row>
    <row r="31" spans="3:38" ht="15" customHeight="1" x14ac:dyDescent="0.2">
      <c r="E31" s="85" t="s">
        <v>30</v>
      </c>
      <c r="G31" s="75" t="s">
        <v>27</v>
      </c>
      <c r="H31" s="75" t="s">
        <v>29</v>
      </c>
      <c r="I31" s="75" t="s">
        <v>10</v>
      </c>
    </row>
    <row r="32" spans="3:38" ht="15" customHeight="1" x14ac:dyDescent="0.2">
      <c r="G32" s="75" t="s">
        <v>31</v>
      </c>
      <c r="H32" s="75" t="s">
        <v>32</v>
      </c>
      <c r="I32" s="75" t="s">
        <v>33</v>
      </c>
      <c r="J32" s="75" t="s">
        <v>11</v>
      </c>
      <c r="K32" s="413"/>
      <c r="L32" s="413"/>
      <c r="M32" s="413"/>
      <c r="N32" s="75" t="s">
        <v>8</v>
      </c>
      <c r="R32" s="75" t="s">
        <v>34</v>
      </c>
      <c r="S32" s="75" t="s">
        <v>35</v>
      </c>
      <c r="T32" s="75" t="s">
        <v>32</v>
      </c>
      <c r="U32" s="75" t="s">
        <v>33</v>
      </c>
      <c r="V32" s="75" t="s">
        <v>11</v>
      </c>
      <c r="W32" s="413"/>
      <c r="X32" s="413"/>
      <c r="Y32" s="413"/>
      <c r="Z32" s="75" t="s">
        <v>8</v>
      </c>
    </row>
    <row r="33" spans="3:38" ht="15" customHeight="1" x14ac:dyDescent="0.2">
      <c r="C33" s="84"/>
      <c r="D33" s="84"/>
      <c r="E33" s="84"/>
      <c r="F33" s="84"/>
      <c r="G33" s="84"/>
      <c r="H33" s="84"/>
      <c r="I33" s="84"/>
      <c r="J33" s="84"/>
      <c r="K33" s="46"/>
      <c r="L33" s="46"/>
      <c r="M33" s="46"/>
      <c r="N33" s="84"/>
      <c r="O33" s="84"/>
      <c r="P33" s="84"/>
      <c r="Q33" s="84"/>
      <c r="R33" s="84"/>
      <c r="S33" s="84"/>
      <c r="T33" s="84"/>
      <c r="U33" s="84"/>
      <c r="V33" s="84"/>
      <c r="W33" s="46"/>
      <c r="X33" s="46"/>
      <c r="Y33" s="46"/>
      <c r="Z33" s="84"/>
      <c r="AA33" s="84"/>
      <c r="AB33" s="84"/>
      <c r="AC33" s="84"/>
      <c r="AD33" s="84"/>
      <c r="AE33" s="84"/>
      <c r="AF33" s="84"/>
      <c r="AG33" s="84"/>
      <c r="AH33" s="84"/>
      <c r="AI33" s="84"/>
      <c r="AJ33" s="84"/>
      <c r="AK33" s="84"/>
      <c r="AL33" s="84"/>
    </row>
    <row r="34" spans="3:38" ht="15" customHeight="1" x14ac:dyDescent="0.2">
      <c r="E34" s="85" t="s">
        <v>36</v>
      </c>
      <c r="G34" s="75" t="s">
        <v>28</v>
      </c>
      <c r="H34" s="75" t="s">
        <v>29</v>
      </c>
      <c r="I34" s="75" t="s">
        <v>10</v>
      </c>
      <c r="J34" s="75" t="s">
        <v>31</v>
      </c>
      <c r="K34" s="75" t="s">
        <v>1</v>
      </c>
      <c r="L34" s="75" t="s">
        <v>2</v>
      </c>
      <c r="M34" s="75" t="s">
        <v>37</v>
      </c>
      <c r="N34" s="75" t="s">
        <v>38</v>
      </c>
      <c r="O34" s="75" t="s">
        <v>13</v>
      </c>
      <c r="P34" s="75" t="s">
        <v>39</v>
      </c>
    </row>
    <row r="35" spans="3:38" ht="15" customHeight="1" x14ac:dyDescent="0.2">
      <c r="F35" s="462" t="s">
        <v>40</v>
      </c>
      <c r="G35" s="462"/>
      <c r="H35" s="462"/>
      <c r="I35" s="462"/>
      <c r="J35" s="462"/>
      <c r="K35" s="462"/>
      <c r="L35" s="462"/>
      <c r="M35" s="462"/>
      <c r="N35" s="65"/>
      <c r="O35" s="66"/>
      <c r="P35" s="66"/>
      <c r="Q35" s="66"/>
      <c r="R35" s="66"/>
      <c r="S35" s="66"/>
      <c r="T35" s="66"/>
      <c r="U35" s="66"/>
      <c r="V35" s="463" t="s">
        <v>41</v>
      </c>
      <c r="W35" s="463"/>
      <c r="X35" s="463"/>
      <c r="Y35" s="463"/>
      <c r="Z35" s="463"/>
      <c r="AA35" s="463"/>
      <c r="AB35" s="463"/>
      <c r="AC35" s="463"/>
      <c r="AD35" s="66"/>
      <c r="AE35" s="66"/>
      <c r="AF35" s="66"/>
      <c r="AG35" s="66"/>
      <c r="AH35" s="66"/>
      <c r="AI35" s="66"/>
      <c r="AJ35" s="66"/>
      <c r="AK35" s="67"/>
    </row>
    <row r="36" spans="3:38" ht="15" customHeight="1" x14ac:dyDescent="0.2">
      <c r="F36" s="462"/>
      <c r="G36" s="462"/>
      <c r="H36" s="462"/>
      <c r="I36" s="462"/>
      <c r="J36" s="462"/>
      <c r="K36" s="462"/>
      <c r="L36" s="462"/>
      <c r="M36" s="462"/>
      <c r="N36" s="146" t="s">
        <v>42</v>
      </c>
      <c r="O36" s="147"/>
      <c r="P36" s="147"/>
      <c r="Q36" s="147"/>
      <c r="R36" s="147"/>
      <c r="S36" s="147"/>
      <c r="T36" s="147"/>
      <c r="U36" s="148"/>
      <c r="V36" s="146" t="s">
        <v>43</v>
      </c>
      <c r="W36" s="147"/>
      <c r="X36" s="147"/>
      <c r="Y36" s="147"/>
      <c r="Z36" s="147"/>
      <c r="AA36" s="147"/>
      <c r="AB36" s="147"/>
      <c r="AC36" s="148"/>
      <c r="AD36" s="146" t="s">
        <v>5</v>
      </c>
      <c r="AE36" s="147"/>
      <c r="AF36" s="147"/>
      <c r="AG36" s="147"/>
      <c r="AH36" s="147"/>
      <c r="AI36" s="147"/>
      <c r="AJ36" s="147"/>
      <c r="AK36" s="148"/>
    </row>
    <row r="37" spans="3:38" ht="15" customHeight="1" x14ac:dyDescent="0.2">
      <c r="F37" s="411" t="s">
        <v>44</v>
      </c>
      <c r="G37" s="411"/>
      <c r="H37" s="411"/>
      <c r="I37" s="411"/>
      <c r="J37" s="411"/>
      <c r="K37" s="411"/>
      <c r="L37" s="411"/>
      <c r="M37" s="411"/>
      <c r="N37" s="3"/>
      <c r="O37" s="309"/>
      <c r="P37" s="309"/>
      <c r="Q37" s="309"/>
      <c r="R37" s="309"/>
      <c r="S37" s="309"/>
      <c r="T37" s="4" t="s">
        <v>45</v>
      </c>
      <c r="U37" s="5"/>
      <c r="V37" s="3"/>
      <c r="W37" s="309"/>
      <c r="X37" s="309"/>
      <c r="Y37" s="309"/>
      <c r="Z37" s="309"/>
      <c r="AA37" s="309"/>
      <c r="AB37" s="4" t="s">
        <v>45</v>
      </c>
      <c r="AC37" s="5"/>
      <c r="AD37" s="3"/>
      <c r="AE37" s="410" t="str">
        <f>+IF((O37+W37)=0,"",O37+W37)</f>
        <v/>
      </c>
      <c r="AF37" s="410"/>
      <c r="AG37" s="410"/>
      <c r="AH37" s="410"/>
      <c r="AI37" s="410"/>
      <c r="AJ37" s="4" t="s">
        <v>45</v>
      </c>
      <c r="AK37" s="5"/>
    </row>
    <row r="38" spans="3:38" ht="15" customHeight="1" x14ac:dyDescent="0.2">
      <c r="F38" s="412" t="s">
        <v>46</v>
      </c>
      <c r="G38" s="412"/>
      <c r="H38" s="412"/>
      <c r="I38" s="412"/>
      <c r="J38" s="412"/>
      <c r="K38" s="412"/>
      <c r="L38" s="412"/>
      <c r="M38" s="412"/>
      <c r="N38" s="6" t="s">
        <v>47</v>
      </c>
      <c r="O38" s="413"/>
      <c r="P38" s="413"/>
      <c r="Q38" s="413"/>
      <c r="R38" s="413"/>
      <c r="S38" s="413"/>
      <c r="T38" s="7" t="s">
        <v>45</v>
      </c>
      <c r="U38" s="8" t="s">
        <v>48</v>
      </c>
      <c r="V38" s="6" t="s">
        <v>49</v>
      </c>
      <c r="W38" s="413"/>
      <c r="X38" s="413"/>
      <c r="Y38" s="413"/>
      <c r="Z38" s="413"/>
      <c r="AA38" s="413"/>
      <c r="AB38" s="7" t="s">
        <v>45</v>
      </c>
      <c r="AC38" s="8" t="s">
        <v>50</v>
      </c>
      <c r="AD38" s="6" t="s">
        <v>51</v>
      </c>
      <c r="AE38" s="451" t="str">
        <f>+IF((O38+W38)=0,"",O38+W38)</f>
        <v/>
      </c>
      <c r="AF38" s="451"/>
      <c r="AG38" s="451"/>
      <c r="AH38" s="451"/>
      <c r="AI38" s="451"/>
      <c r="AJ38" s="7" t="s">
        <v>45</v>
      </c>
      <c r="AK38" s="8" t="s">
        <v>50</v>
      </c>
    </row>
    <row r="39" spans="3:38" ht="15" customHeight="1" x14ac:dyDescent="0.2">
      <c r="F39" s="409" t="s">
        <v>52</v>
      </c>
      <c r="G39" s="409"/>
      <c r="H39" s="409"/>
      <c r="I39" s="409"/>
      <c r="J39" s="409"/>
      <c r="K39" s="409"/>
      <c r="L39" s="409"/>
      <c r="M39" s="409"/>
      <c r="N39" s="88"/>
      <c r="O39" s="309"/>
      <c r="P39" s="309"/>
      <c r="Q39" s="309"/>
      <c r="R39" s="309"/>
      <c r="S39" s="309"/>
      <c r="T39" s="69" t="s">
        <v>45</v>
      </c>
      <c r="U39" s="9"/>
      <c r="V39" s="88"/>
      <c r="W39" s="309"/>
      <c r="X39" s="309"/>
      <c r="Y39" s="309"/>
      <c r="Z39" s="309"/>
      <c r="AA39" s="309"/>
      <c r="AB39" s="69" t="s">
        <v>45</v>
      </c>
      <c r="AC39" s="9"/>
      <c r="AD39" s="88"/>
      <c r="AE39" s="410" t="str">
        <f>+IF((O39+W39)=0,"",O39+W39)</f>
        <v/>
      </c>
      <c r="AF39" s="410"/>
      <c r="AG39" s="410"/>
      <c r="AH39" s="410"/>
      <c r="AI39" s="410"/>
      <c r="AJ39" s="69" t="s">
        <v>45</v>
      </c>
      <c r="AK39" s="9"/>
    </row>
    <row r="40" spans="3:38" ht="15" customHeight="1" x14ac:dyDescent="0.2">
      <c r="F40" s="409" t="s">
        <v>53</v>
      </c>
      <c r="G40" s="409"/>
      <c r="H40" s="409"/>
      <c r="I40" s="409"/>
      <c r="J40" s="409"/>
      <c r="K40" s="409"/>
      <c r="L40" s="409"/>
      <c r="M40" s="409"/>
      <c r="N40" s="88"/>
      <c r="O40" s="309"/>
      <c r="P40" s="309"/>
      <c r="Q40" s="309"/>
      <c r="R40" s="309"/>
      <c r="S40" s="309"/>
      <c r="T40" s="69" t="s">
        <v>45</v>
      </c>
      <c r="U40" s="9"/>
      <c r="V40" s="88"/>
      <c r="W40" s="309"/>
      <c r="X40" s="309"/>
      <c r="Y40" s="309"/>
      <c r="Z40" s="309"/>
      <c r="AA40" s="309"/>
      <c r="AB40" s="69" t="s">
        <v>45</v>
      </c>
      <c r="AC40" s="9"/>
      <c r="AD40" s="88"/>
      <c r="AE40" s="410" t="str">
        <f>+IF((O40+W40)=0,"",O40+W40)</f>
        <v/>
      </c>
      <c r="AF40" s="410"/>
      <c r="AG40" s="410"/>
      <c r="AH40" s="410"/>
      <c r="AI40" s="410"/>
      <c r="AJ40" s="69" t="s">
        <v>45</v>
      </c>
      <c r="AK40" s="9"/>
    </row>
    <row r="41" spans="3:38" ht="15" customHeight="1" x14ac:dyDescent="0.2">
      <c r="F41" s="465" t="s">
        <v>54</v>
      </c>
      <c r="G41" s="466"/>
      <c r="H41" s="466"/>
      <c r="I41" s="466"/>
      <c r="J41" s="466"/>
      <c r="K41" s="466"/>
      <c r="L41" s="466"/>
      <c r="M41" s="467"/>
      <c r="N41" s="88"/>
      <c r="O41" s="227" t="str">
        <f>+IF((O37+O39+O40)=0,"",O37+O39+O40)</f>
        <v/>
      </c>
      <c r="P41" s="227"/>
      <c r="Q41" s="227"/>
      <c r="R41" s="227"/>
      <c r="S41" s="227"/>
      <c r="T41" s="69" t="s">
        <v>45</v>
      </c>
      <c r="U41" s="9"/>
      <c r="V41" s="88"/>
      <c r="W41" s="227" t="str">
        <f>+IF((W37+W39+W40)=0,"",W37+W39+W40)</f>
        <v/>
      </c>
      <c r="X41" s="227"/>
      <c r="Y41" s="227"/>
      <c r="Z41" s="227"/>
      <c r="AA41" s="227"/>
      <c r="AB41" s="69" t="s">
        <v>45</v>
      </c>
      <c r="AC41" s="9"/>
      <c r="AD41" s="88"/>
      <c r="AE41" s="461" t="str">
        <f>+IF(SUM(O41,W41)=0,"",SUM(O41,W41))</f>
        <v/>
      </c>
      <c r="AF41" s="461"/>
      <c r="AG41" s="461"/>
      <c r="AH41" s="461"/>
      <c r="AI41" s="461"/>
      <c r="AJ41" s="69" t="s">
        <v>45</v>
      </c>
      <c r="AK41" s="9"/>
    </row>
    <row r="42" spans="3:38" ht="15" customHeight="1" x14ac:dyDescent="0.2">
      <c r="D42" s="44"/>
      <c r="E42" s="305" t="s">
        <v>271</v>
      </c>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row>
    <row r="43" spans="3:38" ht="15" customHeight="1" x14ac:dyDescent="0.2">
      <c r="D43" s="44" t="s">
        <v>0</v>
      </c>
      <c r="E43" s="115" t="s">
        <v>441</v>
      </c>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74"/>
    </row>
    <row r="44" spans="3:38" ht="15" customHeight="1" x14ac:dyDescent="0.2">
      <c r="D44" s="44"/>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74"/>
    </row>
    <row r="45" spans="3:38" ht="15" customHeight="1" x14ac:dyDescent="0.2">
      <c r="D45" s="44" t="s">
        <v>20</v>
      </c>
      <c r="E45" s="115" t="s">
        <v>328</v>
      </c>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row>
    <row r="46" spans="3:38" ht="15" customHeight="1" x14ac:dyDescent="0.2">
      <c r="D46" s="4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row>
    <row r="47" spans="3:38" ht="15" customHeight="1" x14ac:dyDescent="0.2">
      <c r="D47" s="44" t="s">
        <v>58</v>
      </c>
      <c r="E47" s="115" t="s">
        <v>329</v>
      </c>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row>
    <row r="48" spans="3:38" ht="15" customHeight="1" x14ac:dyDescent="0.2">
      <c r="D48" s="4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row>
    <row r="49" spans="3:38" ht="15" customHeight="1" x14ac:dyDescent="0.2">
      <c r="D49" s="44" t="s">
        <v>59</v>
      </c>
      <c r="E49" s="115" t="s">
        <v>330</v>
      </c>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row>
    <row r="50" spans="3:38" ht="15" customHeight="1" x14ac:dyDescent="0.2">
      <c r="D50" s="4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row>
    <row r="51" spans="3:38" ht="15" customHeight="1" x14ac:dyDescent="0.2">
      <c r="D51" s="4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row>
    <row r="52" spans="3:38" ht="15" customHeight="1" x14ac:dyDescent="0.2">
      <c r="D52" s="44" t="s">
        <v>63</v>
      </c>
      <c r="E52" s="115" t="s">
        <v>331</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row>
    <row r="53" spans="3:38" ht="15" customHeight="1" x14ac:dyDescent="0.2">
      <c r="D53" s="4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row>
    <row r="54" spans="3:38" ht="15" customHeight="1" x14ac:dyDescent="0.2">
      <c r="D54" s="44"/>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row>
    <row r="55" spans="3:38" ht="15" customHeight="1" x14ac:dyDescent="0.2">
      <c r="D55" s="44" t="s">
        <v>66</v>
      </c>
      <c r="E55" s="115" t="s">
        <v>332</v>
      </c>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row>
    <row r="56" spans="3:38" ht="15" customHeight="1" x14ac:dyDescent="0.2">
      <c r="D56" s="44"/>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row>
    <row r="58" spans="3:38" ht="15" customHeight="1" x14ac:dyDescent="0.2">
      <c r="C58" s="85" t="s">
        <v>67</v>
      </c>
      <c r="E58" s="85" t="s">
        <v>403</v>
      </c>
    </row>
    <row r="59" spans="3:38" ht="15" customHeight="1" x14ac:dyDescent="0.2">
      <c r="D59" s="75" t="s">
        <v>68</v>
      </c>
      <c r="F59" s="85" t="s">
        <v>404</v>
      </c>
      <c r="Q59" s="85"/>
    </row>
    <row r="60" spans="3:38" ht="15" customHeight="1" x14ac:dyDescent="0.2">
      <c r="E60" s="57" t="s">
        <v>69</v>
      </c>
      <c r="G60" s="85" t="s">
        <v>405</v>
      </c>
    </row>
    <row r="61" spans="3:38" ht="15" customHeight="1" x14ac:dyDescent="0.2">
      <c r="F61" s="127" t="s">
        <v>70</v>
      </c>
      <c r="G61" s="127"/>
      <c r="H61" s="127"/>
      <c r="I61" s="127"/>
      <c r="J61" s="127"/>
      <c r="K61" s="127"/>
      <c r="L61" s="127"/>
      <c r="M61" s="127"/>
      <c r="N61" s="127"/>
      <c r="O61" s="127" t="s">
        <v>71</v>
      </c>
      <c r="P61" s="127"/>
      <c r="Q61" s="127"/>
      <c r="R61" s="127"/>
      <c r="S61" s="127"/>
      <c r="T61" s="127"/>
      <c r="U61" s="127"/>
      <c r="V61" s="127" t="s">
        <v>72</v>
      </c>
      <c r="W61" s="127"/>
      <c r="X61" s="127"/>
      <c r="Y61" s="127"/>
      <c r="Z61" s="127"/>
      <c r="AA61" s="127"/>
      <c r="AB61" s="127"/>
      <c r="AC61" s="127"/>
      <c r="AD61" s="127"/>
      <c r="AE61" s="127"/>
      <c r="AF61" s="127"/>
      <c r="AG61" s="127"/>
      <c r="AH61" s="127"/>
      <c r="AI61" s="127"/>
      <c r="AJ61" s="127"/>
      <c r="AK61" s="127"/>
    </row>
    <row r="62" spans="3:38" ht="15" customHeight="1" x14ac:dyDescent="0.2">
      <c r="F62" s="408"/>
      <c r="G62" s="408"/>
      <c r="H62" s="408"/>
      <c r="I62" s="408"/>
      <c r="J62" s="408"/>
      <c r="K62" s="408"/>
      <c r="L62" s="408"/>
      <c r="M62" s="408"/>
      <c r="N62" s="408"/>
      <c r="O62" s="328"/>
      <c r="P62" s="329"/>
      <c r="Q62" s="329"/>
      <c r="R62" s="329"/>
      <c r="S62" s="329"/>
      <c r="T62" s="329"/>
      <c r="U62" s="330"/>
      <c r="V62" s="459" t="s">
        <v>355</v>
      </c>
      <c r="W62" s="460"/>
      <c r="X62" s="329"/>
      <c r="Y62" s="329"/>
      <c r="Z62" s="329"/>
      <c r="AA62" s="329"/>
      <c r="AB62" s="140" t="s">
        <v>356</v>
      </c>
      <c r="AC62" s="140"/>
      <c r="AD62" s="387"/>
      <c r="AE62" s="387"/>
      <c r="AF62" s="387"/>
      <c r="AG62" s="387"/>
      <c r="AH62" s="387"/>
      <c r="AI62" s="387"/>
      <c r="AJ62" s="387"/>
      <c r="AK62" s="388"/>
    </row>
    <row r="63" spans="3:38" ht="15" customHeight="1" x14ac:dyDescent="0.2">
      <c r="F63" s="408"/>
      <c r="G63" s="408"/>
      <c r="H63" s="408"/>
      <c r="I63" s="408"/>
      <c r="J63" s="408"/>
      <c r="K63" s="408"/>
      <c r="L63" s="408"/>
      <c r="M63" s="408"/>
      <c r="N63" s="408"/>
      <c r="O63" s="328"/>
      <c r="P63" s="329"/>
      <c r="Q63" s="329"/>
      <c r="R63" s="329"/>
      <c r="S63" s="329"/>
      <c r="T63" s="329"/>
      <c r="U63" s="330"/>
      <c r="V63" s="459" t="s">
        <v>355</v>
      </c>
      <c r="W63" s="460"/>
      <c r="X63" s="329"/>
      <c r="Y63" s="329"/>
      <c r="Z63" s="329"/>
      <c r="AA63" s="329"/>
      <c r="AB63" s="140" t="s">
        <v>356</v>
      </c>
      <c r="AC63" s="140"/>
      <c r="AD63" s="387"/>
      <c r="AE63" s="387"/>
      <c r="AF63" s="387"/>
      <c r="AG63" s="387"/>
      <c r="AH63" s="387"/>
      <c r="AI63" s="387"/>
      <c r="AJ63" s="387"/>
      <c r="AK63" s="388"/>
    </row>
    <row r="64" spans="3:38" ht="15" customHeight="1" x14ac:dyDescent="0.2">
      <c r="F64" s="408"/>
      <c r="G64" s="408"/>
      <c r="H64" s="408"/>
      <c r="I64" s="408"/>
      <c r="J64" s="408"/>
      <c r="K64" s="408"/>
      <c r="L64" s="408"/>
      <c r="M64" s="408"/>
      <c r="N64" s="408"/>
      <c r="O64" s="328"/>
      <c r="P64" s="329"/>
      <c r="Q64" s="329"/>
      <c r="R64" s="329"/>
      <c r="S64" s="329"/>
      <c r="T64" s="329"/>
      <c r="U64" s="330"/>
      <c r="V64" s="459" t="s">
        <v>355</v>
      </c>
      <c r="W64" s="460"/>
      <c r="X64" s="329"/>
      <c r="Y64" s="329"/>
      <c r="Z64" s="329"/>
      <c r="AA64" s="329"/>
      <c r="AB64" s="140" t="s">
        <v>356</v>
      </c>
      <c r="AC64" s="140"/>
      <c r="AD64" s="387"/>
      <c r="AE64" s="387"/>
      <c r="AF64" s="387"/>
      <c r="AG64" s="387"/>
      <c r="AH64" s="387"/>
      <c r="AI64" s="387"/>
      <c r="AJ64" s="387"/>
      <c r="AK64" s="388"/>
    </row>
    <row r="65" spans="4:38" ht="15" customHeight="1" x14ac:dyDescent="0.2">
      <c r="F65" s="408"/>
      <c r="G65" s="408"/>
      <c r="H65" s="408"/>
      <c r="I65" s="408"/>
      <c r="J65" s="408"/>
      <c r="K65" s="408"/>
      <c r="L65" s="408"/>
      <c r="M65" s="408"/>
      <c r="N65" s="408"/>
      <c r="O65" s="328"/>
      <c r="P65" s="329"/>
      <c r="Q65" s="329"/>
      <c r="R65" s="329"/>
      <c r="S65" s="329"/>
      <c r="T65" s="329"/>
      <c r="U65" s="330"/>
      <c r="V65" s="459" t="s">
        <v>355</v>
      </c>
      <c r="W65" s="460"/>
      <c r="X65" s="329"/>
      <c r="Y65" s="329"/>
      <c r="Z65" s="329"/>
      <c r="AA65" s="329"/>
      <c r="AB65" s="140" t="s">
        <v>356</v>
      </c>
      <c r="AC65" s="140"/>
      <c r="AD65" s="387"/>
      <c r="AE65" s="387"/>
      <c r="AF65" s="387"/>
      <c r="AG65" s="387"/>
      <c r="AH65" s="387"/>
      <c r="AI65" s="387"/>
      <c r="AJ65" s="387"/>
      <c r="AK65" s="388"/>
    </row>
    <row r="66" spans="4:38" ht="15" customHeight="1" x14ac:dyDescent="0.2">
      <c r="F66" s="408"/>
      <c r="G66" s="408"/>
      <c r="H66" s="408"/>
      <c r="I66" s="408"/>
      <c r="J66" s="408"/>
      <c r="K66" s="408"/>
      <c r="L66" s="408"/>
      <c r="M66" s="408"/>
      <c r="N66" s="408"/>
      <c r="O66" s="328"/>
      <c r="P66" s="329"/>
      <c r="Q66" s="329"/>
      <c r="R66" s="329"/>
      <c r="S66" s="329"/>
      <c r="T66" s="329"/>
      <c r="U66" s="330"/>
      <c r="V66" s="459" t="s">
        <v>355</v>
      </c>
      <c r="W66" s="460"/>
      <c r="X66" s="329"/>
      <c r="Y66" s="329"/>
      <c r="Z66" s="329"/>
      <c r="AA66" s="329"/>
      <c r="AB66" s="140" t="s">
        <v>356</v>
      </c>
      <c r="AC66" s="140"/>
      <c r="AD66" s="387"/>
      <c r="AE66" s="387"/>
      <c r="AF66" s="387"/>
      <c r="AG66" s="387"/>
      <c r="AH66" s="387"/>
      <c r="AI66" s="387"/>
      <c r="AJ66" s="387"/>
      <c r="AK66" s="388"/>
    </row>
    <row r="67" spans="4:38" ht="15" customHeight="1" x14ac:dyDescent="0.2">
      <c r="E67" s="117" t="s">
        <v>271</v>
      </c>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row>
    <row r="68" spans="4:38" ht="15" customHeight="1" x14ac:dyDescent="0.2">
      <c r="E68" s="115" t="s">
        <v>272</v>
      </c>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row>
    <row r="69" spans="4:38" ht="15" customHeight="1" x14ac:dyDescent="0.2">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row>
    <row r="70" spans="4:38" ht="15" customHeight="1" x14ac:dyDescent="0.2">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row>
    <row r="71" spans="4:38" ht="15" customHeight="1" x14ac:dyDescent="0.2">
      <c r="E71" s="57" t="s">
        <v>73</v>
      </c>
      <c r="G71" s="85" t="s">
        <v>502</v>
      </c>
    </row>
    <row r="72" spans="4:38" ht="15" customHeight="1" x14ac:dyDescent="0.2">
      <c r="F72" s="127" t="s">
        <v>70</v>
      </c>
      <c r="G72" s="127"/>
      <c r="H72" s="127"/>
      <c r="I72" s="127"/>
      <c r="J72" s="127"/>
      <c r="K72" s="127"/>
      <c r="L72" s="127"/>
      <c r="M72" s="127"/>
      <c r="N72" s="127"/>
      <c r="O72" s="127" t="s">
        <v>75</v>
      </c>
      <c r="P72" s="127"/>
      <c r="Q72" s="127"/>
      <c r="R72" s="127"/>
      <c r="S72" s="127"/>
      <c r="T72" s="127"/>
      <c r="U72" s="127"/>
      <c r="V72" s="127" t="s">
        <v>76</v>
      </c>
      <c r="W72" s="127"/>
      <c r="X72" s="127"/>
      <c r="Y72" s="127"/>
      <c r="Z72" s="127"/>
      <c r="AA72" s="127"/>
      <c r="AB72" s="127"/>
      <c r="AC72" s="127"/>
      <c r="AD72" s="127"/>
      <c r="AE72" s="127"/>
      <c r="AF72" s="127"/>
      <c r="AG72" s="127"/>
      <c r="AH72" s="127"/>
      <c r="AI72" s="127"/>
      <c r="AJ72" s="127"/>
      <c r="AK72" s="127"/>
    </row>
    <row r="73" spans="4:38" ht="15" customHeight="1" x14ac:dyDescent="0.2">
      <c r="F73" s="408"/>
      <c r="G73" s="408"/>
      <c r="H73" s="408"/>
      <c r="I73" s="408"/>
      <c r="J73" s="408"/>
      <c r="K73" s="408"/>
      <c r="L73" s="408"/>
      <c r="M73" s="408"/>
      <c r="N73" s="408"/>
      <c r="O73" s="322"/>
      <c r="P73" s="216"/>
      <c r="Q73" s="216"/>
      <c r="R73" s="216"/>
      <c r="S73" s="216"/>
      <c r="T73" s="216"/>
      <c r="U73" s="323"/>
      <c r="V73" s="139" t="s">
        <v>77</v>
      </c>
      <c r="W73" s="140"/>
      <c r="X73" s="140"/>
      <c r="Y73" s="140"/>
      <c r="Z73" s="140"/>
      <c r="AA73" s="140"/>
      <c r="AB73" s="140"/>
      <c r="AC73" s="140"/>
      <c r="AD73" s="140"/>
      <c r="AE73" s="140"/>
      <c r="AF73" s="140"/>
      <c r="AG73" s="140"/>
      <c r="AH73" s="140"/>
      <c r="AI73" s="140"/>
      <c r="AJ73" s="140"/>
      <c r="AK73" s="141"/>
    </row>
    <row r="74" spans="4:38" ht="15" customHeight="1" x14ac:dyDescent="0.2">
      <c r="F74" s="408"/>
      <c r="G74" s="408"/>
      <c r="H74" s="408"/>
      <c r="I74" s="408"/>
      <c r="J74" s="408"/>
      <c r="K74" s="408"/>
      <c r="L74" s="408"/>
      <c r="M74" s="408"/>
      <c r="N74" s="408"/>
      <c r="O74" s="322"/>
      <c r="P74" s="216"/>
      <c r="Q74" s="216"/>
      <c r="R74" s="216"/>
      <c r="S74" s="216"/>
      <c r="T74" s="216"/>
      <c r="U74" s="323"/>
      <c r="V74" s="139" t="s">
        <v>77</v>
      </c>
      <c r="W74" s="140"/>
      <c r="X74" s="140"/>
      <c r="Y74" s="140"/>
      <c r="Z74" s="140"/>
      <c r="AA74" s="140"/>
      <c r="AB74" s="140"/>
      <c r="AC74" s="140"/>
      <c r="AD74" s="140"/>
      <c r="AE74" s="140"/>
      <c r="AF74" s="140"/>
      <c r="AG74" s="140"/>
      <c r="AH74" s="140"/>
      <c r="AI74" s="140"/>
      <c r="AJ74" s="140"/>
      <c r="AK74" s="141"/>
    </row>
    <row r="75" spans="4:38" ht="15" customHeight="1" x14ac:dyDescent="0.2">
      <c r="F75" s="408"/>
      <c r="G75" s="408"/>
      <c r="H75" s="408"/>
      <c r="I75" s="408"/>
      <c r="J75" s="408"/>
      <c r="K75" s="408"/>
      <c r="L75" s="408"/>
      <c r="M75" s="408"/>
      <c r="N75" s="408"/>
      <c r="O75" s="322"/>
      <c r="P75" s="216"/>
      <c r="Q75" s="216"/>
      <c r="R75" s="216"/>
      <c r="S75" s="216"/>
      <c r="T75" s="216"/>
      <c r="U75" s="323"/>
      <c r="V75" s="139" t="s">
        <v>77</v>
      </c>
      <c r="W75" s="140"/>
      <c r="X75" s="140"/>
      <c r="Y75" s="140"/>
      <c r="Z75" s="140"/>
      <c r="AA75" s="140"/>
      <c r="AB75" s="140"/>
      <c r="AC75" s="140"/>
      <c r="AD75" s="140"/>
      <c r="AE75" s="140"/>
      <c r="AF75" s="140"/>
      <c r="AG75" s="140"/>
      <c r="AH75" s="140"/>
      <c r="AI75" s="140"/>
      <c r="AJ75" s="140"/>
      <c r="AK75" s="141"/>
    </row>
    <row r="76" spans="4:38" ht="15" customHeight="1" x14ac:dyDescent="0.2">
      <c r="F76" s="408"/>
      <c r="G76" s="408"/>
      <c r="H76" s="408"/>
      <c r="I76" s="408"/>
      <c r="J76" s="408"/>
      <c r="K76" s="408"/>
      <c r="L76" s="408"/>
      <c r="M76" s="408"/>
      <c r="N76" s="408"/>
      <c r="O76" s="322"/>
      <c r="P76" s="216"/>
      <c r="Q76" s="216"/>
      <c r="R76" s="216"/>
      <c r="S76" s="216"/>
      <c r="T76" s="216"/>
      <c r="U76" s="323"/>
      <c r="V76" s="139" t="s">
        <v>77</v>
      </c>
      <c r="W76" s="140"/>
      <c r="X76" s="140"/>
      <c r="Y76" s="140"/>
      <c r="Z76" s="140"/>
      <c r="AA76" s="140"/>
      <c r="AB76" s="140"/>
      <c r="AC76" s="140"/>
      <c r="AD76" s="140"/>
      <c r="AE76" s="140"/>
      <c r="AF76" s="140"/>
      <c r="AG76" s="140"/>
      <c r="AH76" s="140"/>
      <c r="AI76" s="140"/>
      <c r="AJ76" s="140"/>
      <c r="AK76" s="141"/>
    </row>
    <row r="77" spans="4:38" ht="15" customHeight="1" x14ac:dyDescent="0.2">
      <c r="F77" s="408"/>
      <c r="G77" s="408"/>
      <c r="H77" s="408"/>
      <c r="I77" s="408"/>
      <c r="J77" s="408"/>
      <c r="K77" s="408"/>
      <c r="L77" s="408"/>
      <c r="M77" s="408"/>
      <c r="N77" s="408"/>
      <c r="O77" s="328"/>
      <c r="P77" s="329"/>
      <c r="Q77" s="329"/>
      <c r="R77" s="329"/>
      <c r="S77" s="329"/>
      <c r="T77" s="329"/>
      <c r="U77" s="330"/>
      <c r="V77" s="139" t="s">
        <v>77</v>
      </c>
      <c r="W77" s="140"/>
      <c r="X77" s="140"/>
      <c r="Y77" s="140"/>
      <c r="Z77" s="140"/>
      <c r="AA77" s="140"/>
      <c r="AB77" s="140"/>
      <c r="AC77" s="140"/>
      <c r="AD77" s="140"/>
      <c r="AE77" s="140"/>
      <c r="AF77" s="140"/>
      <c r="AG77" s="140"/>
      <c r="AH77" s="140"/>
      <c r="AI77" s="140"/>
      <c r="AJ77" s="140"/>
      <c r="AK77" s="141"/>
    </row>
    <row r="78" spans="4:38" ht="15" customHeight="1" x14ac:dyDescent="0.2">
      <c r="E78" s="117" t="s">
        <v>271</v>
      </c>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row>
    <row r="79" spans="4:38" ht="15" customHeight="1" x14ac:dyDescent="0.2">
      <c r="D79" s="74" t="s">
        <v>0</v>
      </c>
      <c r="E79" s="115" t="s">
        <v>272</v>
      </c>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row>
    <row r="80" spans="4:38" ht="15" customHeight="1" x14ac:dyDescent="0.2">
      <c r="D80" s="74"/>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row>
    <row r="81" spans="2:40" ht="15" customHeight="1" x14ac:dyDescent="0.2">
      <c r="D81" s="74" t="s">
        <v>20</v>
      </c>
      <c r="E81" s="115" t="s">
        <v>503</v>
      </c>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115"/>
      <c r="AL81" s="115"/>
    </row>
    <row r="82" spans="2:40" ht="15" customHeight="1" x14ac:dyDescent="0.2">
      <c r="D82" s="74"/>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c r="AK82" s="115"/>
      <c r="AL82" s="115"/>
    </row>
    <row r="83" spans="2:40" ht="15" customHeight="1" x14ac:dyDescent="0.2">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row>
    <row r="84" spans="2:40" ht="15" customHeight="1" x14ac:dyDescent="0.2">
      <c r="E84" s="57" t="s">
        <v>78</v>
      </c>
      <c r="G84" s="85" t="s">
        <v>406</v>
      </c>
      <c r="AC84" s="85"/>
    </row>
    <row r="85" spans="2:40" ht="15" customHeight="1" x14ac:dyDescent="0.2">
      <c r="B85" s="193" t="s">
        <v>450</v>
      </c>
      <c r="C85" s="194"/>
      <c r="D85" s="194"/>
      <c r="E85" s="194"/>
      <c r="F85" s="194"/>
      <c r="G85" s="194"/>
      <c r="H85" s="194"/>
      <c r="I85" s="194"/>
      <c r="J85" s="195"/>
      <c r="K85" s="193" t="s">
        <v>451</v>
      </c>
      <c r="L85" s="194"/>
      <c r="M85" s="194"/>
      <c r="N85" s="194"/>
      <c r="O85" s="194"/>
      <c r="P85" s="194"/>
      <c r="Q85" s="194"/>
      <c r="R85" s="194"/>
      <c r="S85" s="194"/>
      <c r="T85" s="194"/>
      <c r="U85" s="194"/>
      <c r="V85" s="194"/>
      <c r="W85" s="187" t="s">
        <v>452</v>
      </c>
      <c r="X85" s="188"/>
      <c r="Y85" s="188"/>
      <c r="Z85" s="188"/>
      <c r="AA85" s="188"/>
      <c r="AB85" s="188"/>
      <c r="AC85" s="188"/>
      <c r="AD85" s="188"/>
      <c r="AE85" s="188"/>
      <c r="AF85" s="188"/>
      <c r="AG85" s="188"/>
      <c r="AH85" s="188"/>
      <c r="AI85" s="188"/>
      <c r="AJ85" s="188"/>
      <c r="AK85" s="189"/>
    </row>
    <row r="86" spans="2:40" ht="15" customHeight="1" x14ac:dyDescent="0.2">
      <c r="B86" s="196"/>
      <c r="C86" s="197"/>
      <c r="D86" s="197"/>
      <c r="E86" s="197"/>
      <c r="F86" s="197"/>
      <c r="G86" s="197"/>
      <c r="H86" s="197"/>
      <c r="I86" s="197"/>
      <c r="J86" s="198"/>
      <c r="K86" s="199" t="s">
        <v>453</v>
      </c>
      <c r="L86" s="200"/>
      <c r="M86" s="200"/>
      <c r="N86" s="200"/>
      <c r="O86" s="200"/>
      <c r="P86" s="200"/>
      <c r="Q86" s="200"/>
      <c r="R86" s="200"/>
      <c r="S86" s="200"/>
      <c r="T86" s="200"/>
      <c r="U86" s="200"/>
      <c r="V86" s="200"/>
      <c r="W86" s="415"/>
      <c r="X86" s="306"/>
      <c r="Y86" s="306"/>
      <c r="Z86" s="306"/>
      <c r="AA86" s="306"/>
      <c r="AB86" s="306"/>
      <c r="AC86" s="306"/>
      <c r="AD86" s="306"/>
      <c r="AE86" s="306"/>
      <c r="AF86" s="306"/>
      <c r="AG86" s="306"/>
      <c r="AH86" s="306"/>
      <c r="AI86" s="306"/>
      <c r="AJ86" s="306"/>
      <c r="AK86" s="416"/>
    </row>
    <row r="87" spans="2:40" ht="15" customHeight="1" x14ac:dyDescent="0.2">
      <c r="B87" s="199"/>
      <c r="C87" s="200"/>
      <c r="D87" s="200"/>
      <c r="E87" s="200"/>
      <c r="F87" s="200"/>
      <c r="G87" s="200"/>
      <c r="H87" s="200"/>
      <c r="I87" s="200"/>
      <c r="J87" s="201"/>
      <c r="K87" s="454" t="s">
        <v>454</v>
      </c>
      <c r="L87" s="455"/>
      <c r="M87" s="455"/>
      <c r="N87" s="455"/>
      <c r="O87" s="455"/>
      <c r="P87" s="455"/>
      <c r="Q87" s="454" t="s">
        <v>455</v>
      </c>
      <c r="R87" s="455"/>
      <c r="S87" s="455"/>
      <c r="T87" s="455"/>
      <c r="U87" s="455"/>
      <c r="V87" s="455"/>
      <c r="W87" s="157"/>
      <c r="X87" s="158"/>
      <c r="Y87" s="158"/>
      <c r="Z87" s="158"/>
      <c r="AA87" s="158"/>
      <c r="AB87" s="158"/>
      <c r="AC87" s="158"/>
      <c r="AD87" s="158"/>
      <c r="AE87" s="158"/>
      <c r="AF87" s="158"/>
      <c r="AG87" s="158"/>
      <c r="AH87" s="158"/>
      <c r="AI87" s="158"/>
      <c r="AJ87" s="158"/>
      <c r="AK87" s="159"/>
    </row>
    <row r="88" spans="2:40" ht="15" customHeight="1" x14ac:dyDescent="0.2">
      <c r="B88" s="213" t="s">
        <v>456</v>
      </c>
      <c r="C88" s="214"/>
      <c r="D88" s="214"/>
      <c r="E88" s="214"/>
      <c r="F88" s="214"/>
      <c r="G88" s="214"/>
      <c r="H88" s="214"/>
      <c r="I88" s="214"/>
      <c r="J88" s="215"/>
      <c r="K88" s="86"/>
      <c r="L88" s="87"/>
      <c r="M88" s="87"/>
      <c r="N88" s="87"/>
      <c r="O88" s="10" t="s">
        <v>457</v>
      </c>
      <c r="P88" s="11"/>
      <c r="Q88" s="86"/>
      <c r="R88" s="87"/>
      <c r="S88" s="87"/>
      <c r="T88" s="87"/>
      <c r="U88" s="10" t="s">
        <v>457</v>
      </c>
      <c r="V88" s="11"/>
      <c r="X88" s="464" t="s">
        <v>458</v>
      </c>
      <c r="Y88" s="464"/>
      <c r="Z88" s="464"/>
      <c r="AA88" s="464"/>
      <c r="AB88" s="464"/>
      <c r="AC88" s="464"/>
      <c r="AD88" s="464"/>
      <c r="AE88" s="456"/>
      <c r="AF88" s="456"/>
      <c r="AG88" s="456"/>
      <c r="AH88" s="56" t="s">
        <v>344</v>
      </c>
      <c r="AI88" s="457" t="s">
        <v>345</v>
      </c>
      <c r="AJ88" s="457"/>
      <c r="AK88" s="458"/>
    </row>
    <row r="89" spans="2:40" ht="15" customHeight="1" x14ac:dyDescent="0.2">
      <c r="B89" s="213" t="s">
        <v>459</v>
      </c>
      <c r="C89" s="214"/>
      <c r="D89" s="214"/>
      <c r="E89" s="214"/>
      <c r="F89" s="214"/>
      <c r="G89" s="214"/>
      <c r="H89" s="214"/>
      <c r="I89" s="214"/>
      <c r="J89" s="215"/>
      <c r="K89" s="86"/>
      <c r="L89" s="87"/>
      <c r="M89" s="87"/>
      <c r="N89" s="87"/>
      <c r="O89" s="10" t="s">
        <v>457</v>
      </c>
      <c r="P89" s="11"/>
      <c r="Q89" s="86"/>
      <c r="R89" s="87"/>
      <c r="S89" s="87"/>
      <c r="T89" s="87"/>
      <c r="U89" s="10" t="s">
        <v>457</v>
      </c>
      <c r="V89" s="11"/>
      <c r="X89" s="90" t="s">
        <v>460</v>
      </c>
      <c r="Y89" s="90"/>
      <c r="Z89" s="90"/>
      <c r="AA89" s="90"/>
      <c r="AB89" s="90"/>
      <c r="AC89" s="90"/>
      <c r="AD89" s="90"/>
      <c r="AE89" s="329"/>
      <c r="AF89" s="329"/>
      <c r="AG89" s="329"/>
      <c r="AH89" s="329"/>
      <c r="AI89" s="329"/>
      <c r="AJ89" s="90"/>
      <c r="AK89" s="13"/>
      <c r="AN89" s="85"/>
    </row>
    <row r="90" spans="2:40" ht="15" customHeight="1" x14ac:dyDescent="0.2">
      <c r="B90" s="213" t="s">
        <v>461</v>
      </c>
      <c r="C90" s="214"/>
      <c r="D90" s="214"/>
      <c r="E90" s="214"/>
      <c r="F90" s="214"/>
      <c r="G90" s="214"/>
      <c r="H90" s="214"/>
      <c r="I90" s="214"/>
      <c r="J90" s="215"/>
      <c r="K90" s="86"/>
      <c r="L90" s="87"/>
      <c r="M90" s="87"/>
      <c r="N90" s="87"/>
      <c r="O90" s="10" t="s">
        <v>457</v>
      </c>
      <c r="P90" s="11"/>
      <c r="Q90" s="86"/>
      <c r="R90" s="87"/>
      <c r="S90" s="87"/>
      <c r="T90" s="87"/>
      <c r="U90" s="10" t="s">
        <v>457</v>
      </c>
      <c r="V90" s="11"/>
      <c r="X90" s="57" t="s">
        <v>462</v>
      </c>
      <c r="Y90" s="57"/>
      <c r="Z90" s="57"/>
      <c r="AA90" s="57"/>
      <c r="AB90" s="57"/>
      <c r="AC90" s="57"/>
      <c r="AD90" s="57"/>
      <c r="AE90" s="216"/>
      <c r="AF90" s="216"/>
      <c r="AG90" s="216"/>
      <c r="AH90" s="216"/>
      <c r="AI90" s="216"/>
      <c r="AJ90" s="57"/>
      <c r="AK90" s="13"/>
    </row>
    <row r="91" spans="2:40" ht="15" customHeight="1" x14ac:dyDescent="0.2">
      <c r="B91" s="213" t="s">
        <v>463</v>
      </c>
      <c r="C91" s="214"/>
      <c r="D91" s="214"/>
      <c r="E91" s="214"/>
      <c r="F91" s="214"/>
      <c r="G91" s="214"/>
      <c r="H91" s="214"/>
      <c r="I91" s="214"/>
      <c r="J91" s="215"/>
      <c r="K91" s="86"/>
      <c r="L91" s="87"/>
      <c r="M91" s="87"/>
      <c r="N91" s="87"/>
      <c r="O91" s="10" t="s">
        <v>457</v>
      </c>
      <c r="P91" s="11"/>
      <c r="Q91" s="86"/>
      <c r="R91" s="87"/>
      <c r="S91" s="87"/>
      <c r="T91" s="87"/>
      <c r="U91" s="10" t="s">
        <v>457</v>
      </c>
      <c r="V91" s="11"/>
      <c r="W91" s="57"/>
      <c r="X91" s="57"/>
      <c r="Y91" s="57"/>
      <c r="Z91" s="57"/>
      <c r="AA91" s="57"/>
      <c r="AB91" s="57"/>
      <c r="AC91" s="57"/>
      <c r="AD91" s="57"/>
      <c r="AE91" s="57"/>
      <c r="AF91" s="57"/>
      <c r="AG91" s="57"/>
      <c r="AH91" s="57"/>
      <c r="AI91" s="57"/>
      <c r="AJ91" s="57"/>
      <c r="AK91" s="13"/>
    </row>
    <row r="92" spans="2:40" ht="15" customHeight="1" x14ac:dyDescent="0.2">
      <c r="B92" s="213" t="s">
        <v>464</v>
      </c>
      <c r="C92" s="214"/>
      <c r="D92" s="214"/>
      <c r="E92" s="214"/>
      <c r="F92" s="214"/>
      <c r="G92" s="214"/>
      <c r="H92" s="214"/>
      <c r="I92" s="214"/>
      <c r="J92" s="215"/>
      <c r="K92" s="86"/>
      <c r="L92" s="87"/>
      <c r="M92" s="87"/>
      <c r="N92" s="87"/>
      <c r="O92" s="10" t="s">
        <v>457</v>
      </c>
      <c r="P92" s="11"/>
      <c r="Q92" s="86"/>
      <c r="R92" s="87"/>
      <c r="S92" s="87"/>
      <c r="T92" s="87"/>
      <c r="U92" s="10" t="s">
        <v>457</v>
      </c>
      <c r="V92" s="11"/>
      <c r="W92" s="57"/>
      <c r="X92" s="57"/>
      <c r="Y92" s="57"/>
      <c r="Z92" s="57"/>
      <c r="AA92" s="57"/>
      <c r="AB92" s="57"/>
      <c r="AC92" s="57"/>
      <c r="AD92" s="57"/>
      <c r="AE92" s="57"/>
      <c r="AF92" s="57"/>
      <c r="AG92" s="57"/>
      <c r="AH92" s="57"/>
      <c r="AI92" s="57"/>
      <c r="AJ92" s="57"/>
      <c r="AK92" s="13"/>
      <c r="AN92" s="85"/>
    </row>
    <row r="93" spans="2:40" ht="15" customHeight="1" x14ac:dyDescent="0.2">
      <c r="B93" s="213" t="s">
        <v>465</v>
      </c>
      <c r="C93" s="214"/>
      <c r="D93" s="214"/>
      <c r="E93" s="214"/>
      <c r="F93" s="214"/>
      <c r="G93" s="214"/>
      <c r="H93" s="214"/>
      <c r="I93" s="214"/>
      <c r="J93" s="215"/>
      <c r="K93" s="86"/>
      <c r="L93" s="87"/>
      <c r="M93" s="87"/>
      <c r="N93" s="87"/>
      <c r="O93" s="10" t="s">
        <v>457</v>
      </c>
      <c r="P93" s="11"/>
      <c r="Q93" s="86"/>
      <c r="R93" s="87"/>
      <c r="S93" s="87"/>
      <c r="T93" s="87"/>
      <c r="U93" s="10" t="s">
        <v>457</v>
      </c>
      <c r="V93" s="11"/>
      <c r="W93" s="57"/>
      <c r="X93" s="57"/>
      <c r="Y93" s="57"/>
      <c r="Z93" s="57"/>
      <c r="AA93" s="57"/>
      <c r="AB93" s="57"/>
      <c r="AC93" s="57"/>
      <c r="AD93" s="57"/>
      <c r="AE93" s="57"/>
      <c r="AF93" s="57"/>
      <c r="AG93" s="57"/>
      <c r="AH93" s="57"/>
      <c r="AI93" s="57"/>
      <c r="AJ93" s="57"/>
      <c r="AK93" s="13"/>
    </row>
    <row r="94" spans="2:40" ht="15" customHeight="1" x14ac:dyDescent="0.2">
      <c r="B94" s="213" t="s">
        <v>466</v>
      </c>
      <c r="C94" s="214"/>
      <c r="D94" s="214"/>
      <c r="E94" s="214"/>
      <c r="F94" s="214"/>
      <c r="G94" s="214"/>
      <c r="H94" s="214"/>
      <c r="I94" s="214"/>
      <c r="J94" s="215"/>
      <c r="K94" s="86"/>
      <c r="L94" s="87"/>
      <c r="M94" s="87"/>
      <c r="N94" s="87"/>
      <c r="O94" s="10" t="s">
        <v>457</v>
      </c>
      <c r="P94" s="11"/>
      <c r="Q94" s="86"/>
      <c r="R94" s="87"/>
      <c r="S94" s="87"/>
      <c r="T94" s="87"/>
      <c r="U94" s="10" t="s">
        <v>457</v>
      </c>
      <c r="V94" s="11"/>
      <c r="W94" s="57"/>
      <c r="X94" s="57"/>
      <c r="Y94" s="57"/>
      <c r="Z94" s="57"/>
      <c r="AA94" s="57"/>
      <c r="AB94" s="57"/>
      <c r="AC94" s="57"/>
      <c r="AD94" s="57"/>
      <c r="AE94" s="57"/>
      <c r="AF94" s="57"/>
      <c r="AG94" s="57"/>
      <c r="AH94" s="57"/>
      <c r="AI94" s="57"/>
      <c r="AJ94" s="57"/>
      <c r="AK94" s="13"/>
    </row>
    <row r="95" spans="2:40" ht="15" customHeight="1" x14ac:dyDescent="0.2">
      <c r="B95" s="213" t="s">
        <v>467</v>
      </c>
      <c r="C95" s="214"/>
      <c r="D95" s="214"/>
      <c r="E95" s="214"/>
      <c r="F95" s="214"/>
      <c r="G95" s="214"/>
      <c r="H95" s="214"/>
      <c r="I95" s="214"/>
      <c r="J95" s="215"/>
      <c r="K95" s="86"/>
      <c r="L95" s="87"/>
      <c r="M95" s="87"/>
      <c r="N95" s="87"/>
      <c r="O95" s="10" t="s">
        <v>457</v>
      </c>
      <c r="P95" s="11"/>
      <c r="Q95" s="86"/>
      <c r="R95" s="87"/>
      <c r="S95" s="87"/>
      <c r="T95" s="87"/>
      <c r="U95" s="10" t="s">
        <v>457</v>
      </c>
      <c r="V95" s="11"/>
      <c r="W95" s="14"/>
      <c r="X95" s="14"/>
      <c r="Y95" s="14"/>
      <c r="Z95" s="14"/>
      <c r="AA95" s="14"/>
      <c r="AB95" s="14"/>
      <c r="AC95" s="14"/>
      <c r="AD95" s="14"/>
      <c r="AE95" s="14"/>
      <c r="AF95" s="14"/>
      <c r="AG95" s="14"/>
      <c r="AH95" s="14"/>
      <c r="AI95" s="14"/>
      <c r="AJ95" s="14"/>
      <c r="AK95" s="15"/>
    </row>
    <row r="96" spans="2:40" ht="15" customHeight="1" x14ac:dyDescent="0.2">
      <c r="D96" s="73"/>
      <c r="E96" s="117" t="s">
        <v>271</v>
      </c>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row>
    <row r="97" spans="4:38" ht="15" customHeight="1" x14ac:dyDescent="0.2">
      <c r="D97" s="68" t="s">
        <v>0</v>
      </c>
      <c r="E97" s="115" t="s">
        <v>333</v>
      </c>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row>
    <row r="98" spans="4:38" ht="15" customHeight="1" x14ac:dyDescent="0.2">
      <c r="D98" s="68" t="s">
        <v>20</v>
      </c>
      <c r="E98" s="115" t="s">
        <v>334</v>
      </c>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5"/>
    </row>
    <row r="99" spans="4:38" ht="15" customHeight="1" x14ac:dyDescent="0.2">
      <c r="D99" s="68" t="s">
        <v>488</v>
      </c>
      <c r="E99" s="115" t="s">
        <v>489</v>
      </c>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row>
    <row r="100" spans="4:38" ht="15" customHeight="1" x14ac:dyDescent="0.2">
      <c r="D100" s="68" t="s">
        <v>59</v>
      </c>
      <c r="E100" s="115" t="s">
        <v>448</v>
      </c>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row>
    <row r="101" spans="4:38" ht="15" customHeight="1" x14ac:dyDescent="0.2">
      <c r="D101" s="68"/>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row>
    <row r="102" spans="4:38" ht="15" customHeight="1" x14ac:dyDescent="0.2">
      <c r="D102" s="68" t="s">
        <v>63</v>
      </c>
      <c r="E102" s="115" t="s">
        <v>335</v>
      </c>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row>
    <row r="103" spans="4:38" ht="15" customHeight="1" x14ac:dyDescent="0.2">
      <c r="D103" s="68" t="s">
        <v>66</v>
      </c>
      <c r="E103" s="115" t="s">
        <v>336</v>
      </c>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row>
    <row r="104" spans="4:38" ht="15" customHeight="1" x14ac:dyDescent="0.2">
      <c r="D104" s="73"/>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row>
    <row r="105" spans="4:38" ht="15" customHeight="1" x14ac:dyDescent="0.2">
      <c r="E105" s="57" t="s">
        <v>81</v>
      </c>
      <c r="G105" s="85" t="s">
        <v>501</v>
      </c>
    </row>
    <row r="106" spans="4:38" ht="15" customHeight="1" x14ac:dyDescent="0.2">
      <c r="E106" s="57"/>
      <c r="F106" s="125" t="s">
        <v>490</v>
      </c>
      <c r="G106" s="125"/>
      <c r="H106" s="125"/>
      <c r="I106" s="125"/>
      <c r="J106" s="125"/>
      <c r="K106" s="125"/>
      <c r="L106" s="125"/>
      <c r="M106" s="125"/>
      <c r="N106" s="125"/>
      <c r="O106" s="125"/>
      <c r="P106" s="125"/>
      <c r="Q106" s="125"/>
      <c r="R106" s="127" t="s">
        <v>493</v>
      </c>
      <c r="S106" s="127"/>
      <c r="T106" s="127"/>
      <c r="U106" s="127"/>
      <c r="V106" s="127" t="s">
        <v>493</v>
      </c>
      <c r="W106" s="127"/>
      <c r="X106" s="127"/>
      <c r="Y106" s="127"/>
      <c r="Z106" s="127" t="s">
        <v>493</v>
      </c>
      <c r="AA106" s="127"/>
      <c r="AB106" s="127"/>
      <c r="AC106" s="127"/>
      <c r="AD106" s="127" t="s">
        <v>493</v>
      </c>
      <c r="AE106" s="127"/>
      <c r="AF106" s="127"/>
      <c r="AG106" s="127"/>
      <c r="AH106" s="127" t="s">
        <v>493</v>
      </c>
      <c r="AI106" s="127"/>
      <c r="AJ106" s="127"/>
      <c r="AK106" s="127"/>
    </row>
    <row r="107" spans="4:38" ht="15" customHeight="1" x14ac:dyDescent="0.2">
      <c r="E107" s="57"/>
      <c r="F107" s="125"/>
      <c r="G107" s="125"/>
      <c r="H107" s="125"/>
      <c r="I107" s="125"/>
      <c r="J107" s="125"/>
      <c r="K107" s="125"/>
      <c r="L107" s="125"/>
      <c r="M107" s="125"/>
      <c r="N107" s="125"/>
      <c r="O107" s="125"/>
      <c r="P107" s="125"/>
      <c r="Q107" s="125"/>
      <c r="R107" s="127"/>
      <c r="S107" s="127"/>
      <c r="T107" s="127"/>
      <c r="U107" s="127"/>
      <c r="V107" s="127"/>
      <c r="W107" s="127"/>
      <c r="X107" s="127"/>
      <c r="Y107" s="127"/>
      <c r="Z107" s="127"/>
      <c r="AA107" s="127"/>
      <c r="AB107" s="127"/>
      <c r="AC107" s="127"/>
      <c r="AD107" s="127"/>
      <c r="AE107" s="127"/>
      <c r="AF107" s="127"/>
      <c r="AG107" s="127"/>
      <c r="AH107" s="127"/>
      <c r="AI107" s="127"/>
      <c r="AJ107" s="127"/>
      <c r="AK107" s="127"/>
    </row>
    <row r="108" spans="4:38" ht="15" customHeight="1" x14ac:dyDescent="0.2">
      <c r="E108" s="57"/>
      <c r="F108" s="126" t="s">
        <v>491</v>
      </c>
      <c r="G108" s="126"/>
      <c r="H108" s="126"/>
      <c r="I108" s="126"/>
      <c r="J108" s="126"/>
      <c r="K108" s="126"/>
      <c r="L108" s="126"/>
      <c r="M108" s="126"/>
      <c r="N108" s="126"/>
      <c r="O108" s="126"/>
      <c r="P108" s="126"/>
      <c r="Q108" s="126"/>
      <c r="R108" s="127" t="s">
        <v>494</v>
      </c>
      <c r="S108" s="127"/>
      <c r="T108" s="127"/>
      <c r="U108" s="127"/>
      <c r="V108" s="127" t="s">
        <v>494</v>
      </c>
      <c r="W108" s="127"/>
      <c r="X108" s="127"/>
      <c r="Y108" s="127"/>
      <c r="Z108" s="127" t="s">
        <v>494</v>
      </c>
      <c r="AA108" s="127"/>
      <c r="AB108" s="127"/>
      <c r="AC108" s="127"/>
      <c r="AD108" s="127" t="s">
        <v>494</v>
      </c>
      <c r="AE108" s="127"/>
      <c r="AF108" s="127"/>
      <c r="AG108" s="127"/>
      <c r="AH108" s="127" t="s">
        <v>494</v>
      </c>
      <c r="AI108" s="127"/>
      <c r="AJ108" s="127"/>
      <c r="AK108" s="127"/>
    </row>
    <row r="109" spans="4:38" ht="15" customHeight="1" x14ac:dyDescent="0.2">
      <c r="E109" s="57"/>
      <c r="F109" s="126" t="s">
        <v>492</v>
      </c>
      <c r="G109" s="126"/>
      <c r="H109" s="126"/>
      <c r="I109" s="126"/>
      <c r="J109" s="126"/>
      <c r="K109" s="126"/>
      <c r="L109" s="126"/>
      <c r="M109" s="126"/>
      <c r="N109" s="126"/>
      <c r="O109" s="126"/>
      <c r="P109" s="126"/>
      <c r="Q109" s="126"/>
      <c r="R109" s="127" t="s">
        <v>494</v>
      </c>
      <c r="S109" s="127"/>
      <c r="T109" s="127"/>
      <c r="U109" s="127"/>
      <c r="V109" s="127" t="s">
        <v>494</v>
      </c>
      <c r="W109" s="127"/>
      <c r="X109" s="127"/>
      <c r="Y109" s="127"/>
      <c r="Z109" s="127" t="s">
        <v>494</v>
      </c>
      <c r="AA109" s="127"/>
      <c r="AB109" s="127"/>
      <c r="AC109" s="127"/>
      <c r="AD109" s="127" t="s">
        <v>494</v>
      </c>
      <c r="AE109" s="127"/>
      <c r="AF109" s="127"/>
      <c r="AG109" s="127"/>
      <c r="AH109" s="127" t="s">
        <v>494</v>
      </c>
      <c r="AI109" s="127"/>
      <c r="AJ109" s="127"/>
      <c r="AK109" s="127"/>
    </row>
    <row r="110" spans="4:38" ht="15" customHeight="1" x14ac:dyDescent="0.2">
      <c r="E110" s="57"/>
      <c r="F110" s="85"/>
      <c r="G110" s="85"/>
      <c r="H110" s="85"/>
      <c r="I110" s="85"/>
      <c r="J110" s="85"/>
      <c r="K110" s="85"/>
      <c r="L110" s="85"/>
      <c r="M110" s="85"/>
      <c r="N110" s="85"/>
      <c r="O110" s="85"/>
      <c r="P110" s="85"/>
      <c r="Q110" s="85"/>
    </row>
    <row r="111" spans="4:38" ht="15" customHeight="1" x14ac:dyDescent="0.2">
      <c r="F111" s="127" t="s">
        <v>82</v>
      </c>
      <c r="G111" s="127"/>
      <c r="H111" s="127"/>
      <c r="I111" s="127"/>
      <c r="J111" s="127"/>
      <c r="K111" s="127"/>
      <c r="L111" s="127"/>
      <c r="M111" s="127"/>
      <c r="N111" s="127"/>
      <c r="O111" s="127"/>
      <c r="P111" s="127"/>
      <c r="Q111" s="127"/>
      <c r="R111" s="146" t="s">
        <v>83</v>
      </c>
      <c r="S111" s="147"/>
      <c r="T111" s="147"/>
      <c r="U111" s="148"/>
      <c r="V111" s="146" t="s">
        <v>84</v>
      </c>
      <c r="W111" s="147"/>
      <c r="X111" s="147"/>
      <c r="Y111" s="148"/>
      <c r="Z111" s="146" t="s">
        <v>85</v>
      </c>
      <c r="AA111" s="147"/>
      <c r="AB111" s="147"/>
      <c r="AC111" s="148"/>
      <c r="AD111" s="146" t="s">
        <v>86</v>
      </c>
      <c r="AE111" s="147"/>
      <c r="AF111" s="147"/>
      <c r="AG111" s="148"/>
      <c r="AH111" s="146" t="s">
        <v>87</v>
      </c>
      <c r="AI111" s="147"/>
      <c r="AJ111" s="147"/>
      <c r="AK111" s="148"/>
    </row>
    <row r="112" spans="4:38" ht="15" customHeight="1" x14ac:dyDescent="0.2">
      <c r="F112" s="125" t="s">
        <v>88</v>
      </c>
      <c r="G112" s="125"/>
      <c r="H112" s="125"/>
      <c r="I112" s="125"/>
      <c r="J112" s="125"/>
      <c r="K112" s="125"/>
      <c r="L112" s="125"/>
      <c r="M112" s="125"/>
      <c r="N112" s="125"/>
      <c r="O112" s="125"/>
      <c r="P112" s="125"/>
      <c r="Q112" s="125"/>
      <c r="R112" s="322"/>
      <c r="S112" s="216"/>
      <c r="T112" s="216"/>
      <c r="U112" s="323"/>
      <c r="V112" s="322"/>
      <c r="W112" s="216"/>
      <c r="X112" s="216"/>
      <c r="Y112" s="323"/>
      <c r="Z112" s="322"/>
      <c r="AA112" s="216"/>
      <c r="AB112" s="216"/>
      <c r="AC112" s="323"/>
      <c r="AD112" s="322"/>
      <c r="AE112" s="216"/>
      <c r="AF112" s="216"/>
      <c r="AG112" s="323"/>
      <c r="AH112" s="322"/>
      <c r="AI112" s="216"/>
      <c r="AJ112" s="216"/>
      <c r="AK112" s="323"/>
    </row>
    <row r="113" spans="4:45" ht="15" customHeight="1" x14ac:dyDescent="0.2">
      <c r="F113" s="125"/>
      <c r="G113" s="125"/>
      <c r="H113" s="125"/>
      <c r="I113" s="125"/>
      <c r="J113" s="125"/>
      <c r="K113" s="125"/>
      <c r="L113" s="125"/>
      <c r="M113" s="125"/>
      <c r="N113" s="125"/>
      <c r="O113" s="125"/>
      <c r="P113" s="125"/>
      <c r="Q113" s="125"/>
      <c r="R113" s="417"/>
      <c r="S113" s="418"/>
      <c r="T113" s="418"/>
      <c r="U113" s="419"/>
      <c r="V113" s="417"/>
      <c r="W113" s="418"/>
      <c r="X113" s="418"/>
      <c r="Y113" s="419"/>
      <c r="Z113" s="417"/>
      <c r="AA113" s="418"/>
      <c r="AB113" s="418"/>
      <c r="AC113" s="419"/>
      <c r="AD113" s="417"/>
      <c r="AE113" s="418"/>
      <c r="AF113" s="418"/>
      <c r="AG113" s="419"/>
      <c r="AH113" s="417"/>
      <c r="AI113" s="418"/>
      <c r="AJ113" s="418"/>
      <c r="AK113" s="419"/>
    </row>
    <row r="114" spans="4:45" s="74" customFormat="1" ht="15" customHeight="1" x14ac:dyDescent="0.2">
      <c r="E114" s="305" t="s">
        <v>271</v>
      </c>
      <c r="F114" s="305"/>
      <c r="G114" s="305"/>
      <c r="H114" s="305"/>
      <c r="I114" s="305"/>
      <c r="J114" s="305"/>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row>
    <row r="115" spans="4:45" s="74" customFormat="1" ht="15" customHeight="1" x14ac:dyDescent="0.2">
      <c r="D115" s="74" t="s">
        <v>0</v>
      </c>
      <c r="E115" s="115" t="s">
        <v>337</v>
      </c>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row>
    <row r="116" spans="4:45" s="74" customFormat="1" ht="15" customHeight="1" x14ac:dyDescent="0.2">
      <c r="D116" s="74" t="s">
        <v>20</v>
      </c>
      <c r="E116" s="305" t="s">
        <v>338</v>
      </c>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c r="AK116" s="305"/>
      <c r="AL116" s="305"/>
    </row>
    <row r="117" spans="4:45" s="74" customFormat="1" ht="15" customHeight="1" x14ac:dyDescent="0.2">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c r="AK117" s="305"/>
      <c r="AL117" s="305"/>
    </row>
    <row r="118" spans="4:45" ht="15" customHeight="1" x14ac:dyDescent="0.2">
      <c r="D118" s="75" t="s">
        <v>89</v>
      </c>
      <c r="F118" s="85" t="s">
        <v>407</v>
      </c>
      <c r="H118" s="85"/>
    </row>
    <row r="119" spans="4:45" ht="15" customHeight="1" x14ac:dyDescent="0.2">
      <c r="F119" s="423" t="s">
        <v>371</v>
      </c>
      <c r="G119" s="424"/>
      <c r="H119" s="424"/>
      <c r="I119" s="424"/>
      <c r="J119" s="424"/>
      <c r="K119" s="425"/>
      <c r="L119" s="119" t="s">
        <v>354</v>
      </c>
      <c r="M119" s="120"/>
      <c r="N119" s="121" t="s">
        <v>378</v>
      </c>
      <c r="O119" s="121"/>
      <c r="P119" s="121"/>
      <c r="Q119" s="119" t="s">
        <v>354</v>
      </c>
      <c r="R119" s="120"/>
      <c r="S119" s="121" t="s">
        <v>380</v>
      </c>
      <c r="T119" s="121"/>
      <c r="U119" s="121"/>
      <c r="V119" s="119" t="s">
        <v>354</v>
      </c>
      <c r="W119" s="120"/>
      <c r="X119" s="122" t="s">
        <v>379</v>
      </c>
      <c r="Y119" s="204"/>
      <c r="Z119" s="204"/>
      <c r="AA119" s="204"/>
      <c r="AB119" s="204"/>
      <c r="AC119" s="204"/>
      <c r="AD119" s="204"/>
      <c r="AE119" s="443" t="s">
        <v>354</v>
      </c>
      <c r="AF119" s="444"/>
      <c r="AG119" s="420" t="s">
        <v>381</v>
      </c>
      <c r="AH119" s="421"/>
      <c r="AI119" s="421"/>
      <c r="AJ119" s="421"/>
      <c r="AK119" s="421"/>
      <c r="AL119" s="49"/>
      <c r="AM119" s="49"/>
      <c r="AN119" s="84"/>
      <c r="AO119" s="1"/>
      <c r="AP119" s="1"/>
      <c r="AQ119" s="1"/>
      <c r="AR119" s="1"/>
      <c r="AS119" s="1"/>
    </row>
    <row r="120" spans="4:45" ht="15" customHeight="1" x14ac:dyDescent="0.2">
      <c r="F120" s="426"/>
      <c r="G120" s="427"/>
      <c r="H120" s="427"/>
      <c r="I120" s="427"/>
      <c r="J120" s="427"/>
      <c r="K120" s="428"/>
      <c r="L120" s="119" t="s">
        <v>354</v>
      </c>
      <c r="M120" s="120"/>
      <c r="N120" s="122" t="s">
        <v>382</v>
      </c>
      <c r="O120" s="204"/>
      <c r="P120" s="204"/>
      <c r="Q120" s="204"/>
      <c r="R120" s="204"/>
      <c r="S120" s="204"/>
      <c r="T120" s="204"/>
      <c r="U120" s="204"/>
      <c r="V120" s="204"/>
      <c r="W120" s="204"/>
      <c r="X120" s="204"/>
      <c r="Y120" s="210" t="s">
        <v>354</v>
      </c>
      <c r="Z120" s="211"/>
      <c r="AA120" s="122" t="s">
        <v>383</v>
      </c>
      <c r="AB120" s="204"/>
      <c r="AC120" s="204"/>
      <c r="AD120" s="204"/>
      <c r="AE120" s="204"/>
      <c r="AF120" s="204"/>
      <c r="AG120" s="204"/>
      <c r="AH120" s="204"/>
      <c r="AI120" s="204"/>
      <c r="AJ120" s="204"/>
      <c r="AK120" s="204"/>
    </row>
    <row r="121" spans="4:45" ht="15" customHeight="1" x14ac:dyDescent="0.2">
      <c r="F121" s="414" t="s">
        <v>372</v>
      </c>
      <c r="G121" s="414"/>
      <c r="H121" s="414"/>
      <c r="I121" s="414"/>
      <c r="J121" s="414"/>
      <c r="K121" s="414"/>
      <c r="L121" s="119" t="s">
        <v>354</v>
      </c>
      <c r="M121" s="120"/>
      <c r="N121" s="122" t="s">
        <v>384</v>
      </c>
      <c r="O121" s="204"/>
      <c r="P121" s="204"/>
      <c r="Q121" s="204"/>
      <c r="R121" s="204"/>
      <c r="S121" s="204"/>
      <c r="T121" s="204"/>
      <c r="U121" s="204"/>
      <c r="V121" s="204"/>
      <c r="W121" s="204"/>
      <c r="X121" s="204"/>
      <c r="Y121" s="210" t="s">
        <v>354</v>
      </c>
      <c r="Z121" s="211"/>
      <c r="AA121" s="202" t="s">
        <v>385</v>
      </c>
      <c r="AB121" s="203"/>
      <c r="AC121" s="203"/>
      <c r="AD121" s="203"/>
      <c r="AE121" s="204"/>
      <c r="AF121" s="204"/>
      <c r="AG121" s="204"/>
      <c r="AH121" s="204"/>
      <c r="AI121" s="204"/>
      <c r="AJ121" s="204"/>
      <c r="AK121" s="204"/>
    </row>
    <row r="122" spans="4:45" ht="15" customHeight="1" x14ac:dyDescent="0.2">
      <c r="F122" s="414" t="s">
        <v>376</v>
      </c>
      <c r="G122" s="414"/>
      <c r="H122" s="414"/>
      <c r="I122" s="414"/>
      <c r="J122" s="414"/>
      <c r="K122" s="414"/>
      <c r="L122" s="119" t="s">
        <v>354</v>
      </c>
      <c r="M122" s="120"/>
      <c r="N122" s="122" t="s">
        <v>384</v>
      </c>
      <c r="O122" s="204"/>
      <c r="P122" s="204"/>
      <c r="Q122" s="204"/>
      <c r="R122" s="204"/>
      <c r="S122" s="204"/>
      <c r="T122" s="204"/>
      <c r="U122" s="204"/>
      <c r="V122" s="204"/>
      <c r="W122" s="204"/>
      <c r="X122" s="204"/>
      <c r="Y122" s="210" t="s">
        <v>354</v>
      </c>
      <c r="Z122" s="211"/>
      <c r="AA122" s="202" t="s">
        <v>385</v>
      </c>
      <c r="AB122" s="203"/>
      <c r="AC122" s="203"/>
      <c r="AD122" s="203"/>
      <c r="AE122" s="204"/>
      <c r="AF122" s="204"/>
      <c r="AG122" s="204"/>
      <c r="AH122" s="204"/>
      <c r="AI122" s="204"/>
      <c r="AJ122" s="204"/>
      <c r="AK122" s="204"/>
    </row>
    <row r="123" spans="4:45" ht="15" customHeight="1" x14ac:dyDescent="0.2">
      <c r="F123" s="414" t="s">
        <v>373</v>
      </c>
      <c r="G123" s="414"/>
      <c r="H123" s="414"/>
      <c r="I123" s="414"/>
      <c r="J123" s="414"/>
      <c r="K123" s="414"/>
      <c r="L123" s="119" t="s">
        <v>354</v>
      </c>
      <c r="M123" s="120"/>
      <c r="N123" s="122" t="s">
        <v>384</v>
      </c>
      <c r="O123" s="204"/>
      <c r="P123" s="204"/>
      <c r="Q123" s="204"/>
      <c r="R123" s="204"/>
      <c r="S123" s="204"/>
      <c r="T123" s="204"/>
      <c r="U123" s="204"/>
      <c r="V123" s="204"/>
      <c r="W123" s="204"/>
      <c r="X123" s="204"/>
      <c r="Y123" s="210" t="s">
        <v>354</v>
      </c>
      <c r="Z123" s="211"/>
      <c r="AA123" s="202" t="s">
        <v>385</v>
      </c>
      <c r="AB123" s="203"/>
      <c r="AC123" s="203"/>
      <c r="AD123" s="203"/>
      <c r="AE123" s="204"/>
      <c r="AF123" s="204"/>
      <c r="AG123" s="204"/>
      <c r="AH123" s="204"/>
      <c r="AI123" s="204"/>
      <c r="AJ123" s="204"/>
      <c r="AK123" s="204"/>
    </row>
    <row r="124" spans="4:45" ht="15" customHeight="1" x14ac:dyDescent="0.2">
      <c r="F124" s="414" t="s">
        <v>374</v>
      </c>
      <c r="G124" s="414"/>
      <c r="H124" s="414"/>
      <c r="I124" s="414"/>
      <c r="J124" s="414"/>
      <c r="K124" s="414"/>
      <c r="L124" s="421" t="s">
        <v>386</v>
      </c>
      <c r="M124" s="421"/>
      <c r="N124" s="421"/>
      <c r="O124" s="421"/>
      <c r="P124" s="472"/>
      <c r="Q124" s="473"/>
      <c r="R124" s="473"/>
      <c r="S124" s="473"/>
      <c r="T124" s="473"/>
      <c r="U124" s="122" t="s">
        <v>387</v>
      </c>
      <c r="V124" s="204"/>
      <c r="W124" s="204"/>
      <c r="X124" s="204"/>
      <c r="Y124" s="421" t="s">
        <v>388</v>
      </c>
      <c r="Z124" s="421"/>
      <c r="AA124" s="421"/>
      <c r="AB124" s="421"/>
      <c r="AC124" s="472"/>
      <c r="AD124" s="473"/>
      <c r="AE124" s="473"/>
      <c r="AF124" s="473"/>
      <c r="AG124" s="473"/>
      <c r="AH124" s="122" t="s">
        <v>387</v>
      </c>
      <c r="AI124" s="204"/>
      <c r="AJ124" s="204"/>
      <c r="AK124" s="204"/>
    </row>
    <row r="125" spans="4:45" ht="15" customHeight="1" x14ac:dyDescent="0.2">
      <c r="F125" s="414" t="s">
        <v>375</v>
      </c>
      <c r="G125" s="414"/>
      <c r="H125" s="414"/>
      <c r="I125" s="414"/>
      <c r="J125" s="414"/>
      <c r="K125" s="414"/>
      <c r="L125" s="119" t="s">
        <v>354</v>
      </c>
      <c r="M125" s="120"/>
      <c r="N125" s="212" t="s">
        <v>390</v>
      </c>
      <c r="O125" s="212"/>
      <c r="P125" s="119" t="s">
        <v>354</v>
      </c>
      <c r="Q125" s="120"/>
      <c r="R125" s="121" t="s">
        <v>391</v>
      </c>
      <c r="S125" s="121"/>
      <c r="T125" s="121"/>
      <c r="U125" s="121"/>
      <c r="V125" s="122"/>
      <c r="W125" s="119" t="s">
        <v>354</v>
      </c>
      <c r="X125" s="120"/>
      <c r="Y125" s="121" t="s">
        <v>392</v>
      </c>
      <c r="Z125" s="121"/>
      <c r="AA125" s="121"/>
      <c r="AB125" s="121"/>
      <c r="AC125" s="122"/>
      <c r="AD125" s="210" t="s">
        <v>354</v>
      </c>
      <c r="AE125" s="211"/>
      <c r="AF125" s="121" t="s">
        <v>385</v>
      </c>
      <c r="AG125" s="121"/>
      <c r="AH125" s="121"/>
      <c r="AI125" s="121"/>
      <c r="AJ125" s="121"/>
      <c r="AK125" s="122"/>
    </row>
    <row r="126" spans="4:45" ht="15" customHeight="1" x14ac:dyDescent="0.2">
      <c r="F126" s="207" t="s">
        <v>495</v>
      </c>
      <c r="G126" s="208"/>
      <c r="H126" s="208"/>
      <c r="I126" s="208"/>
      <c r="J126" s="208"/>
      <c r="K126" s="209"/>
      <c r="L126" s="119" t="s">
        <v>354</v>
      </c>
      <c r="M126" s="120"/>
      <c r="N126" s="212" t="s">
        <v>390</v>
      </c>
      <c r="O126" s="212"/>
      <c r="P126" s="48"/>
      <c r="Q126" s="48"/>
      <c r="R126" s="48"/>
      <c r="S126" s="48"/>
      <c r="T126" s="48"/>
      <c r="U126" s="48"/>
      <c r="V126" s="48"/>
      <c r="W126" s="48"/>
      <c r="X126" s="47" t="s">
        <v>9</v>
      </c>
      <c r="Y126" s="210" t="s">
        <v>354</v>
      </c>
      <c r="Z126" s="211"/>
      <c r="AA126" s="202" t="s">
        <v>385</v>
      </c>
      <c r="AB126" s="203"/>
      <c r="AC126" s="203"/>
      <c r="AD126" s="203"/>
      <c r="AE126" s="204"/>
      <c r="AF126" s="204"/>
      <c r="AG126" s="204"/>
      <c r="AH126" s="204"/>
      <c r="AI126" s="204"/>
      <c r="AJ126" s="204"/>
      <c r="AK126" s="204"/>
    </row>
    <row r="127" spans="4:45" ht="15" customHeight="1" x14ac:dyDescent="0.2">
      <c r="F127" s="414" t="s">
        <v>377</v>
      </c>
      <c r="G127" s="414"/>
      <c r="H127" s="414"/>
      <c r="I127" s="414"/>
      <c r="J127" s="414"/>
      <c r="K127" s="414"/>
      <c r="L127" s="119" t="s">
        <v>354</v>
      </c>
      <c r="M127" s="120"/>
      <c r="N127" s="121" t="s">
        <v>389</v>
      </c>
      <c r="O127" s="121"/>
      <c r="P127" s="121"/>
      <c r="Q127" s="121"/>
      <c r="R127" s="121"/>
      <c r="S127" s="121"/>
      <c r="T127" s="121"/>
      <c r="U127" s="121"/>
      <c r="V127" s="121"/>
      <c r="W127" s="121"/>
      <c r="X127" s="122"/>
      <c r="Y127" s="119" t="s">
        <v>354</v>
      </c>
      <c r="Z127" s="120"/>
      <c r="AA127" s="122" t="s">
        <v>395</v>
      </c>
      <c r="AB127" s="204"/>
      <c r="AC127" s="204"/>
      <c r="AD127" s="204"/>
      <c r="AE127" s="204"/>
      <c r="AF127" s="204"/>
      <c r="AG127" s="204"/>
      <c r="AH127" s="204"/>
      <c r="AI127" s="204"/>
      <c r="AJ127" s="204"/>
      <c r="AK127" s="204"/>
    </row>
    <row r="128" spans="4:45" ht="15" customHeight="1" x14ac:dyDescent="0.2">
      <c r="F128" s="414"/>
      <c r="G128" s="414"/>
      <c r="H128" s="414"/>
      <c r="I128" s="414"/>
      <c r="J128" s="414"/>
      <c r="K128" s="414"/>
      <c r="L128" s="119" t="s">
        <v>354</v>
      </c>
      <c r="M128" s="120"/>
      <c r="N128" s="122" t="s">
        <v>394</v>
      </c>
      <c r="O128" s="204"/>
      <c r="P128" s="204"/>
      <c r="Q128" s="204"/>
      <c r="R128" s="204"/>
      <c r="S128" s="204"/>
      <c r="T128" s="204"/>
      <c r="U128" s="204"/>
      <c r="V128" s="204"/>
      <c r="W128" s="204"/>
      <c r="X128" s="204"/>
      <c r="Y128" s="210" t="s">
        <v>354</v>
      </c>
      <c r="Z128" s="211"/>
      <c r="AA128" s="202" t="s">
        <v>393</v>
      </c>
      <c r="AB128" s="203"/>
      <c r="AC128" s="203"/>
      <c r="AD128" s="203"/>
      <c r="AE128" s="204"/>
      <c r="AF128" s="204"/>
      <c r="AG128" s="204"/>
      <c r="AH128" s="204"/>
      <c r="AI128" s="204"/>
      <c r="AJ128" s="204"/>
      <c r="AK128" s="204"/>
    </row>
    <row r="129" spans="1:56" ht="15" customHeight="1" x14ac:dyDescent="0.2">
      <c r="F129" s="414"/>
      <c r="G129" s="414"/>
      <c r="H129" s="414"/>
      <c r="I129" s="414"/>
      <c r="J129" s="414"/>
      <c r="K129" s="414"/>
      <c r="L129" s="119" t="s">
        <v>354</v>
      </c>
      <c r="M129" s="120"/>
      <c r="N129" s="122" t="s">
        <v>398</v>
      </c>
      <c r="O129" s="204"/>
      <c r="P129" s="204"/>
      <c r="Q129" s="204"/>
      <c r="R129" s="204"/>
      <c r="S129" s="204"/>
      <c r="T129" s="204"/>
      <c r="U129" s="204"/>
      <c r="V129" s="204"/>
      <c r="W129" s="204"/>
      <c r="X129" s="204"/>
      <c r="Y129" s="210" t="s">
        <v>354</v>
      </c>
      <c r="Z129" s="211"/>
      <c r="AA129" s="202" t="s">
        <v>396</v>
      </c>
      <c r="AB129" s="203"/>
      <c r="AC129" s="203"/>
      <c r="AD129" s="203"/>
      <c r="AE129" s="204"/>
      <c r="AF129" s="204"/>
      <c r="AG129" s="204"/>
      <c r="AH129" s="204"/>
      <c r="AI129" s="204"/>
      <c r="AJ129" s="204"/>
      <c r="AK129" s="204"/>
    </row>
    <row r="130" spans="1:56" ht="15" customHeight="1" x14ac:dyDescent="0.2">
      <c r="F130" s="414"/>
      <c r="G130" s="414"/>
      <c r="H130" s="414"/>
      <c r="I130" s="414"/>
      <c r="J130" s="414"/>
      <c r="K130" s="414"/>
      <c r="L130" s="119" t="s">
        <v>354</v>
      </c>
      <c r="M130" s="120"/>
      <c r="N130" s="121" t="s">
        <v>367</v>
      </c>
      <c r="O130" s="121"/>
      <c r="P130" s="121"/>
      <c r="Q130" s="48"/>
      <c r="R130" s="48"/>
      <c r="S130" s="48"/>
      <c r="T130" s="48"/>
      <c r="U130" s="48"/>
      <c r="V130" s="48"/>
      <c r="W130" s="48"/>
      <c r="X130" s="48"/>
      <c r="Y130" s="48"/>
      <c r="Z130" s="48"/>
      <c r="AA130" s="48"/>
      <c r="AB130" s="48"/>
      <c r="AC130" s="48"/>
      <c r="AD130" s="48"/>
      <c r="AE130" s="48"/>
      <c r="AF130" s="48"/>
      <c r="AG130" s="48"/>
      <c r="AH130" s="48"/>
      <c r="AI130" s="48"/>
      <c r="AJ130" s="48"/>
      <c r="AK130" s="47" t="s">
        <v>9</v>
      </c>
    </row>
    <row r="131" spans="1:56" ht="15" customHeight="1" x14ac:dyDescent="0.2">
      <c r="F131" s="207" t="s">
        <v>496</v>
      </c>
      <c r="G131" s="208"/>
      <c r="H131" s="208"/>
      <c r="I131" s="208"/>
      <c r="J131" s="208"/>
      <c r="K131" s="209"/>
      <c r="L131" s="119" t="s">
        <v>354</v>
      </c>
      <c r="M131" s="120"/>
      <c r="N131" s="212" t="s">
        <v>390</v>
      </c>
      <c r="O131" s="212"/>
      <c r="P131" s="48"/>
      <c r="Q131" s="48"/>
      <c r="R131" s="48"/>
      <c r="S131" s="48"/>
      <c r="T131" s="48"/>
      <c r="U131" s="48"/>
      <c r="V131" s="48"/>
      <c r="W131" s="48"/>
      <c r="X131" s="47" t="s">
        <v>9</v>
      </c>
      <c r="Y131" s="210" t="s">
        <v>354</v>
      </c>
      <c r="Z131" s="211"/>
      <c r="AA131" s="202" t="s">
        <v>385</v>
      </c>
      <c r="AB131" s="203"/>
      <c r="AC131" s="203"/>
      <c r="AD131" s="203"/>
      <c r="AE131" s="204"/>
      <c r="AF131" s="204"/>
      <c r="AG131" s="204"/>
      <c r="AH131" s="204"/>
      <c r="AI131" s="204"/>
      <c r="AJ131" s="204"/>
      <c r="AK131" s="204"/>
    </row>
    <row r="132" spans="1:56" s="74" customFormat="1" ht="15" customHeight="1" x14ac:dyDescent="0.2">
      <c r="E132" s="305" t="s">
        <v>271</v>
      </c>
      <c r="F132" s="305"/>
      <c r="G132" s="305"/>
      <c r="H132" s="305"/>
      <c r="I132" s="305"/>
      <c r="J132" s="305"/>
      <c r="K132" s="305"/>
      <c r="L132" s="305"/>
      <c r="M132" s="305"/>
      <c r="N132" s="305"/>
      <c r="O132" s="305"/>
      <c r="P132" s="305"/>
      <c r="Q132" s="305"/>
      <c r="R132" s="305"/>
      <c r="S132" s="305"/>
      <c r="T132" s="305"/>
      <c r="U132" s="305"/>
      <c r="V132" s="305"/>
      <c r="W132" s="305"/>
      <c r="X132" s="305"/>
      <c r="Y132" s="305"/>
      <c r="Z132" s="305"/>
      <c r="AA132" s="305"/>
      <c r="AB132" s="305"/>
      <c r="AC132" s="305"/>
      <c r="AD132" s="305"/>
      <c r="AE132" s="305"/>
      <c r="AF132" s="305"/>
      <c r="AG132" s="305"/>
      <c r="AH132" s="305"/>
      <c r="AI132" s="305"/>
      <c r="AJ132" s="305"/>
      <c r="AK132" s="305"/>
      <c r="AL132" s="305"/>
    </row>
    <row r="133" spans="1:56" s="74" customFormat="1" ht="15" customHeight="1" x14ac:dyDescent="0.2">
      <c r="D133" s="102"/>
      <c r="E133" s="115" t="s">
        <v>504</v>
      </c>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c r="AL133" s="115"/>
    </row>
    <row r="134" spans="1:56" s="74" customFormat="1" ht="15" customHeight="1" x14ac:dyDescent="0.2">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row>
    <row r="135" spans="1:56" s="74" customFormat="1" ht="15" customHeight="1" x14ac:dyDescent="0.2">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row>
    <row r="137" spans="1:56" ht="15" customHeight="1" x14ac:dyDescent="0.2">
      <c r="C137" s="85" t="s">
        <v>90</v>
      </c>
      <c r="E137" s="85" t="s">
        <v>408</v>
      </c>
    </row>
    <row r="138" spans="1:56" ht="15" customHeight="1" x14ac:dyDescent="0.2">
      <c r="D138" s="75" t="s">
        <v>91</v>
      </c>
      <c r="F138" s="85" t="s">
        <v>409</v>
      </c>
      <c r="Q138" s="85"/>
    </row>
    <row r="139" spans="1:56" ht="15" customHeight="1" x14ac:dyDescent="0.2">
      <c r="F139" s="85" t="s">
        <v>410</v>
      </c>
      <c r="J139" s="75" t="s">
        <v>14</v>
      </c>
      <c r="K139" s="392"/>
      <c r="L139" s="392"/>
      <c r="M139" s="392"/>
      <c r="N139" s="392"/>
      <c r="O139" s="392"/>
      <c r="P139" s="392"/>
      <c r="Q139" s="392"/>
      <c r="R139" s="75" t="s">
        <v>65</v>
      </c>
      <c r="S139" s="57" t="s">
        <v>92</v>
      </c>
      <c r="T139" s="422"/>
      <c r="U139" s="422"/>
      <c r="V139" s="422"/>
      <c r="W139" s="422"/>
      <c r="X139" s="422"/>
      <c r="Y139" s="422"/>
      <c r="Z139" s="422"/>
      <c r="AA139" s="422"/>
      <c r="AB139" s="422"/>
      <c r="AC139" s="75" t="s">
        <v>16</v>
      </c>
    </row>
    <row r="140" spans="1:56" ht="13" x14ac:dyDescent="0.2">
      <c r="A140" s="394" t="s">
        <v>82</v>
      </c>
      <c r="B140" s="395"/>
      <c r="C140" s="395"/>
      <c r="D140" s="395"/>
      <c r="E140" s="395"/>
      <c r="F140" s="395"/>
      <c r="G140" s="395"/>
      <c r="H140" s="395"/>
      <c r="I140" s="395"/>
      <c r="J140" s="395"/>
      <c r="K140" s="395"/>
      <c r="L140" s="395"/>
      <c r="M140" s="396"/>
      <c r="N140" s="187" t="s">
        <v>93</v>
      </c>
      <c r="O140" s="188"/>
      <c r="P140" s="188"/>
      <c r="Q140" s="188"/>
      <c r="R140" s="188"/>
      <c r="S140" s="188"/>
      <c r="T140" s="188"/>
      <c r="U140" s="188"/>
      <c r="V140" s="188"/>
      <c r="W140" s="189"/>
      <c r="X140" s="187" t="s">
        <v>468</v>
      </c>
      <c r="Y140" s="188"/>
      <c r="Z140" s="188"/>
      <c r="AA140" s="188"/>
      <c r="AB140" s="188"/>
      <c r="AC140" s="188"/>
      <c r="AD140" s="188"/>
      <c r="AE140" s="188"/>
      <c r="AF140" s="188"/>
      <c r="AG140" s="189"/>
      <c r="AH140" s="187" t="s">
        <v>94</v>
      </c>
      <c r="AI140" s="188"/>
      <c r="AJ140" s="188"/>
      <c r="AK140" s="188"/>
      <c r="AL140" s="189"/>
      <c r="AO140" s="75"/>
      <c r="BD140" s="57"/>
    </row>
    <row r="141" spans="1:56" ht="13" x14ac:dyDescent="0.2">
      <c r="A141" s="397"/>
      <c r="B141" s="398"/>
      <c r="C141" s="398"/>
      <c r="D141" s="398"/>
      <c r="E141" s="398"/>
      <c r="F141" s="398"/>
      <c r="G141" s="398"/>
      <c r="H141" s="398"/>
      <c r="I141" s="398"/>
      <c r="J141" s="398"/>
      <c r="K141" s="398"/>
      <c r="L141" s="398"/>
      <c r="M141" s="399"/>
      <c r="N141" s="157"/>
      <c r="O141" s="158"/>
      <c r="P141" s="158"/>
      <c r="Q141" s="158"/>
      <c r="R141" s="158"/>
      <c r="S141" s="158"/>
      <c r="T141" s="158"/>
      <c r="U141" s="158"/>
      <c r="V141" s="158"/>
      <c r="W141" s="159"/>
      <c r="X141" s="157"/>
      <c r="Y141" s="158"/>
      <c r="Z141" s="158"/>
      <c r="AA141" s="158"/>
      <c r="AB141" s="158"/>
      <c r="AC141" s="158"/>
      <c r="AD141" s="158"/>
      <c r="AE141" s="158"/>
      <c r="AF141" s="158"/>
      <c r="AG141" s="159"/>
      <c r="AH141" s="190" t="s">
        <v>95</v>
      </c>
      <c r="AI141" s="191"/>
      <c r="AJ141" s="191"/>
      <c r="AK141" s="191"/>
      <c r="AL141" s="192"/>
      <c r="AO141" s="75"/>
      <c r="BD141" s="57"/>
    </row>
    <row r="142" spans="1:56" ht="15" customHeight="1" x14ac:dyDescent="0.2">
      <c r="A142" s="370" t="s">
        <v>96</v>
      </c>
      <c r="B142" s="371"/>
      <c r="C142" s="374" t="s">
        <v>97</v>
      </c>
      <c r="D142" s="375"/>
      <c r="E142" s="375"/>
      <c r="F142" s="376"/>
      <c r="G142" s="76"/>
      <c r="H142" s="77" t="s">
        <v>6</v>
      </c>
      <c r="I142" s="77"/>
      <c r="J142" s="77"/>
      <c r="K142" s="77"/>
      <c r="L142" s="77" t="s">
        <v>56</v>
      </c>
      <c r="M142" s="78"/>
      <c r="N142" s="177"/>
      <c r="O142" s="178"/>
      <c r="P142" s="178"/>
      <c r="Q142" s="180" t="s">
        <v>98</v>
      </c>
      <c r="R142" s="180"/>
      <c r="S142" s="177"/>
      <c r="T142" s="178"/>
      <c r="U142" s="178"/>
      <c r="V142" s="205" t="s">
        <v>99</v>
      </c>
      <c r="W142" s="206"/>
      <c r="X142" s="177"/>
      <c r="Y142" s="178"/>
      <c r="Z142" s="178"/>
      <c r="AA142" s="180" t="s">
        <v>98</v>
      </c>
      <c r="AB142" s="180"/>
      <c r="AC142" s="177"/>
      <c r="AD142" s="178"/>
      <c r="AE142" s="178"/>
      <c r="AF142" s="205" t="s">
        <v>99</v>
      </c>
      <c r="AG142" s="206"/>
      <c r="AH142" s="177"/>
      <c r="AI142" s="178"/>
      <c r="AJ142" s="34" t="s">
        <v>100</v>
      </c>
      <c r="AK142" s="16"/>
      <c r="AL142" s="17"/>
      <c r="AO142" s="75"/>
      <c r="BD142" s="57"/>
    </row>
    <row r="143" spans="1:56" ht="15" customHeight="1" x14ac:dyDescent="0.2">
      <c r="A143" s="370"/>
      <c r="B143" s="371"/>
      <c r="C143" s="377"/>
      <c r="D143" s="378"/>
      <c r="E143" s="378"/>
      <c r="F143" s="379"/>
      <c r="G143" s="65"/>
      <c r="H143" s="66" t="s">
        <v>61</v>
      </c>
      <c r="I143" s="66"/>
      <c r="J143" s="66"/>
      <c r="K143" s="66"/>
      <c r="L143" s="66" t="s">
        <v>56</v>
      </c>
      <c r="M143" s="67"/>
      <c r="N143" s="177"/>
      <c r="O143" s="178"/>
      <c r="P143" s="178"/>
      <c r="Q143" s="180" t="s">
        <v>98</v>
      </c>
      <c r="R143" s="180"/>
      <c r="S143" s="177"/>
      <c r="T143" s="178"/>
      <c r="U143" s="178"/>
      <c r="V143" s="205" t="s">
        <v>99</v>
      </c>
      <c r="W143" s="206"/>
      <c r="X143" s="177"/>
      <c r="Y143" s="178"/>
      <c r="Z143" s="178"/>
      <c r="AA143" s="180" t="s">
        <v>98</v>
      </c>
      <c r="AB143" s="180"/>
      <c r="AC143" s="177"/>
      <c r="AD143" s="178"/>
      <c r="AE143" s="178"/>
      <c r="AF143" s="205" t="s">
        <v>99</v>
      </c>
      <c r="AG143" s="206"/>
      <c r="AH143" s="177"/>
      <c r="AI143" s="178"/>
      <c r="AJ143" s="34" t="s">
        <v>100</v>
      </c>
      <c r="AK143" s="16"/>
      <c r="AL143" s="17"/>
      <c r="AO143" s="75"/>
      <c r="BD143" s="57"/>
    </row>
    <row r="144" spans="1:56" ht="15" customHeight="1" x14ac:dyDescent="0.2">
      <c r="A144" s="370"/>
      <c r="B144" s="371"/>
      <c r="C144" s="380"/>
      <c r="D144" s="381"/>
      <c r="E144" s="381"/>
      <c r="F144" s="382"/>
      <c r="G144" s="80"/>
      <c r="H144" s="81"/>
      <c r="I144" s="81"/>
      <c r="J144" s="81" t="s">
        <v>5</v>
      </c>
      <c r="K144" s="81"/>
      <c r="L144" s="81"/>
      <c r="M144" s="82"/>
      <c r="N144" s="179" t="str">
        <f>IF(SUM(N142:P143)=0,"",SUM(N142:P143))</f>
        <v/>
      </c>
      <c r="O144" s="180"/>
      <c r="P144" s="180"/>
      <c r="Q144" s="180" t="s">
        <v>101</v>
      </c>
      <c r="R144" s="180"/>
      <c r="S144" s="181" t="str">
        <f>IF(SUM(S142:U143)=0,"",SUM(S142:U143))</f>
        <v/>
      </c>
      <c r="T144" s="181"/>
      <c r="U144" s="181"/>
      <c r="V144" s="205" t="s">
        <v>102</v>
      </c>
      <c r="W144" s="206"/>
      <c r="X144" s="179" t="str">
        <f>IF(SUM(X142:Z143)=0,"",SUM(X142:Z143))</f>
        <v/>
      </c>
      <c r="Y144" s="180"/>
      <c r="Z144" s="180"/>
      <c r="AA144" s="180" t="s">
        <v>98</v>
      </c>
      <c r="AB144" s="180"/>
      <c r="AC144" s="180" t="str">
        <f>IF(SUM(AC142:AE143)=0,"",SUM(AC142:AE143))</f>
        <v/>
      </c>
      <c r="AD144" s="180"/>
      <c r="AE144" s="180"/>
      <c r="AF144" s="205" t="s">
        <v>99</v>
      </c>
      <c r="AG144" s="206"/>
      <c r="AH144" s="179" t="str">
        <f>IF(SUM(AH142:AI143)=0,"",SUM(AH142:AI143))</f>
        <v/>
      </c>
      <c r="AI144" s="180"/>
      <c r="AJ144" s="34" t="s">
        <v>100</v>
      </c>
      <c r="AK144" s="16"/>
      <c r="AL144" s="17"/>
      <c r="AO144" s="75"/>
      <c r="BD144" s="57"/>
    </row>
    <row r="145" spans="1:56" ht="15" customHeight="1" x14ac:dyDescent="0.2">
      <c r="A145" s="370"/>
      <c r="B145" s="371"/>
      <c r="C145" s="345" t="s">
        <v>103</v>
      </c>
      <c r="D145" s="346"/>
      <c r="E145" s="346"/>
      <c r="F145" s="347"/>
      <c r="G145" s="12"/>
      <c r="H145" s="75" t="s">
        <v>104</v>
      </c>
      <c r="L145" s="75" t="s">
        <v>105</v>
      </c>
      <c r="M145" s="79"/>
      <c r="N145" s="177"/>
      <c r="O145" s="178"/>
      <c r="P145" s="178"/>
      <c r="Q145" s="180" t="s">
        <v>106</v>
      </c>
      <c r="R145" s="180"/>
      <c r="S145" s="177"/>
      <c r="T145" s="178"/>
      <c r="U145" s="178"/>
      <c r="V145" s="205" t="s">
        <v>107</v>
      </c>
      <c r="W145" s="206"/>
      <c r="X145" s="177"/>
      <c r="Y145" s="178"/>
      <c r="Z145" s="178"/>
      <c r="AA145" s="180" t="s">
        <v>106</v>
      </c>
      <c r="AB145" s="180"/>
      <c r="AC145" s="177"/>
      <c r="AD145" s="178"/>
      <c r="AE145" s="178"/>
      <c r="AF145" s="205" t="s">
        <v>107</v>
      </c>
      <c r="AG145" s="206"/>
      <c r="AH145" s="177"/>
      <c r="AI145" s="178"/>
      <c r="AJ145" s="34" t="s">
        <v>100</v>
      </c>
      <c r="AK145" s="16"/>
      <c r="AL145" s="17"/>
      <c r="AO145" s="75"/>
      <c r="BD145" s="57"/>
    </row>
    <row r="146" spans="1:56" ht="15" customHeight="1" x14ac:dyDescent="0.2">
      <c r="A146" s="370"/>
      <c r="B146" s="371"/>
      <c r="C146" s="348"/>
      <c r="D146" s="344"/>
      <c r="E146" s="344"/>
      <c r="F146" s="349"/>
      <c r="G146" s="89"/>
      <c r="H146" s="66" t="s">
        <v>108</v>
      </c>
      <c r="I146" s="66"/>
      <c r="J146" s="66" t="s">
        <v>109</v>
      </c>
      <c r="K146" s="66"/>
      <c r="L146" s="66" t="s">
        <v>15</v>
      </c>
      <c r="M146" s="67"/>
      <c r="N146" s="177"/>
      <c r="O146" s="178"/>
      <c r="P146" s="178"/>
      <c r="Q146" s="180" t="s">
        <v>110</v>
      </c>
      <c r="R146" s="180"/>
      <c r="S146" s="177"/>
      <c r="T146" s="178"/>
      <c r="U146" s="178"/>
      <c r="V146" s="205" t="s">
        <v>111</v>
      </c>
      <c r="W146" s="206"/>
      <c r="X146" s="177"/>
      <c r="Y146" s="178"/>
      <c r="Z146" s="178"/>
      <c r="AA146" s="180" t="s">
        <v>106</v>
      </c>
      <c r="AB146" s="180"/>
      <c r="AC146" s="177"/>
      <c r="AD146" s="178"/>
      <c r="AE146" s="178"/>
      <c r="AF146" s="205" t="s">
        <v>107</v>
      </c>
      <c r="AG146" s="206"/>
      <c r="AH146" s="177"/>
      <c r="AI146" s="178"/>
      <c r="AJ146" s="34" t="s">
        <v>100</v>
      </c>
      <c r="AK146" s="16"/>
      <c r="AL146" s="17"/>
      <c r="AO146" s="75"/>
      <c r="BD146" s="57"/>
    </row>
    <row r="147" spans="1:56" ht="15" customHeight="1" x14ac:dyDescent="0.2">
      <c r="A147" s="370"/>
      <c r="B147" s="371"/>
      <c r="C147" s="348"/>
      <c r="D147" s="344"/>
      <c r="E147" s="344"/>
      <c r="F147" s="349"/>
      <c r="G147" s="384" t="s">
        <v>53</v>
      </c>
      <c r="H147" s="385"/>
      <c r="I147" s="389"/>
      <c r="J147" s="390"/>
      <c r="K147" s="390"/>
      <c r="L147" s="390"/>
      <c r="M147" s="391"/>
      <c r="N147" s="177"/>
      <c r="O147" s="178"/>
      <c r="P147" s="178"/>
      <c r="Q147" s="184" t="s">
        <v>112</v>
      </c>
      <c r="R147" s="184"/>
      <c r="S147" s="177"/>
      <c r="T147" s="178"/>
      <c r="U147" s="178"/>
      <c r="V147" s="185" t="str">
        <f>SUBSTITUTE(Q147,"（","）")</f>
        <v>○）</v>
      </c>
      <c r="W147" s="186"/>
      <c r="X147" s="177"/>
      <c r="Y147" s="178"/>
      <c r="Z147" s="178"/>
      <c r="AA147" s="184" t="s">
        <v>112</v>
      </c>
      <c r="AB147" s="184"/>
      <c r="AC147" s="177"/>
      <c r="AD147" s="178"/>
      <c r="AE147" s="178"/>
      <c r="AF147" s="185" t="str">
        <f>SUBSTITUTE(AA147,"（","）")</f>
        <v>○）</v>
      </c>
      <c r="AG147" s="186"/>
      <c r="AH147" s="177"/>
      <c r="AI147" s="178"/>
      <c r="AJ147" s="34" t="s">
        <v>100</v>
      </c>
      <c r="AK147" s="16"/>
      <c r="AL147" s="17"/>
      <c r="AO147" s="75"/>
      <c r="BD147" s="57"/>
    </row>
    <row r="148" spans="1:56" ht="15" customHeight="1" x14ac:dyDescent="0.2">
      <c r="A148" s="370"/>
      <c r="B148" s="371"/>
      <c r="C148" s="348"/>
      <c r="D148" s="344"/>
      <c r="E148" s="344"/>
      <c r="F148" s="349"/>
      <c r="G148" s="370"/>
      <c r="H148" s="371"/>
      <c r="I148" s="389"/>
      <c r="J148" s="390"/>
      <c r="K148" s="390"/>
      <c r="L148" s="390"/>
      <c r="M148" s="391"/>
      <c r="N148" s="177"/>
      <c r="O148" s="178"/>
      <c r="P148" s="178"/>
      <c r="Q148" s="184" t="s">
        <v>112</v>
      </c>
      <c r="R148" s="184"/>
      <c r="S148" s="177"/>
      <c r="T148" s="178"/>
      <c r="U148" s="178"/>
      <c r="V148" s="185" t="str">
        <f>SUBSTITUTE(Q148,"（","）")</f>
        <v>○）</v>
      </c>
      <c r="W148" s="186"/>
      <c r="X148" s="177"/>
      <c r="Y148" s="178"/>
      <c r="Z148" s="178"/>
      <c r="AA148" s="184" t="s">
        <v>112</v>
      </c>
      <c r="AB148" s="184"/>
      <c r="AC148" s="177"/>
      <c r="AD148" s="178"/>
      <c r="AE148" s="178"/>
      <c r="AF148" s="185" t="str">
        <f>SUBSTITUTE(AA148,"（","）")</f>
        <v>○）</v>
      </c>
      <c r="AG148" s="186"/>
      <c r="AH148" s="177"/>
      <c r="AI148" s="178"/>
      <c r="AJ148" s="34" t="s">
        <v>100</v>
      </c>
      <c r="AK148" s="16"/>
      <c r="AL148" s="17"/>
      <c r="AO148" s="75"/>
      <c r="BD148" s="57"/>
    </row>
    <row r="149" spans="1:56" ht="15" customHeight="1" x14ac:dyDescent="0.2">
      <c r="A149" s="370"/>
      <c r="B149" s="371"/>
      <c r="C149" s="348"/>
      <c r="D149" s="344"/>
      <c r="E149" s="344"/>
      <c r="F149" s="349"/>
      <c r="G149" s="372"/>
      <c r="H149" s="373"/>
      <c r="I149" s="389"/>
      <c r="J149" s="390"/>
      <c r="K149" s="390"/>
      <c r="L149" s="390"/>
      <c r="M149" s="391"/>
      <c r="N149" s="177"/>
      <c r="O149" s="178"/>
      <c r="P149" s="178"/>
      <c r="Q149" s="184" t="s">
        <v>112</v>
      </c>
      <c r="R149" s="184"/>
      <c r="S149" s="177"/>
      <c r="T149" s="178"/>
      <c r="U149" s="178"/>
      <c r="V149" s="185" t="str">
        <f>SUBSTITUTE(Q149,"（","）")</f>
        <v>○）</v>
      </c>
      <c r="W149" s="186"/>
      <c r="X149" s="177"/>
      <c r="Y149" s="178"/>
      <c r="Z149" s="178"/>
      <c r="AA149" s="184" t="s">
        <v>112</v>
      </c>
      <c r="AB149" s="184"/>
      <c r="AC149" s="177"/>
      <c r="AD149" s="178"/>
      <c r="AE149" s="178"/>
      <c r="AF149" s="185" t="str">
        <f>SUBSTITUTE(AA149,"（","）")</f>
        <v>○）</v>
      </c>
      <c r="AG149" s="186"/>
      <c r="AH149" s="177"/>
      <c r="AI149" s="178"/>
      <c r="AJ149" s="34" t="s">
        <v>100</v>
      </c>
      <c r="AK149" s="16"/>
      <c r="AL149" s="17"/>
      <c r="AO149" s="75"/>
      <c r="BD149" s="57"/>
    </row>
    <row r="150" spans="1:56" ht="15" customHeight="1" x14ac:dyDescent="0.2">
      <c r="A150" s="370"/>
      <c r="B150" s="371"/>
      <c r="C150" s="350"/>
      <c r="D150" s="351"/>
      <c r="E150" s="351"/>
      <c r="F150" s="352"/>
      <c r="G150" s="18"/>
      <c r="H150" s="19"/>
      <c r="I150" s="100"/>
      <c r="J150" s="100" t="s">
        <v>5</v>
      </c>
      <c r="K150" s="100"/>
      <c r="L150" s="100"/>
      <c r="M150" s="101"/>
      <c r="N150" s="179" t="str">
        <f>IF(SUM(N145:P149)=0,"",SUM(N145:P149))</f>
        <v/>
      </c>
      <c r="O150" s="180"/>
      <c r="P150" s="180"/>
      <c r="Q150" s="180" t="s">
        <v>106</v>
      </c>
      <c r="R150" s="180"/>
      <c r="S150" s="180" t="str">
        <f>IF(SUM(S145:U149)=0,"",SUM(S145:U149))</f>
        <v/>
      </c>
      <c r="T150" s="180"/>
      <c r="U150" s="180"/>
      <c r="V150" s="205" t="s">
        <v>107</v>
      </c>
      <c r="W150" s="206"/>
      <c r="X150" s="179" t="str">
        <f>IF(SUM(X145:Z149)=0,"",SUM(X145:Z149))</f>
        <v/>
      </c>
      <c r="Y150" s="180"/>
      <c r="Z150" s="180"/>
      <c r="AA150" s="180" t="s">
        <v>106</v>
      </c>
      <c r="AB150" s="180"/>
      <c r="AC150" s="180" t="str">
        <f>IF(SUM(AC145:AE149)=0,"",SUM(AC145:AE149))</f>
        <v/>
      </c>
      <c r="AD150" s="180"/>
      <c r="AE150" s="180"/>
      <c r="AF150" s="205" t="s">
        <v>107</v>
      </c>
      <c r="AG150" s="206"/>
      <c r="AH150" s="182" t="str">
        <f>IF(SUM(AH145:AI149)=0,"",SUM(AH145:AI149))</f>
        <v/>
      </c>
      <c r="AI150" s="183"/>
      <c r="AJ150" s="34" t="s">
        <v>100</v>
      </c>
      <c r="AK150" s="16"/>
      <c r="AL150" s="17"/>
      <c r="AO150" s="75"/>
      <c r="BD150" s="57"/>
    </row>
    <row r="151" spans="1:56" ht="15" customHeight="1" x14ac:dyDescent="0.2">
      <c r="A151" s="372"/>
      <c r="B151" s="373"/>
      <c r="C151" s="89" t="s">
        <v>62</v>
      </c>
      <c r="D151" s="90" t="s">
        <v>12</v>
      </c>
      <c r="E151" s="90" t="s">
        <v>17</v>
      </c>
      <c r="F151" s="90" t="s">
        <v>80</v>
      </c>
      <c r="G151" s="103"/>
      <c r="H151" s="103"/>
      <c r="I151" s="103"/>
      <c r="J151" s="90"/>
      <c r="K151" s="90"/>
      <c r="L151" s="90"/>
      <c r="M151" s="91"/>
      <c r="N151" s="177"/>
      <c r="O151" s="178"/>
      <c r="P151" s="178"/>
      <c r="Q151" s="184" t="s">
        <v>113</v>
      </c>
      <c r="R151" s="184"/>
      <c r="S151" s="177"/>
      <c r="T151" s="178"/>
      <c r="U151" s="178"/>
      <c r="V151" s="185" t="str">
        <f>SUBSTITUTE(Q151,"（","）")</f>
        <v>日）</v>
      </c>
      <c r="W151" s="186"/>
      <c r="X151" s="177"/>
      <c r="Y151" s="178"/>
      <c r="Z151" s="178"/>
      <c r="AA151" s="184" t="s">
        <v>113</v>
      </c>
      <c r="AB151" s="184"/>
      <c r="AC151" s="177"/>
      <c r="AD151" s="178"/>
      <c r="AE151" s="178"/>
      <c r="AF151" s="185" t="str">
        <f>SUBSTITUTE(AA151,"（","）")</f>
        <v>日）</v>
      </c>
      <c r="AG151" s="186"/>
      <c r="AH151" s="177"/>
      <c r="AI151" s="178"/>
      <c r="AJ151" s="34" t="s">
        <v>100</v>
      </c>
      <c r="AK151" s="16"/>
      <c r="AL151" s="17"/>
      <c r="AO151" s="75"/>
      <c r="BD151" s="57"/>
    </row>
    <row r="152" spans="1:56" ht="15" customHeight="1" x14ac:dyDescent="0.2">
      <c r="A152" s="89" t="s">
        <v>114</v>
      </c>
      <c r="B152" s="90" t="s">
        <v>4</v>
      </c>
      <c r="C152" s="90" t="s">
        <v>74</v>
      </c>
      <c r="D152" s="90" t="s">
        <v>115</v>
      </c>
      <c r="E152" s="90" t="s">
        <v>116</v>
      </c>
      <c r="F152" s="90" t="s">
        <v>117</v>
      </c>
      <c r="G152" s="90" t="s">
        <v>57</v>
      </c>
      <c r="H152" s="90"/>
      <c r="I152" s="90"/>
      <c r="J152" s="90"/>
      <c r="K152" s="90"/>
      <c r="L152" s="90"/>
      <c r="M152" s="91"/>
      <c r="N152" s="177"/>
      <c r="O152" s="178"/>
      <c r="P152" s="178"/>
      <c r="Q152" s="184" t="s">
        <v>118</v>
      </c>
      <c r="R152" s="184"/>
      <c r="S152" s="177"/>
      <c r="T152" s="178"/>
      <c r="U152" s="178"/>
      <c r="V152" s="185" t="str">
        <f>SUBSTITUTE(Q152,"（","）")</f>
        <v>○）</v>
      </c>
      <c r="W152" s="186"/>
      <c r="X152" s="177"/>
      <c r="Y152" s="178"/>
      <c r="Z152" s="178"/>
      <c r="AA152" s="184" t="s">
        <v>112</v>
      </c>
      <c r="AB152" s="184"/>
      <c r="AC152" s="177"/>
      <c r="AD152" s="178"/>
      <c r="AE152" s="178"/>
      <c r="AF152" s="185" t="str">
        <f>SUBSTITUTE(AA152,"（","）")</f>
        <v>○）</v>
      </c>
      <c r="AG152" s="186"/>
      <c r="AH152" s="177"/>
      <c r="AI152" s="178"/>
      <c r="AJ152" s="34" t="s">
        <v>100</v>
      </c>
      <c r="AK152" s="16"/>
      <c r="AL152" s="17"/>
      <c r="AO152" s="75"/>
      <c r="BD152" s="57"/>
    </row>
    <row r="153" spans="1:56" ht="15" customHeight="1" x14ac:dyDescent="0.2">
      <c r="A153" s="146" t="s">
        <v>119</v>
      </c>
      <c r="B153" s="147"/>
      <c r="C153" s="147"/>
      <c r="D153" s="147"/>
      <c r="E153" s="147"/>
      <c r="F153" s="147"/>
      <c r="G153" s="147"/>
      <c r="H153" s="147"/>
      <c r="I153" s="147"/>
      <c r="J153" s="147"/>
      <c r="K153" s="147"/>
      <c r="L153" s="147"/>
      <c r="M153" s="148"/>
      <c r="N153" s="146" t="s">
        <v>120</v>
      </c>
      <c r="O153" s="147"/>
      <c r="P153" s="147"/>
      <c r="Q153" s="147"/>
      <c r="R153" s="147"/>
      <c r="S153" s="147"/>
      <c r="T153" s="147"/>
      <c r="U153" s="147"/>
      <c r="V153" s="147"/>
      <c r="W153" s="148"/>
      <c r="X153" s="146" t="s">
        <v>120</v>
      </c>
      <c r="Y153" s="147"/>
      <c r="Z153" s="147"/>
      <c r="AA153" s="147"/>
      <c r="AB153" s="147"/>
      <c r="AC153" s="147"/>
      <c r="AD153" s="147"/>
      <c r="AE153" s="147"/>
      <c r="AF153" s="147"/>
      <c r="AG153" s="148"/>
      <c r="AH153" s="182" t="str">
        <f>+IF((SUM(AH142:AI143)+SUM(AH145:AI149)+AH151+AH152)=0,"",SUM(AH142:AI143)+SUM(AH145:AI149)+AH151+AH152)</f>
        <v/>
      </c>
      <c r="AI153" s="183"/>
      <c r="AJ153" s="34" t="s">
        <v>100</v>
      </c>
      <c r="AK153" s="16"/>
      <c r="AL153" s="17"/>
      <c r="AO153" s="75"/>
      <c r="BD153" s="57"/>
    </row>
    <row r="154" spans="1:56" ht="15" customHeight="1" x14ac:dyDescent="0.2">
      <c r="A154" s="74"/>
      <c r="B154" s="74"/>
      <c r="C154" s="74"/>
      <c r="D154" s="74"/>
      <c r="E154" s="305" t="s">
        <v>271</v>
      </c>
      <c r="F154" s="305"/>
      <c r="G154" s="305"/>
      <c r="H154" s="305"/>
      <c r="I154" s="305"/>
      <c r="J154" s="305"/>
      <c r="K154" s="305"/>
      <c r="L154" s="305"/>
      <c r="M154" s="305"/>
      <c r="N154" s="305"/>
      <c r="O154" s="305"/>
      <c r="P154" s="305"/>
      <c r="Q154" s="305"/>
      <c r="R154" s="305"/>
      <c r="S154" s="305"/>
      <c r="T154" s="305"/>
      <c r="U154" s="305"/>
      <c r="V154" s="305"/>
      <c r="W154" s="305"/>
      <c r="X154" s="305"/>
      <c r="Y154" s="305"/>
      <c r="Z154" s="305"/>
      <c r="AA154" s="305"/>
      <c r="AB154" s="305"/>
      <c r="AC154" s="305"/>
      <c r="AD154" s="305"/>
      <c r="AE154" s="305"/>
      <c r="AF154" s="305"/>
      <c r="AG154" s="305"/>
      <c r="AH154" s="305"/>
      <c r="AI154" s="305"/>
      <c r="AJ154" s="305"/>
      <c r="AK154" s="305"/>
      <c r="AL154" s="305"/>
    </row>
    <row r="155" spans="1:56" ht="15" customHeight="1" x14ac:dyDescent="0.2">
      <c r="A155" s="74"/>
      <c r="B155" s="74"/>
      <c r="C155" s="74"/>
      <c r="D155" s="74" t="s">
        <v>0</v>
      </c>
      <c r="E155" s="305" t="s">
        <v>442</v>
      </c>
      <c r="F155" s="305"/>
      <c r="G155" s="305"/>
      <c r="H155" s="305"/>
      <c r="I155" s="305"/>
      <c r="J155" s="305"/>
      <c r="K155" s="305"/>
      <c r="L155" s="305"/>
      <c r="M155" s="305"/>
      <c r="N155" s="305"/>
      <c r="O155" s="305"/>
      <c r="P155" s="305"/>
      <c r="Q155" s="305"/>
      <c r="R155" s="305"/>
      <c r="S155" s="305"/>
      <c r="T155" s="305"/>
      <c r="U155" s="305"/>
      <c r="V155" s="305"/>
      <c r="W155" s="305"/>
      <c r="X155" s="305"/>
      <c r="Y155" s="305"/>
      <c r="Z155" s="305"/>
      <c r="AA155" s="305"/>
      <c r="AB155" s="305"/>
      <c r="AC155" s="305"/>
      <c r="AD155" s="305"/>
      <c r="AE155" s="305"/>
      <c r="AF155" s="305"/>
      <c r="AG155" s="305"/>
      <c r="AH155" s="305"/>
      <c r="AI155" s="305"/>
      <c r="AJ155" s="305"/>
      <c r="AK155" s="305"/>
      <c r="AL155" s="305"/>
    </row>
    <row r="156" spans="1:56" ht="15" customHeight="1" x14ac:dyDescent="0.2">
      <c r="A156" s="74"/>
      <c r="B156" s="74"/>
      <c r="C156" s="74"/>
      <c r="D156" s="74" t="s">
        <v>20</v>
      </c>
      <c r="E156" s="115" t="s">
        <v>471</v>
      </c>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c r="AL156" s="115"/>
    </row>
    <row r="157" spans="1:56" ht="15" customHeight="1" x14ac:dyDescent="0.2">
      <c r="A157" s="74"/>
      <c r="B157" s="74"/>
      <c r="C157" s="74"/>
      <c r="D157" s="74"/>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5"/>
      <c r="AK157" s="115"/>
      <c r="AL157" s="115"/>
    </row>
    <row r="158" spans="1:56" ht="15" customHeight="1" x14ac:dyDescent="0.2">
      <c r="A158" s="74"/>
      <c r="B158" s="74"/>
      <c r="C158" s="74"/>
      <c r="D158" s="74"/>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15"/>
    </row>
    <row r="159" spans="1:56" ht="15" customHeight="1" x14ac:dyDescent="0.2">
      <c r="A159" s="74"/>
      <c r="B159" s="74"/>
      <c r="C159" s="74"/>
      <c r="D159" s="74"/>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5"/>
      <c r="AJ159" s="115"/>
      <c r="AK159" s="115"/>
      <c r="AL159" s="115"/>
    </row>
    <row r="160" spans="1:56" ht="15" customHeight="1" x14ac:dyDescent="0.2">
      <c r="A160" s="74"/>
      <c r="B160" s="74"/>
      <c r="C160" s="74"/>
      <c r="D160" s="74" t="s">
        <v>58</v>
      </c>
      <c r="E160" s="305" t="s">
        <v>339</v>
      </c>
      <c r="F160" s="305"/>
      <c r="G160" s="305"/>
      <c r="H160" s="305"/>
      <c r="I160" s="305"/>
      <c r="J160" s="305"/>
      <c r="K160" s="305"/>
      <c r="L160" s="305"/>
      <c r="M160" s="305"/>
      <c r="N160" s="305"/>
      <c r="O160" s="305"/>
      <c r="P160" s="305"/>
      <c r="Q160" s="305"/>
      <c r="R160" s="305"/>
      <c r="S160" s="305"/>
      <c r="T160" s="305"/>
      <c r="U160" s="305"/>
      <c r="V160" s="305"/>
      <c r="W160" s="305"/>
      <c r="X160" s="305"/>
      <c r="Y160" s="305"/>
      <c r="Z160" s="305"/>
      <c r="AA160" s="305"/>
      <c r="AB160" s="305"/>
      <c r="AC160" s="305"/>
      <c r="AD160" s="305"/>
      <c r="AE160" s="305"/>
      <c r="AF160" s="305"/>
      <c r="AG160" s="305"/>
      <c r="AH160" s="305"/>
      <c r="AI160" s="305"/>
      <c r="AJ160" s="305"/>
      <c r="AK160" s="305"/>
      <c r="AL160" s="305"/>
    </row>
    <row r="161" spans="1:38" ht="15" customHeight="1" x14ac:dyDescent="0.2">
      <c r="A161" s="74"/>
      <c r="B161" s="74"/>
      <c r="C161" s="74"/>
      <c r="D161" s="74" t="s">
        <v>59</v>
      </c>
      <c r="E161" s="305" t="s">
        <v>340</v>
      </c>
      <c r="F161" s="305"/>
      <c r="G161" s="305"/>
      <c r="H161" s="305"/>
      <c r="I161" s="305"/>
      <c r="J161" s="305"/>
      <c r="K161" s="305"/>
      <c r="L161" s="305"/>
      <c r="M161" s="305"/>
      <c r="N161" s="305"/>
      <c r="O161" s="305"/>
      <c r="P161" s="305"/>
      <c r="Q161" s="305"/>
      <c r="R161" s="305"/>
      <c r="S161" s="305"/>
      <c r="T161" s="305"/>
      <c r="U161" s="305"/>
      <c r="V161" s="305"/>
      <c r="W161" s="305"/>
      <c r="X161" s="305"/>
      <c r="Y161" s="305"/>
      <c r="Z161" s="305"/>
      <c r="AA161" s="305"/>
      <c r="AB161" s="305"/>
      <c r="AC161" s="305"/>
      <c r="AD161" s="305"/>
      <c r="AE161" s="305"/>
      <c r="AF161" s="305"/>
      <c r="AG161" s="305"/>
      <c r="AH161" s="305"/>
      <c r="AI161" s="305"/>
      <c r="AJ161" s="305"/>
      <c r="AK161" s="305"/>
      <c r="AL161" s="305"/>
    </row>
    <row r="162" spans="1:38" ht="15" customHeight="1" x14ac:dyDescent="0.2">
      <c r="A162" s="74"/>
      <c r="B162" s="74"/>
      <c r="C162" s="74"/>
      <c r="D162" s="74" t="s">
        <v>63</v>
      </c>
      <c r="E162" s="115" t="s">
        <v>499</v>
      </c>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c r="AL162" s="115"/>
    </row>
    <row r="163" spans="1:38" ht="15" customHeight="1" x14ac:dyDescent="0.2">
      <c r="A163" s="74"/>
      <c r="B163" s="74"/>
      <c r="C163" s="74"/>
      <c r="D163" s="74"/>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5"/>
      <c r="AK163" s="115"/>
      <c r="AL163" s="115"/>
    </row>
    <row r="164" spans="1:38" ht="15" customHeight="1" x14ac:dyDescent="0.2">
      <c r="A164" s="74"/>
      <c r="B164" s="74"/>
      <c r="C164" s="74"/>
      <c r="D164" s="74"/>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row>
    <row r="165" spans="1:38" ht="15" customHeight="1" x14ac:dyDescent="0.2">
      <c r="A165" s="74"/>
      <c r="B165" s="74"/>
      <c r="C165" s="74"/>
      <c r="D165" s="74" t="s">
        <v>66</v>
      </c>
      <c r="E165" s="115" t="s">
        <v>341</v>
      </c>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c r="AL165" s="115"/>
    </row>
    <row r="166" spans="1:38" ht="15" customHeight="1" x14ac:dyDescent="0.2">
      <c r="A166" s="74"/>
      <c r="B166" s="74"/>
      <c r="C166" s="74"/>
      <c r="D166" s="74"/>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5"/>
      <c r="AJ166" s="115"/>
      <c r="AK166" s="115"/>
      <c r="AL166" s="115"/>
    </row>
    <row r="167" spans="1:38" ht="15" customHeight="1" x14ac:dyDescent="0.2">
      <c r="A167" s="74"/>
      <c r="B167" s="74"/>
      <c r="C167" s="74"/>
      <c r="D167" s="74" t="s">
        <v>346</v>
      </c>
      <c r="E167" s="305" t="s">
        <v>347</v>
      </c>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5"/>
      <c r="AL167" s="305"/>
    </row>
    <row r="168" spans="1:38" ht="15" customHeight="1" x14ac:dyDescent="0.2">
      <c r="E168" s="344"/>
      <c r="F168" s="344"/>
      <c r="G168" s="344"/>
      <c r="H168" s="344"/>
      <c r="I168" s="344"/>
      <c r="J168" s="344"/>
      <c r="K168" s="344"/>
      <c r="L168" s="344"/>
      <c r="M168" s="344"/>
      <c r="N168" s="344"/>
      <c r="O168" s="344"/>
      <c r="P168" s="344"/>
      <c r="Q168" s="344"/>
      <c r="R168" s="344"/>
      <c r="S168" s="344"/>
      <c r="T168" s="344"/>
      <c r="U168" s="344"/>
      <c r="V168" s="344"/>
      <c r="W168" s="344"/>
      <c r="X168" s="344"/>
      <c r="Y168" s="344"/>
      <c r="Z168" s="344"/>
      <c r="AA168" s="344"/>
      <c r="AB168" s="344"/>
      <c r="AC168" s="344"/>
      <c r="AD168" s="344"/>
      <c r="AE168" s="344"/>
      <c r="AF168" s="344"/>
      <c r="AG168" s="344"/>
      <c r="AH168" s="344"/>
      <c r="AI168" s="344"/>
      <c r="AJ168" s="344"/>
      <c r="AK168" s="344"/>
      <c r="AL168" s="344"/>
    </row>
    <row r="169" spans="1:38" ht="15" customHeight="1" x14ac:dyDescent="0.2">
      <c r="D169" s="75" t="s">
        <v>121</v>
      </c>
      <c r="F169" s="75" t="s">
        <v>7</v>
      </c>
      <c r="G169" s="75" t="s">
        <v>4</v>
      </c>
      <c r="H169" s="75" t="s">
        <v>18</v>
      </c>
      <c r="I169" s="75" t="s">
        <v>19</v>
      </c>
    </row>
    <row r="170" spans="1:38" ht="13" x14ac:dyDescent="0.2">
      <c r="F170" s="146" t="s">
        <v>219</v>
      </c>
      <c r="G170" s="147"/>
      <c r="H170" s="147"/>
      <c r="I170" s="147"/>
      <c r="J170" s="147"/>
      <c r="K170" s="147"/>
      <c r="L170" s="147"/>
      <c r="M170" s="147"/>
      <c r="N170" s="148"/>
      <c r="O170" s="146" t="s">
        <v>217</v>
      </c>
      <c r="P170" s="147"/>
      <c r="Q170" s="147"/>
      <c r="R170" s="147"/>
      <c r="S170" s="147"/>
      <c r="T170" s="147"/>
      <c r="U170" s="147"/>
      <c r="V170" s="147"/>
      <c r="W170" s="147"/>
      <c r="X170" s="147"/>
      <c r="Y170" s="147"/>
      <c r="Z170" s="148"/>
      <c r="AA170" s="146" t="s">
        <v>122</v>
      </c>
      <c r="AB170" s="147"/>
      <c r="AC170" s="147"/>
      <c r="AD170" s="147"/>
      <c r="AE170" s="147"/>
      <c r="AF170" s="147"/>
      <c r="AG170" s="147"/>
      <c r="AH170" s="147"/>
      <c r="AI170" s="147"/>
      <c r="AJ170" s="147"/>
      <c r="AK170" s="148"/>
    </row>
    <row r="171" spans="1:38" ht="15" customHeight="1" x14ac:dyDescent="0.2">
      <c r="F171" s="384" t="s">
        <v>96</v>
      </c>
      <c r="G171" s="385"/>
      <c r="H171" s="340" t="s">
        <v>221</v>
      </c>
      <c r="I171" s="341"/>
      <c r="J171" s="341"/>
      <c r="K171" s="341"/>
      <c r="L171" s="341"/>
      <c r="M171" s="341"/>
      <c r="N171" s="342"/>
      <c r="O171" s="386"/>
      <c r="P171" s="387"/>
      <c r="Q171" s="387"/>
      <c r="R171" s="387"/>
      <c r="S171" s="387"/>
      <c r="T171" s="387"/>
      <c r="U171" s="387"/>
      <c r="V171" s="387"/>
      <c r="W171" s="387"/>
      <c r="X171" s="387"/>
      <c r="Y171" s="387"/>
      <c r="Z171" s="388"/>
      <c r="AA171" s="389"/>
      <c r="AB171" s="390"/>
      <c r="AC171" s="390"/>
      <c r="AD171" s="390"/>
      <c r="AE171" s="390"/>
      <c r="AF171" s="390"/>
      <c r="AG171" s="390"/>
      <c r="AH171" s="390"/>
      <c r="AI171" s="390"/>
      <c r="AJ171" s="390"/>
      <c r="AK171" s="391"/>
    </row>
    <row r="172" spans="1:38" ht="15" customHeight="1" x14ac:dyDescent="0.2">
      <c r="F172" s="370"/>
      <c r="G172" s="371"/>
      <c r="H172" s="340" t="s">
        <v>103</v>
      </c>
      <c r="I172" s="341"/>
      <c r="J172" s="341"/>
      <c r="K172" s="341"/>
      <c r="L172" s="341"/>
      <c r="M172" s="341"/>
      <c r="N172" s="342"/>
      <c r="O172" s="386"/>
      <c r="P172" s="387"/>
      <c r="Q172" s="387"/>
      <c r="R172" s="387"/>
      <c r="S172" s="387"/>
      <c r="T172" s="387"/>
      <c r="U172" s="387"/>
      <c r="V172" s="387"/>
      <c r="W172" s="387"/>
      <c r="X172" s="387"/>
      <c r="Y172" s="387"/>
      <c r="Z172" s="388"/>
      <c r="AA172" s="389"/>
      <c r="AB172" s="390"/>
      <c r="AC172" s="390"/>
      <c r="AD172" s="390"/>
      <c r="AE172" s="390"/>
      <c r="AF172" s="390"/>
      <c r="AG172" s="390"/>
      <c r="AH172" s="390"/>
      <c r="AI172" s="390"/>
      <c r="AJ172" s="390"/>
      <c r="AK172" s="391"/>
    </row>
    <row r="173" spans="1:38" ht="15" customHeight="1" x14ac:dyDescent="0.2">
      <c r="E173" s="57"/>
      <c r="F173" s="372"/>
      <c r="G173" s="373"/>
      <c r="H173" s="340" t="s">
        <v>500</v>
      </c>
      <c r="I173" s="341"/>
      <c r="J173" s="341"/>
      <c r="K173" s="341"/>
      <c r="L173" s="341"/>
      <c r="M173" s="341"/>
      <c r="N173" s="342"/>
      <c r="O173" s="386"/>
      <c r="P173" s="387"/>
      <c r="Q173" s="387"/>
      <c r="R173" s="387"/>
      <c r="S173" s="387"/>
      <c r="T173" s="387"/>
      <c r="U173" s="387"/>
      <c r="V173" s="387"/>
      <c r="W173" s="387"/>
      <c r="X173" s="387"/>
      <c r="Y173" s="387"/>
      <c r="Z173" s="388"/>
      <c r="AA173" s="389"/>
      <c r="AB173" s="390"/>
      <c r="AC173" s="390"/>
      <c r="AD173" s="390"/>
      <c r="AE173" s="390"/>
      <c r="AF173" s="390"/>
      <c r="AG173" s="390"/>
      <c r="AH173" s="390"/>
      <c r="AI173" s="390"/>
      <c r="AJ173" s="390"/>
      <c r="AK173" s="391"/>
    </row>
    <row r="174" spans="1:38" ht="15" customHeight="1" x14ac:dyDescent="0.2">
      <c r="E174" s="57"/>
      <c r="F174" s="146" t="s">
        <v>273</v>
      </c>
      <c r="G174" s="147"/>
      <c r="H174" s="147"/>
      <c r="I174" s="147"/>
      <c r="J174" s="147"/>
      <c r="K174" s="147"/>
      <c r="L174" s="147"/>
      <c r="M174" s="147"/>
      <c r="N174" s="148"/>
      <c r="O174" s="386"/>
      <c r="P174" s="387"/>
      <c r="Q174" s="387"/>
      <c r="R174" s="387"/>
      <c r="S174" s="387"/>
      <c r="T174" s="387"/>
      <c r="U174" s="387"/>
      <c r="V174" s="387"/>
      <c r="W174" s="387"/>
      <c r="X174" s="387"/>
      <c r="Y174" s="387"/>
      <c r="Z174" s="388"/>
      <c r="AA174" s="389"/>
      <c r="AB174" s="390"/>
      <c r="AC174" s="390"/>
      <c r="AD174" s="390"/>
      <c r="AE174" s="390"/>
      <c r="AF174" s="390"/>
      <c r="AG174" s="390"/>
      <c r="AH174" s="390"/>
      <c r="AI174" s="390"/>
      <c r="AJ174" s="390"/>
      <c r="AK174" s="391"/>
    </row>
    <row r="175" spans="1:38" s="74" customFormat="1" ht="15" customHeight="1" x14ac:dyDescent="0.2">
      <c r="E175" s="305" t="s">
        <v>271</v>
      </c>
      <c r="F175" s="305"/>
      <c r="G175" s="305"/>
      <c r="H175" s="305"/>
      <c r="I175" s="305"/>
      <c r="J175" s="305"/>
      <c r="K175" s="305"/>
      <c r="L175" s="305"/>
      <c r="M175" s="305"/>
      <c r="N175" s="305"/>
      <c r="O175" s="305"/>
      <c r="P175" s="305"/>
      <c r="Q175" s="305"/>
      <c r="R175" s="305"/>
      <c r="S175" s="305"/>
      <c r="T175" s="305"/>
      <c r="U175" s="305"/>
      <c r="V175" s="305"/>
      <c r="W175" s="305"/>
      <c r="X175" s="305"/>
      <c r="Y175" s="305"/>
      <c r="Z175" s="305"/>
      <c r="AA175" s="305"/>
      <c r="AB175" s="305"/>
      <c r="AC175" s="305"/>
      <c r="AD175" s="305"/>
      <c r="AE175" s="305"/>
      <c r="AF175" s="305"/>
      <c r="AG175" s="305"/>
      <c r="AH175" s="305"/>
      <c r="AI175" s="305"/>
      <c r="AJ175" s="305"/>
      <c r="AK175" s="305"/>
      <c r="AL175" s="305"/>
    </row>
    <row r="176" spans="1:38" s="74" customFormat="1" ht="15" customHeight="1" x14ac:dyDescent="0.2">
      <c r="D176" s="74" t="s">
        <v>0</v>
      </c>
      <c r="E176" s="305" t="s">
        <v>342</v>
      </c>
      <c r="F176" s="305"/>
      <c r="G176" s="305"/>
      <c r="H176" s="305"/>
      <c r="I176" s="305"/>
      <c r="J176" s="305"/>
      <c r="K176" s="305"/>
      <c r="L176" s="305"/>
      <c r="M176" s="305"/>
      <c r="N176" s="305"/>
      <c r="O176" s="305"/>
      <c r="P176" s="305"/>
      <c r="Q176" s="305"/>
      <c r="R176" s="305"/>
      <c r="S176" s="305"/>
      <c r="T176" s="305"/>
      <c r="U176" s="305"/>
      <c r="V176" s="305"/>
      <c r="W176" s="305"/>
      <c r="X176" s="305"/>
      <c r="Y176" s="305"/>
      <c r="Z176" s="305"/>
      <c r="AA176" s="305"/>
      <c r="AB176" s="305"/>
      <c r="AC176" s="305"/>
      <c r="AD176" s="305"/>
      <c r="AE176" s="305"/>
      <c r="AF176" s="305"/>
      <c r="AG176" s="305"/>
      <c r="AH176" s="305"/>
      <c r="AI176" s="305"/>
      <c r="AJ176" s="305"/>
      <c r="AK176" s="305"/>
      <c r="AL176" s="305"/>
    </row>
    <row r="177" spans="4:40" s="74" customFormat="1" ht="15" customHeight="1" x14ac:dyDescent="0.2">
      <c r="D177" s="74" t="s">
        <v>20</v>
      </c>
      <c r="E177" s="305" t="s">
        <v>343</v>
      </c>
      <c r="F177" s="305"/>
      <c r="G177" s="305"/>
      <c r="H177" s="305"/>
      <c r="I177" s="305"/>
      <c r="J177" s="305"/>
      <c r="K177" s="305"/>
      <c r="L177" s="305"/>
      <c r="M177" s="305"/>
      <c r="N177" s="305"/>
      <c r="O177" s="305"/>
      <c r="P177" s="305"/>
      <c r="Q177" s="305"/>
      <c r="R177" s="305"/>
      <c r="S177" s="305"/>
      <c r="T177" s="305"/>
      <c r="U177" s="305"/>
      <c r="V177" s="305"/>
      <c r="W177" s="305"/>
      <c r="X177" s="305"/>
      <c r="Y177" s="305"/>
      <c r="Z177" s="305"/>
      <c r="AA177" s="305"/>
      <c r="AB177" s="305"/>
      <c r="AC177" s="305"/>
      <c r="AD177" s="305"/>
      <c r="AE177" s="305"/>
      <c r="AF177" s="305"/>
      <c r="AG177" s="305"/>
      <c r="AH177" s="305"/>
      <c r="AI177" s="305"/>
      <c r="AJ177" s="305"/>
      <c r="AK177" s="305"/>
      <c r="AL177" s="305"/>
    </row>
    <row r="178" spans="4:40" s="74" customFormat="1" ht="15" customHeight="1" x14ac:dyDescent="0.2">
      <c r="D178" s="53" t="s">
        <v>293</v>
      </c>
      <c r="E178" s="383" t="s">
        <v>438</v>
      </c>
      <c r="F178" s="383"/>
      <c r="G178" s="383"/>
      <c r="H178" s="383"/>
      <c r="I178" s="383"/>
      <c r="J178" s="383"/>
      <c r="K178" s="383"/>
      <c r="L178" s="383"/>
      <c r="M178" s="383"/>
      <c r="N178" s="383"/>
      <c r="O178" s="383"/>
      <c r="P178" s="383"/>
      <c r="Q178" s="383"/>
      <c r="R178" s="383"/>
      <c r="S178" s="383"/>
      <c r="T178" s="383"/>
      <c r="U178" s="383"/>
      <c r="V178" s="383"/>
      <c r="W178" s="383"/>
      <c r="X178" s="383"/>
      <c r="Y178" s="383"/>
      <c r="Z178" s="383"/>
      <c r="AA178" s="383"/>
      <c r="AB178" s="383"/>
      <c r="AC178" s="383"/>
      <c r="AD178" s="383"/>
      <c r="AE178" s="383"/>
      <c r="AF178" s="383"/>
      <c r="AG178" s="383"/>
      <c r="AH178" s="383"/>
      <c r="AI178" s="383"/>
      <c r="AJ178" s="383"/>
      <c r="AK178" s="383"/>
      <c r="AL178" s="383"/>
    </row>
    <row r="179" spans="4:40" s="74" customFormat="1" ht="15" customHeight="1" x14ac:dyDescent="0.2">
      <c r="D179" s="54"/>
      <c r="E179" s="383"/>
      <c r="F179" s="383"/>
      <c r="G179" s="383"/>
      <c r="H179" s="383"/>
      <c r="I179" s="383"/>
      <c r="J179" s="383"/>
      <c r="K179" s="383"/>
      <c r="L179" s="383"/>
      <c r="M179" s="383"/>
      <c r="N179" s="383"/>
      <c r="O179" s="383"/>
      <c r="P179" s="383"/>
      <c r="Q179" s="383"/>
      <c r="R179" s="383"/>
      <c r="S179" s="383"/>
      <c r="T179" s="383"/>
      <c r="U179" s="383"/>
      <c r="V179" s="383"/>
      <c r="W179" s="383"/>
      <c r="X179" s="383"/>
      <c r="Y179" s="383"/>
      <c r="Z179" s="383"/>
      <c r="AA179" s="383"/>
      <c r="AB179" s="383"/>
      <c r="AC179" s="383"/>
      <c r="AD179" s="383"/>
      <c r="AE179" s="383"/>
      <c r="AF179" s="383"/>
      <c r="AG179" s="383"/>
      <c r="AH179" s="383"/>
      <c r="AI179" s="383"/>
      <c r="AJ179" s="383"/>
      <c r="AK179" s="383"/>
      <c r="AL179" s="383"/>
    </row>
    <row r="180" spans="4:40" ht="15" customHeight="1" x14ac:dyDescent="0.2">
      <c r="D180" s="57" t="s">
        <v>123</v>
      </c>
      <c r="F180" s="57" t="s">
        <v>411</v>
      </c>
      <c r="G180" s="57"/>
      <c r="H180" s="57"/>
      <c r="I180" s="57"/>
      <c r="J180" s="57"/>
      <c r="K180" s="57"/>
      <c r="L180" s="57"/>
      <c r="M180" s="57"/>
      <c r="N180" s="57"/>
      <c r="T180" s="85"/>
    </row>
    <row r="181" spans="4:40" ht="15" customHeight="1" x14ac:dyDescent="0.2">
      <c r="F181" s="85" t="s">
        <v>410</v>
      </c>
      <c r="J181" s="75" t="s">
        <v>14</v>
      </c>
      <c r="K181" s="392"/>
      <c r="L181" s="392"/>
      <c r="M181" s="392"/>
      <c r="N181" s="392"/>
      <c r="O181" s="392"/>
      <c r="P181" s="392"/>
      <c r="Q181" s="392"/>
      <c r="R181" s="75" t="s">
        <v>65</v>
      </c>
      <c r="S181" s="57" t="s">
        <v>92</v>
      </c>
      <c r="T181" s="393"/>
      <c r="U181" s="393"/>
      <c r="V181" s="393"/>
      <c r="W181" s="393"/>
      <c r="X181" s="393"/>
      <c r="Y181" s="393"/>
      <c r="Z181" s="393"/>
      <c r="AA181" s="393"/>
      <c r="AB181" s="393"/>
      <c r="AC181" s="75" t="s">
        <v>16</v>
      </c>
    </row>
    <row r="182" spans="4:40" ht="15" customHeight="1" x14ac:dyDescent="0.2">
      <c r="F182" s="394" t="s">
        <v>82</v>
      </c>
      <c r="G182" s="395"/>
      <c r="H182" s="395"/>
      <c r="I182" s="395"/>
      <c r="J182" s="395"/>
      <c r="K182" s="395"/>
      <c r="L182" s="395"/>
      <c r="M182" s="395"/>
      <c r="N182" s="395"/>
      <c r="O182" s="395"/>
      <c r="P182" s="395"/>
      <c r="Q182" s="395"/>
      <c r="R182" s="396"/>
      <c r="S182" s="187" t="s">
        <v>124</v>
      </c>
      <c r="T182" s="400"/>
      <c r="U182" s="400"/>
      <c r="V182" s="400"/>
      <c r="W182" s="400"/>
      <c r="X182" s="400"/>
      <c r="Y182" s="400"/>
      <c r="Z182" s="400"/>
      <c r="AA182" s="401"/>
      <c r="AB182" s="187" t="s">
        <v>125</v>
      </c>
      <c r="AC182" s="188"/>
      <c r="AD182" s="188"/>
      <c r="AE182" s="188"/>
      <c r="AF182" s="188"/>
      <c r="AG182" s="188"/>
      <c r="AH182" s="188"/>
      <c r="AI182" s="188"/>
      <c r="AJ182" s="188"/>
      <c r="AK182" s="189"/>
    </row>
    <row r="183" spans="4:40" ht="15" customHeight="1" x14ac:dyDescent="0.2">
      <c r="F183" s="397"/>
      <c r="G183" s="398"/>
      <c r="H183" s="398"/>
      <c r="I183" s="398"/>
      <c r="J183" s="398"/>
      <c r="K183" s="398"/>
      <c r="L183" s="398"/>
      <c r="M183" s="398"/>
      <c r="N183" s="398"/>
      <c r="O183" s="398"/>
      <c r="P183" s="398"/>
      <c r="Q183" s="398"/>
      <c r="R183" s="399"/>
      <c r="S183" s="157" t="s">
        <v>126</v>
      </c>
      <c r="T183" s="158"/>
      <c r="U183" s="158"/>
      <c r="V183" s="158"/>
      <c r="W183" s="158"/>
      <c r="X183" s="158"/>
      <c r="Y183" s="158"/>
      <c r="Z183" s="158"/>
      <c r="AA183" s="159"/>
      <c r="AB183" s="402" t="s">
        <v>127</v>
      </c>
      <c r="AC183" s="403"/>
      <c r="AD183" s="403"/>
      <c r="AE183" s="403"/>
      <c r="AF183" s="403"/>
      <c r="AG183" s="403"/>
      <c r="AH183" s="403"/>
      <c r="AI183" s="403"/>
      <c r="AJ183" s="403"/>
      <c r="AK183" s="404"/>
    </row>
    <row r="184" spans="4:40" ht="15" customHeight="1" x14ac:dyDescent="0.2">
      <c r="F184" s="370" t="s">
        <v>96</v>
      </c>
      <c r="G184" s="371"/>
      <c r="H184" s="374" t="s">
        <v>97</v>
      </c>
      <c r="I184" s="375"/>
      <c r="J184" s="375"/>
      <c r="K184" s="376"/>
      <c r="L184" s="146" t="s">
        <v>274</v>
      </c>
      <c r="M184" s="147"/>
      <c r="N184" s="147"/>
      <c r="O184" s="147"/>
      <c r="P184" s="147"/>
      <c r="Q184" s="147"/>
      <c r="R184" s="148"/>
      <c r="S184" s="134"/>
      <c r="T184" s="135"/>
      <c r="U184" s="135"/>
      <c r="V184" s="135"/>
      <c r="W184" s="135"/>
      <c r="X184" s="135"/>
      <c r="Y184" s="35"/>
      <c r="Z184" s="20" t="s">
        <v>128</v>
      </c>
      <c r="AA184" s="21"/>
      <c r="AB184" s="284" t="str">
        <f t="shared" ref="AB184:AB191" si="0">+IF(X142=0,"",X142/S184)</f>
        <v/>
      </c>
      <c r="AC184" s="285"/>
      <c r="AD184" s="285"/>
      <c r="AE184" s="285"/>
      <c r="AF184" s="285"/>
      <c r="AG184" s="353" t="s">
        <v>129</v>
      </c>
      <c r="AH184" s="353"/>
      <c r="AI184" s="353"/>
      <c r="AJ184" s="353"/>
      <c r="AK184" s="17"/>
    </row>
    <row r="185" spans="4:40" ht="15" customHeight="1" x14ac:dyDescent="0.2">
      <c r="F185" s="370"/>
      <c r="G185" s="371"/>
      <c r="H185" s="377"/>
      <c r="I185" s="378"/>
      <c r="J185" s="378"/>
      <c r="K185" s="379"/>
      <c r="L185" s="146" t="s">
        <v>275</v>
      </c>
      <c r="M185" s="147"/>
      <c r="N185" s="147"/>
      <c r="O185" s="147"/>
      <c r="P185" s="147"/>
      <c r="Q185" s="147"/>
      <c r="R185" s="148"/>
      <c r="S185" s="134"/>
      <c r="T185" s="135"/>
      <c r="U185" s="135"/>
      <c r="V185" s="135"/>
      <c r="W185" s="135"/>
      <c r="X185" s="135"/>
      <c r="Y185" s="35"/>
      <c r="Z185" s="20" t="s">
        <v>128</v>
      </c>
      <c r="AA185" s="21"/>
      <c r="AB185" s="284" t="str">
        <f t="shared" si="0"/>
        <v/>
      </c>
      <c r="AC185" s="285"/>
      <c r="AD185" s="285"/>
      <c r="AE185" s="285"/>
      <c r="AF185" s="285"/>
      <c r="AG185" s="353" t="s">
        <v>129</v>
      </c>
      <c r="AH185" s="353"/>
      <c r="AI185" s="353"/>
      <c r="AJ185" s="353"/>
      <c r="AK185" s="17"/>
      <c r="AN185" s="85"/>
    </row>
    <row r="186" spans="4:40" ht="15" customHeight="1" x14ac:dyDescent="0.2">
      <c r="F186" s="370"/>
      <c r="G186" s="371"/>
      <c r="H186" s="380"/>
      <c r="I186" s="381"/>
      <c r="J186" s="381"/>
      <c r="K186" s="382"/>
      <c r="L186" s="146" t="s">
        <v>5</v>
      </c>
      <c r="M186" s="147"/>
      <c r="N186" s="147"/>
      <c r="O186" s="147"/>
      <c r="P186" s="147"/>
      <c r="Q186" s="147"/>
      <c r="R186" s="148"/>
      <c r="S186" s="226" t="str">
        <f>IF(SUM(S184:X185)=0,"",SUM(S184:X185))</f>
        <v/>
      </c>
      <c r="T186" s="227"/>
      <c r="U186" s="227"/>
      <c r="V186" s="227"/>
      <c r="W186" s="227"/>
      <c r="X186" s="227"/>
      <c r="Y186" s="35"/>
      <c r="Z186" s="20" t="s">
        <v>128</v>
      </c>
      <c r="AA186" s="21"/>
      <c r="AB186" s="284" t="str">
        <f>IF(ISERROR(IF(X144=0,"",X144/S186)),"",(IF(X144=0,"",X144/S186)))</f>
        <v/>
      </c>
      <c r="AC186" s="285"/>
      <c r="AD186" s="285"/>
      <c r="AE186" s="285"/>
      <c r="AF186" s="285"/>
      <c r="AG186" s="353" t="s">
        <v>129</v>
      </c>
      <c r="AH186" s="353"/>
      <c r="AI186" s="353"/>
      <c r="AJ186" s="353"/>
      <c r="AK186" s="17"/>
    </row>
    <row r="187" spans="4:40" ht="15" customHeight="1" x14ac:dyDescent="0.2">
      <c r="F187" s="370"/>
      <c r="G187" s="371"/>
      <c r="H187" s="345" t="s">
        <v>103</v>
      </c>
      <c r="I187" s="346"/>
      <c r="J187" s="346"/>
      <c r="K187" s="347"/>
      <c r="L187" s="146" t="s">
        <v>276</v>
      </c>
      <c r="M187" s="147"/>
      <c r="N187" s="147"/>
      <c r="O187" s="147"/>
      <c r="P187" s="147"/>
      <c r="Q187" s="147"/>
      <c r="R187" s="148"/>
      <c r="S187" s="134"/>
      <c r="T187" s="135"/>
      <c r="U187" s="135"/>
      <c r="V187" s="135"/>
      <c r="W187" s="135"/>
      <c r="X187" s="135"/>
      <c r="Y187" s="35"/>
      <c r="Z187" s="20" t="s">
        <v>128</v>
      </c>
      <c r="AA187" s="22"/>
      <c r="AB187" s="284" t="str">
        <f t="shared" si="0"/>
        <v/>
      </c>
      <c r="AC187" s="285"/>
      <c r="AD187" s="285"/>
      <c r="AE187" s="285"/>
      <c r="AF187" s="285"/>
      <c r="AG187" s="353" t="s">
        <v>130</v>
      </c>
      <c r="AH187" s="353"/>
      <c r="AI187" s="353"/>
      <c r="AJ187" s="353"/>
      <c r="AK187" s="17"/>
    </row>
    <row r="188" spans="4:40" ht="15" customHeight="1" x14ac:dyDescent="0.2">
      <c r="F188" s="370"/>
      <c r="G188" s="371"/>
      <c r="H188" s="348"/>
      <c r="I188" s="344"/>
      <c r="J188" s="344"/>
      <c r="K188" s="349"/>
      <c r="L188" s="146" t="s">
        <v>228</v>
      </c>
      <c r="M188" s="147"/>
      <c r="N188" s="147"/>
      <c r="O188" s="147"/>
      <c r="P188" s="147"/>
      <c r="Q188" s="147"/>
      <c r="R188" s="148"/>
      <c r="S188" s="134"/>
      <c r="T188" s="135"/>
      <c r="U188" s="135"/>
      <c r="V188" s="135"/>
      <c r="W188" s="135"/>
      <c r="X188" s="135"/>
      <c r="Y188" s="35"/>
      <c r="Z188" s="20" t="s">
        <v>128</v>
      </c>
      <c r="AA188" s="22"/>
      <c r="AB188" s="284" t="str">
        <f t="shared" si="0"/>
        <v/>
      </c>
      <c r="AC188" s="285"/>
      <c r="AD188" s="285"/>
      <c r="AE188" s="285"/>
      <c r="AF188" s="285"/>
      <c r="AG188" s="353" t="s">
        <v>130</v>
      </c>
      <c r="AH188" s="353"/>
      <c r="AI188" s="353"/>
      <c r="AJ188" s="353"/>
      <c r="AK188" s="17"/>
    </row>
    <row r="189" spans="4:40" ht="15" customHeight="1" x14ac:dyDescent="0.2">
      <c r="F189" s="370"/>
      <c r="G189" s="371"/>
      <c r="H189" s="348"/>
      <c r="I189" s="344"/>
      <c r="J189" s="344"/>
      <c r="K189" s="349"/>
      <c r="L189" s="384" t="s">
        <v>53</v>
      </c>
      <c r="M189" s="385"/>
      <c r="N189" s="231" t="str">
        <f>IF(I147=0,"",I147)</f>
        <v/>
      </c>
      <c r="O189" s="232"/>
      <c r="P189" s="232"/>
      <c r="Q189" s="232"/>
      <c r="R189" s="369"/>
      <c r="S189" s="134"/>
      <c r="T189" s="135"/>
      <c r="U189" s="135"/>
      <c r="V189" s="135"/>
      <c r="W189" s="135"/>
      <c r="X189" s="135"/>
      <c r="Y189" s="35"/>
      <c r="Z189" s="20" t="s">
        <v>128</v>
      </c>
      <c r="AA189" s="100"/>
      <c r="AB189" s="284" t="str">
        <f t="shared" si="0"/>
        <v/>
      </c>
      <c r="AC189" s="285"/>
      <c r="AD189" s="285"/>
      <c r="AE189" s="285"/>
      <c r="AF189" s="285"/>
      <c r="AG189" s="353" t="str">
        <f t="shared" ref="AG189:AG194" si="1">SUBSTITUTE(Q147,"（","/人日")</f>
        <v>○/人日</v>
      </c>
      <c r="AH189" s="353"/>
      <c r="AI189" s="353"/>
      <c r="AJ189" s="353"/>
      <c r="AK189" s="17"/>
    </row>
    <row r="190" spans="4:40" ht="15" customHeight="1" x14ac:dyDescent="0.2">
      <c r="F190" s="370"/>
      <c r="G190" s="371"/>
      <c r="H190" s="348"/>
      <c r="I190" s="344"/>
      <c r="J190" s="344"/>
      <c r="K190" s="349"/>
      <c r="L190" s="370"/>
      <c r="M190" s="371"/>
      <c r="N190" s="231" t="str">
        <f>IF(I148=0,"",I148)</f>
        <v/>
      </c>
      <c r="O190" s="232"/>
      <c r="P190" s="232"/>
      <c r="Q190" s="232"/>
      <c r="R190" s="369"/>
      <c r="S190" s="134"/>
      <c r="T190" s="135"/>
      <c r="U190" s="135"/>
      <c r="V190" s="135"/>
      <c r="W190" s="135"/>
      <c r="X190" s="135"/>
      <c r="Y190" s="35"/>
      <c r="Z190" s="20" t="s">
        <v>128</v>
      </c>
      <c r="AA190" s="100"/>
      <c r="AB190" s="284" t="str">
        <f t="shared" si="0"/>
        <v/>
      </c>
      <c r="AC190" s="285"/>
      <c r="AD190" s="285"/>
      <c r="AE190" s="285"/>
      <c r="AF190" s="285"/>
      <c r="AG190" s="353" t="str">
        <f t="shared" si="1"/>
        <v>○/人日</v>
      </c>
      <c r="AH190" s="353"/>
      <c r="AI190" s="353"/>
      <c r="AJ190" s="353"/>
      <c r="AK190" s="17"/>
    </row>
    <row r="191" spans="4:40" ht="15" customHeight="1" x14ac:dyDescent="0.2">
      <c r="F191" s="370"/>
      <c r="G191" s="371"/>
      <c r="H191" s="348"/>
      <c r="I191" s="344"/>
      <c r="J191" s="344"/>
      <c r="K191" s="349"/>
      <c r="L191" s="372"/>
      <c r="M191" s="373"/>
      <c r="N191" s="231" t="str">
        <f>IF(I149=0,"",I149)</f>
        <v/>
      </c>
      <c r="O191" s="232"/>
      <c r="P191" s="232"/>
      <c r="Q191" s="232"/>
      <c r="R191" s="369"/>
      <c r="S191" s="134"/>
      <c r="T191" s="135"/>
      <c r="U191" s="135"/>
      <c r="V191" s="135"/>
      <c r="W191" s="135"/>
      <c r="X191" s="135"/>
      <c r="Y191" s="35"/>
      <c r="Z191" s="20" t="s">
        <v>128</v>
      </c>
      <c r="AA191" s="100"/>
      <c r="AB191" s="284" t="str">
        <f t="shared" si="0"/>
        <v/>
      </c>
      <c r="AC191" s="285"/>
      <c r="AD191" s="285"/>
      <c r="AE191" s="285"/>
      <c r="AF191" s="285"/>
      <c r="AG191" s="353" t="str">
        <f t="shared" si="1"/>
        <v>○/人日</v>
      </c>
      <c r="AH191" s="353"/>
      <c r="AI191" s="353"/>
      <c r="AJ191" s="353"/>
      <c r="AK191" s="17"/>
    </row>
    <row r="192" spans="4:40" ht="15" customHeight="1" x14ac:dyDescent="0.2">
      <c r="F192" s="370"/>
      <c r="G192" s="371"/>
      <c r="H192" s="350"/>
      <c r="I192" s="351"/>
      <c r="J192" s="351"/>
      <c r="K192" s="352"/>
      <c r="L192" s="146" t="s">
        <v>5</v>
      </c>
      <c r="M192" s="147"/>
      <c r="N192" s="147"/>
      <c r="O192" s="147"/>
      <c r="P192" s="147"/>
      <c r="Q192" s="147"/>
      <c r="R192" s="148"/>
      <c r="S192" s="226" t="str">
        <f>IF(SUM(S187:X191)=0,"",SUM(S187:X191))</f>
        <v/>
      </c>
      <c r="T192" s="227"/>
      <c r="U192" s="227"/>
      <c r="V192" s="227"/>
      <c r="W192" s="227"/>
      <c r="X192" s="227"/>
      <c r="Y192" s="35"/>
      <c r="Z192" s="20" t="s">
        <v>128</v>
      </c>
      <c r="AA192" s="94"/>
      <c r="AB192" s="284" t="str">
        <f>IF(ISERROR(IF(X150=0,"",X150/S192)),"",(IF(X150=0,"",X150/S192)))</f>
        <v/>
      </c>
      <c r="AC192" s="285"/>
      <c r="AD192" s="285"/>
      <c r="AE192" s="285"/>
      <c r="AF192" s="285"/>
      <c r="AG192" s="353" t="str">
        <f t="shared" si="1"/>
        <v>ha/人日</v>
      </c>
      <c r="AH192" s="353"/>
      <c r="AI192" s="353"/>
      <c r="AJ192" s="353"/>
      <c r="AK192" s="17"/>
    </row>
    <row r="193" spans="4:38" ht="15" customHeight="1" x14ac:dyDescent="0.2">
      <c r="F193" s="372"/>
      <c r="G193" s="373"/>
      <c r="H193" s="340" t="s">
        <v>500</v>
      </c>
      <c r="I193" s="341"/>
      <c r="J193" s="341"/>
      <c r="K193" s="341"/>
      <c r="L193" s="341"/>
      <c r="M193" s="341"/>
      <c r="N193" s="341"/>
      <c r="O193" s="341"/>
      <c r="P193" s="341"/>
      <c r="Q193" s="341"/>
      <c r="R193" s="342"/>
      <c r="S193" s="134"/>
      <c r="T193" s="135"/>
      <c r="U193" s="135"/>
      <c r="V193" s="135"/>
      <c r="W193" s="135"/>
      <c r="X193" s="135"/>
      <c r="Y193" s="35"/>
      <c r="Z193" s="20" t="s">
        <v>128</v>
      </c>
      <c r="AA193" s="100"/>
      <c r="AB193" s="284" t="str">
        <f>+IF(X151=0,"",X151/S193)</f>
        <v/>
      </c>
      <c r="AC193" s="285"/>
      <c r="AD193" s="285"/>
      <c r="AE193" s="285"/>
      <c r="AF193" s="285"/>
      <c r="AG193" s="353" t="str">
        <f t="shared" si="1"/>
        <v>日/人日</v>
      </c>
      <c r="AH193" s="353"/>
      <c r="AI193" s="353"/>
      <c r="AJ193" s="353"/>
      <c r="AK193" s="17"/>
    </row>
    <row r="194" spans="4:38" ht="15" customHeight="1" x14ac:dyDescent="0.2">
      <c r="F194" s="340" t="s">
        <v>273</v>
      </c>
      <c r="G194" s="341"/>
      <c r="H194" s="341"/>
      <c r="I194" s="341"/>
      <c r="J194" s="341"/>
      <c r="K194" s="341"/>
      <c r="L194" s="341"/>
      <c r="M194" s="341"/>
      <c r="N194" s="341"/>
      <c r="O194" s="341"/>
      <c r="P194" s="341"/>
      <c r="Q194" s="341"/>
      <c r="R194" s="342"/>
      <c r="S194" s="134"/>
      <c r="T194" s="135"/>
      <c r="U194" s="135"/>
      <c r="V194" s="135"/>
      <c r="W194" s="135"/>
      <c r="X194" s="135"/>
      <c r="Y194" s="35"/>
      <c r="Z194" s="20" t="s">
        <v>128</v>
      </c>
      <c r="AA194" s="100"/>
      <c r="AB194" s="284" t="str">
        <f>+IF(X152=0,"",X152/S194)</f>
        <v/>
      </c>
      <c r="AC194" s="285"/>
      <c r="AD194" s="285"/>
      <c r="AE194" s="285"/>
      <c r="AF194" s="285"/>
      <c r="AG194" s="353" t="str">
        <f t="shared" si="1"/>
        <v>○/人日</v>
      </c>
      <c r="AH194" s="353"/>
      <c r="AI194" s="353"/>
      <c r="AJ194" s="353"/>
      <c r="AK194" s="17"/>
    </row>
    <row r="195" spans="4:38" ht="15" customHeight="1" x14ac:dyDescent="0.2">
      <c r="F195" s="146" t="s">
        <v>119</v>
      </c>
      <c r="G195" s="147"/>
      <c r="H195" s="147"/>
      <c r="I195" s="147"/>
      <c r="J195" s="147"/>
      <c r="K195" s="147"/>
      <c r="L195" s="147"/>
      <c r="M195" s="147"/>
      <c r="N195" s="147"/>
      <c r="O195" s="147"/>
      <c r="P195" s="147"/>
      <c r="Q195" s="147"/>
      <c r="R195" s="148"/>
      <c r="S195" s="226" t="str">
        <f>+IF((SUM(S184:X185)+SUM(S187:X191)+S193+S194)=0,"",SUM(S184:X185)+SUM(S187:X191)+S193+S194)</f>
        <v/>
      </c>
      <c r="T195" s="227"/>
      <c r="U195" s="227"/>
      <c r="V195" s="227"/>
      <c r="W195" s="227"/>
      <c r="X195" s="227"/>
      <c r="Y195" s="35"/>
      <c r="Z195" s="20" t="s">
        <v>128</v>
      </c>
      <c r="AA195" s="100"/>
      <c r="AB195" s="226"/>
      <c r="AC195" s="227"/>
      <c r="AD195" s="227"/>
      <c r="AE195" s="227"/>
      <c r="AF195" s="227"/>
      <c r="AG195" s="353"/>
      <c r="AH195" s="353"/>
      <c r="AI195" s="353"/>
      <c r="AJ195" s="353"/>
      <c r="AK195" s="17"/>
    </row>
    <row r="196" spans="4:38" s="74" customFormat="1" ht="15" customHeight="1" x14ac:dyDescent="0.2">
      <c r="E196" s="305" t="s">
        <v>271</v>
      </c>
      <c r="F196" s="305"/>
      <c r="G196" s="305"/>
      <c r="H196" s="305"/>
      <c r="I196" s="305"/>
      <c r="J196" s="305"/>
      <c r="K196" s="305"/>
      <c r="L196" s="305"/>
      <c r="M196" s="305"/>
      <c r="N196" s="305"/>
      <c r="O196" s="305"/>
      <c r="P196" s="305"/>
      <c r="Q196" s="305"/>
      <c r="R196" s="305"/>
      <c r="S196" s="305"/>
      <c r="T196" s="305"/>
      <c r="U196" s="305"/>
      <c r="V196" s="305"/>
      <c r="W196" s="305"/>
      <c r="X196" s="305"/>
      <c r="Y196" s="305"/>
      <c r="Z196" s="305"/>
      <c r="AA196" s="305"/>
      <c r="AB196" s="305"/>
      <c r="AC196" s="305"/>
      <c r="AD196" s="305"/>
      <c r="AE196" s="305"/>
      <c r="AF196" s="305"/>
      <c r="AG196" s="305"/>
      <c r="AH196" s="305"/>
      <c r="AI196" s="305"/>
      <c r="AJ196" s="305"/>
      <c r="AK196" s="305"/>
      <c r="AL196" s="305"/>
    </row>
    <row r="197" spans="4:38" s="74" customFormat="1" ht="15" customHeight="1" x14ac:dyDescent="0.2">
      <c r="D197" s="74" t="s">
        <v>0</v>
      </c>
      <c r="E197" s="305" t="s">
        <v>442</v>
      </c>
      <c r="F197" s="305"/>
      <c r="G197" s="305"/>
      <c r="H197" s="305"/>
      <c r="I197" s="305"/>
      <c r="J197" s="305"/>
      <c r="K197" s="305"/>
      <c r="L197" s="305"/>
      <c r="M197" s="305"/>
      <c r="N197" s="305"/>
      <c r="O197" s="305"/>
      <c r="P197" s="305"/>
      <c r="Q197" s="305"/>
      <c r="R197" s="305"/>
      <c r="S197" s="305"/>
      <c r="T197" s="305"/>
      <c r="U197" s="305"/>
      <c r="V197" s="305"/>
      <c r="W197" s="305"/>
      <c r="X197" s="305"/>
      <c r="Y197" s="305"/>
      <c r="Z197" s="305"/>
      <c r="AA197" s="305"/>
      <c r="AB197" s="305"/>
      <c r="AC197" s="305"/>
      <c r="AD197" s="305"/>
      <c r="AE197" s="305"/>
      <c r="AF197" s="305"/>
      <c r="AG197" s="305"/>
      <c r="AH197" s="305"/>
      <c r="AI197" s="305"/>
      <c r="AJ197" s="305"/>
      <c r="AK197" s="305"/>
      <c r="AL197" s="305"/>
    </row>
    <row r="198" spans="4:38" s="74" customFormat="1" ht="15" customHeight="1" x14ac:dyDescent="0.2">
      <c r="D198" s="74" t="s">
        <v>20</v>
      </c>
      <c r="E198" s="115" t="s">
        <v>505</v>
      </c>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c r="AL198" s="115"/>
    </row>
    <row r="199" spans="4:38" s="74" customFormat="1" ht="15" customHeight="1" x14ac:dyDescent="0.2">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c r="AJ199" s="115"/>
      <c r="AK199" s="115"/>
      <c r="AL199" s="115"/>
    </row>
    <row r="200" spans="4:38" s="74" customFormat="1" ht="15" customHeight="1" x14ac:dyDescent="0.2">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c r="AL200" s="115"/>
    </row>
    <row r="202" spans="4:38" ht="15" customHeight="1" x14ac:dyDescent="0.2">
      <c r="D202" s="75" t="s">
        <v>131</v>
      </c>
      <c r="F202" s="85" t="s">
        <v>412</v>
      </c>
      <c r="T202" s="85"/>
    </row>
    <row r="203" spans="4:38" ht="15" customHeight="1" x14ac:dyDescent="0.2">
      <c r="F203" s="85" t="s">
        <v>413</v>
      </c>
    </row>
    <row r="204" spans="4:38" ht="15" customHeight="1" x14ac:dyDescent="0.2">
      <c r="F204" s="146" t="s">
        <v>133</v>
      </c>
      <c r="G204" s="147"/>
      <c r="H204" s="147"/>
      <c r="I204" s="147"/>
      <c r="J204" s="147"/>
      <c r="K204" s="147"/>
      <c r="L204" s="148"/>
      <c r="M204" s="146" t="s">
        <v>134</v>
      </c>
      <c r="N204" s="147"/>
      <c r="O204" s="147"/>
      <c r="P204" s="147"/>
      <c r="Q204" s="147"/>
      <c r="R204" s="147"/>
      <c r="S204" s="147"/>
      <c r="T204" s="148"/>
      <c r="U204" s="139" t="s">
        <v>135</v>
      </c>
      <c r="V204" s="140"/>
      <c r="W204" s="140"/>
      <c r="X204" s="140"/>
      <c r="Y204" s="140"/>
      <c r="Z204" s="140"/>
      <c r="AA204" s="140"/>
      <c r="AB204" s="141"/>
      <c r="AC204" s="139" t="s">
        <v>261</v>
      </c>
      <c r="AD204" s="140"/>
      <c r="AE204" s="140"/>
      <c r="AF204" s="140"/>
      <c r="AG204" s="140"/>
      <c r="AH204" s="140"/>
      <c r="AI204" s="140"/>
      <c r="AJ204" s="140"/>
      <c r="AK204" s="141"/>
    </row>
    <row r="205" spans="4:38" ht="15" customHeight="1" x14ac:dyDescent="0.2">
      <c r="F205" s="345" t="s">
        <v>136</v>
      </c>
      <c r="G205" s="346"/>
      <c r="H205" s="346"/>
      <c r="I205" s="346"/>
      <c r="J205" s="346"/>
      <c r="K205" s="346"/>
      <c r="L205" s="347"/>
      <c r="M205" s="310"/>
      <c r="N205" s="311"/>
      <c r="O205" s="23" t="s">
        <v>137</v>
      </c>
      <c r="P205" s="90"/>
      <c r="Q205" s="311"/>
      <c r="R205" s="311"/>
      <c r="S205" s="69" t="s">
        <v>138</v>
      </c>
      <c r="T205" s="9"/>
      <c r="U205" s="92"/>
      <c r="V205" s="93"/>
      <c r="W205" s="70" t="s">
        <v>113</v>
      </c>
      <c r="X205" s="100"/>
      <c r="Y205" s="93"/>
      <c r="Z205" s="93"/>
      <c r="AA205" s="71" t="s">
        <v>260</v>
      </c>
      <c r="AB205" s="101"/>
      <c r="AC205" s="95"/>
      <c r="AD205" s="95"/>
      <c r="AE205" s="95"/>
      <c r="AF205" s="95"/>
      <c r="AG205" s="95"/>
      <c r="AH205" s="95"/>
      <c r="AI205" s="95"/>
      <c r="AJ205" s="95"/>
      <c r="AK205" s="96"/>
    </row>
    <row r="206" spans="4:38" ht="15" customHeight="1" x14ac:dyDescent="0.2">
      <c r="F206" s="363" t="s">
        <v>139</v>
      </c>
      <c r="G206" s="364"/>
      <c r="H206" s="364"/>
      <c r="I206" s="364"/>
      <c r="J206" s="364"/>
      <c r="K206" s="364"/>
      <c r="L206" s="365"/>
      <c r="M206" s="310"/>
      <c r="N206" s="311"/>
      <c r="O206" s="23" t="s">
        <v>137</v>
      </c>
      <c r="P206" s="90"/>
      <c r="Q206" s="311"/>
      <c r="R206" s="311"/>
      <c r="S206" s="69" t="s">
        <v>138</v>
      </c>
      <c r="T206" s="9"/>
      <c r="U206" s="92"/>
      <c r="V206" s="93"/>
      <c r="W206" s="70" t="s">
        <v>113</v>
      </c>
      <c r="X206" s="100"/>
      <c r="Y206" s="93"/>
      <c r="Z206" s="93"/>
      <c r="AA206" s="71" t="s">
        <v>260</v>
      </c>
      <c r="AB206" s="101"/>
      <c r="AC206" s="95"/>
      <c r="AD206" s="95"/>
      <c r="AE206" s="95"/>
      <c r="AF206" s="95"/>
      <c r="AG206" s="95"/>
      <c r="AH206" s="95"/>
      <c r="AI206" s="95"/>
      <c r="AJ206" s="95"/>
      <c r="AK206" s="96"/>
    </row>
    <row r="207" spans="4:38" ht="15" customHeight="1" x14ac:dyDescent="0.2">
      <c r="F207" s="363" t="s">
        <v>140</v>
      </c>
      <c r="G207" s="364"/>
      <c r="H207" s="364"/>
      <c r="I207" s="364"/>
      <c r="J207" s="364"/>
      <c r="K207" s="364"/>
      <c r="L207" s="365"/>
      <c r="M207" s="310"/>
      <c r="N207" s="311"/>
      <c r="O207" s="23" t="s">
        <v>137</v>
      </c>
      <c r="P207" s="90"/>
      <c r="Q207" s="311"/>
      <c r="R207" s="311"/>
      <c r="S207" s="69" t="s">
        <v>138</v>
      </c>
      <c r="T207" s="9"/>
      <c r="U207" s="92"/>
      <c r="V207" s="93"/>
      <c r="W207" s="70" t="s">
        <v>113</v>
      </c>
      <c r="X207" s="100"/>
      <c r="Y207" s="93"/>
      <c r="Z207" s="93"/>
      <c r="AA207" s="71" t="s">
        <v>260</v>
      </c>
      <c r="AB207" s="101"/>
      <c r="AC207" s="95"/>
      <c r="AD207" s="95"/>
      <c r="AE207" s="95"/>
      <c r="AF207" s="95"/>
      <c r="AG207" s="95"/>
      <c r="AH207" s="95"/>
      <c r="AI207" s="95"/>
      <c r="AJ207" s="95"/>
      <c r="AK207" s="96"/>
    </row>
    <row r="208" spans="4:38" ht="15" customHeight="1" x14ac:dyDescent="0.2">
      <c r="F208" s="363" t="s">
        <v>141</v>
      </c>
      <c r="G208" s="364"/>
      <c r="H208" s="364"/>
      <c r="I208" s="364"/>
      <c r="J208" s="364"/>
      <c r="K208" s="364"/>
      <c r="L208" s="365"/>
      <c r="M208" s="310"/>
      <c r="N208" s="311"/>
      <c r="O208" s="23" t="s">
        <v>137</v>
      </c>
      <c r="P208" s="90"/>
      <c r="Q208" s="311"/>
      <c r="R208" s="311"/>
      <c r="S208" s="69" t="s">
        <v>138</v>
      </c>
      <c r="T208" s="9"/>
      <c r="U208" s="92"/>
      <c r="V208" s="93"/>
      <c r="W208" s="70" t="s">
        <v>113</v>
      </c>
      <c r="X208" s="100"/>
      <c r="Y208" s="93"/>
      <c r="Z208" s="93"/>
      <c r="AA208" s="71" t="s">
        <v>260</v>
      </c>
      <c r="AB208" s="101"/>
      <c r="AC208" s="95"/>
      <c r="AD208" s="95"/>
      <c r="AE208" s="95"/>
      <c r="AF208" s="95"/>
      <c r="AG208" s="95"/>
      <c r="AH208" s="95"/>
      <c r="AI208" s="95"/>
      <c r="AJ208" s="95"/>
      <c r="AK208" s="96"/>
    </row>
    <row r="209" spans="3:38" ht="15" customHeight="1" x14ac:dyDescent="0.2">
      <c r="F209" s="363" t="s">
        <v>142</v>
      </c>
      <c r="G209" s="364"/>
      <c r="H209" s="364"/>
      <c r="I209" s="364"/>
      <c r="J209" s="364"/>
      <c r="K209" s="364"/>
      <c r="L209" s="365"/>
      <c r="M209" s="310"/>
      <c r="N209" s="311"/>
      <c r="O209" s="23" t="s">
        <v>137</v>
      </c>
      <c r="P209" s="90"/>
      <c r="Q209" s="311"/>
      <c r="R209" s="311"/>
      <c r="S209" s="69" t="s">
        <v>138</v>
      </c>
      <c r="T209" s="9"/>
      <c r="U209" s="92"/>
      <c r="V209" s="93"/>
      <c r="W209" s="70" t="s">
        <v>113</v>
      </c>
      <c r="X209" s="100"/>
      <c r="Y209" s="93"/>
      <c r="Z209" s="93"/>
      <c r="AA209" s="71" t="s">
        <v>260</v>
      </c>
      <c r="AB209" s="101"/>
      <c r="AC209" s="95"/>
      <c r="AD209" s="95"/>
      <c r="AE209" s="95"/>
      <c r="AF209" s="95"/>
      <c r="AG209" s="95"/>
      <c r="AH209" s="95"/>
      <c r="AI209" s="95"/>
      <c r="AJ209" s="95"/>
      <c r="AK209" s="96"/>
    </row>
    <row r="210" spans="3:38" ht="15" customHeight="1" x14ac:dyDescent="0.2">
      <c r="F210" s="363" t="s">
        <v>143</v>
      </c>
      <c r="G210" s="364"/>
      <c r="H210" s="364"/>
      <c r="I210" s="364"/>
      <c r="J210" s="364"/>
      <c r="K210" s="364"/>
      <c r="L210" s="365"/>
      <c r="M210" s="310"/>
      <c r="N210" s="311"/>
      <c r="O210" s="23" t="s">
        <v>137</v>
      </c>
      <c r="P210" s="90"/>
      <c r="Q210" s="311"/>
      <c r="R210" s="311"/>
      <c r="S210" s="69" t="s">
        <v>138</v>
      </c>
      <c r="T210" s="9"/>
      <c r="U210" s="92"/>
      <c r="V210" s="93"/>
      <c r="W210" s="70" t="s">
        <v>113</v>
      </c>
      <c r="X210" s="100"/>
      <c r="Y210" s="93"/>
      <c r="Z210" s="93"/>
      <c r="AA210" s="71" t="s">
        <v>260</v>
      </c>
      <c r="AB210" s="101"/>
      <c r="AC210" s="95"/>
      <c r="AD210" s="95"/>
      <c r="AE210" s="95"/>
      <c r="AF210" s="95"/>
      <c r="AG210" s="95"/>
      <c r="AH210" s="95"/>
      <c r="AI210" s="95"/>
      <c r="AJ210" s="95"/>
      <c r="AK210" s="96"/>
    </row>
    <row r="211" spans="3:38" ht="15" customHeight="1" x14ac:dyDescent="0.2">
      <c r="F211" s="363" t="s">
        <v>144</v>
      </c>
      <c r="G211" s="364"/>
      <c r="H211" s="364"/>
      <c r="I211" s="364"/>
      <c r="J211" s="364"/>
      <c r="K211" s="364"/>
      <c r="L211" s="365"/>
      <c r="M211" s="310"/>
      <c r="N211" s="311"/>
      <c r="O211" s="23" t="s">
        <v>137</v>
      </c>
      <c r="P211" s="90"/>
      <c r="Q211" s="311"/>
      <c r="R211" s="311"/>
      <c r="S211" s="69" t="s">
        <v>138</v>
      </c>
      <c r="T211" s="9"/>
      <c r="U211" s="92"/>
      <c r="V211" s="93"/>
      <c r="W211" s="70" t="s">
        <v>113</v>
      </c>
      <c r="X211" s="100"/>
      <c r="Y211" s="93"/>
      <c r="Z211" s="93"/>
      <c r="AA211" s="71" t="s">
        <v>260</v>
      </c>
      <c r="AB211" s="101"/>
      <c r="AC211" s="95"/>
      <c r="AD211" s="95"/>
      <c r="AE211" s="95"/>
      <c r="AF211" s="95"/>
      <c r="AG211" s="95"/>
      <c r="AH211" s="95"/>
      <c r="AI211" s="95"/>
      <c r="AJ211" s="95"/>
      <c r="AK211" s="96"/>
    </row>
    <row r="212" spans="3:38" ht="15" customHeight="1" x14ac:dyDescent="0.2">
      <c r="F212" s="363" t="s">
        <v>145</v>
      </c>
      <c r="G212" s="364"/>
      <c r="H212" s="364"/>
      <c r="I212" s="364"/>
      <c r="J212" s="364"/>
      <c r="K212" s="364"/>
      <c r="L212" s="365"/>
      <c r="M212" s="310"/>
      <c r="N212" s="311"/>
      <c r="O212" s="23" t="s">
        <v>137</v>
      </c>
      <c r="P212" s="90"/>
      <c r="Q212" s="311"/>
      <c r="R212" s="311"/>
      <c r="S212" s="69" t="s">
        <v>138</v>
      </c>
      <c r="T212" s="9"/>
      <c r="U212" s="92"/>
      <c r="V212" s="93"/>
      <c r="W212" s="70" t="s">
        <v>113</v>
      </c>
      <c r="X212" s="100"/>
      <c r="Y212" s="93"/>
      <c r="Z212" s="93"/>
      <c r="AA212" s="71" t="s">
        <v>260</v>
      </c>
      <c r="AB212" s="101"/>
      <c r="AC212" s="95"/>
      <c r="AD212" s="95"/>
      <c r="AE212" s="95"/>
      <c r="AF212" s="95"/>
      <c r="AG212" s="95"/>
      <c r="AH212" s="95"/>
      <c r="AI212" s="95"/>
      <c r="AJ212" s="95"/>
      <c r="AK212" s="96"/>
    </row>
    <row r="213" spans="3:38" ht="15" customHeight="1" x14ac:dyDescent="0.2">
      <c r="F213" s="363" t="s">
        <v>258</v>
      </c>
      <c r="G213" s="364"/>
      <c r="H213" s="364"/>
      <c r="I213" s="364"/>
      <c r="J213" s="364"/>
      <c r="K213" s="364"/>
      <c r="L213" s="365"/>
      <c r="M213" s="310"/>
      <c r="N213" s="311"/>
      <c r="O213" s="23" t="s">
        <v>137</v>
      </c>
      <c r="P213" s="90"/>
      <c r="Q213" s="311"/>
      <c r="R213" s="311"/>
      <c r="S213" s="69" t="s">
        <v>138</v>
      </c>
      <c r="T213" s="9"/>
      <c r="U213" s="92"/>
      <c r="V213" s="93"/>
      <c r="W213" s="70" t="s">
        <v>113</v>
      </c>
      <c r="X213" s="100"/>
      <c r="Y213" s="93"/>
      <c r="Z213" s="93"/>
      <c r="AA213" s="71" t="s">
        <v>260</v>
      </c>
      <c r="AB213" s="101"/>
      <c r="AC213" s="366" t="s">
        <v>259</v>
      </c>
      <c r="AD213" s="367"/>
      <c r="AE213" s="367"/>
      <c r="AF213" s="367"/>
      <c r="AG213" s="367"/>
      <c r="AH213" s="367"/>
      <c r="AI213" s="367"/>
      <c r="AJ213" s="367"/>
      <c r="AK213" s="368"/>
    </row>
    <row r="214" spans="3:38" ht="15" customHeight="1" x14ac:dyDescent="0.2">
      <c r="F214" s="131"/>
      <c r="G214" s="132"/>
      <c r="H214" s="132"/>
      <c r="I214" s="132"/>
      <c r="J214" s="132"/>
      <c r="K214" s="132"/>
      <c r="L214" s="133"/>
      <c r="M214" s="310"/>
      <c r="N214" s="311"/>
      <c r="O214" s="23" t="s">
        <v>137</v>
      </c>
      <c r="P214" s="90"/>
      <c r="Q214" s="311"/>
      <c r="R214" s="311"/>
      <c r="S214" s="69" t="s">
        <v>138</v>
      </c>
      <c r="T214" s="9"/>
      <c r="U214" s="92"/>
      <c r="V214" s="93"/>
      <c r="W214" s="70" t="s">
        <v>113</v>
      </c>
      <c r="X214" s="100"/>
      <c r="Y214" s="93"/>
      <c r="Z214" s="93"/>
      <c r="AA214" s="71" t="s">
        <v>260</v>
      </c>
      <c r="AB214" s="101"/>
      <c r="AC214" s="95"/>
      <c r="AD214" s="95"/>
      <c r="AE214" s="95"/>
      <c r="AF214" s="95"/>
      <c r="AG214" s="95"/>
      <c r="AH214" s="95"/>
      <c r="AI214" s="95"/>
      <c r="AJ214" s="95"/>
      <c r="AK214" s="96"/>
    </row>
    <row r="215" spans="3:38" ht="15" customHeight="1" x14ac:dyDescent="0.2">
      <c r="F215" s="359"/>
      <c r="G215" s="327"/>
      <c r="H215" s="327"/>
      <c r="I215" s="327"/>
      <c r="J215" s="327"/>
      <c r="K215" s="327"/>
      <c r="L215" s="360"/>
      <c r="M215" s="310"/>
      <c r="N215" s="311"/>
      <c r="O215" s="23" t="s">
        <v>137</v>
      </c>
      <c r="P215" s="90"/>
      <c r="Q215" s="311"/>
      <c r="R215" s="311"/>
      <c r="S215" s="69" t="s">
        <v>138</v>
      </c>
      <c r="T215" s="9"/>
      <c r="U215" s="92"/>
      <c r="V215" s="93"/>
      <c r="W215" s="70" t="s">
        <v>113</v>
      </c>
      <c r="X215" s="100"/>
      <c r="Y215" s="93"/>
      <c r="Z215" s="93"/>
      <c r="AA215" s="71" t="s">
        <v>260</v>
      </c>
      <c r="AB215" s="101"/>
      <c r="AC215" s="95"/>
      <c r="AD215" s="95"/>
      <c r="AE215" s="95"/>
      <c r="AF215" s="95"/>
      <c r="AG215" s="95"/>
      <c r="AH215" s="95"/>
      <c r="AI215" s="95"/>
      <c r="AJ215" s="95"/>
      <c r="AK215" s="96"/>
    </row>
    <row r="216" spans="3:38" ht="15" customHeight="1" x14ac:dyDescent="0.2">
      <c r="F216" s="139" t="s">
        <v>119</v>
      </c>
      <c r="G216" s="140"/>
      <c r="H216" s="140"/>
      <c r="I216" s="140"/>
      <c r="J216" s="140"/>
      <c r="K216" s="140"/>
      <c r="L216" s="141"/>
      <c r="M216" s="361" t="str">
        <f>IF(SUM(M205:N215)=0,"",SUM(M205:N215))</f>
        <v/>
      </c>
      <c r="N216" s="362"/>
      <c r="O216" s="23" t="s">
        <v>137</v>
      </c>
      <c r="P216" s="100"/>
      <c r="Q216" s="362" t="str">
        <f>IF(SUM(Q205:R215)=0,"",SUM(Q205:R215))</f>
        <v/>
      </c>
      <c r="R216" s="362"/>
      <c r="S216" s="69" t="s">
        <v>138</v>
      </c>
      <c r="T216" s="9"/>
      <c r="U216" s="88" t="str">
        <f>IF(SUM(U205:V215)=0,"",SUM(U205:V215))</f>
        <v/>
      </c>
      <c r="V216" s="69"/>
      <c r="W216" s="70" t="s">
        <v>113</v>
      </c>
      <c r="X216" s="100"/>
      <c r="Y216" s="69" t="str">
        <f>IF(SUM(Y205:Z215)=0,"",SUM(Y205:Z215))</f>
        <v/>
      </c>
      <c r="Z216" s="69"/>
      <c r="AA216" s="71" t="s">
        <v>260</v>
      </c>
      <c r="AB216" s="101"/>
      <c r="AC216" s="100"/>
      <c r="AD216" s="100"/>
      <c r="AE216" s="100"/>
      <c r="AF216" s="100"/>
      <c r="AG216" s="100"/>
      <c r="AH216" s="100"/>
      <c r="AI216" s="100"/>
      <c r="AJ216" s="100"/>
      <c r="AK216" s="101"/>
    </row>
    <row r="217" spans="3:38" ht="15" customHeight="1" x14ac:dyDescent="0.2">
      <c r="C217" s="68"/>
      <c r="D217" s="68"/>
      <c r="E217" s="115" t="s">
        <v>271</v>
      </c>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5"/>
      <c r="AJ217" s="115"/>
      <c r="AK217" s="115"/>
      <c r="AL217" s="115"/>
    </row>
    <row r="218" spans="3:38" ht="15" customHeight="1" x14ac:dyDescent="0.2">
      <c r="C218" s="68"/>
      <c r="D218" s="68" t="s">
        <v>0</v>
      </c>
      <c r="E218" s="115" t="s">
        <v>444</v>
      </c>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5"/>
      <c r="AJ218" s="115"/>
      <c r="AK218" s="115"/>
      <c r="AL218" s="115"/>
    </row>
    <row r="219" spans="3:38" ht="15" customHeight="1" x14ac:dyDescent="0.2">
      <c r="C219" s="68"/>
      <c r="D219" s="68"/>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c r="AL219" s="115"/>
    </row>
    <row r="220" spans="3:38" ht="15" customHeight="1" x14ac:dyDescent="0.2">
      <c r="C220" s="68"/>
      <c r="D220" s="68" t="s">
        <v>20</v>
      </c>
      <c r="E220" s="115" t="s">
        <v>326</v>
      </c>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5"/>
      <c r="AJ220" s="115"/>
      <c r="AK220" s="115"/>
      <c r="AL220" s="115"/>
    </row>
    <row r="221" spans="3:38" ht="15" customHeight="1" x14ac:dyDescent="0.2">
      <c r="C221" s="68"/>
      <c r="D221" s="68"/>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5"/>
      <c r="AJ221" s="115"/>
      <c r="AK221" s="115"/>
      <c r="AL221" s="115"/>
    </row>
    <row r="222" spans="3:38" ht="15" customHeight="1" x14ac:dyDescent="0.2">
      <c r="C222" s="68"/>
      <c r="D222" s="68" t="s">
        <v>58</v>
      </c>
      <c r="E222" s="115" t="s">
        <v>327</v>
      </c>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5"/>
      <c r="AJ222" s="115"/>
      <c r="AK222" s="115"/>
      <c r="AL222" s="115"/>
    </row>
    <row r="223" spans="3:38" ht="15" customHeight="1" x14ac:dyDescent="0.2">
      <c r="C223" s="68"/>
      <c r="D223" s="68"/>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5"/>
      <c r="AJ223" s="115"/>
      <c r="AK223" s="115"/>
      <c r="AL223" s="115"/>
    </row>
    <row r="225" spans="4:55" ht="15" customHeight="1" x14ac:dyDescent="0.2">
      <c r="D225" s="75" t="s">
        <v>146</v>
      </c>
      <c r="F225" s="85" t="s">
        <v>414</v>
      </c>
      <c r="Z225" s="85"/>
    </row>
    <row r="226" spans="4:55" ht="15" customHeight="1" x14ac:dyDescent="0.2">
      <c r="F226" s="127" t="s">
        <v>147</v>
      </c>
      <c r="G226" s="127"/>
      <c r="H226" s="127"/>
      <c r="I226" s="127"/>
      <c r="J226" s="127"/>
      <c r="K226" s="127"/>
      <c r="L226" s="127"/>
      <c r="M226" s="127"/>
      <c r="N226" s="127"/>
      <c r="O226" s="127"/>
      <c r="P226" s="127"/>
      <c r="Q226" s="127"/>
      <c r="R226" s="127"/>
      <c r="S226" s="127"/>
      <c r="T226" s="127"/>
      <c r="U226" s="146" t="s">
        <v>148</v>
      </c>
      <c r="V226" s="354"/>
      <c r="W226" s="354"/>
      <c r="X226" s="354"/>
      <c r="Y226" s="355"/>
      <c r="Z226" s="146" t="s">
        <v>79</v>
      </c>
      <c r="AA226" s="354"/>
      <c r="AB226" s="354"/>
      <c r="AC226" s="354"/>
      <c r="AD226" s="354"/>
      <c r="AE226" s="354"/>
      <c r="AF226" s="354"/>
      <c r="AG226" s="354"/>
      <c r="AH226" s="354"/>
      <c r="AI226" s="354"/>
      <c r="AJ226" s="354"/>
      <c r="AK226" s="355"/>
    </row>
    <row r="227" spans="4:55" ht="15" customHeight="1" x14ac:dyDescent="0.2">
      <c r="F227" s="315" t="s">
        <v>149</v>
      </c>
      <c r="G227" s="315"/>
      <c r="H227" s="315"/>
      <c r="I227" s="315"/>
      <c r="J227" s="315"/>
      <c r="K227" s="315"/>
      <c r="L227" s="315"/>
      <c r="M227" s="315"/>
      <c r="N227" s="315"/>
      <c r="O227" s="315"/>
      <c r="P227" s="315"/>
      <c r="Q227" s="315"/>
      <c r="R227" s="315"/>
      <c r="S227" s="315"/>
      <c r="T227" s="315"/>
      <c r="U227" s="310"/>
      <c r="V227" s="311"/>
      <c r="W227" s="311"/>
      <c r="X227" s="90" t="s">
        <v>45</v>
      </c>
      <c r="Y227" s="91"/>
      <c r="Z227" s="356"/>
      <c r="AA227" s="357"/>
      <c r="AB227" s="357"/>
      <c r="AC227" s="357"/>
      <c r="AD227" s="357"/>
      <c r="AE227" s="357"/>
      <c r="AF227" s="357"/>
      <c r="AG227" s="357"/>
      <c r="AH227" s="357"/>
      <c r="AI227" s="357"/>
      <c r="AJ227" s="357"/>
      <c r="AK227" s="358"/>
    </row>
    <row r="228" spans="4:55" ht="15" customHeight="1" x14ac:dyDescent="0.2">
      <c r="F228" s="315" t="s">
        <v>150</v>
      </c>
      <c r="G228" s="315"/>
      <c r="H228" s="315"/>
      <c r="I228" s="315"/>
      <c r="J228" s="315"/>
      <c r="K228" s="315"/>
      <c r="L228" s="315"/>
      <c r="M228" s="315"/>
      <c r="N228" s="315"/>
      <c r="O228" s="315"/>
      <c r="P228" s="315"/>
      <c r="Q228" s="315"/>
      <c r="R228" s="315"/>
      <c r="S228" s="315"/>
      <c r="T228" s="315"/>
      <c r="U228" s="310"/>
      <c r="V228" s="311"/>
      <c r="W228" s="311"/>
      <c r="X228" s="90" t="s">
        <v>45</v>
      </c>
      <c r="Y228" s="91"/>
      <c r="Z228" s="131"/>
      <c r="AA228" s="132"/>
      <c r="AB228" s="132"/>
      <c r="AC228" s="132"/>
      <c r="AD228" s="132"/>
      <c r="AE228" s="132"/>
      <c r="AF228" s="132"/>
      <c r="AG228" s="132"/>
      <c r="AH228" s="132"/>
      <c r="AI228" s="132"/>
      <c r="AJ228" s="132"/>
      <c r="AK228" s="133"/>
    </row>
    <row r="229" spans="4:55" ht="15" customHeight="1" x14ac:dyDescent="0.2">
      <c r="F229" s="315" t="s">
        <v>151</v>
      </c>
      <c r="G229" s="315"/>
      <c r="H229" s="315"/>
      <c r="I229" s="315"/>
      <c r="J229" s="315"/>
      <c r="K229" s="315"/>
      <c r="L229" s="315"/>
      <c r="M229" s="315"/>
      <c r="N229" s="315"/>
      <c r="O229" s="315"/>
      <c r="P229" s="315"/>
      <c r="Q229" s="315"/>
      <c r="R229" s="315"/>
      <c r="S229" s="315"/>
      <c r="T229" s="315"/>
      <c r="U229" s="310"/>
      <c r="V229" s="311"/>
      <c r="W229" s="311"/>
      <c r="X229" s="90" t="s">
        <v>45</v>
      </c>
      <c r="Y229" s="91"/>
      <c r="Z229" s="131"/>
      <c r="AA229" s="132"/>
      <c r="AB229" s="132"/>
      <c r="AC229" s="132"/>
      <c r="AD229" s="132"/>
      <c r="AE229" s="132"/>
      <c r="AF229" s="132"/>
      <c r="AG229" s="132"/>
      <c r="AH229" s="132"/>
      <c r="AI229" s="132"/>
      <c r="AJ229" s="132"/>
      <c r="AK229" s="133"/>
    </row>
    <row r="230" spans="4:55" ht="15" customHeight="1" x14ac:dyDescent="0.2">
      <c r="F230" s="315" t="s">
        <v>469</v>
      </c>
      <c r="G230" s="315"/>
      <c r="H230" s="315"/>
      <c r="I230" s="315"/>
      <c r="J230" s="315"/>
      <c r="K230" s="315"/>
      <c r="L230" s="315"/>
      <c r="M230" s="315"/>
      <c r="N230" s="315"/>
      <c r="O230" s="315"/>
      <c r="P230" s="315"/>
      <c r="Q230" s="315"/>
      <c r="R230" s="315"/>
      <c r="S230" s="315"/>
      <c r="T230" s="315"/>
      <c r="U230" s="310"/>
      <c r="V230" s="311"/>
      <c r="W230" s="311"/>
      <c r="X230" s="90" t="s">
        <v>45</v>
      </c>
      <c r="Y230" s="91"/>
      <c r="Z230" s="131"/>
      <c r="AA230" s="132"/>
      <c r="AB230" s="132"/>
      <c r="AC230" s="132"/>
      <c r="AD230" s="132"/>
      <c r="AE230" s="132"/>
      <c r="AF230" s="132"/>
      <c r="AG230" s="132"/>
      <c r="AH230" s="132"/>
      <c r="AI230" s="132"/>
      <c r="AJ230" s="132"/>
      <c r="AK230" s="133"/>
    </row>
    <row r="231" spans="4:55" ht="15" customHeight="1" x14ac:dyDescent="0.2">
      <c r="F231" s="315" t="s">
        <v>152</v>
      </c>
      <c r="G231" s="315"/>
      <c r="H231" s="315"/>
      <c r="I231" s="315"/>
      <c r="J231" s="315"/>
      <c r="K231" s="315"/>
      <c r="L231" s="315"/>
      <c r="M231" s="315"/>
      <c r="N231" s="315"/>
      <c r="O231" s="315"/>
      <c r="P231" s="315"/>
      <c r="Q231" s="315"/>
      <c r="R231" s="315"/>
      <c r="S231" s="315"/>
      <c r="T231" s="315"/>
      <c r="U231" s="310"/>
      <c r="V231" s="311"/>
      <c r="W231" s="311"/>
      <c r="X231" s="90" t="s">
        <v>45</v>
      </c>
      <c r="Y231" s="91"/>
      <c r="Z231" s="131"/>
      <c r="AA231" s="132"/>
      <c r="AB231" s="132"/>
      <c r="AC231" s="132"/>
      <c r="AD231" s="132"/>
      <c r="AE231" s="132"/>
      <c r="AF231" s="132"/>
      <c r="AG231" s="132"/>
      <c r="AH231" s="132"/>
      <c r="AI231" s="132"/>
      <c r="AJ231" s="132"/>
      <c r="AK231" s="133"/>
    </row>
    <row r="232" spans="4:55" ht="15" customHeight="1" x14ac:dyDescent="0.2">
      <c r="F232" s="340" t="s">
        <v>153</v>
      </c>
      <c r="G232" s="341"/>
      <c r="H232" s="341"/>
      <c r="I232" s="341"/>
      <c r="J232" s="341"/>
      <c r="K232" s="341"/>
      <c r="L232" s="341"/>
      <c r="M232" s="341"/>
      <c r="N232" s="341"/>
      <c r="O232" s="341"/>
      <c r="P232" s="341"/>
      <c r="Q232" s="341"/>
      <c r="R232" s="341"/>
      <c r="S232" s="341"/>
      <c r="T232" s="342"/>
      <c r="U232" s="310"/>
      <c r="V232" s="311"/>
      <c r="W232" s="311"/>
      <c r="X232" s="90" t="s">
        <v>45</v>
      </c>
      <c r="Y232" s="91"/>
      <c r="Z232" s="131"/>
      <c r="AA232" s="132"/>
      <c r="AB232" s="132"/>
      <c r="AC232" s="132"/>
      <c r="AD232" s="132"/>
      <c r="AE232" s="132"/>
      <c r="AF232" s="132"/>
      <c r="AG232" s="132"/>
      <c r="AH232" s="132"/>
      <c r="AI232" s="132"/>
      <c r="AJ232" s="132"/>
      <c r="AK232" s="133"/>
    </row>
    <row r="233" spans="4:55" ht="15" customHeight="1" x14ac:dyDescent="0.2">
      <c r="F233" s="340" t="s">
        <v>262</v>
      </c>
      <c r="G233" s="341"/>
      <c r="H233" s="341"/>
      <c r="I233" s="341"/>
      <c r="J233" s="341"/>
      <c r="K233" s="341"/>
      <c r="L233" s="341"/>
      <c r="M233" s="341"/>
      <c r="N233" s="341"/>
      <c r="O233" s="341"/>
      <c r="P233" s="341"/>
      <c r="Q233" s="341"/>
      <c r="R233" s="341"/>
      <c r="S233" s="341"/>
      <c r="T233" s="342"/>
      <c r="U233" s="310"/>
      <c r="V233" s="311"/>
      <c r="W233" s="311"/>
      <c r="X233" s="90" t="s">
        <v>45</v>
      </c>
      <c r="Y233" s="91"/>
      <c r="Z233" s="131"/>
      <c r="AA233" s="132"/>
      <c r="AB233" s="132"/>
      <c r="AC233" s="132"/>
      <c r="AD233" s="132"/>
      <c r="AE233" s="132"/>
      <c r="AF233" s="132"/>
      <c r="AG233" s="132"/>
      <c r="AH233" s="132"/>
      <c r="AI233" s="132"/>
      <c r="AJ233" s="132"/>
      <c r="AK233" s="133"/>
    </row>
    <row r="234" spans="4:55" ht="15" customHeight="1" x14ac:dyDescent="0.2">
      <c r="F234" s="340" t="s">
        <v>154</v>
      </c>
      <c r="G234" s="341"/>
      <c r="H234" s="341"/>
      <c r="I234" s="341"/>
      <c r="J234" s="341"/>
      <c r="K234" s="341"/>
      <c r="L234" s="341"/>
      <c r="M234" s="341"/>
      <c r="N234" s="341"/>
      <c r="O234" s="341"/>
      <c r="P234" s="341"/>
      <c r="Q234" s="341"/>
      <c r="R234" s="341"/>
      <c r="S234" s="341"/>
      <c r="T234" s="342"/>
      <c r="U234" s="310"/>
      <c r="V234" s="311"/>
      <c r="W234" s="311"/>
      <c r="X234" s="90" t="s">
        <v>45</v>
      </c>
      <c r="Y234" s="91"/>
      <c r="Z234" s="131"/>
      <c r="AA234" s="132"/>
      <c r="AB234" s="132"/>
      <c r="AC234" s="132"/>
      <c r="AD234" s="132"/>
      <c r="AE234" s="132"/>
      <c r="AF234" s="132"/>
      <c r="AG234" s="132"/>
      <c r="AH234" s="132"/>
      <c r="AI234" s="132"/>
      <c r="AJ234" s="132"/>
      <c r="AK234" s="133"/>
      <c r="AN234" s="85"/>
    </row>
    <row r="235" spans="4:55" s="106" customFormat="1" ht="15" customHeight="1" x14ac:dyDescent="0.2">
      <c r="F235" s="340" t="s">
        <v>509</v>
      </c>
      <c r="G235" s="341"/>
      <c r="H235" s="341"/>
      <c r="I235" s="341"/>
      <c r="J235" s="341"/>
      <c r="K235" s="341"/>
      <c r="L235" s="341"/>
      <c r="M235" s="341"/>
      <c r="N235" s="341"/>
      <c r="O235" s="341"/>
      <c r="P235" s="341"/>
      <c r="Q235" s="341"/>
      <c r="R235" s="341"/>
      <c r="S235" s="341"/>
      <c r="T235" s="342"/>
      <c r="U235" s="110"/>
      <c r="V235" s="111"/>
      <c r="W235" s="111"/>
      <c r="X235" s="108" t="s">
        <v>45</v>
      </c>
      <c r="Y235" s="109"/>
      <c r="Z235" s="112"/>
      <c r="AA235" s="113"/>
      <c r="AB235" s="113"/>
      <c r="AC235" s="113"/>
      <c r="AD235" s="113"/>
      <c r="AE235" s="113"/>
      <c r="AF235" s="113"/>
      <c r="AG235" s="113"/>
      <c r="AH235" s="113"/>
      <c r="AI235" s="113"/>
      <c r="AJ235" s="113"/>
      <c r="AK235" s="114"/>
      <c r="AN235" s="107"/>
      <c r="AO235" s="57"/>
      <c r="AP235" s="57"/>
      <c r="AQ235" s="57"/>
      <c r="AR235" s="57"/>
      <c r="AS235" s="57"/>
      <c r="AT235" s="57"/>
      <c r="AU235" s="57"/>
      <c r="AV235" s="57"/>
      <c r="AW235" s="57"/>
      <c r="AX235" s="57"/>
      <c r="AY235" s="57"/>
      <c r="AZ235" s="57"/>
      <c r="BA235" s="57"/>
      <c r="BB235" s="57"/>
      <c r="BC235" s="57"/>
    </row>
    <row r="236" spans="4:55" ht="15" customHeight="1" x14ac:dyDescent="0.2">
      <c r="F236" s="340" t="s">
        <v>510</v>
      </c>
      <c r="G236" s="341"/>
      <c r="H236" s="341"/>
      <c r="I236" s="341"/>
      <c r="J236" s="341"/>
      <c r="K236" s="341"/>
      <c r="L236" s="341"/>
      <c r="M236" s="341"/>
      <c r="N236" s="341"/>
      <c r="O236" s="341"/>
      <c r="P236" s="341"/>
      <c r="Q236" s="341"/>
      <c r="R236" s="341"/>
      <c r="S236" s="341"/>
      <c r="T236" s="342"/>
      <c r="U236" s="310"/>
      <c r="V236" s="311"/>
      <c r="W236" s="311"/>
      <c r="X236" s="90" t="s">
        <v>45</v>
      </c>
      <c r="Y236" s="67"/>
      <c r="Z236" s="131"/>
      <c r="AA236" s="132"/>
      <c r="AB236" s="132"/>
      <c r="AC236" s="132"/>
      <c r="AD236" s="132"/>
      <c r="AE236" s="132"/>
      <c r="AF236" s="132"/>
      <c r="AG236" s="132"/>
      <c r="AH236" s="132"/>
      <c r="AI236" s="132"/>
      <c r="AJ236" s="132"/>
      <c r="AK236" s="133"/>
    </row>
    <row r="237" spans="4:55" ht="15" customHeight="1" x14ac:dyDescent="0.2">
      <c r="F237" s="340" t="s">
        <v>439</v>
      </c>
      <c r="G237" s="341"/>
      <c r="H237" s="341"/>
      <c r="I237" s="341"/>
      <c r="J237" s="341"/>
      <c r="K237" s="341"/>
      <c r="L237" s="341"/>
      <c r="M237" s="341"/>
      <c r="N237" s="341"/>
      <c r="O237" s="341"/>
      <c r="P237" s="341"/>
      <c r="Q237" s="341"/>
      <c r="R237" s="341"/>
      <c r="S237" s="341"/>
      <c r="T237" s="342"/>
      <c r="U237" s="310"/>
      <c r="V237" s="311"/>
      <c r="W237" s="311"/>
      <c r="X237" s="90" t="s">
        <v>45</v>
      </c>
      <c r="Y237" s="67"/>
      <c r="Z237" s="131"/>
      <c r="AA237" s="132"/>
      <c r="AB237" s="132"/>
      <c r="AC237" s="132"/>
      <c r="AD237" s="132"/>
      <c r="AE237" s="132"/>
      <c r="AF237" s="132"/>
      <c r="AG237" s="132"/>
      <c r="AH237" s="132"/>
      <c r="AI237" s="132"/>
      <c r="AJ237" s="132"/>
      <c r="AK237" s="133"/>
    </row>
    <row r="238" spans="4:55" ht="15" customHeight="1" x14ac:dyDescent="0.2">
      <c r="F238" s="340" t="s">
        <v>349</v>
      </c>
      <c r="G238" s="341"/>
      <c r="H238" s="341"/>
      <c r="I238" s="341"/>
      <c r="J238" s="341"/>
      <c r="K238" s="341"/>
      <c r="L238" s="341"/>
      <c r="M238" s="341"/>
      <c r="N238" s="341"/>
      <c r="O238" s="341"/>
      <c r="P238" s="341"/>
      <c r="Q238" s="341"/>
      <c r="R238" s="341"/>
      <c r="S238" s="341"/>
      <c r="T238" s="342"/>
      <c r="U238" s="310"/>
      <c r="V238" s="311"/>
      <c r="W238" s="311"/>
      <c r="X238" s="90" t="s">
        <v>45</v>
      </c>
      <c r="Y238" s="91"/>
      <c r="Z238" s="131"/>
      <c r="AA238" s="132"/>
      <c r="AB238" s="132"/>
      <c r="AC238" s="132"/>
      <c r="AD238" s="132"/>
      <c r="AE238" s="132"/>
      <c r="AF238" s="132"/>
      <c r="AG238" s="132"/>
      <c r="AH238" s="132"/>
      <c r="AI238" s="132"/>
      <c r="AJ238" s="132"/>
      <c r="AK238" s="133"/>
    </row>
    <row r="239" spans="4:55" ht="15" customHeight="1" x14ac:dyDescent="0.2">
      <c r="F239" s="146" t="s">
        <v>119</v>
      </c>
      <c r="G239" s="147"/>
      <c r="H239" s="147"/>
      <c r="I239" s="147"/>
      <c r="J239" s="147"/>
      <c r="K239" s="147"/>
      <c r="L239" s="147"/>
      <c r="M239" s="147"/>
      <c r="N239" s="147"/>
      <c r="O239" s="147"/>
      <c r="P239" s="147"/>
      <c r="Q239" s="147"/>
      <c r="R239" s="147"/>
      <c r="S239" s="147"/>
      <c r="T239" s="148"/>
      <c r="U239" s="338" t="str">
        <f>IF(SUM(U227:W238)=0,"",SUM(U227:W238))</f>
        <v/>
      </c>
      <c r="V239" s="339"/>
      <c r="W239" s="339"/>
      <c r="X239" s="90" t="s">
        <v>45</v>
      </c>
      <c r="Y239" s="91"/>
      <c r="Z239" s="146"/>
      <c r="AA239" s="147"/>
      <c r="AB239" s="147"/>
      <c r="AC239" s="147"/>
      <c r="AD239" s="147"/>
      <c r="AE239" s="147"/>
      <c r="AF239" s="147"/>
      <c r="AG239" s="147"/>
      <c r="AH239" s="147"/>
      <c r="AI239" s="147"/>
      <c r="AJ239" s="147"/>
      <c r="AK239" s="148"/>
    </row>
    <row r="240" spans="4:55" ht="15" customHeight="1" x14ac:dyDescent="0.2">
      <c r="D240" s="41"/>
      <c r="E240" s="117" t="s">
        <v>271</v>
      </c>
      <c r="F240" s="117"/>
      <c r="G240" s="117"/>
      <c r="H240" s="117"/>
      <c r="I240" s="117"/>
      <c r="J240" s="117"/>
      <c r="K240" s="117"/>
      <c r="L240" s="117"/>
      <c r="M240" s="117"/>
      <c r="N240" s="117"/>
      <c r="O240" s="117"/>
      <c r="P240" s="117"/>
      <c r="Q240" s="117"/>
      <c r="R240" s="117"/>
      <c r="S240" s="117"/>
      <c r="T240" s="117"/>
      <c r="U240" s="117"/>
      <c r="V240" s="117"/>
      <c r="W240" s="117"/>
      <c r="X240" s="117"/>
      <c r="Y240" s="117"/>
      <c r="Z240" s="117"/>
      <c r="AA240" s="117"/>
      <c r="AB240" s="117"/>
      <c r="AC240" s="117"/>
      <c r="AD240" s="117"/>
      <c r="AE240" s="117"/>
      <c r="AF240" s="117"/>
      <c r="AG240" s="117"/>
      <c r="AH240" s="117"/>
      <c r="AI240" s="117"/>
      <c r="AJ240" s="117"/>
      <c r="AK240" s="117"/>
      <c r="AL240" s="117"/>
    </row>
    <row r="241" spans="4:42" ht="15" customHeight="1" x14ac:dyDescent="0.2">
      <c r="D241" s="41" t="s">
        <v>283</v>
      </c>
      <c r="E241" s="115" t="s">
        <v>449</v>
      </c>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5"/>
      <c r="AL241" s="115"/>
      <c r="AO241" s="75"/>
      <c r="AP241" s="75"/>
    </row>
    <row r="242" spans="4:42" ht="15" customHeight="1" x14ac:dyDescent="0.2">
      <c r="D242" s="41"/>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5"/>
      <c r="AK242" s="115"/>
      <c r="AL242" s="115"/>
      <c r="AO242" s="75"/>
      <c r="AP242" s="75"/>
    </row>
    <row r="243" spans="4:42" ht="15" customHeight="1" x14ac:dyDescent="0.2">
      <c r="D243" s="41"/>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5"/>
      <c r="AJ243" s="115"/>
      <c r="AK243" s="115"/>
      <c r="AL243" s="115"/>
    </row>
    <row r="244" spans="4:42" ht="15" customHeight="1" x14ac:dyDescent="0.2">
      <c r="D244" s="41"/>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5"/>
      <c r="AL244" s="115"/>
    </row>
    <row r="245" spans="4:42" ht="15" customHeight="1" x14ac:dyDescent="0.2">
      <c r="D245" s="41"/>
      <c r="E245" s="43" t="s">
        <v>278</v>
      </c>
      <c r="F245" s="115" t="s">
        <v>279</v>
      </c>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5"/>
      <c r="AL245" s="115"/>
      <c r="AO245" s="75"/>
      <c r="AP245" s="75"/>
    </row>
    <row r="246" spans="4:42" ht="15" customHeight="1" x14ac:dyDescent="0.2">
      <c r="D246" s="41"/>
      <c r="E246" s="42"/>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5"/>
      <c r="AL246" s="115"/>
      <c r="AO246" s="75"/>
      <c r="AP246" s="75"/>
    </row>
    <row r="247" spans="4:42" ht="15" customHeight="1" x14ac:dyDescent="0.2">
      <c r="D247" s="41"/>
      <c r="E247" s="42"/>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5"/>
      <c r="AL247" s="115"/>
    </row>
    <row r="248" spans="4:42" ht="15" customHeight="1" x14ac:dyDescent="0.2">
      <c r="D248" s="41"/>
      <c r="E248" s="43" t="s">
        <v>280</v>
      </c>
      <c r="F248" s="115" t="s">
        <v>472</v>
      </c>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5"/>
      <c r="AL248" s="115"/>
    </row>
    <row r="249" spans="4:42" ht="15" customHeight="1" x14ac:dyDescent="0.2">
      <c r="D249" s="41"/>
      <c r="E249" s="43"/>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5"/>
      <c r="AL249" s="115"/>
    </row>
    <row r="250" spans="4:42" ht="15" customHeight="1" x14ac:dyDescent="0.2">
      <c r="D250" s="41"/>
      <c r="E250" s="43" t="s">
        <v>281</v>
      </c>
      <c r="F250" s="115" t="s">
        <v>282</v>
      </c>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5"/>
      <c r="AJ250" s="115"/>
      <c r="AK250" s="115"/>
      <c r="AL250" s="115"/>
    </row>
    <row r="251" spans="4:42" ht="15" customHeight="1" x14ac:dyDescent="0.2">
      <c r="D251" s="41"/>
      <c r="E251" s="43"/>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c r="AJ251" s="115"/>
      <c r="AK251" s="115"/>
      <c r="AL251" s="115"/>
    </row>
    <row r="252" spans="4:42" ht="15" customHeight="1" x14ac:dyDescent="0.2">
      <c r="D252" s="41"/>
      <c r="E252" s="43" t="s">
        <v>286</v>
      </c>
      <c r="F252" s="115" t="s">
        <v>290</v>
      </c>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c r="AL252" s="115"/>
    </row>
    <row r="253" spans="4:42" ht="15" customHeight="1" x14ac:dyDescent="0.2">
      <c r="D253" s="41"/>
      <c r="E253" s="43"/>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5"/>
      <c r="AL253" s="115"/>
    </row>
    <row r="254" spans="4:42" ht="15" customHeight="1" x14ac:dyDescent="0.2">
      <c r="D254" s="41"/>
      <c r="E254" s="43"/>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5"/>
      <c r="AL254" s="115"/>
    </row>
    <row r="255" spans="4:42" ht="15" customHeight="1" x14ac:dyDescent="0.2">
      <c r="D255" s="41"/>
      <c r="E255" s="43" t="s">
        <v>287</v>
      </c>
      <c r="F255" s="115" t="s">
        <v>511</v>
      </c>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5"/>
      <c r="AL255" s="115"/>
    </row>
    <row r="256" spans="4:42" ht="15" customHeight="1" x14ac:dyDescent="0.2">
      <c r="D256" s="41"/>
      <c r="E256" s="43"/>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5"/>
      <c r="AL256" s="115"/>
    </row>
    <row r="257" spans="3:38" ht="15" customHeight="1" x14ac:dyDescent="0.2">
      <c r="D257" s="41"/>
      <c r="E257" s="43" t="s">
        <v>288</v>
      </c>
      <c r="F257" s="305" t="s">
        <v>291</v>
      </c>
      <c r="G257" s="305"/>
      <c r="H257" s="305"/>
      <c r="I257" s="305"/>
      <c r="J257" s="305"/>
      <c r="K257" s="305"/>
      <c r="L257" s="305"/>
      <c r="M257" s="305"/>
      <c r="N257" s="305"/>
      <c r="O257" s="305"/>
      <c r="P257" s="305"/>
      <c r="Q257" s="305"/>
      <c r="R257" s="305"/>
      <c r="S257" s="305"/>
      <c r="T257" s="305"/>
      <c r="U257" s="305"/>
      <c r="V257" s="305"/>
      <c r="W257" s="305"/>
      <c r="X257" s="305"/>
      <c r="Y257" s="305"/>
      <c r="Z257" s="305"/>
      <c r="AA257" s="305"/>
      <c r="AB257" s="305"/>
      <c r="AC257" s="305"/>
      <c r="AD257" s="305"/>
      <c r="AE257" s="305"/>
      <c r="AF257" s="305"/>
      <c r="AG257" s="305"/>
      <c r="AH257" s="305"/>
      <c r="AI257" s="305"/>
      <c r="AJ257" s="305"/>
      <c r="AK257" s="305"/>
      <c r="AL257" s="305"/>
    </row>
    <row r="258" spans="3:38" ht="15" customHeight="1" x14ac:dyDescent="0.2">
      <c r="D258" s="41"/>
      <c r="E258" s="43" t="s">
        <v>289</v>
      </c>
      <c r="F258" s="115" t="s">
        <v>292</v>
      </c>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5"/>
      <c r="AJ258" s="115"/>
      <c r="AK258" s="115"/>
      <c r="AL258" s="115"/>
    </row>
    <row r="259" spans="3:38" ht="15" customHeight="1" x14ac:dyDescent="0.2">
      <c r="D259" s="41"/>
      <c r="E259" s="43" t="s">
        <v>445</v>
      </c>
      <c r="F259" s="115" t="s">
        <v>447</v>
      </c>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5"/>
      <c r="AJ259" s="115"/>
      <c r="AK259" s="115"/>
      <c r="AL259" s="115"/>
    </row>
    <row r="260" spans="3:38" ht="15" customHeight="1" x14ac:dyDescent="0.2">
      <c r="D260" s="41"/>
      <c r="E260" s="43" t="s">
        <v>446</v>
      </c>
      <c r="F260" s="115" t="s">
        <v>277</v>
      </c>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5"/>
      <c r="AL260" s="115"/>
    </row>
    <row r="261" spans="3:38" ht="15" customHeight="1" x14ac:dyDescent="0.2">
      <c r="D261" s="41"/>
      <c r="E261" s="43"/>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5"/>
      <c r="AL261" s="115"/>
    </row>
    <row r="262" spans="3:38" ht="15" customHeight="1" x14ac:dyDescent="0.2">
      <c r="D262" s="41"/>
      <c r="E262" s="43"/>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5"/>
      <c r="AL262" s="115"/>
    </row>
    <row r="263" spans="3:38" ht="15" customHeight="1" x14ac:dyDescent="0.2">
      <c r="D263" s="41"/>
      <c r="E263" s="43"/>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c r="AL263" s="115"/>
    </row>
    <row r="264" spans="3:38" ht="15" customHeight="1" x14ac:dyDescent="0.2">
      <c r="C264" s="43" t="s">
        <v>285</v>
      </c>
      <c r="D264" s="115" t="s">
        <v>443</v>
      </c>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c r="AL264" s="115"/>
    </row>
    <row r="265" spans="3:38" ht="15" customHeight="1" x14ac:dyDescent="0.2">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5"/>
      <c r="AL265" s="115"/>
    </row>
    <row r="267" spans="3:38" ht="15" customHeight="1" x14ac:dyDescent="0.2">
      <c r="D267" s="75" t="s">
        <v>155</v>
      </c>
      <c r="F267" s="85" t="s">
        <v>415</v>
      </c>
    </row>
    <row r="268" spans="3:38" ht="15" customHeight="1" x14ac:dyDescent="0.2">
      <c r="F268" s="139" t="s">
        <v>156</v>
      </c>
      <c r="G268" s="140"/>
      <c r="H268" s="140"/>
      <c r="I268" s="140"/>
      <c r="J268" s="140"/>
      <c r="K268" s="140"/>
      <c r="L268" s="141"/>
      <c r="M268" s="146" t="s">
        <v>157</v>
      </c>
      <c r="N268" s="147"/>
      <c r="O268" s="147"/>
      <c r="P268" s="147"/>
      <c r="Q268" s="147"/>
      <c r="R268" s="147"/>
      <c r="S268" s="147"/>
      <c r="T268" s="147"/>
      <c r="U268" s="147"/>
      <c r="V268" s="147"/>
      <c r="W268" s="147"/>
      <c r="X268" s="147"/>
      <c r="Y268" s="147"/>
      <c r="Z268" s="147"/>
      <c r="AA268" s="147"/>
      <c r="AB268" s="147"/>
      <c r="AC268" s="147"/>
      <c r="AD268" s="147"/>
      <c r="AE268" s="147"/>
      <c r="AF268" s="147"/>
      <c r="AG268" s="147"/>
      <c r="AH268" s="147"/>
      <c r="AI268" s="147"/>
      <c r="AJ268" s="147"/>
      <c r="AK268" s="148"/>
    </row>
    <row r="269" spans="3:38" ht="15" customHeight="1" x14ac:dyDescent="0.2">
      <c r="F269" s="336"/>
      <c r="G269" s="336"/>
      <c r="H269" s="336"/>
      <c r="I269" s="336"/>
      <c r="J269" s="336"/>
      <c r="K269" s="336"/>
      <c r="L269" s="336"/>
      <c r="M269" s="337"/>
      <c r="N269" s="337"/>
      <c r="O269" s="337"/>
      <c r="P269" s="337"/>
      <c r="Q269" s="337"/>
      <c r="R269" s="337"/>
      <c r="S269" s="337"/>
      <c r="T269" s="337"/>
      <c r="U269" s="337"/>
      <c r="V269" s="337"/>
      <c r="W269" s="337"/>
      <c r="X269" s="337"/>
      <c r="Y269" s="337"/>
      <c r="Z269" s="337"/>
      <c r="AA269" s="337"/>
      <c r="AB269" s="337"/>
      <c r="AC269" s="337"/>
      <c r="AD269" s="337"/>
      <c r="AE269" s="337"/>
      <c r="AF269" s="337"/>
      <c r="AG269" s="337"/>
      <c r="AH269" s="337"/>
      <c r="AI269" s="337"/>
      <c r="AJ269" s="337"/>
      <c r="AK269" s="337"/>
    </row>
    <row r="270" spans="3:38" ht="15" customHeight="1" x14ac:dyDescent="0.2">
      <c r="F270" s="336"/>
      <c r="G270" s="336"/>
      <c r="H270" s="336"/>
      <c r="I270" s="336"/>
      <c r="J270" s="336"/>
      <c r="K270" s="336"/>
      <c r="L270" s="336"/>
      <c r="M270" s="337"/>
      <c r="N270" s="337"/>
      <c r="O270" s="337"/>
      <c r="P270" s="337"/>
      <c r="Q270" s="337"/>
      <c r="R270" s="337"/>
      <c r="S270" s="337"/>
      <c r="T270" s="337"/>
      <c r="U270" s="337"/>
      <c r="V270" s="337"/>
      <c r="W270" s="337"/>
      <c r="X270" s="337"/>
      <c r="Y270" s="337"/>
      <c r="Z270" s="337"/>
      <c r="AA270" s="337"/>
      <c r="AB270" s="337"/>
      <c r="AC270" s="337"/>
      <c r="AD270" s="337"/>
      <c r="AE270" s="337"/>
      <c r="AF270" s="337"/>
      <c r="AG270" s="337"/>
      <c r="AH270" s="337"/>
      <c r="AI270" s="337"/>
      <c r="AJ270" s="337"/>
      <c r="AK270" s="337"/>
    </row>
    <row r="271" spans="3:38" ht="15" customHeight="1" x14ac:dyDescent="0.2">
      <c r="F271" s="336"/>
      <c r="G271" s="336"/>
      <c r="H271" s="336"/>
      <c r="I271" s="336"/>
      <c r="J271" s="336"/>
      <c r="K271" s="336"/>
      <c r="L271" s="336"/>
      <c r="M271" s="337"/>
      <c r="N271" s="337"/>
      <c r="O271" s="337"/>
      <c r="P271" s="337"/>
      <c r="Q271" s="337"/>
      <c r="R271" s="337"/>
      <c r="S271" s="337"/>
      <c r="T271" s="337"/>
      <c r="U271" s="337"/>
      <c r="V271" s="337"/>
      <c r="W271" s="337"/>
      <c r="X271" s="337"/>
      <c r="Y271" s="337"/>
      <c r="Z271" s="337"/>
      <c r="AA271" s="337"/>
      <c r="AB271" s="337"/>
      <c r="AC271" s="337"/>
      <c r="AD271" s="337"/>
      <c r="AE271" s="337"/>
      <c r="AF271" s="337"/>
      <c r="AG271" s="337"/>
      <c r="AH271" s="337"/>
      <c r="AI271" s="337"/>
      <c r="AJ271" s="337"/>
      <c r="AK271" s="337"/>
    </row>
    <row r="272" spans="3:38" ht="15" customHeight="1" x14ac:dyDescent="0.2">
      <c r="E272" s="117" t="s">
        <v>271</v>
      </c>
      <c r="F272" s="117"/>
      <c r="G272" s="117"/>
      <c r="H272" s="117"/>
      <c r="I272" s="117"/>
      <c r="J272" s="117"/>
      <c r="K272" s="117"/>
      <c r="L272" s="117"/>
      <c r="M272" s="117"/>
      <c r="N272" s="117"/>
      <c r="O272" s="117"/>
      <c r="P272" s="117"/>
      <c r="Q272" s="117"/>
      <c r="R272" s="117"/>
      <c r="S272" s="117"/>
      <c r="T272" s="117"/>
      <c r="U272" s="117"/>
      <c r="V272" s="117"/>
      <c r="W272" s="117"/>
      <c r="X272" s="117"/>
      <c r="Y272" s="117"/>
      <c r="Z272" s="117"/>
      <c r="AA272" s="117"/>
      <c r="AB272" s="117"/>
      <c r="AC272" s="117"/>
      <c r="AD272" s="117"/>
      <c r="AE272" s="117"/>
      <c r="AF272" s="117"/>
      <c r="AG272" s="117"/>
      <c r="AH272" s="117"/>
      <c r="AI272" s="117"/>
      <c r="AJ272" s="117"/>
      <c r="AK272" s="117"/>
      <c r="AL272" s="117"/>
    </row>
    <row r="273" spans="4:55" ht="15" customHeight="1" x14ac:dyDescent="0.2">
      <c r="E273" s="305" t="s">
        <v>325</v>
      </c>
      <c r="F273" s="305"/>
      <c r="G273" s="305"/>
      <c r="H273" s="305"/>
      <c r="I273" s="305"/>
      <c r="J273" s="305"/>
      <c r="K273" s="305"/>
      <c r="L273" s="305"/>
      <c r="M273" s="305"/>
      <c r="N273" s="305"/>
      <c r="O273" s="305"/>
      <c r="P273" s="305"/>
      <c r="Q273" s="305"/>
      <c r="R273" s="305"/>
      <c r="S273" s="305"/>
      <c r="T273" s="305"/>
      <c r="U273" s="305"/>
      <c r="V273" s="305"/>
      <c r="W273" s="305"/>
      <c r="X273" s="305"/>
      <c r="Y273" s="305"/>
      <c r="Z273" s="305"/>
      <c r="AA273" s="305"/>
      <c r="AB273" s="305"/>
      <c r="AC273" s="305"/>
      <c r="AD273" s="305"/>
      <c r="AE273" s="305"/>
      <c r="AF273" s="305"/>
      <c r="AG273" s="305"/>
      <c r="AH273" s="305"/>
      <c r="AI273" s="305"/>
      <c r="AJ273" s="305"/>
      <c r="AK273" s="305"/>
      <c r="AL273" s="305"/>
    </row>
    <row r="275" spans="4:55" ht="15" customHeight="1" x14ac:dyDescent="0.2">
      <c r="D275" s="75" t="s">
        <v>158</v>
      </c>
      <c r="F275" s="85" t="s">
        <v>416</v>
      </c>
    </row>
    <row r="276" spans="4:55" ht="15" customHeight="1" x14ac:dyDescent="0.2">
      <c r="E276" s="57" t="s">
        <v>159</v>
      </c>
      <c r="G276" s="85" t="s">
        <v>417</v>
      </c>
    </row>
    <row r="277" spans="4:55" ht="15" customHeight="1" x14ac:dyDescent="0.2">
      <c r="F277" s="343" t="s">
        <v>506</v>
      </c>
      <c r="G277" s="344"/>
      <c r="H277" s="344"/>
      <c r="I277" s="344"/>
      <c r="J277" s="344"/>
      <c r="K277" s="344"/>
      <c r="L277" s="344"/>
      <c r="M277" s="344"/>
      <c r="N277" s="344"/>
      <c r="O277" s="344"/>
      <c r="P277" s="344"/>
      <c r="Q277" s="344"/>
      <c r="R277" s="344"/>
      <c r="S277" s="344"/>
      <c r="T277" s="344"/>
      <c r="U277" s="344"/>
      <c r="V277" s="344"/>
      <c r="W277" s="344"/>
      <c r="X277" s="344"/>
      <c r="Y277" s="344"/>
      <c r="Z277" s="344"/>
      <c r="AA277" s="344"/>
      <c r="AB277" s="344"/>
      <c r="AC277" s="344"/>
      <c r="AD277" s="344"/>
      <c r="AE277" s="344"/>
      <c r="AF277" s="344"/>
      <c r="AG277" s="344"/>
      <c r="AH277" s="344"/>
      <c r="AI277" s="344"/>
      <c r="AJ277" s="344"/>
      <c r="AK277" s="344"/>
      <c r="AQ277" s="75"/>
      <c r="AR277" s="75"/>
      <c r="AS277" s="75"/>
      <c r="AT277" s="75"/>
      <c r="AU277" s="75"/>
      <c r="AV277" s="75"/>
      <c r="AW277" s="75"/>
      <c r="AX277" s="75"/>
      <c r="AY277" s="75"/>
      <c r="AZ277" s="75"/>
      <c r="BA277" s="75"/>
      <c r="BB277" s="75"/>
      <c r="BC277" s="75"/>
    </row>
    <row r="278" spans="4:55" ht="15" customHeight="1" x14ac:dyDescent="0.2">
      <c r="F278" s="343"/>
      <c r="G278" s="344"/>
      <c r="H278" s="344"/>
      <c r="I278" s="344"/>
      <c r="J278" s="344"/>
      <c r="K278" s="344"/>
      <c r="L278" s="344"/>
      <c r="M278" s="344"/>
      <c r="N278" s="344"/>
      <c r="O278" s="344"/>
      <c r="P278" s="344"/>
      <c r="Q278" s="344"/>
      <c r="R278" s="344"/>
      <c r="S278" s="344"/>
      <c r="T278" s="344"/>
      <c r="U278" s="344"/>
      <c r="V278" s="344"/>
      <c r="W278" s="344"/>
      <c r="X278" s="344"/>
      <c r="Y278" s="344"/>
      <c r="Z278" s="344"/>
      <c r="AA278" s="344"/>
      <c r="AB278" s="344"/>
      <c r="AC278" s="344"/>
      <c r="AD278" s="344"/>
      <c r="AE278" s="344"/>
      <c r="AF278" s="344"/>
      <c r="AG278" s="344"/>
      <c r="AH278" s="344"/>
      <c r="AI278" s="344"/>
      <c r="AJ278" s="344"/>
      <c r="AK278" s="344"/>
      <c r="AQ278" s="75"/>
      <c r="AR278" s="75"/>
      <c r="AS278" s="75"/>
      <c r="AT278" s="75"/>
      <c r="AU278" s="75"/>
      <c r="AV278" s="75"/>
      <c r="AW278" s="75"/>
      <c r="AX278" s="75"/>
      <c r="AY278" s="75"/>
      <c r="AZ278" s="75"/>
      <c r="BA278" s="75"/>
      <c r="BB278" s="75"/>
      <c r="BC278" s="75"/>
    </row>
    <row r="279" spans="4:55" ht="15" customHeight="1" x14ac:dyDescent="0.2">
      <c r="F279" s="344"/>
      <c r="G279" s="344"/>
      <c r="H279" s="344"/>
      <c r="I279" s="344"/>
      <c r="J279" s="344"/>
      <c r="K279" s="344"/>
      <c r="L279" s="344"/>
      <c r="M279" s="344"/>
      <c r="N279" s="344"/>
      <c r="O279" s="344"/>
      <c r="P279" s="344"/>
      <c r="Q279" s="344"/>
      <c r="R279" s="344"/>
      <c r="S279" s="344"/>
      <c r="T279" s="344"/>
      <c r="U279" s="344"/>
      <c r="V279" s="344"/>
      <c r="W279" s="344"/>
      <c r="X279" s="344"/>
      <c r="Y279" s="344"/>
      <c r="Z279" s="344"/>
      <c r="AA279" s="344"/>
      <c r="AB279" s="344"/>
      <c r="AC279" s="344"/>
      <c r="AD279" s="344"/>
      <c r="AE279" s="344"/>
      <c r="AF279" s="344"/>
      <c r="AG279" s="344"/>
      <c r="AH279" s="344"/>
      <c r="AI279" s="344"/>
      <c r="AJ279" s="344"/>
      <c r="AK279" s="344"/>
      <c r="AQ279" s="75"/>
      <c r="AR279" s="75"/>
      <c r="AS279" s="75"/>
      <c r="AT279" s="75"/>
      <c r="AU279" s="75"/>
      <c r="AV279" s="75"/>
      <c r="AW279" s="75"/>
      <c r="AX279" s="75"/>
      <c r="AY279" s="75"/>
      <c r="AZ279" s="85"/>
      <c r="BA279" s="75"/>
      <c r="BB279" s="75"/>
      <c r="BC279" s="75"/>
    </row>
    <row r="280" spans="4:55" ht="13" x14ac:dyDescent="0.2"/>
    <row r="281" spans="4:55" ht="15" customHeight="1" x14ac:dyDescent="0.2">
      <c r="E281" s="57" t="s">
        <v>160</v>
      </c>
      <c r="G281" s="85" t="s">
        <v>418</v>
      </c>
      <c r="N281" s="85"/>
      <c r="O281" s="85"/>
    </row>
    <row r="282" spans="4:55" ht="15" customHeight="1" x14ac:dyDescent="0.2">
      <c r="F282" s="127" t="s">
        <v>82</v>
      </c>
      <c r="G282" s="127"/>
      <c r="H282" s="127"/>
      <c r="I282" s="127"/>
      <c r="J282" s="127"/>
      <c r="K282" s="127"/>
      <c r="L282" s="127"/>
      <c r="M282" s="127"/>
      <c r="N282" s="146" t="s">
        <v>161</v>
      </c>
      <c r="O282" s="147"/>
      <c r="P282" s="147"/>
      <c r="Q282" s="147"/>
      <c r="R282" s="147"/>
      <c r="S282" s="147"/>
      <c r="T282" s="148"/>
      <c r="U282" s="146" t="s">
        <v>162</v>
      </c>
      <c r="V282" s="147"/>
      <c r="W282" s="147"/>
      <c r="X282" s="147"/>
      <c r="Y282" s="147"/>
      <c r="Z282" s="147"/>
      <c r="AA282" s="147"/>
      <c r="AB282" s="147"/>
      <c r="AC282" s="147"/>
      <c r="AD282" s="147"/>
      <c r="AE282" s="147"/>
      <c r="AF282" s="147"/>
      <c r="AG282" s="147"/>
      <c r="AH282" s="147"/>
      <c r="AI282" s="147"/>
      <c r="AJ282" s="147"/>
      <c r="AK282" s="148"/>
    </row>
    <row r="283" spans="4:55" ht="15" customHeight="1" x14ac:dyDescent="0.2">
      <c r="F283" s="126" t="s">
        <v>163</v>
      </c>
      <c r="G283" s="126"/>
      <c r="H283" s="126"/>
      <c r="I283" s="126"/>
      <c r="J283" s="126"/>
      <c r="K283" s="126"/>
      <c r="L283" s="126"/>
      <c r="M283" s="126"/>
      <c r="N283" s="134"/>
      <c r="O283" s="135"/>
      <c r="P283" s="135"/>
      <c r="Q283" s="135"/>
      <c r="R283" s="135"/>
      <c r="S283" s="36" t="s">
        <v>164</v>
      </c>
      <c r="T283" s="11"/>
      <c r="U283" s="332"/>
      <c r="V283" s="332"/>
      <c r="W283" s="332"/>
      <c r="X283" s="332"/>
      <c r="Y283" s="332"/>
      <c r="Z283" s="332"/>
      <c r="AA283" s="332"/>
      <c r="AB283" s="332"/>
      <c r="AC283" s="332"/>
      <c r="AD283" s="332"/>
      <c r="AE283" s="332"/>
      <c r="AF283" s="332"/>
      <c r="AG283" s="332"/>
      <c r="AH283" s="332"/>
      <c r="AI283" s="332"/>
      <c r="AJ283" s="332"/>
      <c r="AK283" s="332"/>
    </row>
    <row r="284" spans="4:55" ht="15" customHeight="1" x14ac:dyDescent="0.2">
      <c r="F284" s="126" t="s">
        <v>165</v>
      </c>
      <c r="G284" s="126"/>
      <c r="H284" s="126"/>
      <c r="I284" s="126" t="s">
        <v>166</v>
      </c>
      <c r="J284" s="126"/>
      <c r="K284" s="126"/>
      <c r="L284" s="126"/>
      <c r="M284" s="126"/>
      <c r="N284" s="134"/>
      <c r="O284" s="135"/>
      <c r="P284" s="135"/>
      <c r="Q284" s="135"/>
      <c r="R284" s="135"/>
      <c r="S284" s="36" t="s">
        <v>164</v>
      </c>
      <c r="T284" s="11"/>
      <c r="U284" s="332"/>
      <c r="V284" s="332"/>
      <c r="W284" s="332"/>
      <c r="X284" s="332"/>
      <c r="Y284" s="332"/>
      <c r="Z284" s="332"/>
      <c r="AA284" s="332"/>
      <c r="AB284" s="332"/>
      <c r="AC284" s="332"/>
      <c r="AD284" s="332"/>
      <c r="AE284" s="332"/>
      <c r="AF284" s="332"/>
      <c r="AG284" s="332"/>
      <c r="AH284" s="332"/>
      <c r="AI284" s="332"/>
      <c r="AJ284" s="332"/>
      <c r="AK284" s="332"/>
    </row>
    <row r="285" spans="4:55" ht="15" customHeight="1" x14ac:dyDescent="0.2">
      <c r="F285" s="126"/>
      <c r="G285" s="126"/>
      <c r="H285" s="126"/>
      <c r="I285" s="315" t="s">
        <v>167</v>
      </c>
      <c r="J285" s="315"/>
      <c r="K285" s="315"/>
      <c r="L285" s="315"/>
      <c r="M285" s="315"/>
      <c r="N285" s="134"/>
      <c r="O285" s="135"/>
      <c r="P285" s="135"/>
      <c r="Q285" s="135"/>
      <c r="R285" s="135"/>
      <c r="S285" s="36" t="s">
        <v>164</v>
      </c>
      <c r="T285" s="11"/>
      <c r="U285" s="332"/>
      <c r="V285" s="332"/>
      <c r="W285" s="332"/>
      <c r="X285" s="332"/>
      <c r="Y285" s="332"/>
      <c r="Z285" s="332"/>
      <c r="AA285" s="332"/>
      <c r="AB285" s="332"/>
      <c r="AC285" s="332"/>
      <c r="AD285" s="332"/>
      <c r="AE285" s="332"/>
      <c r="AF285" s="332"/>
      <c r="AG285" s="332"/>
      <c r="AH285" s="332"/>
      <c r="AI285" s="332"/>
      <c r="AJ285" s="332"/>
      <c r="AK285" s="332"/>
    </row>
    <row r="286" spans="4:55" ht="15" customHeight="1" x14ac:dyDescent="0.2">
      <c r="F286" s="126" t="s">
        <v>168</v>
      </c>
      <c r="G286" s="126"/>
      <c r="H286" s="126"/>
      <c r="I286" s="126"/>
      <c r="J286" s="126"/>
      <c r="K286" s="126"/>
      <c r="L286" s="126"/>
      <c r="M286" s="126"/>
      <c r="N286" s="134"/>
      <c r="O286" s="135"/>
      <c r="P286" s="135"/>
      <c r="Q286" s="135"/>
      <c r="R286" s="135"/>
      <c r="S286" s="36" t="s">
        <v>164</v>
      </c>
      <c r="T286" s="11"/>
      <c r="U286" s="332"/>
      <c r="V286" s="332"/>
      <c r="W286" s="332"/>
      <c r="X286" s="332"/>
      <c r="Y286" s="332"/>
      <c r="Z286" s="332"/>
      <c r="AA286" s="332"/>
      <c r="AB286" s="332"/>
      <c r="AC286" s="332"/>
      <c r="AD286" s="332"/>
      <c r="AE286" s="332"/>
      <c r="AF286" s="332"/>
      <c r="AG286" s="332"/>
      <c r="AH286" s="332"/>
      <c r="AI286" s="332"/>
      <c r="AJ286" s="332"/>
      <c r="AK286" s="332"/>
    </row>
    <row r="287" spans="4:55" ht="15" customHeight="1" x14ac:dyDescent="0.2">
      <c r="E287" s="117" t="s">
        <v>271</v>
      </c>
      <c r="F287" s="117"/>
      <c r="G287" s="117"/>
      <c r="H287" s="117"/>
      <c r="I287" s="117"/>
      <c r="J287" s="117"/>
      <c r="K287" s="117"/>
      <c r="L287" s="117"/>
      <c r="M287" s="117"/>
      <c r="N287" s="117"/>
      <c r="O287" s="117"/>
      <c r="P287" s="117"/>
      <c r="Q287" s="117"/>
      <c r="R287" s="117"/>
      <c r="S287" s="117"/>
      <c r="T287" s="117"/>
      <c r="U287" s="117"/>
      <c r="V287" s="117"/>
      <c r="W287" s="117"/>
      <c r="X287" s="117"/>
      <c r="Y287" s="117"/>
      <c r="Z287" s="117"/>
      <c r="AA287" s="117"/>
      <c r="AB287" s="117"/>
      <c r="AC287" s="117"/>
      <c r="AD287" s="117"/>
      <c r="AE287" s="117"/>
      <c r="AF287" s="117"/>
      <c r="AG287" s="117"/>
      <c r="AH287" s="117"/>
      <c r="AI287" s="117"/>
      <c r="AJ287" s="117"/>
      <c r="AK287" s="117"/>
      <c r="AL287" s="117"/>
    </row>
    <row r="288" spans="4:55" ht="15" customHeight="1" x14ac:dyDescent="0.2">
      <c r="E288" s="115" t="s">
        <v>324</v>
      </c>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5"/>
      <c r="AL288" s="115"/>
    </row>
    <row r="289" spans="2:55" ht="15" customHeight="1" x14ac:dyDescent="0.2">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5"/>
      <c r="AL289" s="115"/>
    </row>
    <row r="290" spans="2:55" s="51" customFormat="1" ht="16.5" x14ac:dyDescent="0.2">
      <c r="B290" s="51" t="s">
        <v>58</v>
      </c>
      <c r="D290" s="52" t="s">
        <v>419</v>
      </c>
      <c r="AO290" s="55"/>
      <c r="AP290" s="55"/>
      <c r="AQ290" s="55"/>
      <c r="AR290" s="55"/>
      <c r="AS290" s="55"/>
      <c r="AT290" s="55"/>
      <c r="AU290" s="55"/>
      <c r="AV290" s="55"/>
      <c r="AW290" s="55"/>
      <c r="AX290" s="55"/>
      <c r="AY290" s="55"/>
      <c r="AZ290" s="55"/>
      <c r="BA290" s="55"/>
      <c r="BB290" s="55"/>
      <c r="BC290" s="55"/>
    </row>
    <row r="291" spans="2:55" ht="15" customHeight="1" x14ac:dyDescent="0.2">
      <c r="C291" s="57" t="s">
        <v>169</v>
      </c>
      <c r="E291" s="85" t="s">
        <v>420</v>
      </c>
    </row>
    <row r="292" spans="2:55" ht="15" customHeight="1" x14ac:dyDescent="0.2">
      <c r="E292" s="65" t="s">
        <v>55</v>
      </c>
      <c r="F292" s="66" t="s">
        <v>3</v>
      </c>
      <c r="G292" s="66" t="s">
        <v>60</v>
      </c>
      <c r="H292" s="66" t="s">
        <v>61</v>
      </c>
      <c r="I292" s="66" t="s">
        <v>14</v>
      </c>
      <c r="J292" s="333"/>
      <c r="K292" s="333"/>
      <c r="L292" s="333"/>
      <c r="M292" s="333"/>
      <c r="N292" s="333"/>
      <c r="O292" s="333"/>
      <c r="P292" s="333"/>
      <c r="Q292" s="66" t="s">
        <v>65</v>
      </c>
      <c r="R292" s="90" t="s">
        <v>92</v>
      </c>
      <c r="S292" s="334"/>
      <c r="T292" s="334"/>
      <c r="U292" s="334"/>
      <c r="V292" s="334"/>
      <c r="W292" s="334"/>
      <c r="X292" s="334"/>
      <c r="Y292" s="334"/>
      <c r="Z292" s="66" t="s">
        <v>16</v>
      </c>
      <c r="AA292" s="66"/>
      <c r="AB292" s="66"/>
      <c r="AC292" s="66"/>
      <c r="AD292" s="66"/>
      <c r="AE292" s="66"/>
      <c r="AF292" s="66"/>
      <c r="AG292" s="66"/>
      <c r="AH292" s="66"/>
      <c r="AI292" s="66"/>
      <c r="AJ292" s="66"/>
      <c r="AK292" s="67"/>
      <c r="AN292" s="57"/>
      <c r="BC292" s="75"/>
    </row>
    <row r="293" spans="2:55" ht="49.15" customHeight="1" x14ac:dyDescent="0.2">
      <c r="E293" s="335" t="s">
        <v>170</v>
      </c>
      <c r="F293" s="335"/>
      <c r="G293" s="335"/>
      <c r="H293" s="335"/>
      <c r="I293" s="335"/>
      <c r="J293" s="469"/>
      <c r="K293" s="470"/>
      <c r="L293" s="470"/>
      <c r="M293" s="470"/>
      <c r="N293" s="470"/>
      <c r="O293" s="470"/>
      <c r="P293" s="470"/>
      <c r="Q293" s="470"/>
      <c r="R293" s="470"/>
      <c r="S293" s="470"/>
      <c r="T293" s="470"/>
      <c r="U293" s="470"/>
      <c r="V293" s="470"/>
      <c r="W293" s="470"/>
      <c r="X293" s="470"/>
      <c r="Y293" s="470"/>
      <c r="Z293" s="470"/>
      <c r="AA293" s="470"/>
      <c r="AB293" s="470"/>
      <c r="AC293" s="470"/>
      <c r="AD293" s="470"/>
      <c r="AE293" s="470"/>
      <c r="AF293" s="470"/>
      <c r="AG293" s="470"/>
      <c r="AH293" s="470"/>
      <c r="AI293" s="470"/>
      <c r="AJ293" s="470"/>
      <c r="AK293" s="471"/>
      <c r="AN293" s="57"/>
      <c r="BC293" s="75"/>
    </row>
    <row r="294" spans="2:55" ht="49.15" customHeight="1" x14ac:dyDescent="0.2">
      <c r="E294" s="125" t="s">
        <v>171</v>
      </c>
      <c r="F294" s="125"/>
      <c r="G294" s="125"/>
      <c r="H294" s="125"/>
      <c r="I294" s="125"/>
      <c r="J294" s="150"/>
      <c r="K294" s="151"/>
      <c r="L294" s="151"/>
      <c r="M294" s="151"/>
      <c r="N294" s="151"/>
      <c r="O294" s="151"/>
      <c r="P294" s="151"/>
      <c r="Q294" s="151"/>
      <c r="R294" s="151"/>
      <c r="S294" s="151"/>
      <c r="T294" s="151"/>
      <c r="U294" s="151"/>
      <c r="V294" s="151"/>
      <c r="W294" s="151"/>
      <c r="X294" s="151"/>
      <c r="Y294" s="151"/>
      <c r="Z294" s="151"/>
      <c r="AA294" s="151"/>
      <c r="AB294" s="151"/>
      <c r="AC294" s="151"/>
      <c r="AD294" s="151"/>
      <c r="AE294" s="151"/>
      <c r="AF294" s="151"/>
      <c r="AG294" s="151"/>
      <c r="AH294" s="151"/>
      <c r="AI294" s="151"/>
      <c r="AJ294" s="151"/>
      <c r="AK294" s="152"/>
      <c r="AN294" s="57"/>
      <c r="BC294" s="75"/>
    </row>
    <row r="295" spans="2:55" ht="15" customHeight="1" x14ac:dyDescent="0.2">
      <c r="C295" s="57"/>
    </row>
    <row r="296" spans="2:55" ht="15" customHeight="1" x14ac:dyDescent="0.2">
      <c r="C296" s="57" t="s">
        <v>172</v>
      </c>
      <c r="E296" s="50" t="s">
        <v>421</v>
      </c>
    </row>
    <row r="297" spans="2:55" ht="15" customHeight="1" x14ac:dyDescent="0.2">
      <c r="E297" s="1"/>
      <c r="F297" s="127" t="s">
        <v>173</v>
      </c>
      <c r="G297" s="127"/>
      <c r="H297" s="127"/>
      <c r="I297" s="127"/>
      <c r="J297" s="127"/>
      <c r="K297" s="127"/>
      <c r="L297" s="127"/>
      <c r="M297" s="127"/>
      <c r="N297" s="127"/>
      <c r="O297" s="127"/>
      <c r="P297" s="127"/>
      <c r="Q297" s="127"/>
      <c r="R297" s="127"/>
      <c r="S297" s="127"/>
      <c r="T297" s="127"/>
      <c r="U297" s="127"/>
      <c r="V297" s="146" t="s">
        <v>174</v>
      </c>
      <c r="W297" s="147"/>
      <c r="X297" s="147"/>
      <c r="Y297" s="147"/>
      <c r="Z297" s="147"/>
      <c r="AA297" s="147"/>
      <c r="AB297" s="147"/>
      <c r="AC297" s="147"/>
      <c r="AD297" s="147"/>
      <c r="AE297" s="147"/>
      <c r="AF297" s="147"/>
      <c r="AG297" s="147"/>
      <c r="AH297" s="147"/>
      <c r="AI297" s="147"/>
      <c r="AJ297" s="147"/>
      <c r="AK297" s="148"/>
    </row>
    <row r="298" spans="2:55" ht="15" customHeight="1" x14ac:dyDescent="0.2">
      <c r="E298" s="1"/>
      <c r="F298" s="315" t="s">
        <v>175</v>
      </c>
      <c r="G298" s="315"/>
      <c r="H298" s="315"/>
      <c r="I298" s="315"/>
      <c r="J298" s="315"/>
      <c r="K298" s="315"/>
      <c r="L298" s="315"/>
      <c r="M298" s="315"/>
      <c r="N298" s="315"/>
      <c r="O298" s="315"/>
      <c r="P298" s="315"/>
      <c r="Q298" s="315"/>
      <c r="R298" s="315"/>
      <c r="S298" s="328" t="s">
        <v>182</v>
      </c>
      <c r="T298" s="329"/>
      <c r="U298" s="330"/>
      <c r="V298" s="315" t="s">
        <v>176</v>
      </c>
      <c r="W298" s="315"/>
      <c r="X298" s="315"/>
      <c r="Y298" s="315"/>
      <c r="Z298" s="315"/>
      <c r="AA298" s="315"/>
      <c r="AB298" s="315"/>
      <c r="AC298" s="315"/>
      <c r="AD298" s="315"/>
      <c r="AE298" s="315"/>
      <c r="AF298" s="315"/>
      <c r="AG298" s="315"/>
      <c r="AH298" s="315"/>
      <c r="AI298" s="328" t="s">
        <v>182</v>
      </c>
      <c r="AJ298" s="329"/>
      <c r="AK298" s="330"/>
    </row>
    <row r="299" spans="2:55" ht="15" customHeight="1" x14ac:dyDescent="0.2">
      <c r="E299" s="1"/>
      <c r="F299" s="315" t="s">
        <v>177</v>
      </c>
      <c r="G299" s="315"/>
      <c r="H299" s="315"/>
      <c r="I299" s="315"/>
      <c r="J299" s="315"/>
      <c r="K299" s="315"/>
      <c r="L299" s="315"/>
      <c r="M299" s="315"/>
      <c r="N299" s="315"/>
      <c r="O299" s="315"/>
      <c r="P299" s="315"/>
      <c r="Q299" s="315"/>
      <c r="R299" s="315"/>
      <c r="S299" s="328" t="s">
        <v>182</v>
      </c>
      <c r="T299" s="329"/>
      <c r="U299" s="330"/>
      <c r="V299" s="315" t="s">
        <v>178</v>
      </c>
      <c r="W299" s="315"/>
      <c r="X299" s="315"/>
      <c r="Y299" s="315"/>
      <c r="Z299" s="315"/>
      <c r="AA299" s="315"/>
      <c r="AB299" s="315"/>
      <c r="AC299" s="315"/>
      <c r="AD299" s="315"/>
      <c r="AE299" s="315"/>
      <c r="AF299" s="315"/>
      <c r="AG299" s="315"/>
      <c r="AH299" s="315"/>
      <c r="AI299" s="328" t="s">
        <v>182</v>
      </c>
      <c r="AJ299" s="329"/>
      <c r="AK299" s="330"/>
    </row>
    <row r="300" spans="2:55" ht="15" customHeight="1" x14ac:dyDescent="0.2">
      <c r="E300" s="1"/>
      <c r="F300" s="315" t="s">
        <v>475</v>
      </c>
      <c r="G300" s="315"/>
      <c r="H300" s="315"/>
      <c r="I300" s="315"/>
      <c r="J300" s="315"/>
      <c r="K300" s="315"/>
      <c r="L300" s="315"/>
      <c r="M300" s="315"/>
      <c r="N300" s="315"/>
      <c r="O300" s="315"/>
      <c r="P300" s="315"/>
      <c r="Q300" s="315"/>
      <c r="R300" s="315"/>
      <c r="S300" s="328" t="s">
        <v>182</v>
      </c>
      <c r="T300" s="329"/>
      <c r="U300" s="330"/>
      <c r="V300" s="315" t="s">
        <v>480</v>
      </c>
      <c r="W300" s="315"/>
      <c r="X300" s="315"/>
      <c r="Y300" s="315"/>
      <c r="Z300" s="315"/>
      <c r="AA300" s="315"/>
      <c r="AB300" s="315"/>
      <c r="AC300" s="315"/>
      <c r="AD300" s="315"/>
      <c r="AE300" s="315"/>
      <c r="AF300" s="315"/>
      <c r="AG300" s="315"/>
      <c r="AH300" s="315"/>
      <c r="AI300" s="328" t="s">
        <v>182</v>
      </c>
      <c r="AJ300" s="329"/>
      <c r="AK300" s="330"/>
    </row>
    <row r="301" spans="2:55" ht="15" customHeight="1" x14ac:dyDescent="0.2">
      <c r="E301" s="1"/>
      <c r="F301" s="315" t="s">
        <v>179</v>
      </c>
      <c r="G301" s="315"/>
      <c r="H301" s="315"/>
      <c r="I301" s="315"/>
      <c r="J301" s="315"/>
      <c r="K301" s="315"/>
      <c r="L301" s="315"/>
      <c r="M301" s="315"/>
      <c r="N301" s="315"/>
      <c r="O301" s="315"/>
      <c r="P301" s="315"/>
      <c r="Q301" s="315"/>
      <c r="R301" s="315"/>
      <c r="S301" s="328" t="s">
        <v>182</v>
      </c>
      <c r="T301" s="329"/>
      <c r="U301" s="330"/>
      <c r="V301" s="331" t="s">
        <v>507</v>
      </c>
      <c r="W301" s="331"/>
      <c r="X301" s="331"/>
      <c r="Y301" s="331"/>
      <c r="Z301" s="331"/>
      <c r="AA301" s="331"/>
      <c r="AB301" s="331"/>
      <c r="AC301" s="331"/>
      <c r="AD301" s="331"/>
      <c r="AE301" s="331"/>
      <c r="AF301" s="331"/>
      <c r="AG301" s="331"/>
      <c r="AH301" s="331"/>
      <c r="AI301" s="328" t="s">
        <v>182</v>
      </c>
      <c r="AJ301" s="329"/>
      <c r="AK301" s="330"/>
    </row>
    <row r="302" spans="2:55" ht="15" customHeight="1" x14ac:dyDescent="0.2">
      <c r="E302" s="1"/>
      <c r="F302" s="315" t="s">
        <v>180</v>
      </c>
      <c r="G302" s="315"/>
      <c r="H302" s="315"/>
      <c r="I302" s="315"/>
      <c r="J302" s="315"/>
      <c r="K302" s="315"/>
      <c r="L302" s="315"/>
      <c r="M302" s="315"/>
      <c r="N302" s="315"/>
      <c r="O302" s="315"/>
      <c r="P302" s="315"/>
      <c r="Q302" s="315"/>
      <c r="R302" s="315"/>
      <c r="S302" s="328" t="s">
        <v>182</v>
      </c>
      <c r="T302" s="329"/>
      <c r="U302" s="330"/>
      <c r="V302" s="315" t="s">
        <v>181</v>
      </c>
      <c r="W302" s="315"/>
      <c r="X302" s="315"/>
      <c r="Y302" s="315"/>
      <c r="Z302" s="315"/>
      <c r="AA302" s="315"/>
      <c r="AB302" s="315"/>
      <c r="AC302" s="315"/>
      <c r="AD302" s="315"/>
      <c r="AE302" s="315"/>
      <c r="AF302" s="315"/>
      <c r="AG302" s="315"/>
      <c r="AH302" s="315"/>
      <c r="AI302" s="139"/>
      <c r="AJ302" s="140"/>
      <c r="AK302" s="141"/>
    </row>
    <row r="303" spans="2:55" ht="15" customHeight="1" x14ac:dyDescent="0.2">
      <c r="E303" s="1"/>
      <c r="F303" s="315" t="s">
        <v>476</v>
      </c>
      <c r="G303" s="315"/>
      <c r="H303" s="315"/>
      <c r="I303" s="315"/>
      <c r="J303" s="315"/>
      <c r="K303" s="315"/>
      <c r="L303" s="315"/>
      <c r="M303" s="315"/>
      <c r="N303" s="315"/>
      <c r="O303" s="315"/>
      <c r="P303" s="315"/>
      <c r="Q303" s="315"/>
      <c r="R303" s="315"/>
      <c r="S303" s="328" t="s">
        <v>182</v>
      </c>
      <c r="T303" s="329"/>
      <c r="U303" s="330"/>
      <c r="V303" s="315" t="s">
        <v>181</v>
      </c>
      <c r="W303" s="315"/>
      <c r="X303" s="315"/>
      <c r="Y303" s="315"/>
      <c r="Z303" s="315"/>
      <c r="AA303" s="315"/>
      <c r="AB303" s="315"/>
      <c r="AC303" s="315"/>
      <c r="AD303" s="315"/>
      <c r="AE303" s="315"/>
      <c r="AF303" s="315"/>
      <c r="AG303" s="315"/>
      <c r="AH303" s="315"/>
      <c r="AI303" s="139"/>
      <c r="AJ303" s="140"/>
      <c r="AK303" s="141"/>
    </row>
    <row r="304" spans="2:55" ht="15" customHeight="1" x14ac:dyDescent="0.2">
      <c r="E304" s="1"/>
      <c r="F304" s="315" t="s">
        <v>266</v>
      </c>
      <c r="G304" s="315"/>
      <c r="H304" s="315"/>
      <c r="I304" s="315"/>
      <c r="J304" s="315"/>
      <c r="K304" s="315"/>
      <c r="L304" s="315"/>
      <c r="M304" s="315"/>
      <c r="N304" s="315"/>
      <c r="O304" s="315"/>
      <c r="P304" s="315"/>
      <c r="Q304" s="315"/>
      <c r="R304" s="315"/>
      <c r="S304" s="328" t="s">
        <v>182</v>
      </c>
      <c r="T304" s="329"/>
      <c r="U304" s="330"/>
      <c r="V304" s="315" t="s">
        <v>181</v>
      </c>
      <c r="W304" s="315"/>
      <c r="X304" s="315"/>
      <c r="Y304" s="315"/>
      <c r="Z304" s="315"/>
      <c r="AA304" s="315"/>
      <c r="AB304" s="315"/>
      <c r="AC304" s="315"/>
      <c r="AD304" s="315"/>
      <c r="AE304" s="315"/>
      <c r="AF304" s="315"/>
      <c r="AG304" s="315"/>
      <c r="AH304" s="315"/>
      <c r="AI304" s="139"/>
      <c r="AJ304" s="140"/>
      <c r="AK304" s="141"/>
    </row>
    <row r="305" spans="1:55" ht="15" customHeight="1" x14ac:dyDescent="0.2">
      <c r="E305" s="1"/>
      <c r="F305" s="315" t="s">
        <v>479</v>
      </c>
      <c r="G305" s="315"/>
      <c r="H305" s="315"/>
      <c r="I305" s="315"/>
      <c r="J305" s="315"/>
      <c r="K305" s="315"/>
      <c r="L305" s="315"/>
      <c r="M305" s="315"/>
      <c r="N305" s="315"/>
      <c r="O305" s="315"/>
      <c r="P305" s="315"/>
      <c r="Q305" s="315"/>
      <c r="R305" s="315"/>
      <c r="S305" s="328" t="s">
        <v>182</v>
      </c>
      <c r="T305" s="329"/>
      <c r="U305" s="330"/>
      <c r="V305" s="315" t="s">
        <v>181</v>
      </c>
      <c r="W305" s="315"/>
      <c r="X305" s="315"/>
      <c r="Y305" s="315"/>
      <c r="Z305" s="315"/>
      <c r="AA305" s="315"/>
      <c r="AB305" s="315"/>
      <c r="AC305" s="315"/>
      <c r="AD305" s="315"/>
      <c r="AE305" s="315"/>
      <c r="AF305" s="315"/>
      <c r="AG305" s="315"/>
      <c r="AH305" s="315"/>
      <c r="AI305" s="139"/>
      <c r="AJ305" s="140"/>
      <c r="AK305" s="141"/>
    </row>
    <row r="306" spans="1:55" ht="15" customHeight="1" x14ac:dyDescent="0.2">
      <c r="E306" s="1"/>
      <c r="F306" s="319" t="s">
        <v>399</v>
      </c>
      <c r="G306" s="320"/>
      <c r="H306" s="320"/>
      <c r="I306" s="320"/>
      <c r="J306" s="320"/>
      <c r="K306" s="320"/>
      <c r="L306" s="320"/>
      <c r="M306" s="320"/>
      <c r="N306" s="320"/>
      <c r="O306" s="320"/>
      <c r="P306" s="320"/>
      <c r="Q306" s="320"/>
      <c r="R306" s="321"/>
      <c r="S306" s="322" t="s">
        <v>182</v>
      </c>
      <c r="T306" s="216"/>
      <c r="U306" s="323"/>
      <c r="V306" s="319" t="s">
        <v>257</v>
      </c>
      <c r="W306" s="320"/>
      <c r="X306" s="320"/>
      <c r="Y306" s="320"/>
      <c r="Z306" s="320"/>
      <c r="AA306" s="320"/>
      <c r="AB306" s="320"/>
      <c r="AC306" s="320"/>
      <c r="AD306" s="320"/>
      <c r="AE306" s="320"/>
      <c r="AF306" s="320"/>
      <c r="AG306" s="320"/>
      <c r="AH306" s="321"/>
      <c r="AI306" s="322" t="s">
        <v>182</v>
      </c>
      <c r="AJ306" s="216"/>
      <c r="AK306" s="323"/>
    </row>
    <row r="307" spans="1:55" ht="15" customHeight="1" x14ac:dyDescent="0.2">
      <c r="E307" s="1"/>
      <c r="F307" s="80" t="s">
        <v>183</v>
      </c>
      <c r="G307" s="327"/>
      <c r="H307" s="327"/>
      <c r="I307" s="327"/>
      <c r="J307" s="327"/>
      <c r="K307" s="327"/>
      <c r="L307" s="327"/>
      <c r="M307" s="327"/>
      <c r="N307" s="327"/>
      <c r="O307" s="327"/>
      <c r="P307" s="327"/>
      <c r="Q307" s="327"/>
      <c r="R307" s="82" t="s">
        <v>184</v>
      </c>
      <c r="S307" s="324"/>
      <c r="T307" s="325"/>
      <c r="U307" s="326"/>
      <c r="V307" s="80" t="s">
        <v>183</v>
      </c>
      <c r="W307" s="327"/>
      <c r="X307" s="327"/>
      <c r="Y307" s="327"/>
      <c r="Z307" s="327"/>
      <c r="AA307" s="327"/>
      <c r="AB307" s="327"/>
      <c r="AC307" s="327"/>
      <c r="AD307" s="327"/>
      <c r="AE307" s="327"/>
      <c r="AF307" s="327"/>
      <c r="AG307" s="327"/>
      <c r="AH307" s="82" t="s">
        <v>184</v>
      </c>
      <c r="AI307" s="324"/>
      <c r="AJ307" s="325"/>
      <c r="AK307" s="326"/>
    </row>
    <row r="308" spans="1:55" ht="15" customHeight="1" x14ac:dyDescent="0.2">
      <c r="D308" s="74"/>
      <c r="E308" s="305" t="s">
        <v>271</v>
      </c>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row>
    <row r="309" spans="1:55" ht="15" customHeight="1" x14ac:dyDescent="0.2">
      <c r="D309" s="74" t="s">
        <v>0</v>
      </c>
      <c r="E309" s="115" t="s">
        <v>508</v>
      </c>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5"/>
      <c r="AL309" s="115"/>
    </row>
    <row r="310" spans="1:55" ht="15" customHeight="1" x14ac:dyDescent="0.2">
      <c r="D310" s="74"/>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5"/>
      <c r="AJ310" s="115"/>
      <c r="AK310" s="115"/>
      <c r="AL310" s="115"/>
    </row>
    <row r="311" spans="1:55" ht="15" customHeight="1" x14ac:dyDescent="0.2">
      <c r="D311" s="74" t="s">
        <v>20</v>
      </c>
      <c r="E311" s="115" t="s">
        <v>323</v>
      </c>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5"/>
      <c r="AJ311" s="115"/>
      <c r="AK311" s="115"/>
      <c r="AL311" s="115"/>
    </row>
    <row r="312" spans="1:55" ht="15" customHeight="1" x14ac:dyDescent="0.2">
      <c r="D312" s="74"/>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5"/>
      <c r="AL312" s="115"/>
    </row>
    <row r="314" spans="1:55" ht="15" customHeight="1" x14ac:dyDescent="0.2">
      <c r="C314" s="57" t="s">
        <v>185</v>
      </c>
      <c r="E314" s="85" t="s">
        <v>419</v>
      </c>
    </row>
    <row r="315" spans="1:55" ht="15" customHeight="1" x14ac:dyDescent="0.2">
      <c r="D315" s="75" t="s">
        <v>186</v>
      </c>
      <c r="F315" s="85" t="s">
        <v>422</v>
      </c>
      <c r="Z315" s="85"/>
    </row>
    <row r="316" spans="1:55" ht="15" customHeight="1" x14ac:dyDescent="0.2">
      <c r="E316" s="57" t="s">
        <v>187</v>
      </c>
      <c r="G316" s="85" t="s">
        <v>423</v>
      </c>
      <c r="N316" s="413"/>
      <c r="O316" s="413"/>
      <c r="P316" s="413"/>
      <c r="Q316" s="75" t="s">
        <v>8</v>
      </c>
      <c r="U316" s="85" t="s">
        <v>424</v>
      </c>
      <c r="Z316" s="413"/>
      <c r="AA316" s="413"/>
      <c r="AB316" s="413"/>
      <c r="AC316" s="75" t="s">
        <v>8</v>
      </c>
    </row>
    <row r="317" spans="1:55" s="84" customFormat="1" ht="6" customHeight="1" x14ac:dyDescent="0.2">
      <c r="E317" s="1"/>
      <c r="N317" s="24"/>
      <c r="O317" s="24"/>
      <c r="P317" s="24"/>
      <c r="Z317" s="24"/>
      <c r="AA317" s="24"/>
      <c r="AB317" s="24"/>
      <c r="AO317" s="1"/>
      <c r="AP317" s="1"/>
      <c r="AQ317" s="1"/>
      <c r="AR317" s="1"/>
      <c r="AS317" s="1"/>
      <c r="AT317" s="1"/>
      <c r="AU317" s="1"/>
      <c r="AV317" s="1"/>
      <c r="AW317" s="1"/>
      <c r="AX317" s="1"/>
      <c r="AY317" s="1"/>
      <c r="AZ317" s="1"/>
      <c r="BA317" s="1"/>
      <c r="BB317" s="1"/>
      <c r="BC317" s="1"/>
    </row>
    <row r="318" spans="1:55" ht="15" customHeight="1" x14ac:dyDescent="0.2">
      <c r="E318" s="57" t="s">
        <v>36</v>
      </c>
      <c r="G318" s="85" t="s">
        <v>425</v>
      </c>
      <c r="O318" s="85"/>
    </row>
    <row r="319" spans="1:55" ht="15" customHeight="1" x14ac:dyDescent="0.2">
      <c r="A319" s="187" t="s">
        <v>82</v>
      </c>
      <c r="B319" s="188"/>
      <c r="C319" s="188"/>
      <c r="D319" s="188"/>
      <c r="E319" s="188"/>
      <c r="F319" s="189"/>
      <c r="G319" s="160" t="s">
        <v>270</v>
      </c>
      <c r="H319" s="161"/>
      <c r="I319" s="161"/>
      <c r="J319" s="162"/>
      <c r="K319" s="187" t="s">
        <v>267</v>
      </c>
      <c r="L319" s="188"/>
      <c r="M319" s="188"/>
      <c r="N319" s="188"/>
      <c r="O319" s="188"/>
      <c r="P319" s="188"/>
      <c r="Q319" s="188"/>
      <c r="R319" s="188"/>
      <c r="S319" s="188"/>
      <c r="T319" s="188"/>
      <c r="U319" s="188"/>
      <c r="V319" s="188"/>
      <c r="W319" s="188"/>
      <c r="X319" s="188"/>
      <c r="Y319" s="188"/>
      <c r="Z319" s="188"/>
      <c r="AA319" s="188"/>
      <c r="AB319" s="188"/>
      <c r="AC319" s="188"/>
      <c r="AD319" s="189"/>
      <c r="AE319" s="160" t="s">
        <v>263</v>
      </c>
      <c r="AF319" s="161"/>
      <c r="AG319" s="161"/>
      <c r="AH319" s="162"/>
      <c r="AI319" s="160" t="s">
        <v>188</v>
      </c>
      <c r="AJ319" s="161"/>
      <c r="AK319" s="161"/>
      <c r="AL319" s="162"/>
      <c r="AM319" s="57"/>
      <c r="AN319" s="57"/>
      <c r="BA319" s="75"/>
      <c r="BB319" s="75"/>
      <c r="BC319" s="75"/>
    </row>
    <row r="320" spans="1:55" ht="15" customHeight="1" x14ac:dyDescent="0.2">
      <c r="A320" s="415"/>
      <c r="B320" s="306"/>
      <c r="C320" s="306"/>
      <c r="D320" s="306"/>
      <c r="E320" s="306"/>
      <c r="F320" s="416"/>
      <c r="G320" s="312"/>
      <c r="H320" s="313"/>
      <c r="I320" s="313"/>
      <c r="J320" s="314"/>
      <c r="K320" s="157"/>
      <c r="L320" s="158"/>
      <c r="M320" s="158"/>
      <c r="N320" s="158"/>
      <c r="O320" s="158"/>
      <c r="P320" s="158"/>
      <c r="Q320" s="158"/>
      <c r="R320" s="158"/>
      <c r="S320" s="158"/>
      <c r="T320" s="158"/>
      <c r="U320" s="158"/>
      <c r="V320" s="158"/>
      <c r="W320" s="158"/>
      <c r="X320" s="158"/>
      <c r="Y320" s="158"/>
      <c r="Z320" s="158"/>
      <c r="AA320" s="158"/>
      <c r="AB320" s="158"/>
      <c r="AC320" s="158"/>
      <c r="AD320" s="159"/>
      <c r="AE320" s="312"/>
      <c r="AF320" s="313"/>
      <c r="AG320" s="313"/>
      <c r="AH320" s="314"/>
      <c r="AI320" s="312"/>
      <c r="AJ320" s="313"/>
      <c r="AK320" s="313"/>
      <c r="AL320" s="314"/>
      <c r="AM320" s="57"/>
      <c r="AN320" s="57"/>
      <c r="BA320" s="75"/>
      <c r="BB320" s="75"/>
      <c r="BC320" s="75"/>
    </row>
    <row r="321" spans="1:55" ht="15" customHeight="1" x14ac:dyDescent="0.2">
      <c r="A321" s="157"/>
      <c r="B321" s="158"/>
      <c r="C321" s="158"/>
      <c r="D321" s="158"/>
      <c r="E321" s="158"/>
      <c r="F321" s="159"/>
      <c r="G321" s="243"/>
      <c r="H321" s="244"/>
      <c r="I321" s="244"/>
      <c r="J321" s="245"/>
      <c r="K321" s="127" t="s">
        <v>189</v>
      </c>
      <c r="L321" s="127"/>
      <c r="M321" s="127"/>
      <c r="N321" s="146"/>
      <c r="O321" s="127" t="s">
        <v>190</v>
      </c>
      <c r="P321" s="127"/>
      <c r="Q321" s="127"/>
      <c r="R321" s="127"/>
      <c r="S321" s="148" t="s">
        <v>191</v>
      </c>
      <c r="T321" s="127"/>
      <c r="U321" s="127"/>
      <c r="V321" s="146"/>
      <c r="W321" s="127" t="s">
        <v>192</v>
      </c>
      <c r="X321" s="127"/>
      <c r="Y321" s="127"/>
      <c r="Z321" s="127"/>
      <c r="AA321" s="148" t="s">
        <v>193</v>
      </c>
      <c r="AB321" s="127"/>
      <c r="AC321" s="127"/>
      <c r="AD321" s="146"/>
      <c r="AE321" s="243" t="s">
        <v>268</v>
      </c>
      <c r="AF321" s="244"/>
      <c r="AG321" s="244"/>
      <c r="AH321" s="245"/>
      <c r="AI321" s="402" t="s">
        <v>269</v>
      </c>
      <c r="AJ321" s="403"/>
      <c r="AK321" s="403"/>
      <c r="AL321" s="404"/>
      <c r="AM321" s="57"/>
      <c r="AN321" s="57"/>
      <c r="BA321" s="75"/>
      <c r="BB321" s="75"/>
      <c r="BC321" s="75"/>
    </row>
    <row r="322" spans="1:55" ht="15" customHeight="1" x14ac:dyDescent="0.2">
      <c r="A322" s="435" t="s">
        <v>42</v>
      </c>
      <c r="B322" s="436"/>
      <c r="C322" s="439" t="s">
        <v>44</v>
      </c>
      <c r="D322" s="439"/>
      <c r="E322" s="439"/>
      <c r="F322" s="440"/>
      <c r="G322" s="246">
        <f>O37</f>
        <v>0</v>
      </c>
      <c r="H322" s="247"/>
      <c r="I322" s="77" t="s">
        <v>45</v>
      </c>
      <c r="J322" s="78"/>
      <c r="K322" s="308"/>
      <c r="L322" s="309"/>
      <c r="M322" s="77" t="s">
        <v>45</v>
      </c>
      <c r="N322" s="77"/>
      <c r="O322" s="308"/>
      <c r="P322" s="309"/>
      <c r="Q322" s="77" t="s">
        <v>45</v>
      </c>
      <c r="R322" s="77"/>
      <c r="S322" s="308"/>
      <c r="T322" s="309"/>
      <c r="U322" s="77" t="s">
        <v>45</v>
      </c>
      <c r="V322" s="77"/>
      <c r="W322" s="308"/>
      <c r="X322" s="309"/>
      <c r="Y322" s="77" t="s">
        <v>45</v>
      </c>
      <c r="Z322" s="77"/>
      <c r="AA322" s="308"/>
      <c r="AB322" s="309"/>
      <c r="AC322" s="77" t="s">
        <v>45</v>
      </c>
      <c r="AD322" s="77"/>
      <c r="AE322" s="308"/>
      <c r="AF322" s="309"/>
      <c r="AG322" s="77" t="s">
        <v>45</v>
      </c>
      <c r="AH322" s="78"/>
      <c r="AI322" s="246">
        <f>G322+K322+O322+S322+W322+AA322-AE322</f>
        <v>0</v>
      </c>
      <c r="AJ322" s="247"/>
      <c r="AK322" s="77" t="s">
        <v>45</v>
      </c>
      <c r="AL322" s="78"/>
      <c r="AM322" s="57"/>
      <c r="AN322" s="57"/>
      <c r="BA322" s="75"/>
      <c r="BB322" s="75"/>
      <c r="BC322" s="75"/>
    </row>
    <row r="323" spans="1:55" ht="15" customHeight="1" x14ac:dyDescent="0.2">
      <c r="A323" s="435"/>
      <c r="B323" s="436"/>
      <c r="C323" s="197" t="s">
        <v>46</v>
      </c>
      <c r="D323" s="197"/>
      <c r="E323" s="197"/>
      <c r="F323" s="198"/>
      <c r="G323" s="248">
        <f>O38</f>
        <v>0</v>
      </c>
      <c r="H323" s="249"/>
      <c r="I323" s="25" t="s">
        <v>45</v>
      </c>
      <c r="J323" s="26" t="s">
        <v>9</v>
      </c>
      <c r="K323" s="282"/>
      <c r="L323" s="283"/>
      <c r="M323" s="25" t="s">
        <v>45</v>
      </c>
      <c r="N323" s="26" t="s">
        <v>50</v>
      </c>
      <c r="O323" s="282"/>
      <c r="P323" s="283"/>
      <c r="Q323" s="25" t="s">
        <v>45</v>
      </c>
      <c r="R323" s="26" t="s">
        <v>50</v>
      </c>
      <c r="S323" s="282"/>
      <c r="T323" s="283"/>
      <c r="U323" s="25" t="s">
        <v>45</v>
      </c>
      <c r="V323" s="26" t="s">
        <v>50</v>
      </c>
      <c r="W323" s="282"/>
      <c r="X323" s="283"/>
      <c r="Y323" s="25" t="s">
        <v>45</v>
      </c>
      <c r="Z323" s="26" t="s">
        <v>50</v>
      </c>
      <c r="AA323" s="282"/>
      <c r="AB323" s="283"/>
      <c r="AC323" s="25" t="s">
        <v>45</v>
      </c>
      <c r="AD323" s="26" t="s">
        <v>50</v>
      </c>
      <c r="AE323" s="282"/>
      <c r="AF323" s="283"/>
      <c r="AG323" s="25" t="s">
        <v>45</v>
      </c>
      <c r="AH323" s="26" t="s">
        <v>50</v>
      </c>
      <c r="AI323" s="248">
        <f t="shared" ref="AI323:AI325" si="2">G323+K323+O323+S323+W323+AA323-AE323</f>
        <v>0</v>
      </c>
      <c r="AJ323" s="249"/>
      <c r="AK323" s="25" t="s">
        <v>45</v>
      </c>
      <c r="AL323" s="26" t="s">
        <v>9</v>
      </c>
      <c r="AM323" s="57"/>
      <c r="AN323" s="57"/>
      <c r="BA323" s="75"/>
      <c r="BB323" s="75"/>
      <c r="BC323" s="75"/>
    </row>
    <row r="324" spans="1:55" ht="15" customHeight="1" x14ac:dyDescent="0.2">
      <c r="A324" s="435"/>
      <c r="B324" s="436"/>
      <c r="C324" s="139" t="s">
        <v>52</v>
      </c>
      <c r="D324" s="140"/>
      <c r="E324" s="140"/>
      <c r="F324" s="141"/>
      <c r="G324" s="228">
        <f>O39</f>
        <v>0</v>
      </c>
      <c r="H324" s="230"/>
      <c r="I324" s="66" t="s">
        <v>45</v>
      </c>
      <c r="J324" s="67"/>
      <c r="K324" s="310"/>
      <c r="L324" s="311"/>
      <c r="M324" s="66" t="s">
        <v>45</v>
      </c>
      <c r="N324" s="66"/>
      <c r="O324" s="310"/>
      <c r="P324" s="311"/>
      <c r="Q324" s="66" t="s">
        <v>45</v>
      </c>
      <c r="R324" s="66"/>
      <c r="S324" s="310"/>
      <c r="T324" s="311"/>
      <c r="U324" s="66" t="s">
        <v>45</v>
      </c>
      <c r="V324" s="66"/>
      <c r="W324" s="310"/>
      <c r="X324" s="311"/>
      <c r="Y324" s="66" t="s">
        <v>45</v>
      </c>
      <c r="Z324" s="66"/>
      <c r="AA324" s="310"/>
      <c r="AB324" s="311"/>
      <c r="AC324" s="66" t="s">
        <v>45</v>
      </c>
      <c r="AD324" s="66"/>
      <c r="AE324" s="310"/>
      <c r="AF324" s="311"/>
      <c r="AG324" s="66" t="s">
        <v>45</v>
      </c>
      <c r="AH324" s="67"/>
      <c r="AI324" s="228">
        <f t="shared" si="2"/>
        <v>0</v>
      </c>
      <c r="AJ324" s="230"/>
      <c r="AK324" s="66" t="s">
        <v>45</v>
      </c>
      <c r="AL324" s="67"/>
      <c r="AM324" s="57"/>
      <c r="AN324" s="57"/>
      <c r="BA324" s="75"/>
      <c r="BB324" s="75"/>
      <c r="BC324" s="75"/>
    </row>
    <row r="325" spans="1:55" ht="15" customHeight="1" x14ac:dyDescent="0.2">
      <c r="A325" s="437"/>
      <c r="B325" s="438"/>
      <c r="C325" s="200" t="s">
        <v>53</v>
      </c>
      <c r="D325" s="200"/>
      <c r="E325" s="200"/>
      <c r="F325" s="201"/>
      <c r="G325" s="228">
        <f>O40</f>
        <v>0</v>
      </c>
      <c r="H325" s="230"/>
      <c r="I325" s="66" t="s">
        <v>45</v>
      </c>
      <c r="J325" s="67"/>
      <c r="K325" s="310"/>
      <c r="L325" s="311"/>
      <c r="M325" s="66" t="s">
        <v>45</v>
      </c>
      <c r="N325" s="66"/>
      <c r="O325" s="310"/>
      <c r="P325" s="311"/>
      <c r="Q325" s="66" t="s">
        <v>45</v>
      </c>
      <c r="R325" s="66"/>
      <c r="S325" s="310"/>
      <c r="T325" s="311"/>
      <c r="U325" s="66" t="s">
        <v>45</v>
      </c>
      <c r="V325" s="66"/>
      <c r="W325" s="310"/>
      <c r="X325" s="311"/>
      <c r="Y325" s="66" t="s">
        <v>45</v>
      </c>
      <c r="Z325" s="66"/>
      <c r="AA325" s="310"/>
      <c r="AB325" s="311"/>
      <c r="AC325" s="66" t="s">
        <v>45</v>
      </c>
      <c r="AD325" s="66"/>
      <c r="AE325" s="310"/>
      <c r="AF325" s="311"/>
      <c r="AG325" s="66" t="s">
        <v>45</v>
      </c>
      <c r="AH325" s="67"/>
      <c r="AI325" s="228">
        <f t="shared" si="2"/>
        <v>0</v>
      </c>
      <c r="AJ325" s="230"/>
      <c r="AK325" s="66" t="s">
        <v>45</v>
      </c>
      <c r="AL325" s="67"/>
      <c r="AM325" s="57"/>
      <c r="AN325" s="57"/>
      <c r="BA325" s="75"/>
      <c r="BB325" s="75"/>
      <c r="BC325" s="75"/>
    </row>
    <row r="326" spans="1:55" ht="15" customHeight="1" x14ac:dyDescent="0.2">
      <c r="A326" s="139" t="s">
        <v>119</v>
      </c>
      <c r="B326" s="140"/>
      <c r="C326" s="140"/>
      <c r="D326" s="140"/>
      <c r="E326" s="140"/>
      <c r="F326" s="141"/>
      <c r="G326" s="231" t="str">
        <f t="shared" ref="G326" si="3">+IF((G322+G324+G325)=0,"",G322+G324+G325)</f>
        <v/>
      </c>
      <c r="H326" s="232"/>
      <c r="I326" s="71" t="s">
        <v>45</v>
      </c>
      <c r="J326" s="72"/>
      <c r="K326" s="231" t="str">
        <f>+IF((K322+K324+K325)=0,"",K322+K324+K325)</f>
        <v/>
      </c>
      <c r="L326" s="232"/>
      <c r="M326" s="71" t="s">
        <v>45</v>
      </c>
      <c r="N326" s="71"/>
      <c r="O326" s="231" t="str">
        <f>+IF((O322+O324+O325)=0,"",O322+O324+O325)</f>
        <v/>
      </c>
      <c r="P326" s="232"/>
      <c r="Q326" s="71" t="s">
        <v>45</v>
      </c>
      <c r="R326" s="71"/>
      <c r="S326" s="231" t="str">
        <f>+IF((S322+S324+S325)=0,"",S322+S324+S325)</f>
        <v/>
      </c>
      <c r="T326" s="232"/>
      <c r="U326" s="71" t="s">
        <v>45</v>
      </c>
      <c r="V326" s="71"/>
      <c r="W326" s="231" t="str">
        <f>+IF((W322+W324+W325)=0,"",W322+W324+W325)</f>
        <v/>
      </c>
      <c r="X326" s="232"/>
      <c r="Y326" s="71" t="s">
        <v>45</v>
      </c>
      <c r="Z326" s="71"/>
      <c r="AA326" s="231" t="str">
        <f>+IF((AA322+AA324+AA325)=0,"",AA322+AA324+AA325)</f>
        <v/>
      </c>
      <c r="AB326" s="232"/>
      <c r="AC326" s="71" t="s">
        <v>45</v>
      </c>
      <c r="AD326" s="71"/>
      <c r="AE326" s="231" t="str">
        <f>+IF((AE322+AE324+AE325)=0,"",AE322+AE324+AE325)</f>
        <v/>
      </c>
      <c r="AF326" s="232"/>
      <c r="AG326" s="71" t="s">
        <v>45</v>
      </c>
      <c r="AH326" s="72"/>
      <c r="AI326" s="231" t="str">
        <f>+IF((AI322+AI324+AI325)=0,"",AI322+AI324+AI325)</f>
        <v/>
      </c>
      <c r="AJ326" s="232"/>
      <c r="AK326" s="71" t="s">
        <v>45</v>
      </c>
      <c r="AL326" s="72"/>
      <c r="AM326" s="57"/>
      <c r="AN326" s="57"/>
      <c r="BA326" s="75"/>
      <c r="BB326" s="75"/>
      <c r="BC326" s="75"/>
    </row>
    <row r="327" spans="1:55" ht="15" customHeight="1" x14ac:dyDescent="0.2">
      <c r="E327" s="117" t="s">
        <v>271</v>
      </c>
      <c r="F327" s="117"/>
      <c r="G327" s="117"/>
      <c r="H327" s="117"/>
      <c r="I327" s="117"/>
      <c r="J327" s="117"/>
      <c r="K327" s="117"/>
      <c r="L327" s="117"/>
      <c r="M327" s="117"/>
      <c r="N327" s="117"/>
      <c r="O327" s="117"/>
      <c r="P327" s="117"/>
      <c r="Q327" s="117"/>
      <c r="R327" s="117"/>
      <c r="S327" s="117"/>
      <c r="T327" s="117"/>
      <c r="U327" s="117"/>
      <c r="V327" s="117"/>
      <c r="W327" s="117"/>
      <c r="X327" s="117"/>
      <c r="Y327" s="117"/>
      <c r="Z327" s="117"/>
      <c r="AA327" s="117"/>
      <c r="AB327" s="117"/>
      <c r="AC327" s="117"/>
      <c r="AD327" s="117"/>
      <c r="AE327" s="117"/>
      <c r="AF327" s="117"/>
      <c r="AG327" s="117"/>
      <c r="AH327" s="117"/>
      <c r="AI327" s="117"/>
      <c r="AJ327" s="117"/>
      <c r="AK327" s="117"/>
      <c r="AL327" s="117"/>
    </row>
    <row r="328" spans="1:55" ht="15" customHeight="1" x14ac:dyDescent="0.2">
      <c r="D328" s="41" t="s">
        <v>0</v>
      </c>
      <c r="E328" s="305" t="s">
        <v>320</v>
      </c>
      <c r="F328" s="305"/>
      <c r="G328" s="305"/>
      <c r="H328" s="305"/>
      <c r="I328" s="305"/>
      <c r="J328" s="305"/>
      <c r="K328" s="305"/>
      <c r="L328" s="305"/>
      <c r="M328" s="305"/>
      <c r="N328" s="305"/>
      <c r="O328" s="305"/>
      <c r="P328" s="305"/>
      <c r="Q328" s="305"/>
      <c r="R328" s="305"/>
      <c r="S328" s="305"/>
      <c r="T328" s="305"/>
      <c r="U328" s="305"/>
      <c r="V328" s="305"/>
      <c r="W328" s="305"/>
      <c r="X328" s="305"/>
      <c r="Y328" s="305"/>
      <c r="Z328" s="305"/>
      <c r="AA328" s="305"/>
      <c r="AB328" s="305"/>
      <c r="AC328" s="305"/>
      <c r="AD328" s="305"/>
      <c r="AE328" s="305"/>
      <c r="AF328" s="305"/>
      <c r="AG328" s="305"/>
      <c r="AH328" s="305"/>
      <c r="AI328" s="305"/>
      <c r="AJ328" s="305"/>
      <c r="AK328" s="305"/>
      <c r="AL328" s="305"/>
    </row>
    <row r="329" spans="1:55" ht="15" customHeight="1" x14ac:dyDescent="0.2">
      <c r="D329" s="41" t="s">
        <v>284</v>
      </c>
      <c r="E329" s="305" t="s">
        <v>321</v>
      </c>
      <c r="F329" s="305"/>
      <c r="G329" s="305"/>
      <c r="H329" s="305"/>
      <c r="I329" s="305"/>
      <c r="J329" s="305"/>
      <c r="K329" s="305"/>
      <c r="L329" s="305"/>
      <c r="M329" s="305"/>
      <c r="N329" s="305"/>
      <c r="O329" s="305"/>
      <c r="P329" s="305"/>
      <c r="Q329" s="305"/>
      <c r="R329" s="305"/>
      <c r="S329" s="305"/>
      <c r="T329" s="305"/>
      <c r="U329" s="305"/>
      <c r="V329" s="305"/>
      <c r="W329" s="305"/>
      <c r="X329" s="305"/>
      <c r="Y329" s="305"/>
      <c r="Z329" s="305"/>
      <c r="AA329" s="305"/>
      <c r="AB329" s="305"/>
      <c r="AC329" s="305"/>
      <c r="AD329" s="305"/>
      <c r="AE329" s="305"/>
      <c r="AF329" s="305"/>
      <c r="AG329" s="305"/>
      <c r="AH329" s="305"/>
      <c r="AI329" s="305"/>
      <c r="AJ329" s="305"/>
      <c r="AK329" s="305"/>
      <c r="AL329" s="305"/>
    </row>
    <row r="330" spans="1:55" ht="15" customHeight="1" x14ac:dyDescent="0.2">
      <c r="D330" s="41" t="s">
        <v>293</v>
      </c>
      <c r="E330" s="115" t="s">
        <v>322</v>
      </c>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5"/>
      <c r="AJ330" s="115"/>
      <c r="AK330" s="115"/>
      <c r="AL330" s="115"/>
    </row>
    <row r="331" spans="1:55" ht="15" customHeight="1" x14ac:dyDescent="0.2">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5"/>
      <c r="AJ331" s="115"/>
      <c r="AK331" s="115"/>
      <c r="AL331" s="115"/>
    </row>
    <row r="332" spans="1:55" ht="13" x14ac:dyDescent="0.2"/>
    <row r="333" spans="1:55" ht="15" customHeight="1" x14ac:dyDescent="0.2">
      <c r="E333" s="57" t="s">
        <v>194</v>
      </c>
      <c r="G333" s="85" t="s">
        <v>402</v>
      </c>
    </row>
    <row r="334" spans="1:55" ht="15" customHeight="1" x14ac:dyDescent="0.2">
      <c r="F334" s="127" t="s">
        <v>82</v>
      </c>
      <c r="G334" s="127"/>
      <c r="H334" s="127"/>
      <c r="I334" s="127"/>
      <c r="J334" s="127"/>
      <c r="K334" s="127"/>
      <c r="L334" s="146" t="s">
        <v>195</v>
      </c>
      <c r="M334" s="147"/>
      <c r="N334" s="147"/>
      <c r="O334" s="147"/>
      <c r="P334" s="147"/>
      <c r="Q334" s="147"/>
      <c r="R334" s="147"/>
      <c r="S334" s="147"/>
      <c r="T334" s="147"/>
      <c r="U334" s="147"/>
      <c r="V334" s="147"/>
      <c r="W334" s="147"/>
      <c r="X334" s="147"/>
      <c r="Y334" s="147"/>
      <c r="Z334" s="147"/>
      <c r="AA334" s="147"/>
      <c r="AB334" s="147"/>
      <c r="AC334" s="147"/>
      <c r="AD334" s="148"/>
      <c r="AE334" s="139" t="s">
        <v>196</v>
      </c>
      <c r="AF334" s="140"/>
      <c r="AG334" s="140"/>
      <c r="AH334" s="140"/>
      <c r="AI334" s="140"/>
      <c r="AJ334" s="140"/>
      <c r="AK334" s="141"/>
    </row>
    <row r="335" spans="1:55" ht="25.15" customHeight="1" x14ac:dyDescent="0.2">
      <c r="F335" s="315" t="s">
        <v>197</v>
      </c>
      <c r="G335" s="315"/>
      <c r="H335" s="315"/>
      <c r="I335" s="315"/>
      <c r="J335" s="315"/>
      <c r="K335" s="315"/>
      <c r="L335" s="128"/>
      <c r="M335" s="129"/>
      <c r="N335" s="129"/>
      <c r="O335" s="129"/>
      <c r="P335" s="129"/>
      <c r="Q335" s="129"/>
      <c r="R335" s="129"/>
      <c r="S335" s="129"/>
      <c r="T335" s="129"/>
      <c r="U335" s="129"/>
      <c r="V335" s="129"/>
      <c r="W335" s="129"/>
      <c r="X335" s="129"/>
      <c r="Y335" s="129"/>
      <c r="Z335" s="129"/>
      <c r="AA335" s="129"/>
      <c r="AB335" s="129"/>
      <c r="AC335" s="129"/>
      <c r="AD335" s="130"/>
      <c r="AE335" s="316"/>
      <c r="AF335" s="317"/>
      <c r="AG335" s="317"/>
      <c r="AH335" s="317"/>
      <c r="AI335" s="317"/>
      <c r="AJ335" s="317"/>
      <c r="AK335" s="318"/>
    </row>
    <row r="336" spans="1:55" ht="25.15" customHeight="1" x14ac:dyDescent="0.2">
      <c r="F336" s="315" t="s">
        <v>198</v>
      </c>
      <c r="G336" s="315"/>
      <c r="H336" s="315"/>
      <c r="I336" s="315"/>
      <c r="J336" s="315"/>
      <c r="K336" s="315"/>
      <c r="L336" s="128"/>
      <c r="M336" s="129"/>
      <c r="N336" s="129"/>
      <c r="O336" s="129"/>
      <c r="P336" s="129"/>
      <c r="Q336" s="129"/>
      <c r="R336" s="129"/>
      <c r="S336" s="129"/>
      <c r="T336" s="129"/>
      <c r="U336" s="129"/>
      <c r="V336" s="129"/>
      <c r="W336" s="129"/>
      <c r="X336" s="129"/>
      <c r="Y336" s="129"/>
      <c r="Z336" s="129"/>
      <c r="AA336" s="129"/>
      <c r="AB336" s="129"/>
      <c r="AC336" s="129"/>
      <c r="AD336" s="130"/>
      <c r="AE336" s="316"/>
      <c r="AF336" s="317"/>
      <c r="AG336" s="317"/>
      <c r="AH336" s="317"/>
      <c r="AI336" s="317"/>
      <c r="AJ336" s="317"/>
      <c r="AK336" s="318"/>
    </row>
    <row r="337" spans="3:40" ht="25.15" customHeight="1" x14ac:dyDescent="0.2">
      <c r="F337" s="315" t="s">
        <v>199</v>
      </c>
      <c r="G337" s="315"/>
      <c r="H337" s="315"/>
      <c r="I337" s="315"/>
      <c r="J337" s="315"/>
      <c r="K337" s="315"/>
      <c r="L337" s="128"/>
      <c r="M337" s="129"/>
      <c r="N337" s="129"/>
      <c r="O337" s="129"/>
      <c r="P337" s="129"/>
      <c r="Q337" s="129"/>
      <c r="R337" s="129"/>
      <c r="S337" s="129"/>
      <c r="T337" s="129"/>
      <c r="U337" s="129"/>
      <c r="V337" s="129"/>
      <c r="W337" s="129"/>
      <c r="X337" s="129"/>
      <c r="Y337" s="129"/>
      <c r="Z337" s="129"/>
      <c r="AA337" s="129"/>
      <c r="AB337" s="129"/>
      <c r="AC337" s="129"/>
      <c r="AD337" s="130"/>
      <c r="AE337" s="316"/>
      <c r="AF337" s="317"/>
      <c r="AG337" s="317"/>
      <c r="AH337" s="317"/>
      <c r="AI337" s="317"/>
      <c r="AJ337" s="317"/>
      <c r="AK337" s="318"/>
    </row>
    <row r="338" spans="3:40" ht="15" customHeight="1" x14ac:dyDescent="0.2">
      <c r="C338" s="41"/>
      <c r="D338" s="74"/>
      <c r="E338" s="305" t="s">
        <v>271</v>
      </c>
      <c r="F338" s="305"/>
      <c r="G338" s="305"/>
      <c r="H338" s="305"/>
      <c r="I338" s="305"/>
      <c r="J338" s="305"/>
      <c r="K338" s="305"/>
      <c r="L338" s="305"/>
      <c r="M338" s="305"/>
      <c r="N338" s="305"/>
      <c r="O338" s="305"/>
      <c r="P338" s="305"/>
      <c r="Q338" s="305"/>
      <c r="R338" s="305"/>
      <c r="S338" s="305"/>
      <c r="T338" s="305"/>
      <c r="U338" s="305"/>
      <c r="V338" s="305"/>
      <c r="W338" s="305"/>
      <c r="X338" s="305"/>
      <c r="Y338" s="305"/>
      <c r="Z338" s="305"/>
      <c r="AA338" s="305"/>
      <c r="AB338" s="305"/>
      <c r="AC338" s="305"/>
      <c r="AD338" s="305"/>
      <c r="AE338" s="305"/>
      <c r="AF338" s="305"/>
      <c r="AG338" s="305"/>
      <c r="AH338" s="305"/>
      <c r="AI338" s="305"/>
      <c r="AJ338" s="305"/>
      <c r="AK338" s="305"/>
      <c r="AL338" s="305"/>
    </row>
    <row r="339" spans="3:40" ht="15" customHeight="1" x14ac:dyDescent="0.2">
      <c r="C339" s="41"/>
      <c r="D339" s="74" t="s">
        <v>0</v>
      </c>
      <c r="E339" s="115" t="s">
        <v>317</v>
      </c>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5"/>
      <c r="AJ339" s="115"/>
      <c r="AK339" s="115"/>
      <c r="AL339" s="115"/>
    </row>
    <row r="340" spans="3:40" ht="15" customHeight="1" x14ac:dyDescent="0.2">
      <c r="C340" s="41"/>
      <c r="D340" s="44"/>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5"/>
      <c r="AJ340" s="115"/>
      <c r="AK340" s="115"/>
      <c r="AL340" s="115"/>
    </row>
    <row r="341" spans="3:40" ht="15" customHeight="1" x14ac:dyDescent="0.2">
      <c r="C341" s="41"/>
      <c r="D341" s="74" t="s">
        <v>20</v>
      </c>
      <c r="E341" s="115" t="s">
        <v>318</v>
      </c>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5"/>
      <c r="AJ341" s="115"/>
      <c r="AK341" s="115"/>
      <c r="AL341" s="115"/>
    </row>
    <row r="342" spans="3:40" ht="15" customHeight="1" x14ac:dyDescent="0.2">
      <c r="C342" s="41"/>
      <c r="D342" s="74"/>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5"/>
      <c r="AJ342" s="115"/>
      <c r="AK342" s="115"/>
      <c r="AL342" s="115"/>
    </row>
    <row r="343" spans="3:40" ht="15" customHeight="1" x14ac:dyDescent="0.2">
      <c r="D343" s="74" t="s">
        <v>58</v>
      </c>
      <c r="E343" s="305" t="s">
        <v>319</v>
      </c>
      <c r="F343" s="305"/>
      <c r="G343" s="305"/>
      <c r="H343" s="305"/>
      <c r="I343" s="305"/>
      <c r="J343" s="305"/>
      <c r="K343" s="305"/>
      <c r="L343" s="305"/>
      <c r="M343" s="305"/>
      <c r="N343" s="305"/>
      <c r="O343" s="305"/>
      <c r="P343" s="305"/>
      <c r="Q343" s="305"/>
      <c r="R343" s="305"/>
      <c r="S343" s="305"/>
      <c r="T343" s="305"/>
      <c r="U343" s="305"/>
      <c r="V343" s="305"/>
      <c r="W343" s="305"/>
      <c r="X343" s="305"/>
      <c r="Y343" s="305"/>
      <c r="Z343" s="305"/>
      <c r="AA343" s="305"/>
      <c r="AB343" s="305"/>
      <c r="AC343" s="305"/>
      <c r="AD343" s="305"/>
      <c r="AE343" s="305"/>
      <c r="AF343" s="305"/>
      <c r="AG343" s="305"/>
      <c r="AH343" s="305"/>
      <c r="AI343" s="305"/>
      <c r="AJ343" s="305"/>
      <c r="AK343" s="305"/>
      <c r="AL343" s="305"/>
    </row>
    <row r="345" spans="3:40" ht="15" customHeight="1" x14ac:dyDescent="0.2">
      <c r="D345" s="75" t="s">
        <v>121</v>
      </c>
      <c r="F345" s="85" t="s">
        <v>403</v>
      </c>
    </row>
    <row r="346" spans="3:40" ht="15" customHeight="1" x14ac:dyDescent="0.2">
      <c r="F346" s="116" t="s">
        <v>498</v>
      </c>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c r="AG346" s="116"/>
      <c r="AH346" s="116"/>
      <c r="AI346" s="116"/>
      <c r="AJ346" s="116"/>
      <c r="AK346" s="116"/>
      <c r="AL346" s="116"/>
    </row>
    <row r="347" spans="3:40" ht="15" customHeight="1" x14ac:dyDescent="0.2">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c r="AG347" s="116"/>
      <c r="AH347" s="116"/>
      <c r="AI347" s="116"/>
      <c r="AJ347" s="116"/>
      <c r="AK347" s="116"/>
      <c r="AL347" s="116"/>
    </row>
    <row r="348" spans="3:40" ht="15" customHeight="1" x14ac:dyDescent="0.2">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c r="AG348" s="116"/>
      <c r="AH348" s="116"/>
      <c r="AI348" s="116"/>
      <c r="AJ348" s="116"/>
      <c r="AK348" s="116"/>
      <c r="AL348" s="116"/>
    </row>
    <row r="349" spans="3:40" ht="15" customHeight="1" x14ac:dyDescent="0.2">
      <c r="E349" s="57" t="s">
        <v>200</v>
      </c>
      <c r="G349" s="85" t="s">
        <v>175</v>
      </c>
    </row>
    <row r="350" spans="3:40" ht="45" customHeight="1" x14ac:dyDescent="0.2">
      <c r="F350" s="160" t="s">
        <v>201</v>
      </c>
      <c r="G350" s="161"/>
      <c r="H350" s="161"/>
      <c r="I350" s="162"/>
      <c r="J350" s="163"/>
      <c r="K350" s="163"/>
      <c r="L350" s="163"/>
      <c r="M350" s="163"/>
      <c r="N350" s="163"/>
      <c r="O350" s="163"/>
      <c r="P350" s="163"/>
      <c r="Q350" s="163"/>
      <c r="R350" s="163"/>
      <c r="S350" s="163"/>
      <c r="T350" s="163"/>
      <c r="U350" s="163"/>
      <c r="V350" s="163"/>
      <c r="W350" s="163"/>
      <c r="X350" s="163"/>
      <c r="Y350" s="163"/>
      <c r="Z350" s="163"/>
      <c r="AA350" s="163"/>
      <c r="AB350" s="163"/>
      <c r="AC350" s="163"/>
      <c r="AD350" s="163"/>
      <c r="AE350" s="163"/>
      <c r="AF350" s="163"/>
      <c r="AG350" s="163"/>
      <c r="AH350" s="163"/>
      <c r="AI350" s="163"/>
      <c r="AJ350" s="163"/>
      <c r="AK350" s="163"/>
      <c r="AN350" s="57"/>
    </row>
    <row r="351" spans="3:40" ht="15" customHeight="1" x14ac:dyDescent="0.2">
      <c r="F351" s="146" t="s">
        <v>202</v>
      </c>
      <c r="G351" s="147"/>
      <c r="H351" s="147"/>
      <c r="I351" s="148"/>
      <c r="J351" s="157" t="s">
        <v>203</v>
      </c>
      <c r="K351" s="158"/>
      <c r="L351" s="158"/>
      <c r="M351" s="158"/>
      <c r="N351" s="158"/>
      <c r="O351" s="158"/>
      <c r="P351" s="158"/>
      <c r="Q351" s="158"/>
      <c r="R351" s="158"/>
      <c r="S351" s="158"/>
      <c r="T351" s="158"/>
      <c r="U351" s="158"/>
      <c r="V351" s="159"/>
      <c r="W351" s="127" t="s">
        <v>204</v>
      </c>
      <c r="X351" s="127"/>
      <c r="Y351" s="127"/>
      <c r="Z351" s="127"/>
      <c r="AA351" s="127"/>
      <c r="AB351" s="127"/>
      <c r="AC351" s="127"/>
      <c r="AD351" s="127"/>
      <c r="AE351" s="127"/>
      <c r="AF351" s="127"/>
      <c r="AG351" s="127"/>
      <c r="AH351" s="127"/>
      <c r="AI351" s="127"/>
      <c r="AJ351" s="127"/>
      <c r="AK351" s="127"/>
    </row>
    <row r="352" spans="3:40" ht="30" customHeight="1" x14ac:dyDescent="0.2">
      <c r="F352" s="146" t="s">
        <v>205</v>
      </c>
      <c r="G352" s="147"/>
      <c r="H352" s="147"/>
      <c r="I352" s="148"/>
      <c r="J352" s="128"/>
      <c r="K352" s="129"/>
      <c r="L352" s="129"/>
      <c r="M352" s="129"/>
      <c r="N352" s="129"/>
      <c r="O352" s="129"/>
      <c r="P352" s="129"/>
      <c r="Q352" s="129"/>
      <c r="R352" s="129"/>
      <c r="S352" s="129"/>
      <c r="T352" s="129"/>
      <c r="U352" s="129"/>
      <c r="V352" s="130"/>
      <c r="W352" s="128"/>
      <c r="X352" s="129"/>
      <c r="Y352" s="129"/>
      <c r="Z352" s="129"/>
      <c r="AA352" s="129"/>
      <c r="AB352" s="129"/>
      <c r="AC352" s="129"/>
      <c r="AD352" s="129"/>
      <c r="AE352" s="129"/>
      <c r="AF352" s="129"/>
      <c r="AG352" s="129"/>
      <c r="AH352" s="129"/>
      <c r="AI352" s="129"/>
      <c r="AJ352" s="129"/>
      <c r="AK352" s="130"/>
      <c r="AN352" s="57"/>
    </row>
    <row r="353" spans="5:40" ht="30" customHeight="1" x14ac:dyDescent="0.2">
      <c r="F353" s="146" t="s">
        <v>206</v>
      </c>
      <c r="G353" s="147"/>
      <c r="H353" s="147"/>
      <c r="I353" s="148"/>
      <c r="J353" s="128"/>
      <c r="K353" s="129"/>
      <c r="L353" s="129"/>
      <c r="M353" s="129"/>
      <c r="N353" s="129"/>
      <c r="O353" s="129"/>
      <c r="P353" s="129"/>
      <c r="Q353" s="129"/>
      <c r="R353" s="129"/>
      <c r="S353" s="129"/>
      <c r="T353" s="129"/>
      <c r="U353" s="129"/>
      <c r="V353" s="130"/>
      <c r="W353" s="128"/>
      <c r="X353" s="129"/>
      <c r="Y353" s="129"/>
      <c r="Z353" s="129"/>
      <c r="AA353" s="129"/>
      <c r="AB353" s="129"/>
      <c r="AC353" s="129"/>
      <c r="AD353" s="129"/>
      <c r="AE353" s="129"/>
      <c r="AF353" s="129"/>
      <c r="AG353" s="129"/>
      <c r="AH353" s="129"/>
      <c r="AI353" s="129"/>
      <c r="AJ353" s="129"/>
      <c r="AK353" s="130"/>
    </row>
    <row r="354" spans="5:40" ht="30" customHeight="1" x14ac:dyDescent="0.2">
      <c r="F354" s="146" t="s">
        <v>207</v>
      </c>
      <c r="G354" s="147"/>
      <c r="H354" s="147"/>
      <c r="I354" s="148"/>
      <c r="J354" s="128"/>
      <c r="K354" s="129"/>
      <c r="L354" s="129"/>
      <c r="M354" s="129"/>
      <c r="N354" s="129"/>
      <c r="O354" s="129"/>
      <c r="P354" s="129"/>
      <c r="Q354" s="129"/>
      <c r="R354" s="129"/>
      <c r="S354" s="129"/>
      <c r="T354" s="129"/>
      <c r="U354" s="129"/>
      <c r="V354" s="130"/>
      <c r="W354" s="128"/>
      <c r="X354" s="129"/>
      <c r="Y354" s="129"/>
      <c r="Z354" s="129"/>
      <c r="AA354" s="129"/>
      <c r="AB354" s="129"/>
      <c r="AC354" s="129"/>
      <c r="AD354" s="129"/>
      <c r="AE354" s="129"/>
      <c r="AF354" s="129"/>
      <c r="AG354" s="129"/>
      <c r="AH354" s="129"/>
      <c r="AI354" s="129"/>
      <c r="AJ354" s="129"/>
      <c r="AK354" s="130"/>
    </row>
    <row r="355" spans="5:40" ht="30" customHeight="1" x14ac:dyDescent="0.2">
      <c r="F355" s="146" t="s">
        <v>208</v>
      </c>
      <c r="G355" s="147"/>
      <c r="H355" s="147"/>
      <c r="I355" s="148"/>
      <c r="J355" s="128"/>
      <c r="K355" s="129"/>
      <c r="L355" s="129"/>
      <c r="M355" s="129"/>
      <c r="N355" s="129"/>
      <c r="O355" s="129"/>
      <c r="P355" s="129"/>
      <c r="Q355" s="129"/>
      <c r="R355" s="129"/>
      <c r="S355" s="129"/>
      <c r="T355" s="129"/>
      <c r="U355" s="129"/>
      <c r="V355" s="130"/>
      <c r="W355" s="128"/>
      <c r="X355" s="129"/>
      <c r="Y355" s="129"/>
      <c r="Z355" s="129"/>
      <c r="AA355" s="129"/>
      <c r="AB355" s="129"/>
      <c r="AC355" s="129"/>
      <c r="AD355" s="129"/>
      <c r="AE355" s="129"/>
      <c r="AF355" s="129"/>
      <c r="AG355" s="129"/>
      <c r="AH355" s="129"/>
      <c r="AI355" s="129"/>
      <c r="AJ355" s="129"/>
      <c r="AK355" s="130"/>
    </row>
    <row r="356" spans="5:40" ht="30" customHeight="1" x14ac:dyDescent="0.2">
      <c r="F356" s="146" t="s">
        <v>209</v>
      </c>
      <c r="G356" s="147"/>
      <c r="H356" s="147"/>
      <c r="I356" s="148"/>
      <c r="J356" s="128"/>
      <c r="K356" s="129"/>
      <c r="L356" s="129"/>
      <c r="M356" s="129"/>
      <c r="N356" s="129"/>
      <c r="O356" s="129"/>
      <c r="P356" s="129"/>
      <c r="Q356" s="129"/>
      <c r="R356" s="129"/>
      <c r="S356" s="129"/>
      <c r="T356" s="129"/>
      <c r="U356" s="129"/>
      <c r="V356" s="130"/>
      <c r="W356" s="128"/>
      <c r="X356" s="129"/>
      <c r="Y356" s="129"/>
      <c r="Z356" s="129"/>
      <c r="AA356" s="129"/>
      <c r="AB356" s="129"/>
      <c r="AC356" s="129"/>
      <c r="AD356" s="129"/>
      <c r="AE356" s="129"/>
      <c r="AF356" s="129"/>
      <c r="AG356" s="129"/>
      <c r="AH356" s="129"/>
      <c r="AI356" s="129"/>
      <c r="AJ356" s="129"/>
      <c r="AK356" s="130"/>
    </row>
    <row r="358" spans="5:40" ht="15" customHeight="1" x14ac:dyDescent="0.2">
      <c r="E358" s="57" t="s">
        <v>210</v>
      </c>
      <c r="G358" s="85" t="s">
        <v>426</v>
      </c>
    </row>
    <row r="359" spans="5:40" ht="45" customHeight="1" x14ac:dyDescent="0.2">
      <c r="F359" s="160" t="s">
        <v>201</v>
      </c>
      <c r="G359" s="161"/>
      <c r="H359" s="161"/>
      <c r="I359" s="162"/>
      <c r="J359" s="163"/>
      <c r="K359" s="163"/>
      <c r="L359" s="163"/>
      <c r="M359" s="163"/>
      <c r="N359" s="163"/>
      <c r="O359" s="163"/>
      <c r="P359" s="163"/>
      <c r="Q359" s="163"/>
      <c r="R359" s="163"/>
      <c r="S359" s="163"/>
      <c r="T359" s="163"/>
      <c r="U359" s="163"/>
      <c r="V359" s="163"/>
      <c r="W359" s="163"/>
      <c r="X359" s="163"/>
      <c r="Y359" s="163"/>
      <c r="Z359" s="163"/>
      <c r="AA359" s="163"/>
      <c r="AB359" s="163"/>
      <c r="AC359" s="163"/>
      <c r="AD359" s="163"/>
      <c r="AE359" s="163"/>
      <c r="AF359" s="163"/>
      <c r="AG359" s="163"/>
      <c r="AH359" s="163"/>
      <c r="AI359" s="163"/>
      <c r="AJ359" s="163"/>
      <c r="AK359" s="163"/>
      <c r="AN359" s="57"/>
    </row>
    <row r="360" spans="5:40" ht="15" customHeight="1" x14ac:dyDescent="0.2">
      <c r="F360" s="146" t="s">
        <v>202</v>
      </c>
      <c r="G360" s="147"/>
      <c r="H360" s="147"/>
      <c r="I360" s="148"/>
      <c r="J360" s="157" t="s">
        <v>203</v>
      </c>
      <c r="K360" s="158"/>
      <c r="L360" s="158"/>
      <c r="M360" s="158"/>
      <c r="N360" s="158"/>
      <c r="O360" s="158"/>
      <c r="P360" s="158"/>
      <c r="Q360" s="158"/>
      <c r="R360" s="158"/>
      <c r="S360" s="158"/>
      <c r="T360" s="158"/>
      <c r="U360" s="158"/>
      <c r="V360" s="159"/>
      <c r="W360" s="127" t="s">
        <v>204</v>
      </c>
      <c r="X360" s="127"/>
      <c r="Y360" s="127"/>
      <c r="Z360" s="127"/>
      <c r="AA360" s="127"/>
      <c r="AB360" s="127"/>
      <c r="AC360" s="127"/>
      <c r="AD360" s="127"/>
      <c r="AE360" s="127"/>
      <c r="AF360" s="127"/>
      <c r="AG360" s="127"/>
      <c r="AH360" s="127"/>
      <c r="AI360" s="127"/>
      <c r="AJ360" s="127"/>
      <c r="AK360" s="127"/>
      <c r="AN360" s="57"/>
    </row>
    <row r="361" spans="5:40" ht="30" customHeight="1" x14ac:dyDescent="0.2">
      <c r="F361" s="146" t="s">
        <v>205</v>
      </c>
      <c r="G361" s="147"/>
      <c r="H361" s="147"/>
      <c r="I361" s="148"/>
      <c r="J361" s="128"/>
      <c r="K361" s="129"/>
      <c r="L361" s="129"/>
      <c r="M361" s="129"/>
      <c r="N361" s="129"/>
      <c r="O361" s="129"/>
      <c r="P361" s="129"/>
      <c r="Q361" s="129"/>
      <c r="R361" s="129"/>
      <c r="S361" s="129"/>
      <c r="T361" s="129"/>
      <c r="U361" s="129"/>
      <c r="V361" s="130"/>
      <c r="W361" s="119"/>
      <c r="X361" s="120"/>
      <c r="Y361" s="120"/>
      <c r="Z361" s="120"/>
      <c r="AA361" s="120"/>
      <c r="AB361" s="120"/>
      <c r="AC361" s="120"/>
      <c r="AD361" s="120"/>
      <c r="AE361" s="120"/>
      <c r="AF361" s="120"/>
      <c r="AG361" s="120"/>
      <c r="AH361" s="120"/>
      <c r="AI361" s="120"/>
      <c r="AJ361" s="120"/>
      <c r="AK361" s="149"/>
      <c r="AN361" s="57"/>
    </row>
    <row r="362" spans="5:40" ht="30" customHeight="1" x14ac:dyDescent="0.2">
      <c r="F362" s="146" t="s">
        <v>206</v>
      </c>
      <c r="G362" s="147"/>
      <c r="H362" s="147"/>
      <c r="I362" s="148"/>
      <c r="J362" s="128"/>
      <c r="K362" s="129"/>
      <c r="L362" s="129"/>
      <c r="M362" s="129"/>
      <c r="N362" s="129"/>
      <c r="O362" s="129"/>
      <c r="P362" s="129"/>
      <c r="Q362" s="129"/>
      <c r="R362" s="129"/>
      <c r="S362" s="129"/>
      <c r="T362" s="129"/>
      <c r="U362" s="129"/>
      <c r="V362" s="130"/>
      <c r="W362" s="119"/>
      <c r="X362" s="120"/>
      <c r="Y362" s="120"/>
      <c r="Z362" s="120"/>
      <c r="AA362" s="120"/>
      <c r="AB362" s="120"/>
      <c r="AC362" s="120"/>
      <c r="AD362" s="120"/>
      <c r="AE362" s="120"/>
      <c r="AF362" s="120"/>
      <c r="AG362" s="120"/>
      <c r="AH362" s="120"/>
      <c r="AI362" s="120"/>
      <c r="AJ362" s="120"/>
      <c r="AK362" s="149"/>
      <c r="AN362" s="57"/>
    </row>
    <row r="363" spans="5:40" ht="30" customHeight="1" x14ac:dyDescent="0.2">
      <c r="F363" s="146" t="s">
        <v>207</v>
      </c>
      <c r="G363" s="147"/>
      <c r="H363" s="147"/>
      <c r="I363" s="148"/>
      <c r="J363" s="128"/>
      <c r="K363" s="129"/>
      <c r="L363" s="129"/>
      <c r="M363" s="129"/>
      <c r="N363" s="129"/>
      <c r="O363" s="129"/>
      <c r="P363" s="129"/>
      <c r="Q363" s="129"/>
      <c r="R363" s="129"/>
      <c r="S363" s="129"/>
      <c r="T363" s="129"/>
      <c r="U363" s="129"/>
      <c r="V363" s="130"/>
      <c r="W363" s="119"/>
      <c r="X363" s="120"/>
      <c r="Y363" s="120"/>
      <c r="Z363" s="120"/>
      <c r="AA363" s="120"/>
      <c r="AB363" s="120"/>
      <c r="AC363" s="120"/>
      <c r="AD363" s="120"/>
      <c r="AE363" s="120"/>
      <c r="AF363" s="120"/>
      <c r="AG363" s="120"/>
      <c r="AH363" s="120"/>
      <c r="AI363" s="120"/>
      <c r="AJ363" s="120"/>
      <c r="AK363" s="149"/>
      <c r="AN363" s="57"/>
    </row>
    <row r="364" spans="5:40" ht="30" customHeight="1" x14ac:dyDescent="0.2">
      <c r="F364" s="146" t="s">
        <v>208</v>
      </c>
      <c r="G364" s="147"/>
      <c r="H364" s="147"/>
      <c r="I364" s="148"/>
      <c r="J364" s="128"/>
      <c r="K364" s="129"/>
      <c r="L364" s="129"/>
      <c r="M364" s="129"/>
      <c r="N364" s="129"/>
      <c r="O364" s="129"/>
      <c r="P364" s="129"/>
      <c r="Q364" s="129"/>
      <c r="R364" s="129"/>
      <c r="S364" s="129"/>
      <c r="T364" s="129"/>
      <c r="U364" s="129"/>
      <c r="V364" s="130"/>
      <c r="W364" s="119"/>
      <c r="X364" s="120"/>
      <c r="Y364" s="120"/>
      <c r="Z364" s="120"/>
      <c r="AA364" s="120"/>
      <c r="AB364" s="120"/>
      <c r="AC364" s="120"/>
      <c r="AD364" s="120"/>
      <c r="AE364" s="120"/>
      <c r="AF364" s="120"/>
      <c r="AG364" s="120"/>
      <c r="AH364" s="120"/>
      <c r="AI364" s="120"/>
      <c r="AJ364" s="120"/>
      <c r="AK364" s="149"/>
      <c r="AN364" s="57"/>
    </row>
    <row r="365" spans="5:40" ht="30" customHeight="1" x14ac:dyDescent="0.2">
      <c r="F365" s="146" t="s">
        <v>209</v>
      </c>
      <c r="G365" s="147"/>
      <c r="H365" s="147"/>
      <c r="I365" s="148"/>
      <c r="J365" s="128"/>
      <c r="K365" s="129"/>
      <c r="L365" s="129"/>
      <c r="M365" s="129"/>
      <c r="N365" s="129"/>
      <c r="O365" s="129"/>
      <c r="P365" s="129"/>
      <c r="Q365" s="129"/>
      <c r="R365" s="129"/>
      <c r="S365" s="129"/>
      <c r="T365" s="129"/>
      <c r="U365" s="129"/>
      <c r="V365" s="130"/>
      <c r="W365" s="119"/>
      <c r="X365" s="120"/>
      <c r="Y365" s="120"/>
      <c r="Z365" s="120"/>
      <c r="AA365" s="120"/>
      <c r="AB365" s="120"/>
      <c r="AC365" s="120"/>
      <c r="AD365" s="120"/>
      <c r="AE365" s="120"/>
      <c r="AF365" s="120"/>
      <c r="AG365" s="120"/>
      <c r="AH365" s="120"/>
      <c r="AI365" s="120"/>
      <c r="AJ365" s="120"/>
      <c r="AK365" s="149"/>
      <c r="AN365" s="57"/>
    </row>
    <row r="366" spans="5:40" ht="13" x14ac:dyDescent="0.2">
      <c r="AN366" s="57"/>
    </row>
    <row r="367" spans="5:40" ht="15" customHeight="1" x14ac:dyDescent="0.2">
      <c r="E367" s="57" t="s">
        <v>78</v>
      </c>
      <c r="G367" s="85" t="s">
        <v>475</v>
      </c>
      <c r="T367" s="85"/>
      <c r="AN367" s="57"/>
    </row>
    <row r="368" spans="5:40" ht="45" customHeight="1" x14ac:dyDescent="0.2">
      <c r="F368" s="160" t="s">
        <v>201</v>
      </c>
      <c r="G368" s="161"/>
      <c r="H368" s="161"/>
      <c r="I368" s="162"/>
      <c r="J368" s="163"/>
      <c r="K368" s="163"/>
      <c r="L368" s="163"/>
      <c r="M368" s="163"/>
      <c r="N368" s="163"/>
      <c r="O368" s="163"/>
      <c r="P368" s="163"/>
      <c r="Q368" s="163"/>
      <c r="R368" s="163"/>
      <c r="S368" s="163"/>
      <c r="T368" s="163"/>
      <c r="U368" s="163"/>
      <c r="V368" s="163"/>
      <c r="W368" s="163"/>
      <c r="X368" s="163"/>
      <c r="Y368" s="163"/>
      <c r="Z368" s="163"/>
      <c r="AA368" s="163"/>
      <c r="AB368" s="163"/>
      <c r="AC368" s="163"/>
      <c r="AD368" s="163"/>
      <c r="AE368" s="163"/>
      <c r="AF368" s="163"/>
      <c r="AG368" s="163"/>
      <c r="AH368" s="163"/>
      <c r="AI368" s="163"/>
      <c r="AJ368" s="163"/>
      <c r="AK368" s="163"/>
      <c r="AN368" s="57"/>
    </row>
    <row r="369" spans="5:40" ht="15" customHeight="1" x14ac:dyDescent="0.2">
      <c r="F369" s="146" t="s">
        <v>202</v>
      </c>
      <c r="G369" s="147"/>
      <c r="H369" s="147"/>
      <c r="I369" s="148"/>
      <c r="J369" s="157" t="s">
        <v>203</v>
      </c>
      <c r="K369" s="158"/>
      <c r="L369" s="158"/>
      <c r="M369" s="158"/>
      <c r="N369" s="158"/>
      <c r="O369" s="158"/>
      <c r="P369" s="158"/>
      <c r="Q369" s="158"/>
      <c r="R369" s="158"/>
      <c r="S369" s="158"/>
      <c r="T369" s="158"/>
      <c r="U369" s="158"/>
      <c r="V369" s="159"/>
      <c r="W369" s="127" t="s">
        <v>204</v>
      </c>
      <c r="X369" s="127"/>
      <c r="Y369" s="127"/>
      <c r="Z369" s="127"/>
      <c r="AA369" s="127"/>
      <c r="AB369" s="127"/>
      <c r="AC369" s="127"/>
      <c r="AD369" s="127"/>
      <c r="AE369" s="127"/>
      <c r="AF369" s="127"/>
      <c r="AG369" s="127"/>
      <c r="AH369" s="127"/>
      <c r="AI369" s="127"/>
      <c r="AJ369" s="127"/>
      <c r="AK369" s="127"/>
    </row>
    <row r="370" spans="5:40" ht="30" customHeight="1" x14ac:dyDescent="0.2">
      <c r="F370" s="146" t="s">
        <v>205</v>
      </c>
      <c r="G370" s="147"/>
      <c r="H370" s="147"/>
      <c r="I370" s="148"/>
      <c r="J370" s="128"/>
      <c r="K370" s="129"/>
      <c r="L370" s="129"/>
      <c r="M370" s="129"/>
      <c r="N370" s="129"/>
      <c r="O370" s="129"/>
      <c r="P370" s="129"/>
      <c r="Q370" s="129"/>
      <c r="R370" s="129"/>
      <c r="S370" s="129"/>
      <c r="T370" s="129"/>
      <c r="U370" s="129"/>
      <c r="V370" s="130"/>
      <c r="W370" s="119"/>
      <c r="X370" s="120"/>
      <c r="Y370" s="120"/>
      <c r="Z370" s="120"/>
      <c r="AA370" s="120"/>
      <c r="AB370" s="120"/>
      <c r="AC370" s="120"/>
      <c r="AD370" s="120"/>
      <c r="AE370" s="120"/>
      <c r="AF370" s="120"/>
      <c r="AG370" s="120"/>
      <c r="AH370" s="120"/>
      <c r="AI370" s="120"/>
      <c r="AJ370" s="120"/>
      <c r="AK370" s="149"/>
    </row>
    <row r="371" spans="5:40" ht="30" customHeight="1" x14ac:dyDescent="0.2">
      <c r="F371" s="146" t="s">
        <v>206</v>
      </c>
      <c r="G371" s="147"/>
      <c r="H371" s="147"/>
      <c r="I371" s="148"/>
      <c r="J371" s="128"/>
      <c r="K371" s="129"/>
      <c r="L371" s="129"/>
      <c r="M371" s="129"/>
      <c r="N371" s="129"/>
      <c r="O371" s="129"/>
      <c r="P371" s="129"/>
      <c r="Q371" s="129"/>
      <c r="R371" s="129"/>
      <c r="S371" s="129"/>
      <c r="T371" s="129"/>
      <c r="U371" s="129"/>
      <c r="V371" s="130"/>
      <c r="W371" s="119"/>
      <c r="X371" s="120"/>
      <c r="Y371" s="120"/>
      <c r="Z371" s="120"/>
      <c r="AA371" s="120"/>
      <c r="AB371" s="120"/>
      <c r="AC371" s="120"/>
      <c r="AD371" s="120"/>
      <c r="AE371" s="120"/>
      <c r="AF371" s="120"/>
      <c r="AG371" s="120"/>
      <c r="AH371" s="120"/>
      <c r="AI371" s="120"/>
      <c r="AJ371" s="120"/>
      <c r="AK371" s="149"/>
    </row>
    <row r="372" spans="5:40" ht="30" customHeight="1" x14ac:dyDescent="0.2">
      <c r="F372" s="146" t="s">
        <v>207</v>
      </c>
      <c r="G372" s="147"/>
      <c r="H372" s="147"/>
      <c r="I372" s="148"/>
      <c r="J372" s="128"/>
      <c r="K372" s="129"/>
      <c r="L372" s="129"/>
      <c r="M372" s="129"/>
      <c r="N372" s="129"/>
      <c r="O372" s="129"/>
      <c r="P372" s="129"/>
      <c r="Q372" s="129"/>
      <c r="R372" s="129"/>
      <c r="S372" s="129"/>
      <c r="T372" s="129"/>
      <c r="U372" s="129"/>
      <c r="V372" s="130"/>
      <c r="W372" s="119"/>
      <c r="X372" s="120"/>
      <c r="Y372" s="120"/>
      <c r="Z372" s="120"/>
      <c r="AA372" s="120"/>
      <c r="AB372" s="120"/>
      <c r="AC372" s="120"/>
      <c r="AD372" s="120"/>
      <c r="AE372" s="120"/>
      <c r="AF372" s="120"/>
      <c r="AG372" s="120"/>
      <c r="AH372" s="120"/>
      <c r="AI372" s="120"/>
      <c r="AJ372" s="120"/>
      <c r="AK372" s="149"/>
    </row>
    <row r="373" spans="5:40" ht="30" customHeight="1" x14ac:dyDescent="0.2">
      <c r="F373" s="146" t="s">
        <v>208</v>
      </c>
      <c r="G373" s="147"/>
      <c r="H373" s="147"/>
      <c r="I373" s="148"/>
      <c r="J373" s="128"/>
      <c r="K373" s="129"/>
      <c r="L373" s="129"/>
      <c r="M373" s="129"/>
      <c r="N373" s="129"/>
      <c r="O373" s="129"/>
      <c r="P373" s="129"/>
      <c r="Q373" s="129"/>
      <c r="R373" s="129"/>
      <c r="S373" s="129"/>
      <c r="T373" s="129"/>
      <c r="U373" s="129"/>
      <c r="V373" s="130"/>
      <c r="W373" s="119"/>
      <c r="X373" s="120"/>
      <c r="Y373" s="120"/>
      <c r="Z373" s="120"/>
      <c r="AA373" s="120"/>
      <c r="AB373" s="120"/>
      <c r="AC373" s="120"/>
      <c r="AD373" s="120"/>
      <c r="AE373" s="120"/>
      <c r="AF373" s="120"/>
      <c r="AG373" s="120"/>
      <c r="AH373" s="120"/>
      <c r="AI373" s="120"/>
      <c r="AJ373" s="120"/>
      <c r="AK373" s="149"/>
    </row>
    <row r="374" spans="5:40" ht="30" customHeight="1" x14ac:dyDescent="0.2">
      <c r="F374" s="146" t="s">
        <v>209</v>
      </c>
      <c r="G374" s="147"/>
      <c r="H374" s="147"/>
      <c r="I374" s="148"/>
      <c r="J374" s="128"/>
      <c r="K374" s="129"/>
      <c r="L374" s="129"/>
      <c r="M374" s="129"/>
      <c r="N374" s="129"/>
      <c r="O374" s="129"/>
      <c r="P374" s="129"/>
      <c r="Q374" s="129"/>
      <c r="R374" s="129"/>
      <c r="S374" s="129"/>
      <c r="T374" s="129"/>
      <c r="U374" s="129"/>
      <c r="V374" s="130"/>
      <c r="W374" s="119"/>
      <c r="X374" s="120"/>
      <c r="Y374" s="120"/>
      <c r="Z374" s="120"/>
      <c r="AA374" s="120"/>
      <c r="AB374" s="120"/>
      <c r="AC374" s="120"/>
      <c r="AD374" s="120"/>
      <c r="AE374" s="120"/>
      <c r="AF374" s="120"/>
      <c r="AG374" s="120"/>
      <c r="AH374" s="120"/>
      <c r="AI374" s="120"/>
      <c r="AJ374" s="120"/>
      <c r="AK374" s="149"/>
    </row>
    <row r="375" spans="5:40" ht="13" x14ac:dyDescent="0.2"/>
    <row r="376" spans="5:40" ht="15" customHeight="1" x14ac:dyDescent="0.2">
      <c r="E376" s="57" t="s">
        <v>81</v>
      </c>
      <c r="G376" s="85" t="s">
        <v>179</v>
      </c>
      <c r="T376" s="85"/>
      <c r="AN376" s="57"/>
    </row>
    <row r="377" spans="5:40" ht="45" customHeight="1" x14ac:dyDescent="0.2">
      <c r="F377" s="160" t="s">
        <v>201</v>
      </c>
      <c r="G377" s="161"/>
      <c r="H377" s="161"/>
      <c r="I377" s="162"/>
      <c r="J377" s="163"/>
      <c r="K377" s="163"/>
      <c r="L377" s="163"/>
      <c r="M377" s="163"/>
      <c r="N377" s="163"/>
      <c r="O377" s="163"/>
      <c r="P377" s="163"/>
      <c r="Q377" s="163"/>
      <c r="R377" s="163"/>
      <c r="S377" s="163"/>
      <c r="T377" s="163"/>
      <c r="U377" s="163"/>
      <c r="V377" s="163"/>
      <c r="W377" s="163"/>
      <c r="X377" s="163"/>
      <c r="Y377" s="163"/>
      <c r="Z377" s="163"/>
      <c r="AA377" s="163"/>
      <c r="AB377" s="163"/>
      <c r="AC377" s="163"/>
      <c r="AD377" s="163"/>
      <c r="AE377" s="163"/>
      <c r="AF377" s="163"/>
      <c r="AG377" s="163"/>
      <c r="AH377" s="163"/>
      <c r="AI377" s="163"/>
      <c r="AJ377" s="163"/>
      <c r="AK377" s="163"/>
      <c r="AN377" s="57"/>
    </row>
    <row r="378" spans="5:40" ht="15" customHeight="1" x14ac:dyDescent="0.2">
      <c r="F378" s="146" t="s">
        <v>202</v>
      </c>
      <c r="G378" s="147"/>
      <c r="H378" s="147"/>
      <c r="I378" s="148"/>
      <c r="J378" s="157" t="s">
        <v>203</v>
      </c>
      <c r="K378" s="158"/>
      <c r="L378" s="158"/>
      <c r="M378" s="158"/>
      <c r="N378" s="158"/>
      <c r="O378" s="158"/>
      <c r="P378" s="158"/>
      <c r="Q378" s="158"/>
      <c r="R378" s="158"/>
      <c r="S378" s="158"/>
      <c r="T378" s="158"/>
      <c r="U378" s="158"/>
      <c r="V378" s="159"/>
      <c r="W378" s="127" t="s">
        <v>204</v>
      </c>
      <c r="X378" s="127"/>
      <c r="Y378" s="127"/>
      <c r="Z378" s="127"/>
      <c r="AA378" s="127"/>
      <c r="AB378" s="127"/>
      <c r="AC378" s="127"/>
      <c r="AD378" s="127"/>
      <c r="AE378" s="127"/>
      <c r="AF378" s="127"/>
      <c r="AG378" s="127"/>
      <c r="AH378" s="127"/>
      <c r="AI378" s="127"/>
      <c r="AJ378" s="127"/>
      <c r="AK378" s="127"/>
    </row>
    <row r="379" spans="5:40" ht="30" customHeight="1" x14ac:dyDescent="0.2">
      <c r="F379" s="146" t="s">
        <v>205</v>
      </c>
      <c r="G379" s="147"/>
      <c r="H379" s="147"/>
      <c r="I379" s="148"/>
      <c r="J379" s="128"/>
      <c r="K379" s="129"/>
      <c r="L379" s="129"/>
      <c r="M379" s="129"/>
      <c r="N379" s="129"/>
      <c r="O379" s="129"/>
      <c r="P379" s="129"/>
      <c r="Q379" s="129"/>
      <c r="R379" s="129"/>
      <c r="S379" s="129"/>
      <c r="T379" s="129"/>
      <c r="U379" s="129"/>
      <c r="V379" s="130"/>
      <c r="W379" s="119"/>
      <c r="X379" s="120"/>
      <c r="Y379" s="120"/>
      <c r="Z379" s="120"/>
      <c r="AA379" s="120"/>
      <c r="AB379" s="120"/>
      <c r="AC379" s="120"/>
      <c r="AD379" s="120"/>
      <c r="AE379" s="120"/>
      <c r="AF379" s="120"/>
      <c r="AG379" s="120"/>
      <c r="AH379" s="120"/>
      <c r="AI379" s="120"/>
      <c r="AJ379" s="120"/>
      <c r="AK379" s="149"/>
    </row>
    <row r="380" spans="5:40" ht="30" customHeight="1" x14ac:dyDescent="0.2">
      <c r="F380" s="146" t="s">
        <v>206</v>
      </c>
      <c r="G380" s="147"/>
      <c r="H380" s="147"/>
      <c r="I380" s="148"/>
      <c r="J380" s="128"/>
      <c r="K380" s="129"/>
      <c r="L380" s="129"/>
      <c r="M380" s="129"/>
      <c r="N380" s="129"/>
      <c r="O380" s="129"/>
      <c r="P380" s="129"/>
      <c r="Q380" s="129"/>
      <c r="R380" s="129"/>
      <c r="S380" s="129"/>
      <c r="T380" s="129"/>
      <c r="U380" s="129"/>
      <c r="V380" s="130"/>
      <c r="W380" s="119"/>
      <c r="X380" s="120"/>
      <c r="Y380" s="120"/>
      <c r="Z380" s="120"/>
      <c r="AA380" s="120"/>
      <c r="AB380" s="120"/>
      <c r="AC380" s="120"/>
      <c r="AD380" s="120"/>
      <c r="AE380" s="120"/>
      <c r="AF380" s="120"/>
      <c r="AG380" s="120"/>
      <c r="AH380" s="120"/>
      <c r="AI380" s="120"/>
      <c r="AJ380" s="120"/>
      <c r="AK380" s="149"/>
    </row>
    <row r="381" spans="5:40" ht="30" customHeight="1" x14ac:dyDescent="0.2">
      <c r="F381" s="146" t="s">
        <v>207</v>
      </c>
      <c r="G381" s="147"/>
      <c r="H381" s="147"/>
      <c r="I381" s="148"/>
      <c r="J381" s="128"/>
      <c r="K381" s="129"/>
      <c r="L381" s="129"/>
      <c r="M381" s="129"/>
      <c r="N381" s="129"/>
      <c r="O381" s="129"/>
      <c r="P381" s="129"/>
      <c r="Q381" s="129"/>
      <c r="R381" s="129"/>
      <c r="S381" s="129"/>
      <c r="T381" s="129"/>
      <c r="U381" s="129"/>
      <c r="V381" s="130"/>
      <c r="W381" s="119"/>
      <c r="X381" s="120"/>
      <c r="Y381" s="120"/>
      <c r="Z381" s="120"/>
      <c r="AA381" s="120"/>
      <c r="AB381" s="120"/>
      <c r="AC381" s="120"/>
      <c r="AD381" s="120"/>
      <c r="AE381" s="120"/>
      <c r="AF381" s="120"/>
      <c r="AG381" s="120"/>
      <c r="AH381" s="120"/>
      <c r="AI381" s="120"/>
      <c r="AJ381" s="120"/>
      <c r="AK381" s="149"/>
    </row>
    <row r="382" spans="5:40" ht="30" customHeight="1" x14ac:dyDescent="0.2">
      <c r="F382" s="146" t="s">
        <v>208</v>
      </c>
      <c r="G382" s="147"/>
      <c r="H382" s="147"/>
      <c r="I382" s="148"/>
      <c r="J382" s="128"/>
      <c r="K382" s="129"/>
      <c r="L382" s="129"/>
      <c r="M382" s="129"/>
      <c r="N382" s="129"/>
      <c r="O382" s="129"/>
      <c r="P382" s="129"/>
      <c r="Q382" s="129"/>
      <c r="R382" s="129"/>
      <c r="S382" s="129"/>
      <c r="T382" s="129"/>
      <c r="U382" s="129"/>
      <c r="V382" s="130"/>
      <c r="W382" s="119"/>
      <c r="X382" s="120"/>
      <c r="Y382" s="120"/>
      <c r="Z382" s="120"/>
      <c r="AA382" s="120"/>
      <c r="AB382" s="120"/>
      <c r="AC382" s="120"/>
      <c r="AD382" s="120"/>
      <c r="AE382" s="120"/>
      <c r="AF382" s="120"/>
      <c r="AG382" s="120"/>
      <c r="AH382" s="120"/>
      <c r="AI382" s="120"/>
      <c r="AJ382" s="120"/>
      <c r="AK382" s="149"/>
    </row>
    <row r="383" spans="5:40" ht="30" customHeight="1" x14ac:dyDescent="0.2">
      <c r="F383" s="146" t="s">
        <v>209</v>
      </c>
      <c r="G383" s="147"/>
      <c r="H383" s="147"/>
      <c r="I383" s="148"/>
      <c r="J383" s="128"/>
      <c r="K383" s="129"/>
      <c r="L383" s="129"/>
      <c r="M383" s="129"/>
      <c r="N383" s="129"/>
      <c r="O383" s="129"/>
      <c r="P383" s="129"/>
      <c r="Q383" s="129"/>
      <c r="R383" s="129"/>
      <c r="S383" s="129"/>
      <c r="T383" s="129"/>
      <c r="U383" s="129"/>
      <c r="V383" s="130"/>
      <c r="W383" s="119"/>
      <c r="X383" s="120"/>
      <c r="Y383" s="120"/>
      <c r="Z383" s="120"/>
      <c r="AA383" s="120"/>
      <c r="AB383" s="120"/>
      <c r="AC383" s="120"/>
      <c r="AD383" s="120"/>
      <c r="AE383" s="120"/>
      <c r="AF383" s="120"/>
      <c r="AG383" s="120"/>
      <c r="AH383" s="120"/>
      <c r="AI383" s="120"/>
      <c r="AJ383" s="120"/>
      <c r="AK383" s="149"/>
    </row>
    <row r="384" spans="5:40" ht="13" x14ac:dyDescent="0.2"/>
    <row r="385" spans="5:37" ht="15" customHeight="1" x14ac:dyDescent="0.2">
      <c r="E385" s="57" t="s">
        <v>211</v>
      </c>
      <c r="G385" s="85" t="s">
        <v>180</v>
      </c>
    </row>
    <row r="386" spans="5:37" ht="45" customHeight="1" x14ac:dyDescent="0.2">
      <c r="F386" s="160" t="s">
        <v>201</v>
      </c>
      <c r="G386" s="161"/>
      <c r="H386" s="161"/>
      <c r="I386" s="162"/>
      <c r="J386" s="163"/>
      <c r="K386" s="163"/>
      <c r="L386" s="163"/>
      <c r="M386" s="163"/>
      <c r="N386" s="163"/>
      <c r="O386" s="163"/>
      <c r="P386" s="163"/>
      <c r="Q386" s="163"/>
      <c r="R386" s="163"/>
      <c r="S386" s="163"/>
      <c r="T386" s="163"/>
      <c r="U386" s="163"/>
      <c r="V386" s="163"/>
      <c r="W386" s="163"/>
      <c r="X386" s="163"/>
      <c r="Y386" s="163"/>
      <c r="Z386" s="163"/>
      <c r="AA386" s="163"/>
      <c r="AB386" s="163"/>
      <c r="AC386" s="163"/>
      <c r="AD386" s="163"/>
      <c r="AE386" s="163"/>
      <c r="AF386" s="163"/>
      <c r="AG386" s="163"/>
      <c r="AH386" s="163"/>
      <c r="AI386" s="163"/>
      <c r="AJ386" s="163"/>
      <c r="AK386" s="163"/>
    </row>
    <row r="387" spans="5:37" ht="15" customHeight="1" x14ac:dyDescent="0.2">
      <c r="F387" s="146" t="s">
        <v>202</v>
      </c>
      <c r="G387" s="147"/>
      <c r="H387" s="147"/>
      <c r="I387" s="148"/>
      <c r="J387" s="157" t="s">
        <v>203</v>
      </c>
      <c r="K387" s="158"/>
      <c r="L387" s="158"/>
      <c r="M387" s="158"/>
      <c r="N387" s="158"/>
      <c r="O387" s="158"/>
      <c r="P387" s="158"/>
      <c r="Q387" s="158"/>
      <c r="R387" s="158"/>
      <c r="S387" s="158"/>
      <c r="T387" s="158"/>
      <c r="U387" s="158"/>
      <c r="V387" s="159"/>
      <c r="W387" s="127" t="s">
        <v>204</v>
      </c>
      <c r="X387" s="127"/>
      <c r="Y387" s="127"/>
      <c r="Z387" s="127"/>
      <c r="AA387" s="127"/>
      <c r="AB387" s="127"/>
      <c r="AC387" s="127"/>
      <c r="AD387" s="127"/>
      <c r="AE387" s="127"/>
      <c r="AF387" s="127"/>
      <c r="AG387" s="127"/>
      <c r="AH387" s="127"/>
      <c r="AI387" s="127"/>
      <c r="AJ387" s="127"/>
      <c r="AK387" s="127"/>
    </row>
    <row r="388" spans="5:37" ht="30" customHeight="1" x14ac:dyDescent="0.2">
      <c r="F388" s="146" t="s">
        <v>205</v>
      </c>
      <c r="G388" s="147"/>
      <c r="H388" s="147"/>
      <c r="I388" s="148"/>
      <c r="J388" s="128"/>
      <c r="K388" s="129"/>
      <c r="L388" s="129"/>
      <c r="M388" s="129"/>
      <c r="N388" s="129"/>
      <c r="O388" s="129"/>
      <c r="P388" s="129"/>
      <c r="Q388" s="129"/>
      <c r="R388" s="129"/>
      <c r="S388" s="129"/>
      <c r="T388" s="129"/>
      <c r="U388" s="129"/>
      <c r="V388" s="130"/>
      <c r="W388" s="150"/>
      <c r="X388" s="151"/>
      <c r="Y388" s="151"/>
      <c r="Z388" s="151"/>
      <c r="AA388" s="151"/>
      <c r="AB388" s="151"/>
      <c r="AC388" s="151"/>
      <c r="AD388" s="151"/>
      <c r="AE388" s="151"/>
      <c r="AF388" s="151"/>
      <c r="AG388" s="151"/>
      <c r="AH388" s="151"/>
      <c r="AI388" s="151"/>
      <c r="AJ388" s="151"/>
      <c r="AK388" s="152"/>
    </row>
    <row r="389" spans="5:37" ht="30" customHeight="1" x14ac:dyDescent="0.2">
      <c r="F389" s="146" t="s">
        <v>206</v>
      </c>
      <c r="G389" s="147"/>
      <c r="H389" s="147"/>
      <c r="I389" s="148"/>
      <c r="J389" s="128"/>
      <c r="K389" s="129"/>
      <c r="L389" s="129"/>
      <c r="M389" s="129"/>
      <c r="N389" s="129"/>
      <c r="O389" s="129"/>
      <c r="P389" s="129"/>
      <c r="Q389" s="129"/>
      <c r="R389" s="129"/>
      <c r="S389" s="129"/>
      <c r="T389" s="129"/>
      <c r="U389" s="129"/>
      <c r="V389" s="130"/>
      <c r="W389" s="150"/>
      <c r="X389" s="151"/>
      <c r="Y389" s="151"/>
      <c r="Z389" s="151"/>
      <c r="AA389" s="151"/>
      <c r="AB389" s="151"/>
      <c r="AC389" s="151"/>
      <c r="AD389" s="151"/>
      <c r="AE389" s="151"/>
      <c r="AF389" s="151"/>
      <c r="AG389" s="151"/>
      <c r="AH389" s="151"/>
      <c r="AI389" s="151"/>
      <c r="AJ389" s="151"/>
      <c r="AK389" s="152"/>
    </row>
    <row r="390" spans="5:37" ht="30" customHeight="1" x14ac:dyDescent="0.2">
      <c r="F390" s="146" t="s">
        <v>207</v>
      </c>
      <c r="G390" s="147"/>
      <c r="H390" s="147"/>
      <c r="I390" s="148"/>
      <c r="J390" s="128"/>
      <c r="K390" s="129"/>
      <c r="L390" s="129"/>
      <c r="M390" s="129"/>
      <c r="N390" s="129"/>
      <c r="O390" s="129"/>
      <c r="P390" s="129"/>
      <c r="Q390" s="129"/>
      <c r="R390" s="129"/>
      <c r="S390" s="129"/>
      <c r="T390" s="129"/>
      <c r="U390" s="129"/>
      <c r="V390" s="130"/>
      <c r="W390" s="150"/>
      <c r="X390" s="151"/>
      <c r="Y390" s="151"/>
      <c r="Z390" s="151"/>
      <c r="AA390" s="151"/>
      <c r="AB390" s="151"/>
      <c r="AC390" s="151"/>
      <c r="AD390" s="151"/>
      <c r="AE390" s="151"/>
      <c r="AF390" s="151"/>
      <c r="AG390" s="151"/>
      <c r="AH390" s="151"/>
      <c r="AI390" s="151"/>
      <c r="AJ390" s="151"/>
      <c r="AK390" s="152"/>
    </row>
    <row r="391" spans="5:37" ht="30" customHeight="1" x14ac:dyDescent="0.2">
      <c r="F391" s="146" t="s">
        <v>208</v>
      </c>
      <c r="G391" s="147"/>
      <c r="H391" s="147"/>
      <c r="I391" s="148"/>
      <c r="J391" s="128"/>
      <c r="K391" s="129"/>
      <c r="L391" s="129"/>
      <c r="M391" s="129"/>
      <c r="N391" s="129"/>
      <c r="O391" s="129"/>
      <c r="P391" s="129"/>
      <c r="Q391" s="129"/>
      <c r="R391" s="129"/>
      <c r="S391" s="129"/>
      <c r="T391" s="129"/>
      <c r="U391" s="129"/>
      <c r="V391" s="130"/>
      <c r="W391" s="150"/>
      <c r="X391" s="151"/>
      <c r="Y391" s="151"/>
      <c r="Z391" s="151"/>
      <c r="AA391" s="151"/>
      <c r="AB391" s="151"/>
      <c r="AC391" s="151"/>
      <c r="AD391" s="151"/>
      <c r="AE391" s="151"/>
      <c r="AF391" s="151"/>
      <c r="AG391" s="151"/>
      <c r="AH391" s="151"/>
      <c r="AI391" s="151"/>
      <c r="AJ391" s="151"/>
      <c r="AK391" s="152"/>
    </row>
    <row r="392" spans="5:37" ht="30" customHeight="1" x14ac:dyDescent="0.2">
      <c r="F392" s="146" t="s">
        <v>209</v>
      </c>
      <c r="G392" s="147"/>
      <c r="H392" s="147"/>
      <c r="I392" s="148"/>
      <c r="J392" s="128"/>
      <c r="K392" s="129"/>
      <c r="L392" s="129"/>
      <c r="M392" s="129"/>
      <c r="N392" s="129"/>
      <c r="O392" s="129"/>
      <c r="P392" s="129"/>
      <c r="Q392" s="129"/>
      <c r="R392" s="129"/>
      <c r="S392" s="129"/>
      <c r="T392" s="129"/>
      <c r="U392" s="129"/>
      <c r="V392" s="130"/>
      <c r="W392" s="150"/>
      <c r="X392" s="151"/>
      <c r="Y392" s="151"/>
      <c r="Z392" s="151"/>
      <c r="AA392" s="151"/>
      <c r="AB392" s="151"/>
      <c r="AC392" s="151"/>
      <c r="AD392" s="151"/>
      <c r="AE392" s="151"/>
      <c r="AF392" s="151"/>
      <c r="AG392" s="151"/>
      <c r="AH392" s="151"/>
      <c r="AI392" s="151"/>
      <c r="AJ392" s="151"/>
      <c r="AK392" s="152"/>
    </row>
    <row r="394" spans="5:37" ht="15" customHeight="1" x14ac:dyDescent="0.2">
      <c r="E394" s="57" t="s">
        <v>212</v>
      </c>
      <c r="G394" s="85" t="s">
        <v>476</v>
      </c>
    </row>
    <row r="395" spans="5:37" ht="45" customHeight="1" x14ac:dyDescent="0.2">
      <c r="F395" s="160" t="s">
        <v>201</v>
      </c>
      <c r="G395" s="161"/>
      <c r="H395" s="161"/>
      <c r="I395" s="162"/>
      <c r="J395" s="163"/>
      <c r="K395" s="163"/>
      <c r="L395" s="163"/>
      <c r="M395" s="163"/>
      <c r="N395" s="163"/>
      <c r="O395" s="163"/>
      <c r="P395" s="163"/>
      <c r="Q395" s="163"/>
      <c r="R395" s="163"/>
      <c r="S395" s="163"/>
      <c r="T395" s="163"/>
      <c r="U395" s="163"/>
      <c r="V395" s="163"/>
      <c r="W395" s="163"/>
      <c r="X395" s="163"/>
      <c r="Y395" s="163"/>
      <c r="Z395" s="163"/>
      <c r="AA395" s="163"/>
      <c r="AB395" s="163"/>
      <c r="AC395" s="163"/>
      <c r="AD395" s="163"/>
      <c r="AE395" s="163"/>
      <c r="AF395" s="163"/>
      <c r="AG395" s="163"/>
      <c r="AH395" s="163"/>
      <c r="AI395" s="163"/>
      <c r="AJ395" s="163"/>
      <c r="AK395" s="163"/>
    </row>
    <row r="396" spans="5:37" ht="15" customHeight="1" x14ac:dyDescent="0.2">
      <c r="F396" s="146" t="s">
        <v>202</v>
      </c>
      <c r="G396" s="147"/>
      <c r="H396" s="147"/>
      <c r="I396" s="148"/>
      <c r="J396" s="157" t="s">
        <v>203</v>
      </c>
      <c r="K396" s="158"/>
      <c r="L396" s="158"/>
      <c r="M396" s="158"/>
      <c r="N396" s="158"/>
      <c r="O396" s="158"/>
      <c r="P396" s="158"/>
      <c r="Q396" s="158"/>
      <c r="R396" s="158"/>
      <c r="S396" s="158"/>
      <c r="T396" s="158"/>
      <c r="U396" s="158"/>
      <c r="V396" s="159"/>
      <c r="W396" s="127" t="s">
        <v>204</v>
      </c>
      <c r="X396" s="127"/>
      <c r="Y396" s="127"/>
      <c r="Z396" s="127"/>
      <c r="AA396" s="127"/>
      <c r="AB396" s="127"/>
      <c r="AC396" s="127"/>
      <c r="AD396" s="127"/>
      <c r="AE396" s="127"/>
      <c r="AF396" s="127"/>
      <c r="AG396" s="127"/>
      <c r="AH396" s="127"/>
      <c r="AI396" s="127"/>
      <c r="AJ396" s="127"/>
      <c r="AK396" s="127"/>
    </row>
    <row r="397" spans="5:37" ht="30" customHeight="1" x14ac:dyDescent="0.2">
      <c r="F397" s="146" t="s">
        <v>205</v>
      </c>
      <c r="G397" s="147"/>
      <c r="H397" s="147"/>
      <c r="I397" s="148"/>
      <c r="J397" s="128"/>
      <c r="K397" s="129"/>
      <c r="L397" s="129"/>
      <c r="M397" s="129"/>
      <c r="N397" s="129"/>
      <c r="O397" s="129"/>
      <c r="P397" s="129"/>
      <c r="Q397" s="129"/>
      <c r="R397" s="129"/>
      <c r="S397" s="129"/>
      <c r="T397" s="129"/>
      <c r="U397" s="129"/>
      <c r="V397" s="130"/>
      <c r="W397" s="150"/>
      <c r="X397" s="151"/>
      <c r="Y397" s="151"/>
      <c r="Z397" s="151"/>
      <c r="AA397" s="151"/>
      <c r="AB397" s="151"/>
      <c r="AC397" s="151"/>
      <c r="AD397" s="151"/>
      <c r="AE397" s="151"/>
      <c r="AF397" s="151"/>
      <c r="AG397" s="151"/>
      <c r="AH397" s="151"/>
      <c r="AI397" s="151"/>
      <c r="AJ397" s="151"/>
      <c r="AK397" s="152"/>
    </row>
    <row r="398" spans="5:37" ht="30" customHeight="1" x14ac:dyDescent="0.2">
      <c r="F398" s="146" t="s">
        <v>206</v>
      </c>
      <c r="G398" s="147"/>
      <c r="H398" s="147"/>
      <c r="I398" s="148"/>
      <c r="J398" s="128"/>
      <c r="K398" s="129"/>
      <c r="L398" s="129"/>
      <c r="M398" s="129"/>
      <c r="N398" s="129"/>
      <c r="O398" s="129"/>
      <c r="P398" s="129"/>
      <c r="Q398" s="129"/>
      <c r="R398" s="129"/>
      <c r="S398" s="129"/>
      <c r="T398" s="129"/>
      <c r="U398" s="129"/>
      <c r="V398" s="130"/>
      <c r="W398" s="150"/>
      <c r="X398" s="151"/>
      <c r="Y398" s="151"/>
      <c r="Z398" s="151"/>
      <c r="AA398" s="151"/>
      <c r="AB398" s="151"/>
      <c r="AC398" s="151"/>
      <c r="AD398" s="151"/>
      <c r="AE398" s="151"/>
      <c r="AF398" s="151"/>
      <c r="AG398" s="151"/>
      <c r="AH398" s="151"/>
      <c r="AI398" s="151"/>
      <c r="AJ398" s="151"/>
      <c r="AK398" s="152"/>
    </row>
    <row r="399" spans="5:37" ht="30" customHeight="1" x14ac:dyDescent="0.2">
      <c r="F399" s="146" t="s">
        <v>207</v>
      </c>
      <c r="G399" s="147"/>
      <c r="H399" s="147"/>
      <c r="I399" s="148"/>
      <c r="J399" s="128"/>
      <c r="K399" s="129"/>
      <c r="L399" s="129"/>
      <c r="M399" s="129"/>
      <c r="N399" s="129"/>
      <c r="O399" s="129"/>
      <c r="P399" s="129"/>
      <c r="Q399" s="129"/>
      <c r="R399" s="129"/>
      <c r="S399" s="129"/>
      <c r="T399" s="129"/>
      <c r="U399" s="129"/>
      <c r="V399" s="130"/>
      <c r="W399" s="150"/>
      <c r="X399" s="151"/>
      <c r="Y399" s="151"/>
      <c r="Z399" s="151"/>
      <c r="AA399" s="151"/>
      <c r="AB399" s="151"/>
      <c r="AC399" s="151"/>
      <c r="AD399" s="151"/>
      <c r="AE399" s="151"/>
      <c r="AF399" s="151"/>
      <c r="AG399" s="151"/>
      <c r="AH399" s="151"/>
      <c r="AI399" s="151"/>
      <c r="AJ399" s="151"/>
      <c r="AK399" s="152"/>
    </row>
    <row r="400" spans="5:37" ht="30" customHeight="1" x14ac:dyDescent="0.2">
      <c r="F400" s="146" t="s">
        <v>208</v>
      </c>
      <c r="G400" s="147"/>
      <c r="H400" s="147"/>
      <c r="I400" s="148"/>
      <c r="J400" s="128"/>
      <c r="K400" s="129"/>
      <c r="L400" s="129"/>
      <c r="M400" s="129"/>
      <c r="N400" s="129"/>
      <c r="O400" s="129"/>
      <c r="P400" s="129"/>
      <c r="Q400" s="129"/>
      <c r="R400" s="129"/>
      <c r="S400" s="129"/>
      <c r="T400" s="129"/>
      <c r="U400" s="129"/>
      <c r="V400" s="130"/>
      <c r="W400" s="150"/>
      <c r="X400" s="151"/>
      <c r="Y400" s="151"/>
      <c r="Z400" s="151"/>
      <c r="AA400" s="151"/>
      <c r="AB400" s="151"/>
      <c r="AC400" s="151"/>
      <c r="AD400" s="151"/>
      <c r="AE400" s="151"/>
      <c r="AF400" s="151"/>
      <c r="AG400" s="151"/>
      <c r="AH400" s="151"/>
      <c r="AI400" s="151"/>
      <c r="AJ400" s="151"/>
      <c r="AK400" s="152"/>
    </row>
    <row r="401" spans="5:38" ht="30" customHeight="1" x14ac:dyDescent="0.2">
      <c r="F401" s="146" t="s">
        <v>209</v>
      </c>
      <c r="G401" s="147"/>
      <c r="H401" s="147"/>
      <c r="I401" s="148"/>
      <c r="J401" s="128"/>
      <c r="K401" s="129"/>
      <c r="L401" s="129"/>
      <c r="M401" s="129"/>
      <c r="N401" s="129"/>
      <c r="O401" s="129"/>
      <c r="P401" s="129"/>
      <c r="Q401" s="129"/>
      <c r="R401" s="129"/>
      <c r="S401" s="129"/>
      <c r="T401" s="129"/>
      <c r="U401" s="129"/>
      <c r="V401" s="130"/>
      <c r="W401" s="150"/>
      <c r="X401" s="151"/>
      <c r="Y401" s="151"/>
      <c r="Z401" s="151"/>
      <c r="AA401" s="151"/>
      <c r="AB401" s="151"/>
      <c r="AC401" s="151"/>
      <c r="AD401" s="151"/>
      <c r="AE401" s="151"/>
      <c r="AF401" s="151"/>
      <c r="AG401" s="151"/>
      <c r="AH401" s="151"/>
      <c r="AI401" s="151"/>
      <c r="AJ401" s="151"/>
      <c r="AK401" s="152"/>
    </row>
    <row r="402" spans="5:38" ht="15" customHeight="1" x14ac:dyDescent="0.2">
      <c r="E402" s="117" t="s">
        <v>271</v>
      </c>
      <c r="F402" s="117"/>
      <c r="G402" s="117"/>
      <c r="H402" s="117"/>
      <c r="I402" s="117"/>
      <c r="J402" s="117"/>
      <c r="K402" s="117"/>
      <c r="L402" s="117"/>
      <c r="M402" s="117"/>
      <c r="N402" s="117"/>
      <c r="O402" s="117"/>
      <c r="P402" s="117"/>
      <c r="Q402" s="117"/>
      <c r="R402" s="117"/>
      <c r="S402" s="117"/>
      <c r="T402" s="117"/>
      <c r="U402" s="117"/>
      <c r="V402" s="117"/>
      <c r="W402" s="117"/>
      <c r="X402" s="117"/>
      <c r="Y402" s="117"/>
      <c r="Z402" s="117"/>
      <c r="AA402" s="117"/>
      <c r="AB402" s="117"/>
      <c r="AC402" s="117"/>
      <c r="AD402" s="117"/>
      <c r="AE402" s="117"/>
      <c r="AF402" s="117"/>
      <c r="AG402" s="117"/>
      <c r="AH402" s="117"/>
      <c r="AI402" s="117"/>
      <c r="AJ402" s="117"/>
      <c r="AK402" s="117"/>
      <c r="AL402" s="117"/>
    </row>
    <row r="403" spans="5:38" ht="15" customHeight="1" x14ac:dyDescent="0.2">
      <c r="E403" s="115" t="s">
        <v>497</v>
      </c>
      <c r="F403" s="115"/>
      <c r="G403" s="115"/>
      <c r="H403" s="115"/>
      <c r="I403" s="115"/>
      <c r="J403" s="115"/>
      <c r="K403" s="115"/>
      <c r="L403" s="115"/>
      <c r="M403" s="115"/>
      <c r="N403" s="115"/>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5"/>
      <c r="AJ403" s="115"/>
      <c r="AK403" s="115"/>
      <c r="AL403" s="115"/>
    </row>
    <row r="404" spans="5:38" ht="24" customHeight="1" x14ac:dyDescent="0.2">
      <c r="E404" s="115"/>
      <c r="F404" s="115"/>
      <c r="G404" s="115"/>
      <c r="H404" s="115"/>
      <c r="I404" s="115"/>
      <c r="J404" s="115"/>
      <c r="K404" s="115"/>
      <c r="L404" s="115"/>
      <c r="M404" s="115"/>
      <c r="N404" s="115"/>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5"/>
      <c r="AJ404" s="115"/>
      <c r="AK404" s="115"/>
      <c r="AL404" s="115"/>
    </row>
    <row r="406" spans="5:38" ht="15" customHeight="1" x14ac:dyDescent="0.2">
      <c r="E406" s="57" t="s">
        <v>477</v>
      </c>
      <c r="G406" s="85" t="s">
        <v>266</v>
      </c>
      <c r="T406" s="85"/>
      <c r="U406" s="85"/>
    </row>
    <row r="407" spans="5:38" ht="45" customHeight="1" x14ac:dyDescent="0.2">
      <c r="F407" s="160" t="s">
        <v>201</v>
      </c>
      <c r="G407" s="161"/>
      <c r="H407" s="161"/>
      <c r="I407" s="162"/>
      <c r="J407" s="163"/>
      <c r="K407" s="163"/>
      <c r="L407" s="163"/>
      <c r="M407" s="163"/>
      <c r="N407" s="163"/>
      <c r="O407" s="163"/>
      <c r="P407" s="163"/>
      <c r="Q407" s="163"/>
      <c r="R407" s="163"/>
      <c r="S407" s="163"/>
      <c r="T407" s="163"/>
      <c r="U407" s="163"/>
      <c r="V407" s="163"/>
      <c r="W407" s="163"/>
      <c r="X407" s="163"/>
      <c r="Y407" s="163"/>
      <c r="Z407" s="163"/>
      <c r="AA407" s="163"/>
      <c r="AB407" s="163"/>
      <c r="AC407" s="163"/>
      <c r="AD407" s="163"/>
      <c r="AE407" s="163"/>
      <c r="AF407" s="163"/>
      <c r="AG407" s="163"/>
      <c r="AH407" s="163"/>
      <c r="AI407" s="163"/>
      <c r="AJ407" s="163"/>
      <c r="AK407" s="163"/>
    </row>
    <row r="408" spans="5:38" ht="15" customHeight="1" x14ac:dyDescent="0.2">
      <c r="F408" s="146" t="s">
        <v>202</v>
      </c>
      <c r="G408" s="147"/>
      <c r="H408" s="147"/>
      <c r="I408" s="148"/>
      <c r="J408" s="157" t="s">
        <v>203</v>
      </c>
      <c r="K408" s="158"/>
      <c r="L408" s="158"/>
      <c r="M408" s="158"/>
      <c r="N408" s="158"/>
      <c r="O408" s="158"/>
      <c r="P408" s="158"/>
      <c r="Q408" s="158"/>
      <c r="R408" s="158"/>
      <c r="S408" s="158"/>
      <c r="T408" s="158"/>
      <c r="U408" s="158"/>
      <c r="V408" s="159"/>
      <c r="W408" s="127" t="s">
        <v>204</v>
      </c>
      <c r="X408" s="127"/>
      <c r="Y408" s="127"/>
      <c r="Z408" s="127"/>
      <c r="AA408" s="127"/>
      <c r="AB408" s="127"/>
      <c r="AC408" s="127"/>
      <c r="AD408" s="127"/>
      <c r="AE408" s="127"/>
      <c r="AF408" s="127"/>
      <c r="AG408" s="127"/>
      <c r="AH408" s="127"/>
      <c r="AI408" s="127"/>
      <c r="AJ408" s="127"/>
      <c r="AK408" s="127"/>
    </row>
    <row r="409" spans="5:38" ht="30" customHeight="1" x14ac:dyDescent="0.2">
      <c r="F409" s="146" t="s">
        <v>205</v>
      </c>
      <c r="G409" s="147"/>
      <c r="H409" s="147"/>
      <c r="I409" s="148"/>
      <c r="J409" s="128"/>
      <c r="K409" s="129"/>
      <c r="L409" s="129"/>
      <c r="M409" s="129"/>
      <c r="N409" s="129"/>
      <c r="O409" s="129"/>
      <c r="P409" s="129"/>
      <c r="Q409" s="129"/>
      <c r="R409" s="129"/>
      <c r="S409" s="129"/>
      <c r="T409" s="129"/>
      <c r="U409" s="129"/>
      <c r="V409" s="130"/>
      <c r="W409" s="262"/>
      <c r="X409" s="262"/>
      <c r="Y409" s="262"/>
      <c r="Z409" s="262"/>
      <c r="AA409" s="262"/>
      <c r="AB409" s="262"/>
      <c r="AC409" s="262"/>
      <c r="AD409" s="262"/>
      <c r="AE409" s="262"/>
      <c r="AF409" s="262"/>
      <c r="AG409" s="262"/>
      <c r="AH409" s="262"/>
      <c r="AI409" s="262"/>
      <c r="AJ409" s="262"/>
      <c r="AK409" s="262"/>
    </row>
    <row r="410" spans="5:38" ht="30" customHeight="1" x14ac:dyDescent="0.2">
      <c r="F410" s="146" t="s">
        <v>206</v>
      </c>
      <c r="G410" s="147"/>
      <c r="H410" s="147"/>
      <c r="I410" s="148"/>
      <c r="J410" s="128"/>
      <c r="K410" s="129"/>
      <c r="L410" s="129"/>
      <c r="M410" s="129"/>
      <c r="N410" s="129"/>
      <c r="O410" s="129"/>
      <c r="P410" s="129"/>
      <c r="Q410" s="129"/>
      <c r="R410" s="129"/>
      <c r="S410" s="129"/>
      <c r="T410" s="129"/>
      <c r="U410" s="129"/>
      <c r="V410" s="130"/>
      <c r="W410" s="262"/>
      <c r="X410" s="262"/>
      <c r="Y410" s="262"/>
      <c r="Z410" s="262"/>
      <c r="AA410" s="262"/>
      <c r="AB410" s="262"/>
      <c r="AC410" s="262"/>
      <c r="AD410" s="262"/>
      <c r="AE410" s="262"/>
      <c r="AF410" s="262"/>
      <c r="AG410" s="262"/>
      <c r="AH410" s="262"/>
      <c r="AI410" s="262"/>
      <c r="AJ410" s="262"/>
      <c r="AK410" s="262"/>
    </row>
    <row r="411" spans="5:38" ht="30" customHeight="1" x14ac:dyDescent="0.2">
      <c r="F411" s="146" t="s">
        <v>207</v>
      </c>
      <c r="G411" s="147"/>
      <c r="H411" s="147"/>
      <c r="I411" s="148"/>
      <c r="J411" s="128"/>
      <c r="K411" s="129"/>
      <c r="L411" s="129"/>
      <c r="M411" s="129"/>
      <c r="N411" s="129"/>
      <c r="O411" s="129"/>
      <c r="P411" s="129"/>
      <c r="Q411" s="129"/>
      <c r="R411" s="129"/>
      <c r="S411" s="129"/>
      <c r="T411" s="129"/>
      <c r="U411" s="129"/>
      <c r="V411" s="130"/>
      <c r="W411" s="262"/>
      <c r="X411" s="262"/>
      <c r="Y411" s="262"/>
      <c r="Z411" s="262"/>
      <c r="AA411" s="262"/>
      <c r="AB411" s="262"/>
      <c r="AC411" s="262"/>
      <c r="AD411" s="262"/>
      <c r="AE411" s="262"/>
      <c r="AF411" s="262"/>
      <c r="AG411" s="262"/>
      <c r="AH411" s="262"/>
      <c r="AI411" s="262"/>
      <c r="AJ411" s="262"/>
      <c r="AK411" s="262"/>
    </row>
    <row r="412" spans="5:38" ht="30" customHeight="1" x14ac:dyDescent="0.2">
      <c r="F412" s="146" t="s">
        <v>208</v>
      </c>
      <c r="G412" s="147"/>
      <c r="H412" s="147"/>
      <c r="I412" s="148"/>
      <c r="J412" s="128"/>
      <c r="K412" s="129"/>
      <c r="L412" s="129"/>
      <c r="M412" s="129"/>
      <c r="N412" s="129"/>
      <c r="O412" s="129"/>
      <c r="P412" s="129"/>
      <c r="Q412" s="129"/>
      <c r="R412" s="129"/>
      <c r="S412" s="129"/>
      <c r="T412" s="129"/>
      <c r="U412" s="129"/>
      <c r="V412" s="130"/>
      <c r="W412" s="262"/>
      <c r="X412" s="262"/>
      <c r="Y412" s="262"/>
      <c r="Z412" s="262"/>
      <c r="AA412" s="262"/>
      <c r="AB412" s="262"/>
      <c r="AC412" s="262"/>
      <c r="AD412" s="262"/>
      <c r="AE412" s="262"/>
      <c r="AF412" s="262"/>
      <c r="AG412" s="262"/>
      <c r="AH412" s="262"/>
      <c r="AI412" s="262"/>
      <c r="AJ412" s="262"/>
      <c r="AK412" s="262"/>
    </row>
    <row r="413" spans="5:38" ht="30" customHeight="1" x14ac:dyDescent="0.2">
      <c r="F413" s="146" t="s">
        <v>209</v>
      </c>
      <c r="G413" s="147"/>
      <c r="H413" s="147"/>
      <c r="I413" s="148"/>
      <c r="J413" s="128"/>
      <c r="K413" s="129"/>
      <c r="L413" s="129"/>
      <c r="M413" s="129"/>
      <c r="N413" s="129"/>
      <c r="O413" s="129"/>
      <c r="P413" s="129"/>
      <c r="Q413" s="129"/>
      <c r="R413" s="129"/>
      <c r="S413" s="129"/>
      <c r="T413" s="129"/>
      <c r="U413" s="129"/>
      <c r="V413" s="130"/>
      <c r="W413" s="262"/>
      <c r="X413" s="262"/>
      <c r="Y413" s="262"/>
      <c r="Z413" s="262"/>
      <c r="AA413" s="262"/>
      <c r="AB413" s="262"/>
      <c r="AC413" s="262"/>
      <c r="AD413" s="262"/>
      <c r="AE413" s="262"/>
      <c r="AF413" s="262"/>
      <c r="AG413" s="262"/>
      <c r="AH413" s="262"/>
      <c r="AI413" s="262"/>
      <c r="AJ413" s="262"/>
      <c r="AK413" s="262"/>
    </row>
    <row r="414" spans="5:38" ht="13" x14ac:dyDescent="0.2"/>
    <row r="415" spans="5:38" ht="15" customHeight="1" x14ac:dyDescent="0.2">
      <c r="E415" s="57" t="s">
        <v>478</v>
      </c>
      <c r="G415" s="85" t="s">
        <v>479</v>
      </c>
      <c r="T415" s="85"/>
      <c r="U415" s="85"/>
    </row>
    <row r="416" spans="5:38" ht="45" customHeight="1" x14ac:dyDescent="0.2">
      <c r="F416" s="160" t="s">
        <v>201</v>
      </c>
      <c r="G416" s="161"/>
      <c r="H416" s="161"/>
      <c r="I416" s="162"/>
      <c r="J416" s="307"/>
      <c r="K416" s="307"/>
      <c r="L416" s="307"/>
      <c r="M416" s="307"/>
      <c r="N416" s="307"/>
      <c r="O416" s="307"/>
      <c r="P416" s="307"/>
      <c r="Q416" s="307"/>
      <c r="R416" s="307"/>
      <c r="S416" s="307"/>
      <c r="T416" s="307"/>
      <c r="U416" s="307"/>
      <c r="V416" s="307"/>
      <c r="W416" s="307"/>
      <c r="X416" s="307"/>
      <c r="Y416" s="307"/>
      <c r="Z416" s="307"/>
      <c r="AA416" s="307"/>
      <c r="AB416" s="307"/>
      <c r="AC416" s="307"/>
      <c r="AD416" s="307"/>
      <c r="AE416" s="307"/>
      <c r="AF416" s="307"/>
      <c r="AG416" s="307"/>
      <c r="AH416" s="307"/>
      <c r="AI416" s="307"/>
      <c r="AJ416" s="307"/>
      <c r="AK416" s="307"/>
    </row>
    <row r="417" spans="5:56" ht="15" customHeight="1" x14ac:dyDescent="0.2">
      <c r="F417" s="146" t="s">
        <v>202</v>
      </c>
      <c r="G417" s="147"/>
      <c r="H417" s="147"/>
      <c r="I417" s="148"/>
      <c r="J417" s="157" t="s">
        <v>203</v>
      </c>
      <c r="K417" s="158"/>
      <c r="L417" s="158"/>
      <c r="M417" s="158"/>
      <c r="N417" s="158"/>
      <c r="O417" s="158"/>
      <c r="P417" s="158"/>
      <c r="Q417" s="158"/>
      <c r="R417" s="158"/>
      <c r="S417" s="158"/>
      <c r="T417" s="158"/>
      <c r="U417" s="158"/>
      <c r="V417" s="159"/>
      <c r="W417" s="127" t="s">
        <v>204</v>
      </c>
      <c r="X417" s="127"/>
      <c r="Y417" s="127"/>
      <c r="Z417" s="127"/>
      <c r="AA417" s="127"/>
      <c r="AB417" s="127"/>
      <c r="AC417" s="127"/>
      <c r="AD417" s="127"/>
      <c r="AE417" s="127"/>
      <c r="AF417" s="127"/>
      <c r="AG417" s="127"/>
      <c r="AH417" s="127"/>
      <c r="AI417" s="127"/>
      <c r="AJ417" s="127"/>
      <c r="AK417" s="127"/>
    </row>
    <row r="418" spans="5:56" ht="30" customHeight="1" x14ac:dyDescent="0.2">
      <c r="F418" s="146" t="s">
        <v>205</v>
      </c>
      <c r="G418" s="147"/>
      <c r="H418" s="147"/>
      <c r="I418" s="148"/>
      <c r="J418" s="142"/>
      <c r="K418" s="143"/>
      <c r="L418" s="143"/>
      <c r="M418" s="143"/>
      <c r="N418" s="143"/>
      <c r="O418" s="143"/>
      <c r="P418" s="143"/>
      <c r="Q418" s="143"/>
      <c r="R418" s="143"/>
      <c r="S418" s="143"/>
      <c r="T418" s="143"/>
      <c r="U418" s="143"/>
      <c r="V418" s="144"/>
      <c r="W418" s="145"/>
      <c r="X418" s="145"/>
      <c r="Y418" s="145"/>
      <c r="Z418" s="145"/>
      <c r="AA418" s="145"/>
      <c r="AB418" s="145"/>
      <c r="AC418" s="145"/>
      <c r="AD418" s="145"/>
      <c r="AE418" s="145"/>
      <c r="AF418" s="145"/>
      <c r="AG418" s="145"/>
      <c r="AH418" s="145"/>
      <c r="AI418" s="145"/>
      <c r="AJ418" s="145"/>
      <c r="AK418" s="145"/>
    </row>
    <row r="419" spans="5:56" ht="30" customHeight="1" x14ac:dyDescent="0.2">
      <c r="F419" s="146" t="s">
        <v>206</v>
      </c>
      <c r="G419" s="147"/>
      <c r="H419" s="147"/>
      <c r="I419" s="148"/>
      <c r="J419" s="142"/>
      <c r="K419" s="143"/>
      <c r="L419" s="143"/>
      <c r="M419" s="143"/>
      <c r="N419" s="143"/>
      <c r="O419" s="143"/>
      <c r="P419" s="143"/>
      <c r="Q419" s="143"/>
      <c r="R419" s="143"/>
      <c r="S419" s="143"/>
      <c r="T419" s="143"/>
      <c r="U419" s="143"/>
      <c r="V419" s="144"/>
      <c r="W419" s="145"/>
      <c r="X419" s="145"/>
      <c r="Y419" s="145"/>
      <c r="Z419" s="145"/>
      <c r="AA419" s="145"/>
      <c r="AB419" s="145"/>
      <c r="AC419" s="145"/>
      <c r="AD419" s="145"/>
      <c r="AE419" s="145"/>
      <c r="AF419" s="145"/>
      <c r="AG419" s="145"/>
      <c r="AH419" s="145"/>
      <c r="AI419" s="145"/>
      <c r="AJ419" s="145"/>
      <c r="AK419" s="145"/>
    </row>
    <row r="420" spans="5:56" ht="30" customHeight="1" x14ac:dyDescent="0.2">
      <c r="F420" s="146" t="s">
        <v>207</v>
      </c>
      <c r="G420" s="147"/>
      <c r="H420" s="147"/>
      <c r="I420" s="148"/>
      <c r="J420" s="142"/>
      <c r="K420" s="143"/>
      <c r="L420" s="143"/>
      <c r="M420" s="143"/>
      <c r="N420" s="143"/>
      <c r="O420" s="143"/>
      <c r="P420" s="143"/>
      <c r="Q420" s="143"/>
      <c r="R420" s="143"/>
      <c r="S420" s="143"/>
      <c r="T420" s="143"/>
      <c r="U420" s="143"/>
      <c r="V420" s="144"/>
      <c r="W420" s="145"/>
      <c r="X420" s="145"/>
      <c r="Y420" s="145"/>
      <c r="Z420" s="145"/>
      <c r="AA420" s="145"/>
      <c r="AB420" s="145"/>
      <c r="AC420" s="145"/>
      <c r="AD420" s="145"/>
      <c r="AE420" s="145"/>
      <c r="AF420" s="145"/>
      <c r="AG420" s="145"/>
      <c r="AH420" s="145"/>
      <c r="AI420" s="145"/>
      <c r="AJ420" s="145"/>
      <c r="AK420" s="145"/>
    </row>
    <row r="421" spans="5:56" ht="30" customHeight="1" x14ac:dyDescent="0.2">
      <c r="F421" s="146" t="s">
        <v>208</v>
      </c>
      <c r="G421" s="147"/>
      <c r="H421" s="147"/>
      <c r="I421" s="148"/>
      <c r="J421" s="142"/>
      <c r="K421" s="143"/>
      <c r="L421" s="143"/>
      <c r="M421" s="143"/>
      <c r="N421" s="143"/>
      <c r="O421" s="143"/>
      <c r="P421" s="143"/>
      <c r="Q421" s="143"/>
      <c r="R421" s="143"/>
      <c r="S421" s="143"/>
      <c r="T421" s="143"/>
      <c r="U421" s="143"/>
      <c r="V421" s="144"/>
      <c r="W421" s="145"/>
      <c r="X421" s="145"/>
      <c r="Y421" s="145"/>
      <c r="Z421" s="145"/>
      <c r="AA421" s="145"/>
      <c r="AB421" s="145"/>
      <c r="AC421" s="145"/>
      <c r="AD421" s="145"/>
      <c r="AE421" s="145"/>
      <c r="AF421" s="145"/>
      <c r="AG421" s="145"/>
      <c r="AH421" s="145"/>
      <c r="AI421" s="145"/>
      <c r="AJ421" s="145"/>
      <c r="AK421" s="145"/>
    </row>
    <row r="422" spans="5:56" ht="30" customHeight="1" x14ac:dyDescent="0.2">
      <c r="F422" s="146" t="s">
        <v>209</v>
      </c>
      <c r="G422" s="147"/>
      <c r="H422" s="147"/>
      <c r="I422" s="148"/>
      <c r="J422" s="142"/>
      <c r="K422" s="143"/>
      <c r="L422" s="143"/>
      <c r="M422" s="143"/>
      <c r="N422" s="143"/>
      <c r="O422" s="143"/>
      <c r="P422" s="143"/>
      <c r="Q422" s="143"/>
      <c r="R422" s="143"/>
      <c r="S422" s="143"/>
      <c r="T422" s="143"/>
      <c r="U422" s="143"/>
      <c r="V422" s="144"/>
      <c r="W422" s="145"/>
      <c r="X422" s="145"/>
      <c r="Y422" s="145"/>
      <c r="Z422" s="145"/>
      <c r="AA422" s="145"/>
      <c r="AB422" s="145"/>
      <c r="AC422" s="145"/>
      <c r="AD422" s="145"/>
      <c r="AE422" s="145"/>
      <c r="AF422" s="145"/>
      <c r="AG422" s="145"/>
      <c r="AH422" s="145"/>
      <c r="AI422" s="145"/>
      <c r="AJ422" s="145"/>
      <c r="AK422" s="145"/>
    </row>
    <row r="423" spans="5:56" ht="13" x14ac:dyDescent="0.2"/>
    <row r="424" spans="5:56" ht="15" customHeight="1" x14ac:dyDescent="0.2">
      <c r="E424" s="57" t="s">
        <v>474</v>
      </c>
      <c r="G424" s="85" t="s">
        <v>427</v>
      </c>
    </row>
    <row r="425" spans="5:56" ht="45" customHeight="1" x14ac:dyDescent="0.2">
      <c r="F425" s="160" t="s">
        <v>201</v>
      </c>
      <c r="G425" s="161"/>
      <c r="H425" s="161"/>
      <c r="I425" s="162"/>
      <c r="J425" s="163"/>
      <c r="K425" s="163"/>
      <c r="L425" s="163"/>
      <c r="M425" s="163"/>
      <c r="N425" s="163"/>
      <c r="O425" s="163"/>
      <c r="P425" s="163"/>
      <c r="Q425" s="163"/>
      <c r="R425" s="163"/>
      <c r="S425" s="163"/>
      <c r="T425" s="163"/>
      <c r="U425" s="163"/>
      <c r="V425" s="163"/>
      <c r="W425" s="163"/>
      <c r="X425" s="163"/>
      <c r="Y425" s="163"/>
      <c r="Z425" s="163"/>
      <c r="AA425" s="163"/>
      <c r="AB425" s="163"/>
      <c r="AC425" s="163"/>
      <c r="AD425" s="163"/>
      <c r="AE425" s="163"/>
      <c r="AF425" s="163"/>
      <c r="AG425" s="163"/>
      <c r="AH425" s="163"/>
      <c r="AI425" s="163"/>
      <c r="AJ425" s="163"/>
      <c r="AK425" s="163"/>
    </row>
    <row r="426" spans="5:56" ht="15" customHeight="1" x14ac:dyDescent="0.2">
      <c r="F426" s="146" t="s">
        <v>202</v>
      </c>
      <c r="G426" s="147"/>
      <c r="H426" s="147"/>
      <c r="I426" s="148"/>
      <c r="J426" s="157" t="s">
        <v>203</v>
      </c>
      <c r="K426" s="158"/>
      <c r="L426" s="158"/>
      <c r="M426" s="158"/>
      <c r="N426" s="158"/>
      <c r="O426" s="158"/>
      <c r="P426" s="158"/>
      <c r="Q426" s="158"/>
      <c r="R426" s="158"/>
      <c r="S426" s="158"/>
      <c r="T426" s="158"/>
      <c r="U426" s="158"/>
      <c r="V426" s="159"/>
      <c r="W426" s="127" t="s">
        <v>204</v>
      </c>
      <c r="X426" s="127"/>
      <c r="Y426" s="127"/>
      <c r="Z426" s="127"/>
      <c r="AA426" s="127"/>
      <c r="AB426" s="127"/>
      <c r="AC426" s="127"/>
      <c r="AD426" s="127"/>
      <c r="AE426" s="127"/>
      <c r="AF426" s="127"/>
      <c r="AG426" s="127"/>
      <c r="AH426" s="127"/>
      <c r="AI426" s="127"/>
      <c r="AJ426" s="127"/>
      <c r="AK426" s="127"/>
      <c r="AQ426" s="306"/>
      <c r="AR426" s="306"/>
      <c r="AS426" s="306"/>
      <c r="AT426" s="306"/>
      <c r="AU426" s="306"/>
      <c r="AV426" s="306"/>
      <c r="AW426" s="306"/>
      <c r="AX426" s="306"/>
      <c r="AY426" s="306"/>
      <c r="AZ426" s="306"/>
      <c r="BA426" s="306"/>
      <c r="BB426" s="306"/>
      <c r="BC426" s="306"/>
      <c r="BD426" s="306"/>
    </row>
    <row r="427" spans="5:56" ht="30" customHeight="1" x14ac:dyDescent="0.2">
      <c r="F427" s="146" t="s">
        <v>205</v>
      </c>
      <c r="G427" s="147"/>
      <c r="H427" s="147"/>
      <c r="I427" s="148"/>
      <c r="J427" s="128"/>
      <c r="K427" s="129"/>
      <c r="L427" s="129"/>
      <c r="M427" s="129"/>
      <c r="N427" s="129"/>
      <c r="O427" s="129"/>
      <c r="P427" s="129"/>
      <c r="Q427" s="129"/>
      <c r="R427" s="129"/>
      <c r="S427" s="129"/>
      <c r="T427" s="129"/>
      <c r="U427" s="129"/>
      <c r="V427" s="130"/>
      <c r="W427" s="262"/>
      <c r="X427" s="262"/>
      <c r="Y427" s="262"/>
      <c r="Z427" s="262"/>
      <c r="AA427" s="262"/>
      <c r="AB427" s="262"/>
      <c r="AC427" s="262"/>
      <c r="AD427" s="262"/>
      <c r="AE427" s="262"/>
      <c r="AF427" s="262"/>
      <c r="AG427" s="262"/>
      <c r="AH427" s="262"/>
      <c r="AI427" s="262"/>
      <c r="AJ427" s="262"/>
      <c r="AK427" s="262"/>
    </row>
    <row r="428" spans="5:56" ht="30" customHeight="1" x14ac:dyDescent="0.2">
      <c r="F428" s="146" t="s">
        <v>206</v>
      </c>
      <c r="G428" s="147"/>
      <c r="H428" s="147"/>
      <c r="I428" s="148"/>
      <c r="J428" s="128"/>
      <c r="K428" s="129"/>
      <c r="L428" s="129"/>
      <c r="M428" s="129"/>
      <c r="N428" s="129"/>
      <c r="O428" s="129"/>
      <c r="P428" s="129"/>
      <c r="Q428" s="129"/>
      <c r="R428" s="129"/>
      <c r="S428" s="129"/>
      <c r="T428" s="129"/>
      <c r="U428" s="129"/>
      <c r="V428" s="130"/>
      <c r="W428" s="262"/>
      <c r="X428" s="262"/>
      <c r="Y428" s="262"/>
      <c r="Z428" s="262"/>
      <c r="AA428" s="262"/>
      <c r="AB428" s="262"/>
      <c r="AC428" s="262"/>
      <c r="AD428" s="262"/>
      <c r="AE428" s="262"/>
      <c r="AF428" s="262"/>
      <c r="AG428" s="262"/>
      <c r="AH428" s="262"/>
      <c r="AI428" s="262"/>
      <c r="AJ428" s="262"/>
      <c r="AK428" s="262"/>
    </row>
    <row r="429" spans="5:56" ht="30" customHeight="1" x14ac:dyDescent="0.2">
      <c r="F429" s="146" t="s">
        <v>207</v>
      </c>
      <c r="G429" s="147"/>
      <c r="H429" s="147"/>
      <c r="I429" s="148"/>
      <c r="J429" s="128"/>
      <c r="K429" s="129"/>
      <c r="L429" s="129"/>
      <c r="M429" s="129"/>
      <c r="N429" s="129"/>
      <c r="O429" s="129"/>
      <c r="P429" s="129"/>
      <c r="Q429" s="129"/>
      <c r="R429" s="129"/>
      <c r="S429" s="129"/>
      <c r="T429" s="129"/>
      <c r="U429" s="129"/>
      <c r="V429" s="130"/>
      <c r="W429" s="262"/>
      <c r="X429" s="262"/>
      <c r="Y429" s="262"/>
      <c r="Z429" s="262"/>
      <c r="AA429" s="262"/>
      <c r="AB429" s="262"/>
      <c r="AC429" s="262"/>
      <c r="AD429" s="262"/>
      <c r="AE429" s="262"/>
      <c r="AF429" s="262"/>
      <c r="AG429" s="262"/>
      <c r="AH429" s="262"/>
      <c r="AI429" s="262"/>
      <c r="AJ429" s="262"/>
      <c r="AK429" s="262"/>
    </row>
    <row r="430" spans="5:56" ht="30" customHeight="1" x14ac:dyDescent="0.2">
      <c r="F430" s="146" t="s">
        <v>208</v>
      </c>
      <c r="G430" s="147"/>
      <c r="H430" s="147"/>
      <c r="I430" s="148"/>
      <c r="J430" s="128"/>
      <c r="K430" s="129"/>
      <c r="L430" s="129"/>
      <c r="M430" s="129"/>
      <c r="N430" s="129"/>
      <c r="O430" s="129"/>
      <c r="P430" s="129"/>
      <c r="Q430" s="129"/>
      <c r="R430" s="129"/>
      <c r="S430" s="129"/>
      <c r="T430" s="129"/>
      <c r="U430" s="129"/>
      <c r="V430" s="130"/>
      <c r="W430" s="262"/>
      <c r="X430" s="262"/>
      <c r="Y430" s="262"/>
      <c r="Z430" s="262"/>
      <c r="AA430" s="262"/>
      <c r="AB430" s="262"/>
      <c r="AC430" s="262"/>
      <c r="AD430" s="262"/>
      <c r="AE430" s="262"/>
      <c r="AF430" s="262"/>
      <c r="AG430" s="262"/>
      <c r="AH430" s="262"/>
      <c r="AI430" s="262"/>
      <c r="AJ430" s="262"/>
      <c r="AK430" s="262"/>
    </row>
    <row r="431" spans="5:56" ht="30" customHeight="1" x14ac:dyDescent="0.2">
      <c r="F431" s="146" t="s">
        <v>209</v>
      </c>
      <c r="G431" s="147"/>
      <c r="H431" s="147"/>
      <c r="I431" s="148"/>
      <c r="J431" s="128"/>
      <c r="K431" s="129"/>
      <c r="L431" s="129"/>
      <c r="M431" s="129"/>
      <c r="N431" s="129"/>
      <c r="O431" s="129"/>
      <c r="P431" s="129"/>
      <c r="Q431" s="129"/>
      <c r="R431" s="129"/>
      <c r="S431" s="129"/>
      <c r="T431" s="129"/>
      <c r="U431" s="129"/>
      <c r="V431" s="130"/>
      <c r="W431" s="262"/>
      <c r="X431" s="262"/>
      <c r="Y431" s="262"/>
      <c r="Z431" s="262"/>
      <c r="AA431" s="262"/>
      <c r="AB431" s="262"/>
      <c r="AC431" s="262"/>
      <c r="AD431" s="262"/>
      <c r="AE431" s="262"/>
      <c r="AF431" s="262"/>
      <c r="AG431" s="262"/>
      <c r="AH431" s="262"/>
      <c r="AI431" s="262"/>
      <c r="AJ431" s="262"/>
      <c r="AK431" s="262"/>
    </row>
    <row r="433" spans="4:38" ht="15" customHeight="1" x14ac:dyDescent="0.2">
      <c r="D433" s="75" t="s">
        <v>213</v>
      </c>
      <c r="F433" s="85" t="s">
        <v>174</v>
      </c>
    </row>
    <row r="434" spans="4:38" ht="15" customHeight="1" x14ac:dyDescent="0.2">
      <c r="F434" s="116" t="s">
        <v>498</v>
      </c>
      <c r="G434" s="116"/>
      <c r="H434" s="116"/>
      <c r="I434" s="116"/>
      <c r="J434" s="116"/>
      <c r="K434" s="116"/>
      <c r="L434" s="116"/>
      <c r="M434" s="116"/>
      <c r="N434" s="116"/>
      <c r="O434" s="116"/>
      <c r="P434" s="116"/>
      <c r="Q434" s="116"/>
      <c r="R434" s="116"/>
      <c r="S434" s="116"/>
      <c r="T434" s="116"/>
      <c r="U434" s="116"/>
      <c r="V434" s="116"/>
      <c r="W434" s="116"/>
      <c r="X434" s="116"/>
      <c r="Y434" s="116"/>
      <c r="Z434" s="116"/>
      <c r="AA434" s="116"/>
      <c r="AB434" s="116"/>
      <c r="AC434" s="116"/>
      <c r="AD434" s="116"/>
      <c r="AE434" s="116"/>
      <c r="AF434" s="116"/>
      <c r="AG434" s="116"/>
      <c r="AH434" s="116"/>
      <c r="AI434" s="116"/>
      <c r="AJ434" s="116"/>
      <c r="AK434" s="116"/>
      <c r="AL434" s="116"/>
    </row>
    <row r="435" spans="4:38" ht="15" customHeight="1" x14ac:dyDescent="0.2">
      <c r="F435" s="116"/>
      <c r="G435" s="116"/>
      <c r="H435" s="116"/>
      <c r="I435" s="116"/>
      <c r="J435" s="116"/>
      <c r="K435" s="116"/>
      <c r="L435" s="116"/>
      <c r="M435" s="116"/>
      <c r="N435" s="116"/>
      <c r="O435" s="116"/>
      <c r="P435" s="116"/>
      <c r="Q435" s="116"/>
      <c r="R435" s="116"/>
      <c r="S435" s="116"/>
      <c r="T435" s="116"/>
      <c r="U435" s="116"/>
      <c r="V435" s="116"/>
      <c r="W435" s="116"/>
      <c r="X435" s="116"/>
      <c r="Y435" s="116"/>
      <c r="Z435" s="116"/>
      <c r="AA435" s="116"/>
      <c r="AB435" s="116"/>
      <c r="AC435" s="116"/>
      <c r="AD435" s="116"/>
      <c r="AE435" s="116"/>
      <c r="AF435" s="116"/>
      <c r="AG435" s="116"/>
      <c r="AH435" s="116"/>
      <c r="AI435" s="116"/>
      <c r="AJ435" s="116"/>
      <c r="AK435" s="116"/>
      <c r="AL435" s="116"/>
    </row>
    <row r="436" spans="4:38" ht="15" customHeight="1" x14ac:dyDescent="0.2">
      <c r="F436" s="116"/>
      <c r="G436" s="116"/>
      <c r="H436" s="116"/>
      <c r="I436" s="116"/>
      <c r="J436" s="116"/>
      <c r="K436" s="116"/>
      <c r="L436" s="116"/>
      <c r="M436" s="116"/>
      <c r="N436" s="116"/>
      <c r="O436" s="116"/>
      <c r="P436" s="116"/>
      <c r="Q436" s="116"/>
      <c r="R436" s="116"/>
      <c r="S436" s="116"/>
      <c r="T436" s="116"/>
      <c r="U436" s="116"/>
      <c r="V436" s="116"/>
      <c r="W436" s="116"/>
      <c r="X436" s="116"/>
      <c r="Y436" s="116"/>
      <c r="Z436" s="116"/>
      <c r="AA436" s="116"/>
      <c r="AB436" s="116"/>
      <c r="AC436" s="116"/>
      <c r="AD436" s="116"/>
      <c r="AE436" s="116"/>
      <c r="AF436" s="116"/>
      <c r="AG436" s="116"/>
      <c r="AH436" s="116"/>
      <c r="AI436" s="116"/>
      <c r="AJ436" s="116"/>
      <c r="AK436" s="116"/>
      <c r="AL436" s="116"/>
    </row>
    <row r="437" spans="4:38" ht="15" customHeight="1" x14ac:dyDescent="0.2">
      <c r="E437" s="57" t="s">
        <v>214</v>
      </c>
      <c r="G437" s="85" t="s">
        <v>176</v>
      </c>
    </row>
    <row r="438" spans="4:38" ht="45" customHeight="1" x14ac:dyDescent="0.2">
      <c r="F438" s="160" t="s">
        <v>201</v>
      </c>
      <c r="G438" s="161"/>
      <c r="H438" s="161"/>
      <c r="I438" s="162"/>
      <c r="J438" s="163"/>
      <c r="K438" s="163"/>
      <c r="L438" s="163"/>
      <c r="M438" s="163"/>
      <c r="N438" s="163"/>
      <c r="O438" s="163"/>
      <c r="P438" s="163"/>
      <c r="Q438" s="163"/>
      <c r="R438" s="163"/>
      <c r="S438" s="163"/>
      <c r="T438" s="163"/>
      <c r="U438" s="163"/>
      <c r="V438" s="163"/>
      <c r="W438" s="163"/>
      <c r="X438" s="163"/>
      <c r="Y438" s="163"/>
      <c r="Z438" s="163"/>
      <c r="AA438" s="163"/>
      <c r="AB438" s="163"/>
      <c r="AC438" s="163"/>
      <c r="AD438" s="163"/>
      <c r="AE438" s="163"/>
      <c r="AF438" s="163"/>
      <c r="AG438" s="163"/>
      <c r="AH438" s="163"/>
      <c r="AI438" s="163"/>
      <c r="AJ438" s="163"/>
      <c r="AK438" s="163"/>
    </row>
    <row r="439" spans="4:38" ht="15" customHeight="1" x14ac:dyDescent="0.2">
      <c r="F439" s="146" t="s">
        <v>202</v>
      </c>
      <c r="G439" s="147"/>
      <c r="H439" s="147"/>
      <c r="I439" s="148"/>
      <c r="J439" s="157" t="s">
        <v>203</v>
      </c>
      <c r="K439" s="158"/>
      <c r="L439" s="158"/>
      <c r="M439" s="158"/>
      <c r="N439" s="158"/>
      <c r="O439" s="158"/>
      <c r="P439" s="158"/>
      <c r="Q439" s="158"/>
      <c r="R439" s="158"/>
      <c r="S439" s="158"/>
      <c r="T439" s="158"/>
      <c r="U439" s="158"/>
      <c r="V439" s="159"/>
      <c r="W439" s="127" t="s">
        <v>204</v>
      </c>
      <c r="X439" s="127"/>
      <c r="Y439" s="127"/>
      <c r="Z439" s="127"/>
      <c r="AA439" s="127"/>
      <c r="AB439" s="127"/>
      <c r="AC439" s="127"/>
      <c r="AD439" s="127"/>
      <c r="AE439" s="127"/>
      <c r="AF439" s="127"/>
      <c r="AG439" s="127"/>
      <c r="AH439" s="127"/>
      <c r="AI439" s="127"/>
      <c r="AJ439" s="127"/>
      <c r="AK439" s="127"/>
    </row>
    <row r="440" spans="4:38" ht="30" customHeight="1" x14ac:dyDescent="0.2">
      <c r="F440" s="146" t="s">
        <v>205</v>
      </c>
      <c r="G440" s="147"/>
      <c r="H440" s="147"/>
      <c r="I440" s="148"/>
      <c r="J440" s="128"/>
      <c r="K440" s="129"/>
      <c r="L440" s="129"/>
      <c r="M440" s="129"/>
      <c r="N440" s="129"/>
      <c r="O440" s="129"/>
      <c r="P440" s="129"/>
      <c r="Q440" s="129"/>
      <c r="R440" s="129"/>
      <c r="S440" s="129"/>
      <c r="T440" s="129"/>
      <c r="U440" s="129"/>
      <c r="V440" s="130"/>
      <c r="W440" s="262"/>
      <c r="X440" s="262"/>
      <c r="Y440" s="262"/>
      <c r="Z440" s="262"/>
      <c r="AA440" s="262"/>
      <c r="AB440" s="262"/>
      <c r="AC440" s="262"/>
      <c r="AD440" s="262"/>
      <c r="AE440" s="262"/>
      <c r="AF440" s="262"/>
      <c r="AG440" s="262"/>
      <c r="AH440" s="262"/>
      <c r="AI440" s="262"/>
      <c r="AJ440" s="262"/>
      <c r="AK440" s="262"/>
    </row>
    <row r="441" spans="4:38" ht="30" customHeight="1" x14ac:dyDescent="0.2">
      <c r="F441" s="146" t="s">
        <v>206</v>
      </c>
      <c r="G441" s="147"/>
      <c r="H441" s="147"/>
      <c r="I441" s="148"/>
      <c r="J441" s="128"/>
      <c r="K441" s="129"/>
      <c r="L441" s="129"/>
      <c r="M441" s="129"/>
      <c r="N441" s="129"/>
      <c r="O441" s="129"/>
      <c r="P441" s="129"/>
      <c r="Q441" s="129"/>
      <c r="R441" s="129"/>
      <c r="S441" s="129"/>
      <c r="T441" s="129"/>
      <c r="U441" s="129"/>
      <c r="V441" s="130"/>
      <c r="W441" s="262"/>
      <c r="X441" s="262"/>
      <c r="Y441" s="262"/>
      <c r="Z441" s="262"/>
      <c r="AA441" s="262"/>
      <c r="AB441" s="262"/>
      <c r="AC441" s="262"/>
      <c r="AD441" s="262"/>
      <c r="AE441" s="262"/>
      <c r="AF441" s="262"/>
      <c r="AG441" s="262"/>
      <c r="AH441" s="262"/>
      <c r="AI441" s="262"/>
      <c r="AJ441" s="262"/>
      <c r="AK441" s="262"/>
    </row>
    <row r="442" spans="4:38" ht="30" customHeight="1" x14ac:dyDescent="0.2">
      <c r="F442" s="146" t="s">
        <v>207</v>
      </c>
      <c r="G442" s="147"/>
      <c r="H442" s="147"/>
      <c r="I442" s="148"/>
      <c r="J442" s="128"/>
      <c r="K442" s="129"/>
      <c r="L442" s="129"/>
      <c r="M442" s="129"/>
      <c r="N442" s="129"/>
      <c r="O442" s="129"/>
      <c r="P442" s="129"/>
      <c r="Q442" s="129"/>
      <c r="R442" s="129"/>
      <c r="S442" s="129"/>
      <c r="T442" s="129"/>
      <c r="U442" s="129"/>
      <c r="V442" s="130"/>
      <c r="W442" s="262"/>
      <c r="X442" s="262"/>
      <c r="Y442" s="262"/>
      <c r="Z442" s="262"/>
      <c r="AA442" s="262"/>
      <c r="AB442" s="262"/>
      <c r="AC442" s="262"/>
      <c r="AD442" s="262"/>
      <c r="AE442" s="262"/>
      <c r="AF442" s="262"/>
      <c r="AG442" s="262"/>
      <c r="AH442" s="262"/>
      <c r="AI442" s="262"/>
      <c r="AJ442" s="262"/>
      <c r="AK442" s="262"/>
    </row>
    <row r="443" spans="4:38" ht="30" customHeight="1" x14ac:dyDescent="0.2">
      <c r="F443" s="146" t="s">
        <v>208</v>
      </c>
      <c r="G443" s="147"/>
      <c r="H443" s="147"/>
      <c r="I443" s="148"/>
      <c r="J443" s="128"/>
      <c r="K443" s="129"/>
      <c r="L443" s="129"/>
      <c r="M443" s="129"/>
      <c r="N443" s="129"/>
      <c r="O443" s="129"/>
      <c r="P443" s="129"/>
      <c r="Q443" s="129"/>
      <c r="R443" s="129"/>
      <c r="S443" s="129"/>
      <c r="T443" s="129"/>
      <c r="U443" s="129"/>
      <c r="V443" s="130"/>
      <c r="W443" s="262"/>
      <c r="X443" s="262"/>
      <c r="Y443" s="262"/>
      <c r="Z443" s="262"/>
      <c r="AA443" s="262"/>
      <c r="AB443" s="262"/>
      <c r="AC443" s="262"/>
      <c r="AD443" s="262"/>
      <c r="AE443" s="262"/>
      <c r="AF443" s="262"/>
      <c r="AG443" s="262"/>
      <c r="AH443" s="262"/>
      <c r="AI443" s="262"/>
      <c r="AJ443" s="262"/>
      <c r="AK443" s="262"/>
    </row>
    <row r="444" spans="4:38" ht="30" customHeight="1" x14ac:dyDescent="0.2">
      <c r="F444" s="146" t="s">
        <v>209</v>
      </c>
      <c r="G444" s="147"/>
      <c r="H444" s="147"/>
      <c r="I444" s="148"/>
      <c r="J444" s="128"/>
      <c r="K444" s="129"/>
      <c r="L444" s="129"/>
      <c r="M444" s="129"/>
      <c r="N444" s="129"/>
      <c r="O444" s="129"/>
      <c r="P444" s="129"/>
      <c r="Q444" s="129"/>
      <c r="R444" s="129"/>
      <c r="S444" s="129"/>
      <c r="T444" s="129"/>
      <c r="U444" s="129"/>
      <c r="V444" s="130"/>
      <c r="W444" s="262"/>
      <c r="X444" s="262"/>
      <c r="Y444" s="262"/>
      <c r="Z444" s="262"/>
      <c r="AA444" s="262"/>
      <c r="AB444" s="262"/>
      <c r="AC444" s="262"/>
      <c r="AD444" s="262"/>
      <c r="AE444" s="262"/>
      <c r="AF444" s="262"/>
      <c r="AG444" s="262"/>
      <c r="AH444" s="262"/>
      <c r="AI444" s="262"/>
      <c r="AJ444" s="262"/>
      <c r="AK444" s="262"/>
    </row>
    <row r="446" spans="4:38" ht="15" customHeight="1" x14ac:dyDescent="0.2">
      <c r="F446" s="75" t="s">
        <v>215</v>
      </c>
      <c r="H446" s="85" t="s">
        <v>428</v>
      </c>
    </row>
    <row r="447" spans="4:38" ht="15" customHeight="1" x14ac:dyDescent="0.2">
      <c r="F447" s="127" t="s">
        <v>82</v>
      </c>
      <c r="G447" s="127"/>
      <c r="H447" s="127"/>
      <c r="I447" s="127"/>
      <c r="J447" s="127"/>
      <c r="K447" s="127"/>
      <c r="L447" s="127"/>
      <c r="M447" s="146" t="s">
        <v>216</v>
      </c>
      <c r="N447" s="147"/>
      <c r="O447" s="147"/>
      <c r="P447" s="147"/>
      <c r="Q447" s="147"/>
      <c r="R447" s="147"/>
      <c r="S447" s="147"/>
      <c r="T447" s="147"/>
      <c r="U447" s="147"/>
      <c r="V447" s="148"/>
      <c r="W447" s="221" t="s">
        <v>217</v>
      </c>
      <c r="X447" s="221"/>
      <c r="Y447" s="221"/>
      <c r="Z447" s="221"/>
      <c r="AA447" s="221"/>
      <c r="AB447" s="221"/>
      <c r="AC447" s="221"/>
      <c r="AD447" s="221"/>
      <c r="AE447" s="139" t="s">
        <v>196</v>
      </c>
      <c r="AF447" s="140"/>
      <c r="AG447" s="140"/>
      <c r="AH447" s="140"/>
      <c r="AI447" s="140"/>
      <c r="AJ447" s="140"/>
      <c r="AK447" s="141"/>
    </row>
    <row r="448" spans="4:38" ht="45" customHeight="1" x14ac:dyDescent="0.2">
      <c r="F448" s="146" t="s">
        <v>221</v>
      </c>
      <c r="G448" s="147"/>
      <c r="H448" s="147"/>
      <c r="I448" s="147"/>
      <c r="J448" s="147"/>
      <c r="K448" s="147"/>
      <c r="L448" s="148"/>
      <c r="M448" s="294"/>
      <c r="N448" s="295"/>
      <c r="O448" s="295"/>
      <c r="P448" s="295"/>
      <c r="Q448" s="295"/>
      <c r="R448" s="295"/>
      <c r="S448" s="295"/>
      <c r="T448" s="295"/>
      <c r="U448" s="295"/>
      <c r="V448" s="296"/>
      <c r="W448" s="163"/>
      <c r="X448" s="163"/>
      <c r="Y448" s="163"/>
      <c r="Z448" s="163"/>
      <c r="AA448" s="163"/>
      <c r="AB448" s="163"/>
      <c r="AC448" s="163"/>
      <c r="AD448" s="163"/>
      <c r="AE448" s="131"/>
      <c r="AF448" s="132"/>
      <c r="AG448" s="132"/>
      <c r="AH448" s="132"/>
      <c r="AI448" s="132"/>
      <c r="AJ448" s="132"/>
      <c r="AK448" s="133"/>
    </row>
    <row r="449" spans="4:64" ht="45" customHeight="1" x14ac:dyDescent="0.2">
      <c r="F449" s="146" t="s">
        <v>103</v>
      </c>
      <c r="G449" s="147"/>
      <c r="H449" s="147"/>
      <c r="I449" s="147"/>
      <c r="J449" s="147"/>
      <c r="K449" s="147"/>
      <c r="L449" s="148"/>
      <c r="M449" s="294"/>
      <c r="N449" s="295"/>
      <c r="O449" s="295"/>
      <c r="P449" s="295"/>
      <c r="Q449" s="295"/>
      <c r="R449" s="295"/>
      <c r="S449" s="295"/>
      <c r="T449" s="295"/>
      <c r="U449" s="295"/>
      <c r="V449" s="296"/>
      <c r="W449" s="163"/>
      <c r="X449" s="163"/>
      <c r="Y449" s="163"/>
      <c r="Z449" s="163"/>
      <c r="AA449" s="163"/>
      <c r="AB449" s="163"/>
      <c r="AC449" s="163"/>
      <c r="AD449" s="163"/>
      <c r="AE449" s="131"/>
      <c r="AF449" s="132"/>
      <c r="AG449" s="132"/>
      <c r="AH449" s="132"/>
      <c r="AI449" s="132"/>
      <c r="AJ449" s="132"/>
      <c r="AK449" s="133"/>
    </row>
    <row r="450" spans="4:64" ht="45" customHeight="1" x14ac:dyDescent="0.2">
      <c r="F450" s="146" t="s">
        <v>500</v>
      </c>
      <c r="G450" s="147"/>
      <c r="H450" s="147"/>
      <c r="I450" s="147"/>
      <c r="J450" s="147"/>
      <c r="K450" s="147"/>
      <c r="L450" s="148"/>
      <c r="M450" s="294"/>
      <c r="N450" s="295"/>
      <c r="O450" s="295"/>
      <c r="P450" s="295"/>
      <c r="Q450" s="295"/>
      <c r="R450" s="295"/>
      <c r="S450" s="295"/>
      <c r="T450" s="295"/>
      <c r="U450" s="295"/>
      <c r="V450" s="296"/>
      <c r="W450" s="163"/>
      <c r="X450" s="163"/>
      <c r="Y450" s="163"/>
      <c r="Z450" s="163"/>
      <c r="AA450" s="163"/>
      <c r="AB450" s="163"/>
      <c r="AC450" s="163"/>
      <c r="AD450" s="163"/>
      <c r="AE450" s="131"/>
      <c r="AF450" s="132"/>
      <c r="AG450" s="132"/>
      <c r="AH450" s="132"/>
      <c r="AI450" s="132"/>
      <c r="AJ450" s="132"/>
      <c r="AK450" s="133"/>
    </row>
    <row r="451" spans="4:64" ht="15" customHeight="1" x14ac:dyDescent="0.2">
      <c r="D451" s="41"/>
      <c r="E451" s="117" t="s">
        <v>271</v>
      </c>
      <c r="F451" s="117"/>
      <c r="G451" s="117"/>
      <c r="H451" s="117"/>
      <c r="I451" s="117"/>
      <c r="J451" s="117"/>
      <c r="K451" s="117"/>
      <c r="L451" s="117"/>
      <c r="M451" s="117"/>
      <c r="N451" s="117"/>
      <c r="O451" s="117"/>
      <c r="P451" s="117"/>
      <c r="Q451" s="117"/>
      <c r="R451" s="117"/>
      <c r="S451" s="117"/>
      <c r="T451" s="117"/>
      <c r="U451" s="117"/>
      <c r="V451" s="117"/>
      <c r="W451" s="117"/>
      <c r="X451" s="117"/>
      <c r="Y451" s="117"/>
      <c r="Z451" s="117"/>
      <c r="AA451" s="117"/>
      <c r="AB451" s="117"/>
      <c r="AC451" s="117"/>
      <c r="AD451" s="117"/>
      <c r="AE451" s="117"/>
      <c r="AF451" s="117"/>
      <c r="AG451" s="117"/>
      <c r="AH451" s="117"/>
      <c r="AI451" s="117"/>
      <c r="AJ451" s="117"/>
      <c r="AK451" s="117"/>
      <c r="AL451" s="117"/>
    </row>
    <row r="452" spans="4:64" ht="15" customHeight="1" x14ac:dyDescent="0.2">
      <c r="D452" s="41" t="s">
        <v>283</v>
      </c>
      <c r="E452" s="117" t="s">
        <v>314</v>
      </c>
      <c r="F452" s="117"/>
      <c r="G452" s="117"/>
      <c r="H452" s="117"/>
      <c r="I452" s="117"/>
      <c r="J452" s="117"/>
      <c r="K452" s="117"/>
      <c r="L452" s="117"/>
      <c r="M452" s="117"/>
      <c r="N452" s="117"/>
      <c r="O452" s="117"/>
      <c r="P452" s="117"/>
      <c r="Q452" s="117"/>
      <c r="R452" s="117"/>
      <c r="S452" s="117"/>
      <c r="T452" s="117"/>
      <c r="U452" s="117"/>
      <c r="V452" s="117"/>
      <c r="W452" s="117"/>
      <c r="X452" s="117"/>
      <c r="Y452" s="117"/>
      <c r="Z452" s="117"/>
      <c r="AA452" s="117"/>
      <c r="AB452" s="117"/>
      <c r="AC452" s="117"/>
      <c r="AD452" s="117"/>
      <c r="AE452" s="117"/>
      <c r="AF452" s="117"/>
      <c r="AG452" s="117"/>
      <c r="AH452" s="117"/>
      <c r="AI452" s="117"/>
      <c r="AJ452" s="117"/>
      <c r="AK452" s="117"/>
      <c r="AL452" s="117"/>
      <c r="AM452" s="45"/>
    </row>
    <row r="453" spans="4:64" ht="15" customHeight="1" x14ac:dyDescent="0.2">
      <c r="D453" s="41" t="s">
        <v>285</v>
      </c>
      <c r="E453" s="117" t="s">
        <v>315</v>
      </c>
      <c r="F453" s="117"/>
      <c r="G453" s="117"/>
      <c r="H453" s="117"/>
      <c r="I453" s="117"/>
      <c r="J453" s="117"/>
      <c r="K453" s="117"/>
      <c r="L453" s="117"/>
      <c r="M453" s="117"/>
      <c r="N453" s="117"/>
      <c r="O453" s="117"/>
      <c r="P453" s="117"/>
      <c r="Q453" s="117"/>
      <c r="R453" s="117"/>
      <c r="S453" s="117"/>
      <c r="T453" s="117"/>
      <c r="U453" s="117"/>
      <c r="V453" s="117"/>
      <c r="W453" s="117"/>
      <c r="X453" s="117"/>
      <c r="Y453" s="117"/>
      <c r="Z453" s="117"/>
      <c r="AA453" s="117"/>
      <c r="AB453" s="117"/>
      <c r="AC453" s="117"/>
      <c r="AD453" s="117"/>
      <c r="AE453" s="117"/>
      <c r="AF453" s="117"/>
      <c r="AG453" s="117"/>
      <c r="AH453" s="117"/>
      <c r="AI453" s="117"/>
      <c r="AJ453" s="117"/>
      <c r="AK453" s="117"/>
      <c r="AL453" s="117"/>
    </row>
    <row r="454" spans="4:64" ht="15" customHeight="1" x14ac:dyDescent="0.2">
      <c r="D454" s="41" t="s">
        <v>294</v>
      </c>
      <c r="E454" s="305" t="s">
        <v>316</v>
      </c>
      <c r="F454" s="305"/>
      <c r="G454" s="305"/>
      <c r="H454" s="305"/>
      <c r="I454" s="305"/>
      <c r="J454" s="305"/>
      <c r="K454" s="305"/>
      <c r="L454" s="305"/>
      <c r="M454" s="305"/>
      <c r="N454" s="305"/>
      <c r="O454" s="305"/>
      <c r="P454" s="305"/>
      <c r="Q454" s="305"/>
      <c r="R454" s="305"/>
      <c r="S454" s="305"/>
      <c r="T454" s="305"/>
      <c r="U454" s="305"/>
      <c r="V454" s="305"/>
      <c r="W454" s="305"/>
      <c r="X454" s="305"/>
      <c r="Y454" s="305"/>
      <c r="Z454" s="305"/>
      <c r="AA454" s="305"/>
      <c r="AB454" s="305"/>
      <c r="AC454" s="305"/>
      <c r="AD454" s="305"/>
      <c r="AE454" s="305"/>
      <c r="AF454" s="305"/>
      <c r="AG454" s="305"/>
      <c r="AH454" s="305"/>
      <c r="AI454" s="305"/>
      <c r="AJ454" s="305"/>
      <c r="AK454" s="305"/>
      <c r="AL454" s="305"/>
    </row>
    <row r="456" spans="4:64" ht="15" customHeight="1" x14ac:dyDescent="0.2">
      <c r="F456" s="75" t="s">
        <v>218</v>
      </c>
      <c r="H456" s="85" t="s">
        <v>429</v>
      </c>
    </row>
    <row r="457" spans="4:64" ht="26.5" customHeight="1" x14ac:dyDescent="0.2">
      <c r="D457" s="250" t="s">
        <v>219</v>
      </c>
      <c r="E457" s="251"/>
      <c r="F457" s="251"/>
      <c r="G457" s="251"/>
      <c r="H457" s="251"/>
      <c r="I457" s="252"/>
      <c r="J457" s="173" t="s">
        <v>189</v>
      </c>
      <c r="K457" s="174"/>
      <c r="L457" s="174"/>
      <c r="M457" s="175"/>
      <c r="N457" s="175"/>
      <c r="O457" s="176"/>
      <c r="P457" s="173" t="s">
        <v>190</v>
      </c>
      <c r="Q457" s="174"/>
      <c r="R457" s="174"/>
      <c r="S457" s="175"/>
      <c r="T457" s="175"/>
      <c r="U457" s="176"/>
      <c r="V457" s="173" t="s">
        <v>191</v>
      </c>
      <c r="W457" s="174"/>
      <c r="X457" s="174"/>
      <c r="Y457" s="175"/>
      <c r="Z457" s="175"/>
      <c r="AA457" s="176"/>
      <c r="AB457" s="173" t="s">
        <v>192</v>
      </c>
      <c r="AC457" s="174"/>
      <c r="AD457" s="174"/>
      <c r="AE457" s="175"/>
      <c r="AF457" s="175"/>
      <c r="AG457" s="176"/>
      <c r="AH457" s="173" t="s">
        <v>220</v>
      </c>
      <c r="AI457" s="174"/>
      <c r="AJ457" s="174"/>
      <c r="AK457" s="175"/>
      <c r="AL457" s="175"/>
      <c r="AM457" s="176"/>
      <c r="AO457" s="75"/>
      <c r="AP457" s="75"/>
      <c r="AQ457" s="75"/>
      <c r="AR457" s="75"/>
      <c r="AS457" s="75"/>
      <c r="AT457" s="75"/>
      <c r="AU457" s="75"/>
      <c r="AV457" s="75"/>
      <c r="AW457" s="75"/>
      <c r="BD457" s="57"/>
      <c r="BE457" s="57"/>
      <c r="BF457" s="57"/>
      <c r="BG457" s="57"/>
      <c r="BH457" s="57"/>
      <c r="BI457" s="57"/>
      <c r="BJ457" s="57"/>
      <c r="BK457" s="57"/>
      <c r="BL457" s="57"/>
    </row>
    <row r="458" spans="4:64" ht="13" x14ac:dyDescent="0.2">
      <c r="D458" s="253"/>
      <c r="E458" s="254"/>
      <c r="F458" s="254"/>
      <c r="G458" s="254"/>
      <c r="H458" s="254"/>
      <c r="I458" s="255"/>
      <c r="J458" s="60"/>
      <c r="K458" s="61"/>
      <c r="L458" s="62"/>
      <c r="M458" s="170" t="s">
        <v>470</v>
      </c>
      <c r="N458" s="171"/>
      <c r="O458" s="172"/>
      <c r="P458" s="60"/>
      <c r="Q458" s="61"/>
      <c r="R458" s="62"/>
      <c r="S458" s="170" t="s">
        <v>470</v>
      </c>
      <c r="T458" s="171"/>
      <c r="U458" s="172"/>
      <c r="V458" s="60"/>
      <c r="W458" s="61"/>
      <c r="X458" s="62"/>
      <c r="Y458" s="170" t="s">
        <v>470</v>
      </c>
      <c r="Z458" s="171"/>
      <c r="AA458" s="172"/>
      <c r="AB458" s="60"/>
      <c r="AC458" s="61"/>
      <c r="AD458" s="62"/>
      <c r="AE458" s="170" t="s">
        <v>470</v>
      </c>
      <c r="AF458" s="171"/>
      <c r="AG458" s="172"/>
      <c r="AH458" s="60"/>
      <c r="AI458" s="61"/>
      <c r="AJ458" s="62"/>
      <c r="AK458" s="170" t="s">
        <v>470</v>
      </c>
      <c r="AL458" s="171"/>
      <c r="AM458" s="172"/>
      <c r="AO458" s="75"/>
      <c r="AP458" s="75"/>
      <c r="BD458" s="57"/>
      <c r="BE458" s="57"/>
    </row>
    <row r="459" spans="4:64" ht="22.5" customHeight="1" x14ac:dyDescent="0.2">
      <c r="D459" s="301" t="s">
        <v>221</v>
      </c>
      <c r="E459" s="256" t="s">
        <v>222</v>
      </c>
      <c r="F459" s="175"/>
      <c r="G459" s="175"/>
      <c r="H459" s="175"/>
      <c r="I459" s="176"/>
      <c r="J459" s="153"/>
      <c r="K459" s="154"/>
      <c r="L459" s="58" t="s">
        <v>223</v>
      </c>
      <c r="M459" s="153"/>
      <c r="N459" s="154"/>
      <c r="O459" s="58" t="s">
        <v>223</v>
      </c>
      <c r="P459" s="153"/>
      <c r="Q459" s="154"/>
      <c r="R459" s="58" t="s">
        <v>223</v>
      </c>
      <c r="S459" s="153"/>
      <c r="T459" s="154"/>
      <c r="U459" s="58" t="s">
        <v>223</v>
      </c>
      <c r="V459" s="153"/>
      <c r="W459" s="154"/>
      <c r="X459" s="58" t="s">
        <v>223</v>
      </c>
      <c r="Y459" s="153"/>
      <c r="Z459" s="154"/>
      <c r="AA459" s="58" t="s">
        <v>223</v>
      </c>
      <c r="AB459" s="153"/>
      <c r="AC459" s="154"/>
      <c r="AD459" s="58" t="s">
        <v>223</v>
      </c>
      <c r="AE459" s="153"/>
      <c r="AF459" s="154"/>
      <c r="AG459" s="58" t="s">
        <v>223</v>
      </c>
      <c r="AH459" s="153"/>
      <c r="AI459" s="154"/>
      <c r="AJ459" s="58" t="s">
        <v>223</v>
      </c>
      <c r="AK459" s="153"/>
      <c r="AL459" s="154"/>
      <c r="AM459" s="63" t="s">
        <v>223</v>
      </c>
      <c r="AO459" s="75"/>
      <c r="AP459" s="75"/>
      <c r="BD459" s="57"/>
      <c r="BE459" s="57"/>
    </row>
    <row r="460" spans="4:64" ht="22.5" customHeight="1" x14ac:dyDescent="0.2">
      <c r="D460" s="302"/>
      <c r="E460" s="256" t="s">
        <v>224</v>
      </c>
      <c r="F460" s="175"/>
      <c r="G460" s="175"/>
      <c r="H460" s="175"/>
      <c r="I460" s="176"/>
      <c r="J460" s="153"/>
      <c r="K460" s="154"/>
      <c r="L460" s="58" t="s">
        <v>225</v>
      </c>
      <c r="M460" s="153"/>
      <c r="N460" s="154"/>
      <c r="O460" s="58" t="s">
        <v>223</v>
      </c>
      <c r="P460" s="153"/>
      <c r="Q460" s="154"/>
      <c r="R460" s="58" t="s">
        <v>223</v>
      </c>
      <c r="S460" s="153"/>
      <c r="T460" s="154"/>
      <c r="U460" s="58" t="s">
        <v>223</v>
      </c>
      <c r="V460" s="153"/>
      <c r="W460" s="154"/>
      <c r="X460" s="58" t="s">
        <v>223</v>
      </c>
      <c r="Y460" s="153"/>
      <c r="Z460" s="154"/>
      <c r="AA460" s="58" t="s">
        <v>223</v>
      </c>
      <c r="AB460" s="153"/>
      <c r="AC460" s="154"/>
      <c r="AD460" s="58" t="s">
        <v>223</v>
      </c>
      <c r="AE460" s="153"/>
      <c r="AF460" s="154"/>
      <c r="AG460" s="58" t="s">
        <v>223</v>
      </c>
      <c r="AH460" s="153"/>
      <c r="AI460" s="154"/>
      <c r="AJ460" s="58" t="s">
        <v>223</v>
      </c>
      <c r="AK460" s="153"/>
      <c r="AL460" s="154"/>
      <c r="AM460" s="63" t="s">
        <v>223</v>
      </c>
      <c r="AO460" s="75"/>
      <c r="AP460" s="75"/>
      <c r="BD460" s="57"/>
      <c r="BE460" s="57"/>
    </row>
    <row r="461" spans="4:64" ht="22.5" customHeight="1" x14ac:dyDescent="0.2">
      <c r="D461" s="303"/>
      <c r="E461" s="256" t="s">
        <v>5</v>
      </c>
      <c r="F461" s="175"/>
      <c r="G461" s="175"/>
      <c r="H461" s="175"/>
      <c r="I461" s="176"/>
      <c r="J461" s="155" t="str">
        <f>IF(SUM(J459:K460)=0,"",SUM(J459:K460))</f>
        <v/>
      </c>
      <c r="K461" s="156"/>
      <c r="L461" s="58" t="s">
        <v>226</v>
      </c>
      <c r="M461" s="155" t="str">
        <f>IF(SUM(M459:N460)=0,"",SUM(M459:N460))</f>
        <v/>
      </c>
      <c r="N461" s="156"/>
      <c r="O461" s="58" t="s">
        <v>223</v>
      </c>
      <c r="P461" s="155" t="str">
        <f>IF(SUM(P459:Q460)=0,"",SUM(P459:Q460))</f>
        <v/>
      </c>
      <c r="Q461" s="156"/>
      <c r="R461" s="58" t="s">
        <v>223</v>
      </c>
      <c r="S461" s="155" t="str">
        <f>IF(SUM(S459:T460)=0,"",SUM(S459:T460))</f>
        <v/>
      </c>
      <c r="T461" s="156"/>
      <c r="U461" s="58" t="s">
        <v>223</v>
      </c>
      <c r="V461" s="155" t="str">
        <f>IF(SUM(V459:W460)=0,"",SUM(V459:W460))</f>
        <v/>
      </c>
      <c r="W461" s="156"/>
      <c r="X461" s="58" t="s">
        <v>223</v>
      </c>
      <c r="Y461" s="155" t="str">
        <f>IF(SUM(Y459:Z460)=0,"",SUM(Y459:Z460))</f>
        <v/>
      </c>
      <c r="Z461" s="156"/>
      <c r="AA461" s="58" t="s">
        <v>223</v>
      </c>
      <c r="AB461" s="155" t="str">
        <f>IF(SUM(AB459:AC460)=0,"",SUM(AB459:AC460))</f>
        <v/>
      </c>
      <c r="AC461" s="156"/>
      <c r="AD461" s="58" t="s">
        <v>223</v>
      </c>
      <c r="AE461" s="155" t="str">
        <f>IF(SUM(AE459:AF460)=0,"",SUM(AE459:AF460))</f>
        <v/>
      </c>
      <c r="AF461" s="156"/>
      <c r="AG461" s="58" t="s">
        <v>223</v>
      </c>
      <c r="AH461" s="155" t="str">
        <f>IF(SUM(AH459:AI460)=0,"",SUM(AH459:AI460))</f>
        <v/>
      </c>
      <c r="AI461" s="156"/>
      <c r="AJ461" s="58" t="s">
        <v>223</v>
      </c>
      <c r="AK461" s="155" t="str">
        <f>IF(SUM(AK459:AL460)=0,"",SUM(AK459:AL460))</f>
        <v/>
      </c>
      <c r="AL461" s="156"/>
      <c r="AM461" s="63" t="s">
        <v>223</v>
      </c>
      <c r="AO461" s="75"/>
      <c r="AP461" s="75"/>
      <c r="AQ461" s="304"/>
      <c r="AR461" s="304"/>
      <c r="BD461" s="57"/>
      <c r="BE461" s="57"/>
    </row>
    <row r="462" spans="4:64" ht="22.5" customHeight="1" x14ac:dyDescent="0.2">
      <c r="D462" s="301" t="s">
        <v>103</v>
      </c>
      <c r="E462" s="256" t="s">
        <v>227</v>
      </c>
      <c r="F462" s="175"/>
      <c r="G462" s="175"/>
      <c r="H462" s="175"/>
      <c r="I462" s="176"/>
      <c r="J462" s="153"/>
      <c r="K462" s="154"/>
      <c r="L462" s="58" t="s">
        <v>397</v>
      </c>
      <c r="M462" s="153"/>
      <c r="N462" s="154"/>
      <c r="O462" s="58" t="s">
        <v>397</v>
      </c>
      <c r="P462" s="153"/>
      <c r="Q462" s="154"/>
      <c r="R462" s="58" t="s">
        <v>397</v>
      </c>
      <c r="S462" s="153"/>
      <c r="T462" s="154"/>
      <c r="U462" s="58" t="s">
        <v>397</v>
      </c>
      <c r="V462" s="153"/>
      <c r="W462" s="154"/>
      <c r="X462" s="58" t="s">
        <v>397</v>
      </c>
      <c r="Y462" s="153"/>
      <c r="Z462" s="154"/>
      <c r="AA462" s="58" t="s">
        <v>397</v>
      </c>
      <c r="AB462" s="153"/>
      <c r="AC462" s="154"/>
      <c r="AD462" s="58" t="s">
        <v>397</v>
      </c>
      <c r="AE462" s="153"/>
      <c r="AF462" s="154"/>
      <c r="AG462" s="58" t="s">
        <v>397</v>
      </c>
      <c r="AH462" s="153"/>
      <c r="AI462" s="154"/>
      <c r="AJ462" s="58" t="s">
        <v>397</v>
      </c>
      <c r="AK462" s="153"/>
      <c r="AL462" s="154"/>
      <c r="AM462" s="63" t="s">
        <v>397</v>
      </c>
      <c r="AO462" s="75"/>
      <c r="AP462" s="75"/>
      <c r="BD462" s="57"/>
      <c r="BE462" s="57"/>
    </row>
    <row r="463" spans="4:64" ht="22.5" customHeight="1" x14ac:dyDescent="0.2">
      <c r="D463" s="302"/>
      <c r="E463" s="256" t="s">
        <v>228</v>
      </c>
      <c r="F463" s="175"/>
      <c r="G463" s="175"/>
      <c r="H463" s="175"/>
      <c r="I463" s="176"/>
      <c r="J463" s="153"/>
      <c r="K463" s="154"/>
      <c r="L463" s="58" t="s">
        <v>397</v>
      </c>
      <c r="M463" s="153"/>
      <c r="N463" s="154"/>
      <c r="O463" s="58" t="s">
        <v>397</v>
      </c>
      <c r="P463" s="153"/>
      <c r="Q463" s="154"/>
      <c r="R463" s="58" t="s">
        <v>397</v>
      </c>
      <c r="S463" s="153"/>
      <c r="T463" s="154"/>
      <c r="U463" s="58" t="s">
        <v>397</v>
      </c>
      <c r="V463" s="153"/>
      <c r="W463" s="154"/>
      <c r="X463" s="58" t="s">
        <v>397</v>
      </c>
      <c r="Y463" s="153"/>
      <c r="Z463" s="154"/>
      <c r="AA463" s="58" t="s">
        <v>397</v>
      </c>
      <c r="AB463" s="153"/>
      <c r="AC463" s="154"/>
      <c r="AD463" s="58" t="s">
        <v>397</v>
      </c>
      <c r="AE463" s="153"/>
      <c r="AF463" s="154"/>
      <c r="AG463" s="58" t="s">
        <v>397</v>
      </c>
      <c r="AH463" s="153"/>
      <c r="AI463" s="154"/>
      <c r="AJ463" s="58" t="s">
        <v>397</v>
      </c>
      <c r="AK463" s="153"/>
      <c r="AL463" s="154"/>
      <c r="AM463" s="63" t="s">
        <v>397</v>
      </c>
      <c r="AO463" s="75"/>
      <c r="AP463" s="75"/>
      <c r="BD463" s="57"/>
      <c r="BE463" s="57"/>
    </row>
    <row r="464" spans="4:64" ht="22.5" customHeight="1" x14ac:dyDescent="0.2">
      <c r="D464" s="302"/>
      <c r="E464" s="289" t="s">
        <v>53</v>
      </c>
      <c r="F464" s="167"/>
      <c r="G464" s="168"/>
      <c r="H464" s="168"/>
      <c r="I464" s="169"/>
      <c r="J464" s="153"/>
      <c r="K464" s="154"/>
      <c r="L464" s="59" t="s">
        <v>229</v>
      </c>
      <c r="M464" s="153"/>
      <c r="N464" s="154"/>
      <c r="O464" s="59" t="s">
        <v>229</v>
      </c>
      <c r="P464" s="153"/>
      <c r="Q464" s="154"/>
      <c r="R464" s="59" t="s">
        <v>229</v>
      </c>
      <c r="S464" s="153"/>
      <c r="T464" s="154"/>
      <c r="U464" s="59" t="s">
        <v>229</v>
      </c>
      <c r="V464" s="153"/>
      <c r="W464" s="154"/>
      <c r="X464" s="59" t="s">
        <v>229</v>
      </c>
      <c r="Y464" s="153"/>
      <c r="Z464" s="154"/>
      <c r="AA464" s="59" t="s">
        <v>229</v>
      </c>
      <c r="AB464" s="153"/>
      <c r="AC464" s="154"/>
      <c r="AD464" s="59" t="s">
        <v>229</v>
      </c>
      <c r="AE464" s="153"/>
      <c r="AF464" s="154"/>
      <c r="AG464" s="59" t="s">
        <v>229</v>
      </c>
      <c r="AH464" s="153"/>
      <c r="AI464" s="154"/>
      <c r="AJ464" s="59" t="s">
        <v>229</v>
      </c>
      <c r="AK464" s="153"/>
      <c r="AL464" s="154"/>
      <c r="AM464" s="64" t="s">
        <v>229</v>
      </c>
      <c r="AO464" s="75"/>
      <c r="AP464" s="75"/>
      <c r="BD464" s="57"/>
      <c r="BE464" s="57"/>
    </row>
    <row r="465" spans="4:57" ht="22.5" customHeight="1" x14ac:dyDescent="0.2">
      <c r="D465" s="302"/>
      <c r="E465" s="290"/>
      <c r="F465" s="167"/>
      <c r="G465" s="168"/>
      <c r="H465" s="168"/>
      <c r="I465" s="169"/>
      <c r="J465" s="153"/>
      <c r="K465" s="154"/>
      <c r="L465" s="59" t="s">
        <v>230</v>
      </c>
      <c r="M465" s="153"/>
      <c r="N465" s="154"/>
      <c r="O465" s="59" t="s">
        <v>229</v>
      </c>
      <c r="P465" s="153"/>
      <c r="Q465" s="154"/>
      <c r="R465" s="59" t="s">
        <v>229</v>
      </c>
      <c r="S465" s="153"/>
      <c r="T465" s="154"/>
      <c r="U465" s="59" t="s">
        <v>229</v>
      </c>
      <c r="V465" s="153"/>
      <c r="W465" s="154"/>
      <c r="X465" s="59" t="s">
        <v>229</v>
      </c>
      <c r="Y465" s="153"/>
      <c r="Z465" s="154"/>
      <c r="AA465" s="59" t="s">
        <v>229</v>
      </c>
      <c r="AB465" s="153"/>
      <c r="AC465" s="154"/>
      <c r="AD465" s="59" t="s">
        <v>229</v>
      </c>
      <c r="AE465" s="153"/>
      <c r="AF465" s="154"/>
      <c r="AG465" s="59" t="s">
        <v>229</v>
      </c>
      <c r="AH465" s="153"/>
      <c r="AI465" s="154"/>
      <c r="AJ465" s="59" t="s">
        <v>229</v>
      </c>
      <c r="AK465" s="153"/>
      <c r="AL465" s="154"/>
      <c r="AM465" s="64" t="s">
        <v>229</v>
      </c>
      <c r="AO465" s="75"/>
      <c r="AP465" s="75"/>
      <c r="BD465" s="57"/>
      <c r="BE465" s="57"/>
    </row>
    <row r="466" spans="4:57" ht="22.5" customHeight="1" x14ac:dyDescent="0.2">
      <c r="D466" s="302"/>
      <c r="E466" s="291"/>
      <c r="F466" s="167"/>
      <c r="G466" s="168"/>
      <c r="H466" s="168"/>
      <c r="I466" s="169"/>
      <c r="J466" s="153"/>
      <c r="K466" s="154"/>
      <c r="L466" s="59" t="s">
        <v>231</v>
      </c>
      <c r="M466" s="153"/>
      <c r="N466" s="154"/>
      <c r="O466" s="59" t="s">
        <v>229</v>
      </c>
      <c r="P466" s="153"/>
      <c r="Q466" s="154"/>
      <c r="R466" s="59" t="s">
        <v>229</v>
      </c>
      <c r="S466" s="153"/>
      <c r="T466" s="154"/>
      <c r="U466" s="59" t="s">
        <v>229</v>
      </c>
      <c r="V466" s="153"/>
      <c r="W466" s="154"/>
      <c r="X466" s="59" t="s">
        <v>229</v>
      </c>
      <c r="Y466" s="153"/>
      <c r="Z466" s="154"/>
      <c r="AA466" s="59" t="s">
        <v>229</v>
      </c>
      <c r="AB466" s="153"/>
      <c r="AC466" s="154"/>
      <c r="AD466" s="59" t="s">
        <v>229</v>
      </c>
      <c r="AE466" s="153"/>
      <c r="AF466" s="154"/>
      <c r="AG466" s="59" t="s">
        <v>229</v>
      </c>
      <c r="AH466" s="153"/>
      <c r="AI466" s="154"/>
      <c r="AJ466" s="59" t="s">
        <v>229</v>
      </c>
      <c r="AK466" s="153"/>
      <c r="AL466" s="154"/>
      <c r="AM466" s="64" t="s">
        <v>229</v>
      </c>
      <c r="AO466" s="75"/>
      <c r="AP466" s="75"/>
      <c r="BD466" s="57"/>
      <c r="BE466" s="57"/>
    </row>
    <row r="467" spans="4:57" ht="22.5" customHeight="1" x14ac:dyDescent="0.2">
      <c r="D467" s="303"/>
      <c r="E467" s="256" t="s">
        <v>5</v>
      </c>
      <c r="F467" s="175"/>
      <c r="G467" s="175"/>
      <c r="H467" s="175"/>
      <c r="I467" s="176"/>
      <c r="J467" s="155" t="str">
        <f>IF(SUM(J462:K466)=0,"",SUM(J462:K466))</f>
        <v/>
      </c>
      <c r="K467" s="156"/>
      <c r="L467" s="58"/>
      <c r="M467" s="155" t="str">
        <f>IF(SUM(M462:N466)=0,"",SUM(M462:N466))</f>
        <v/>
      </c>
      <c r="N467" s="156"/>
      <c r="O467" s="58"/>
      <c r="P467" s="155" t="str">
        <f>IF(SUM(P462:Q466)=0,"",SUM(P462:Q466))</f>
        <v/>
      </c>
      <c r="Q467" s="156"/>
      <c r="R467" s="58"/>
      <c r="S467" s="155" t="str">
        <f>IF(SUM(S462:T466)=0,"",SUM(S462:T466))</f>
        <v/>
      </c>
      <c r="T467" s="156"/>
      <c r="U467" s="58"/>
      <c r="V467" s="155" t="str">
        <f>IF(SUM(V462:W466)=0,"",SUM(V462:W466))</f>
        <v/>
      </c>
      <c r="W467" s="156"/>
      <c r="X467" s="58"/>
      <c r="Y467" s="155" t="str">
        <f>IF(SUM(Y462:Z466)=0,"",SUM(Y462:Z466))</f>
        <v/>
      </c>
      <c r="Z467" s="156"/>
      <c r="AA467" s="58"/>
      <c r="AB467" s="155" t="str">
        <f>IF(SUM(AB462:AC466)=0,"",SUM(AB462:AC466))</f>
        <v/>
      </c>
      <c r="AC467" s="156"/>
      <c r="AD467" s="58"/>
      <c r="AE467" s="155" t="str">
        <f>IF(SUM(AE462:AF466)=0,"",SUM(AE462:AF466))</f>
        <v/>
      </c>
      <c r="AF467" s="156"/>
      <c r="AG467" s="58"/>
      <c r="AH467" s="155" t="str">
        <f>IF(SUM(AH462:AI466)=0,"",SUM(AH462:AI466))</f>
        <v/>
      </c>
      <c r="AI467" s="156"/>
      <c r="AJ467" s="58"/>
      <c r="AK467" s="155" t="str">
        <f>IF(SUM(AK462:AL466)=0,"",SUM(AK462:AL466))</f>
        <v/>
      </c>
      <c r="AL467" s="156"/>
      <c r="AM467" s="63"/>
      <c r="AO467" s="75"/>
      <c r="AP467" s="75"/>
      <c r="BD467" s="57"/>
      <c r="BE467" s="57"/>
    </row>
    <row r="468" spans="4:57" ht="22.5" customHeight="1" x14ac:dyDescent="0.2">
      <c r="D468" s="164" t="s">
        <v>500</v>
      </c>
      <c r="E468" s="165"/>
      <c r="F468" s="165"/>
      <c r="G468" s="165"/>
      <c r="H468" s="165"/>
      <c r="I468" s="166"/>
      <c r="J468" s="153"/>
      <c r="K468" s="154"/>
      <c r="L468" s="59" t="s">
        <v>226</v>
      </c>
      <c r="M468" s="153"/>
      <c r="N468" s="154"/>
      <c r="O468" s="59" t="s">
        <v>223</v>
      </c>
      <c r="P468" s="153"/>
      <c r="Q468" s="154"/>
      <c r="R468" s="59" t="s">
        <v>223</v>
      </c>
      <c r="S468" s="153"/>
      <c r="T468" s="154"/>
      <c r="U468" s="59" t="s">
        <v>223</v>
      </c>
      <c r="V468" s="153"/>
      <c r="W468" s="154"/>
      <c r="X468" s="59" t="s">
        <v>223</v>
      </c>
      <c r="Y468" s="153"/>
      <c r="Z468" s="154"/>
      <c r="AA468" s="59" t="s">
        <v>223</v>
      </c>
      <c r="AB468" s="153"/>
      <c r="AC468" s="154"/>
      <c r="AD468" s="59" t="s">
        <v>223</v>
      </c>
      <c r="AE468" s="153"/>
      <c r="AF468" s="154"/>
      <c r="AG468" s="59" t="s">
        <v>223</v>
      </c>
      <c r="AH468" s="153"/>
      <c r="AI468" s="154"/>
      <c r="AJ468" s="59" t="s">
        <v>223</v>
      </c>
      <c r="AK468" s="153"/>
      <c r="AL468" s="154"/>
      <c r="AM468" s="64" t="s">
        <v>223</v>
      </c>
      <c r="AO468" s="75"/>
      <c r="AP468" s="75"/>
      <c r="BD468" s="57"/>
      <c r="BE468" s="57"/>
    </row>
    <row r="469" spans="4:57" ht="15" customHeight="1" x14ac:dyDescent="0.2">
      <c r="E469" s="117" t="s">
        <v>271</v>
      </c>
      <c r="F469" s="117"/>
      <c r="G469" s="117"/>
      <c r="H469" s="117"/>
      <c r="I469" s="117"/>
      <c r="J469" s="117"/>
      <c r="K469" s="117"/>
      <c r="L469" s="117"/>
      <c r="M469" s="117"/>
      <c r="N469" s="117"/>
      <c r="O469" s="117"/>
      <c r="P469" s="117"/>
      <c r="Q469" s="117"/>
      <c r="R469" s="117"/>
      <c r="S469" s="117"/>
      <c r="T469" s="117"/>
      <c r="U469" s="117"/>
      <c r="V469" s="117"/>
      <c r="W469" s="117"/>
      <c r="X469" s="117"/>
      <c r="Y469" s="117"/>
      <c r="Z469" s="117"/>
      <c r="AA469" s="117"/>
      <c r="AB469" s="117"/>
      <c r="AC469" s="117"/>
      <c r="AD469" s="117"/>
      <c r="AE469" s="117"/>
      <c r="AF469" s="117"/>
      <c r="AG469" s="117"/>
      <c r="AH469" s="117"/>
      <c r="AI469" s="117"/>
      <c r="AJ469" s="117"/>
      <c r="AK469" s="117"/>
      <c r="AL469" s="117"/>
    </row>
    <row r="470" spans="4:57" ht="15" customHeight="1" x14ac:dyDescent="0.2">
      <c r="E470" s="305" t="s">
        <v>313</v>
      </c>
      <c r="F470" s="305"/>
      <c r="G470" s="305"/>
      <c r="H470" s="305"/>
      <c r="I470" s="305"/>
      <c r="J470" s="305"/>
      <c r="K470" s="305"/>
      <c r="L470" s="305"/>
      <c r="M470" s="305"/>
      <c r="N470" s="305"/>
      <c r="O470" s="305"/>
      <c r="P470" s="305"/>
      <c r="Q470" s="305"/>
      <c r="R470" s="305"/>
      <c r="S470" s="305"/>
      <c r="T470" s="305"/>
      <c r="U470" s="305"/>
      <c r="V470" s="305"/>
      <c r="W470" s="305"/>
      <c r="X470" s="305"/>
      <c r="Y470" s="305"/>
      <c r="Z470" s="305"/>
      <c r="AA470" s="305"/>
      <c r="AB470" s="305"/>
      <c r="AC470" s="305"/>
      <c r="AD470" s="305"/>
      <c r="AE470" s="305"/>
      <c r="AF470" s="305"/>
      <c r="AG470" s="305"/>
      <c r="AH470" s="305"/>
      <c r="AI470" s="305"/>
      <c r="AJ470" s="305"/>
      <c r="AK470" s="305"/>
      <c r="AL470" s="305"/>
    </row>
    <row r="472" spans="4:57" ht="15" customHeight="1" x14ac:dyDescent="0.2">
      <c r="F472" s="75" t="s">
        <v>232</v>
      </c>
      <c r="H472" s="85" t="s">
        <v>124</v>
      </c>
      <c r="O472" s="85"/>
    </row>
    <row r="473" spans="4:57" ht="30" customHeight="1" x14ac:dyDescent="0.2">
      <c r="F473" s="293" t="s">
        <v>219</v>
      </c>
      <c r="G473" s="293"/>
      <c r="H473" s="293"/>
      <c r="I473" s="293"/>
      <c r="J473" s="293"/>
      <c r="K473" s="293"/>
      <c r="L473" s="293"/>
      <c r="M473" s="288" t="s">
        <v>189</v>
      </c>
      <c r="N473" s="288"/>
      <c r="O473" s="288"/>
      <c r="P473" s="288"/>
      <c r="Q473" s="288"/>
      <c r="R473" s="288" t="s">
        <v>190</v>
      </c>
      <c r="S473" s="288"/>
      <c r="T473" s="288"/>
      <c r="U473" s="288"/>
      <c r="V473" s="288"/>
      <c r="W473" s="288" t="s">
        <v>191</v>
      </c>
      <c r="X473" s="288"/>
      <c r="Y473" s="288"/>
      <c r="Z473" s="288"/>
      <c r="AA473" s="288"/>
      <c r="AB473" s="288" t="s">
        <v>192</v>
      </c>
      <c r="AC473" s="288"/>
      <c r="AD473" s="288"/>
      <c r="AE473" s="288"/>
      <c r="AF473" s="288"/>
      <c r="AG473" s="288" t="s">
        <v>220</v>
      </c>
      <c r="AH473" s="288"/>
      <c r="AI473" s="288"/>
      <c r="AJ473" s="288"/>
      <c r="AK473" s="288"/>
    </row>
    <row r="474" spans="4:57" ht="22.5" customHeight="1" x14ac:dyDescent="0.2">
      <c r="F474" s="301" t="s">
        <v>221</v>
      </c>
      <c r="G474" s="292" t="s">
        <v>222</v>
      </c>
      <c r="H474" s="292"/>
      <c r="I474" s="292"/>
      <c r="J474" s="292"/>
      <c r="K474" s="292"/>
      <c r="L474" s="292"/>
      <c r="M474" s="297"/>
      <c r="N474" s="298"/>
      <c r="O474" s="298"/>
      <c r="P474" s="97" t="s">
        <v>128</v>
      </c>
      <c r="Q474" s="37"/>
      <c r="R474" s="297"/>
      <c r="S474" s="298"/>
      <c r="T474" s="298"/>
      <c r="U474" s="97" t="s">
        <v>128</v>
      </c>
      <c r="V474" s="37"/>
      <c r="W474" s="297"/>
      <c r="X474" s="298"/>
      <c r="Y474" s="298"/>
      <c r="Z474" s="97" t="s">
        <v>128</v>
      </c>
      <c r="AA474" s="37"/>
      <c r="AB474" s="297"/>
      <c r="AC474" s="298"/>
      <c r="AD474" s="298"/>
      <c r="AE474" s="97" t="s">
        <v>128</v>
      </c>
      <c r="AF474" s="37"/>
      <c r="AG474" s="297"/>
      <c r="AH474" s="298"/>
      <c r="AI474" s="298"/>
      <c r="AJ474" s="97" t="s">
        <v>128</v>
      </c>
      <c r="AK474" s="37"/>
    </row>
    <row r="475" spans="4:57" ht="22.5" customHeight="1" x14ac:dyDescent="0.2">
      <c r="F475" s="302"/>
      <c r="G475" s="292" t="s">
        <v>224</v>
      </c>
      <c r="H475" s="292"/>
      <c r="I475" s="292"/>
      <c r="J475" s="292"/>
      <c r="K475" s="292"/>
      <c r="L475" s="292"/>
      <c r="M475" s="297"/>
      <c r="N475" s="298"/>
      <c r="O475" s="298"/>
      <c r="P475" s="97" t="s">
        <v>128</v>
      </c>
      <c r="Q475" s="37"/>
      <c r="R475" s="297"/>
      <c r="S475" s="298"/>
      <c r="T475" s="298"/>
      <c r="U475" s="97" t="s">
        <v>128</v>
      </c>
      <c r="V475" s="37"/>
      <c r="W475" s="297"/>
      <c r="X475" s="298"/>
      <c r="Y475" s="298"/>
      <c r="Z475" s="97" t="s">
        <v>128</v>
      </c>
      <c r="AA475" s="37"/>
      <c r="AB475" s="297"/>
      <c r="AC475" s="298"/>
      <c r="AD475" s="298"/>
      <c r="AE475" s="97" t="s">
        <v>128</v>
      </c>
      <c r="AF475" s="37"/>
      <c r="AG475" s="297"/>
      <c r="AH475" s="298"/>
      <c r="AI475" s="298"/>
      <c r="AJ475" s="97" t="s">
        <v>128</v>
      </c>
      <c r="AK475" s="37"/>
    </row>
    <row r="476" spans="4:57" ht="22.5" customHeight="1" x14ac:dyDescent="0.2">
      <c r="F476" s="303"/>
      <c r="G476" s="292" t="s">
        <v>5</v>
      </c>
      <c r="H476" s="292"/>
      <c r="I476" s="292"/>
      <c r="J476" s="292"/>
      <c r="K476" s="292"/>
      <c r="L476" s="292"/>
      <c r="M476" s="299" t="str">
        <f>IF(SUM(M474:O475)=0,"",SUM(M474:O475))</f>
        <v/>
      </c>
      <c r="N476" s="300"/>
      <c r="O476" s="300"/>
      <c r="P476" s="97" t="s">
        <v>128</v>
      </c>
      <c r="Q476" s="37"/>
      <c r="R476" s="299" t="str">
        <f>IF(SUM(R474:T475)=0,"",SUM(R474:T475))</f>
        <v/>
      </c>
      <c r="S476" s="300"/>
      <c r="T476" s="300"/>
      <c r="U476" s="97" t="s">
        <v>128</v>
      </c>
      <c r="V476" s="37"/>
      <c r="W476" s="299" t="str">
        <f>IF(SUM(W474:Y475)=0,"",SUM(W474:Y475))</f>
        <v/>
      </c>
      <c r="X476" s="300"/>
      <c r="Y476" s="300"/>
      <c r="Z476" s="97" t="s">
        <v>128</v>
      </c>
      <c r="AA476" s="37"/>
      <c r="AB476" s="299" t="str">
        <f>IF(SUM(AB474:AD475)=0,"",SUM(AB474:AD475))</f>
        <v/>
      </c>
      <c r="AC476" s="300"/>
      <c r="AD476" s="300"/>
      <c r="AE476" s="97" t="s">
        <v>128</v>
      </c>
      <c r="AF476" s="37"/>
      <c r="AG476" s="299" t="str">
        <f>IF(SUM(AG474:AI475)=0,"",SUM(AG474:AI475))</f>
        <v/>
      </c>
      <c r="AH476" s="300"/>
      <c r="AI476" s="300"/>
      <c r="AJ476" s="97" t="s">
        <v>128</v>
      </c>
      <c r="AK476" s="37"/>
    </row>
    <row r="477" spans="4:57" ht="22.5" customHeight="1" x14ac:dyDescent="0.2">
      <c r="F477" s="301" t="s">
        <v>103</v>
      </c>
      <c r="G477" s="292" t="s">
        <v>227</v>
      </c>
      <c r="H477" s="292"/>
      <c r="I477" s="292"/>
      <c r="J477" s="292"/>
      <c r="K477" s="292"/>
      <c r="L477" s="292"/>
      <c r="M477" s="297"/>
      <c r="N477" s="298"/>
      <c r="O477" s="298"/>
      <c r="P477" s="97" t="s">
        <v>128</v>
      </c>
      <c r="Q477" s="37"/>
      <c r="R477" s="297"/>
      <c r="S477" s="298"/>
      <c r="T477" s="298"/>
      <c r="U477" s="97" t="s">
        <v>128</v>
      </c>
      <c r="V477" s="37"/>
      <c r="W477" s="297"/>
      <c r="X477" s="298"/>
      <c r="Y477" s="298"/>
      <c r="Z477" s="97" t="s">
        <v>128</v>
      </c>
      <c r="AA477" s="37"/>
      <c r="AB477" s="297"/>
      <c r="AC477" s="298"/>
      <c r="AD477" s="298"/>
      <c r="AE477" s="97" t="s">
        <v>128</v>
      </c>
      <c r="AF477" s="37"/>
      <c r="AG477" s="297"/>
      <c r="AH477" s="298"/>
      <c r="AI477" s="298"/>
      <c r="AJ477" s="97" t="s">
        <v>128</v>
      </c>
      <c r="AK477" s="37"/>
    </row>
    <row r="478" spans="4:57" ht="22.5" customHeight="1" x14ac:dyDescent="0.2">
      <c r="F478" s="302"/>
      <c r="G478" s="292" t="s">
        <v>228</v>
      </c>
      <c r="H478" s="292"/>
      <c r="I478" s="292"/>
      <c r="J478" s="292"/>
      <c r="K478" s="292"/>
      <c r="L478" s="292"/>
      <c r="M478" s="297"/>
      <c r="N478" s="298"/>
      <c r="O478" s="298"/>
      <c r="P478" s="97" t="s">
        <v>128</v>
      </c>
      <c r="Q478" s="37"/>
      <c r="R478" s="297"/>
      <c r="S478" s="298"/>
      <c r="T478" s="298"/>
      <c r="U478" s="97" t="s">
        <v>128</v>
      </c>
      <c r="V478" s="37"/>
      <c r="W478" s="297"/>
      <c r="X478" s="298"/>
      <c r="Y478" s="298"/>
      <c r="Z478" s="97" t="s">
        <v>128</v>
      </c>
      <c r="AA478" s="37"/>
      <c r="AB478" s="297"/>
      <c r="AC478" s="298"/>
      <c r="AD478" s="298"/>
      <c r="AE478" s="97" t="s">
        <v>128</v>
      </c>
      <c r="AF478" s="37"/>
      <c r="AG478" s="297"/>
      <c r="AH478" s="298"/>
      <c r="AI478" s="298"/>
      <c r="AJ478" s="97" t="s">
        <v>128</v>
      </c>
      <c r="AK478" s="37"/>
    </row>
    <row r="479" spans="4:57" ht="22.5" customHeight="1" x14ac:dyDescent="0.2">
      <c r="F479" s="302"/>
      <c r="G479" s="286" t="s">
        <v>53</v>
      </c>
      <c r="H479" s="287" t="str">
        <f>+IF(F464=0,"",F464)</f>
        <v/>
      </c>
      <c r="I479" s="287"/>
      <c r="J479" s="287"/>
      <c r="K479" s="287"/>
      <c r="L479" s="287"/>
      <c r="M479" s="297"/>
      <c r="N479" s="298"/>
      <c r="O479" s="298"/>
      <c r="P479" s="97" t="s">
        <v>128</v>
      </c>
      <c r="Q479" s="37"/>
      <c r="R479" s="297"/>
      <c r="S479" s="298"/>
      <c r="T479" s="298"/>
      <c r="U479" s="97" t="s">
        <v>128</v>
      </c>
      <c r="V479" s="37"/>
      <c r="W479" s="297"/>
      <c r="X479" s="298"/>
      <c r="Y479" s="298"/>
      <c r="Z479" s="97" t="s">
        <v>128</v>
      </c>
      <c r="AA479" s="37"/>
      <c r="AB479" s="297"/>
      <c r="AC479" s="298"/>
      <c r="AD479" s="298"/>
      <c r="AE479" s="97" t="s">
        <v>128</v>
      </c>
      <c r="AF479" s="37"/>
      <c r="AG479" s="297"/>
      <c r="AH479" s="298"/>
      <c r="AI479" s="298"/>
      <c r="AJ479" s="97" t="s">
        <v>128</v>
      </c>
      <c r="AK479" s="37"/>
    </row>
    <row r="480" spans="4:57" ht="22.5" customHeight="1" x14ac:dyDescent="0.2">
      <c r="F480" s="302"/>
      <c r="G480" s="286"/>
      <c r="H480" s="287" t="str">
        <f>+IF(F465=0,"",F465)</f>
        <v/>
      </c>
      <c r="I480" s="287"/>
      <c r="J480" s="287"/>
      <c r="K480" s="287"/>
      <c r="L480" s="287"/>
      <c r="M480" s="297"/>
      <c r="N480" s="298"/>
      <c r="O480" s="298"/>
      <c r="P480" s="97" t="s">
        <v>128</v>
      </c>
      <c r="Q480" s="37"/>
      <c r="R480" s="297"/>
      <c r="S480" s="298"/>
      <c r="T480" s="298"/>
      <c r="U480" s="97" t="s">
        <v>128</v>
      </c>
      <c r="V480" s="37"/>
      <c r="W480" s="297"/>
      <c r="X480" s="298"/>
      <c r="Y480" s="298"/>
      <c r="Z480" s="97" t="s">
        <v>128</v>
      </c>
      <c r="AA480" s="37"/>
      <c r="AB480" s="297"/>
      <c r="AC480" s="298"/>
      <c r="AD480" s="298"/>
      <c r="AE480" s="97" t="s">
        <v>128</v>
      </c>
      <c r="AF480" s="37"/>
      <c r="AG480" s="297"/>
      <c r="AH480" s="298"/>
      <c r="AI480" s="298"/>
      <c r="AJ480" s="97" t="s">
        <v>128</v>
      </c>
      <c r="AK480" s="37"/>
    </row>
    <row r="481" spans="5:38" ht="22.5" customHeight="1" x14ac:dyDescent="0.2">
      <c r="F481" s="302"/>
      <c r="G481" s="286"/>
      <c r="H481" s="287" t="str">
        <f>+IF(F466=0,"",F466)</f>
        <v/>
      </c>
      <c r="I481" s="287"/>
      <c r="J481" s="287"/>
      <c r="K481" s="287"/>
      <c r="L481" s="287"/>
      <c r="M481" s="297"/>
      <c r="N481" s="298"/>
      <c r="O481" s="298"/>
      <c r="P481" s="97" t="s">
        <v>128</v>
      </c>
      <c r="Q481" s="37"/>
      <c r="R481" s="297"/>
      <c r="S481" s="298"/>
      <c r="T481" s="298"/>
      <c r="U481" s="97" t="s">
        <v>128</v>
      </c>
      <c r="V481" s="37"/>
      <c r="W481" s="297"/>
      <c r="X481" s="298"/>
      <c r="Y481" s="298"/>
      <c r="Z481" s="97" t="s">
        <v>128</v>
      </c>
      <c r="AA481" s="37"/>
      <c r="AB481" s="297"/>
      <c r="AC481" s="298"/>
      <c r="AD481" s="298"/>
      <c r="AE481" s="97" t="s">
        <v>128</v>
      </c>
      <c r="AF481" s="37"/>
      <c r="AG481" s="297"/>
      <c r="AH481" s="298"/>
      <c r="AI481" s="298"/>
      <c r="AJ481" s="97" t="s">
        <v>128</v>
      </c>
      <c r="AK481" s="37"/>
    </row>
    <row r="482" spans="5:38" ht="22.5" customHeight="1" x14ac:dyDescent="0.2">
      <c r="F482" s="303"/>
      <c r="G482" s="288" t="s">
        <v>5</v>
      </c>
      <c r="H482" s="288"/>
      <c r="I482" s="288"/>
      <c r="J482" s="288"/>
      <c r="K482" s="288"/>
      <c r="L482" s="288"/>
      <c r="M482" s="299" t="str">
        <f>IF(SUM(M477:O481)=0,"",SUM(M477:O481))</f>
        <v/>
      </c>
      <c r="N482" s="300"/>
      <c r="O482" s="300"/>
      <c r="P482" s="97" t="s">
        <v>128</v>
      </c>
      <c r="Q482" s="37"/>
      <c r="R482" s="299" t="str">
        <f>IF(SUM(R477:T481)=0,"",SUM(R477:T481))</f>
        <v/>
      </c>
      <c r="S482" s="300"/>
      <c r="T482" s="300"/>
      <c r="U482" s="97" t="s">
        <v>128</v>
      </c>
      <c r="V482" s="37"/>
      <c r="W482" s="299" t="str">
        <f>IF(SUM(W477:Y481)=0,"",SUM(W477:Y481))</f>
        <v/>
      </c>
      <c r="X482" s="300"/>
      <c r="Y482" s="300"/>
      <c r="Z482" s="97" t="s">
        <v>128</v>
      </c>
      <c r="AA482" s="37"/>
      <c r="AB482" s="299" t="str">
        <f>IF(SUM(AB477:AD481)=0,"",SUM(AB477:AD481))</f>
        <v/>
      </c>
      <c r="AC482" s="300"/>
      <c r="AD482" s="300"/>
      <c r="AE482" s="97" t="s">
        <v>128</v>
      </c>
      <c r="AF482" s="37"/>
      <c r="AG482" s="299" t="str">
        <f>IF(SUM(AG477:AI481)=0,"",SUM(AG477:AI481))</f>
        <v/>
      </c>
      <c r="AH482" s="300"/>
      <c r="AI482" s="300"/>
      <c r="AJ482" s="97" t="s">
        <v>128</v>
      </c>
      <c r="AK482" s="37"/>
    </row>
    <row r="483" spans="5:38" ht="22.5" customHeight="1" x14ac:dyDescent="0.2">
      <c r="F483" s="146" t="s">
        <v>500</v>
      </c>
      <c r="G483" s="147"/>
      <c r="H483" s="147"/>
      <c r="I483" s="147"/>
      <c r="J483" s="147"/>
      <c r="K483" s="147"/>
      <c r="L483" s="148"/>
      <c r="M483" s="297"/>
      <c r="N483" s="298"/>
      <c r="O483" s="298"/>
      <c r="P483" s="97" t="s">
        <v>128</v>
      </c>
      <c r="Q483" s="37"/>
      <c r="R483" s="297"/>
      <c r="S483" s="298"/>
      <c r="T483" s="298"/>
      <c r="U483" s="97" t="s">
        <v>128</v>
      </c>
      <c r="V483" s="37"/>
      <c r="W483" s="297"/>
      <c r="X483" s="298"/>
      <c r="Y483" s="298"/>
      <c r="Z483" s="97" t="s">
        <v>128</v>
      </c>
      <c r="AA483" s="37"/>
      <c r="AB483" s="297"/>
      <c r="AC483" s="298"/>
      <c r="AD483" s="298"/>
      <c r="AE483" s="97" t="s">
        <v>128</v>
      </c>
      <c r="AF483" s="37"/>
      <c r="AG483" s="297"/>
      <c r="AH483" s="298"/>
      <c r="AI483" s="298"/>
      <c r="AJ483" s="97" t="s">
        <v>128</v>
      </c>
      <c r="AK483" s="37"/>
    </row>
    <row r="484" spans="5:38" ht="15" customHeight="1" x14ac:dyDescent="0.2">
      <c r="E484" s="117" t="s">
        <v>271</v>
      </c>
      <c r="F484" s="117"/>
      <c r="G484" s="117"/>
      <c r="H484" s="117"/>
      <c r="I484" s="117"/>
      <c r="J484" s="117"/>
      <c r="K484" s="117"/>
      <c r="L484" s="117"/>
      <c r="M484" s="117"/>
      <c r="N484" s="117"/>
      <c r="O484" s="117"/>
      <c r="P484" s="117"/>
      <c r="Q484" s="117"/>
      <c r="R484" s="117"/>
      <c r="S484" s="117"/>
      <c r="T484" s="117"/>
      <c r="U484" s="117"/>
      <c r="V484" s="117"/>
      <c r="W484" s="117"/>
      <c r="X484" s="117"/>
      <c r="Y484" s="117"/>
      <c r="Z484" s="117"/>
      <c r="AA484" s="117"/>
      <c r="AB484" s="117"/>
      <c r="AC484" s="117"/>
      <c r="AD484" s="117"/>
      <c r="AE484" s="117"/>
      <c r="AF484" s="117"/>
      <c r="AG484" s="117"/>
      <c r="AH484" s="117"/>
      <c r="AI484" s="117"/>
      <c r="AJ484" s="117"/>
      <c r="AK484" s="117"/>
      <c r="AL484" s="117"/>
    </row>
    <row r="485" spans="5:38" ht="15" customHeight="1" x14ac:dyDescent="0.2">
      <c r="E485" s="305" t="s">
        <v>313</v>
      </c>
      <c r="F485" s="305"/>
      <c r="G485" s="305"/>
      <c r="H485" s="305"/>
      <c r="I485" s="305"/>
      <c r="J485" s="305"/>
      <c r="K485" s="305"/>
      <c r="L485" s="305"/>
      <c r="M485" s="305"/>
      <c r="N485" s="305"/>
      <c r="O485" s="305"/>
      <c r="P485" s="305"/>
      <c r="Q485" s="305"/>
      <c r="R485" s="305"/>
      <c r="S485" s="305"/>
      <c r="T485" s="305"/>
      <c r="U485" s="305"/>
      <c r="V485" s="305"/>
      <c r="W485" s="305"/>
      <c r="X485" s="305"/>
      <c r="Y485" s="305"/>
      <c r="Z485" s="305"/>
      <c r="AA485" s="305"/>
      <c r="AB485" s="305"/>
      <c r="AC485" s="305"/>
      <c r="AD485" s="305"/>
      <c r="AE485" s="305"/>
      <c r="AF485" s="305"/>
      <c r="AG485" s="305"/>
      <c r="AH485" s="305"/>
      <c r="AI485" s="305"/>
      <c r="AJ485" s="305"/>
      <c r="AK485" s="305"/>
      <c r="AL485" s="305"/>
    </row>
    <row r="486" spans="5:38" ht="15" customHeight="1" x14ac:dyDescent="0.2">
      <c r="O486" s="85"/>
      <c r="AB486" s="85"/>
    </row>
    <row r="487" spans="5:38" ht="15" customHeight="1" x14ac:dyDescent="0.2">
      <c r="E487" s="57" t="s">
        <v>233</v>
      </c>
      <c r="G487" s="85" t="s">
        <v>178</v>
      </c>
      <c r="O487" s="85"/>
    </row>
    <row r="488" spans="5:38" ht="45" customHeight="1" x14ac:dyDescent="0.2">
      <c r="F488" s="160" t="s">
        <v>201</v>
      </c>
      <c r="G488" s="161"/>
      <c r="H488" s="161"/>
      <c r="I488" s="162"/>
      <c r="J488" s="163"/>
      <c r="K488" s="163"/>
      <c r="L488" s="163"/>
      <c r="M488" s="163"/>
      <c r="N488" s="163"/>
      <c r="O488" s="163"/>
      <c r="P488" s="163"/>
      <c r="Q488" s="163"/>
      <c r="R488" s="163"/>
      <c r="S488" s="163"/>
      <c r="T488" s="163"/>
      <c r="U488" s="163"/>
      <c r="V488" s="163"/>
      <c r="W488" s="163"/>
      <c r="X488" s="163"/>
      <c r="Y488" s="163"/>
      <c r="Z488" s="163"/>
      <c r="AA488" s="163"/>
      <c r="AB488" s="163"/>
      <c r="AC488" s="163"/>
      <c r="AD488" s="163"/>
      <c r="AE488" s="163"/>
      <c r="AF488" s="163"/>
      <c r="AG488" s="163"/>
      <c r="AH488" s="163"/>
      <c r="AI488" s="163"/>
      <c r="AJ488" s="163"/>
      <c r="AK488" s="163"/>
    </row>
    <row r="489" spans="5:38" ht="15" customHeight="1" x14ac:dyDescent="0.2">
      <c r="F489" s="146" t="s">
        <v>202</v>
      </c>
      <c r="G489" s="147"/>
      <c r="H489" s="147"/>
      <c r="I489" s="148"/>
      <c r="J489" s="157" t="s">
        <v>203</v>
      </c>
      <c r="K489" s="158"/>
      <c r="L489" s="158"/>
      <c r="M489" s="158"/>
      <c r="N489" s="158"/>
      <c r="O489" s="158"/>
      <c r="P489" s="158"/>
      <c r="Q489" s="158"/>
      <c r="R489" s="158"/>
      <c r="S489" s="158"/>
      <c r="T489" s="158"/>
      <c r="U489" s="158"/>
      <c r="V489" s="159"/>
      <c r="W489" s="127" t="s">
        <v>204</v>
      </c>
      <c r="X489" s="127"/>
      <c r="Y489" s="127"/>
      <c r="Z489" s="127"/>
      <c r="AA489" s="127"/>
      <c r="AB489" s="127"/>
      <c r="AC489" s="127"/>
      <c r="AD489" s="127"/>
      <c r="AE489" s="127"/>
      <c r="AF489" s="127"/>
      <c r="AG489" s="127"/>
      <c r="AH489" s="127"/>
      <c r="AI489" s="127"/>
      <c r="AJ489" s="127"/>
      <c r="AK489" s="127"/>
    </row>
    <row r="490" spans="5:38" ht="30" customHeight="1" x14ac:dyDescent="0.2">
      <c r="F490" s="146" t="s">
        <v>205</v>
      </c>
      <c r="G490" s="147"/>
      <c r="H490" s="147"/>
      <c r="I490" s="148"/>
      <c r="J490" s="128"/>
      <c r="K490" s="129"/>
      <c r="L490" s="129"/>
      <c r="M490" s="129"/>
      <c r="N490" s="129"/>
      <c r="O490" s="129"/>
      <c r="P490" s="129"/>
      <c r="Q490" s="129"/>
      <c r="R490" s="129"/>
      <c r="S490" s="129"/>
      <c r="T490" s="129"/>
      <c r="U490" s="129"/>
      <c r="V490" s="130"/>
      <c r="W490" s="294"/>
      <c r="X490" s="295"/>
      <c r="Y490" s="295"/>
      <c r="Z490" s="295"/>
      <c r="AA490" s="295"/>
      <c r="AB490" s="295"/>
      <c r="AC490" s="295"/>
      <c r="AD490" s="295"/>
      <c r="AE490" s="295"/>
      <c r="AF490" s="295"/>
      <c r="AG490" s="295"/>
      <c r="AH490" s="295"/>
      <c r="AI490" s="295"/>
      <c r="AJ490" s="295"/>
      <c r="AK490" s="296"/>
    </row>
    <row r="491" spans="5:38" ht="30" customHeight="1" x14ac:dyDescent="0.2">
      <c r="F491" s="146" t="s">
        <v>206</v>
      </c>
      <c r="G491" s="147"/>
      <c r="H491" s="147"/>
      <c r="I491" s="148"/>
      <c r="J491" s="128"/>
      <c r="K491" s="129"/>
      <c r="L491" s="129"/>
      <c r="M491" s="129"/>
      <c r="N491" s="129"/>
      <c r="O491" s="129"/>
      <c r="P491" s="129"/>
      <c r="Q491" s="129"/>
      <c r="R491" s="129"/>
      <c r="S491" s="129"/>
      <c r="T491" s="129"/>
      <c r="U491" s="129"/>
      <c r="V491" s="130"/>
      <c r="W491" s="262"/>
      <c r="X491" s="262"/>
      <c r="Y491" s="262"/>
      <c r="Z491" s="262"/>
      <c r="AA491" s="262"/>
      <c r="AB491" s="262"/>
      <c r="AC491" s="262"/>
      <c r="AD491" s="262"/>
      <c r="AE491" s="262"/>
      <c r="AF491" s="262"/>
      <c r="AG491" s="262"/>
      <c r="AH491" s="262"/>
      <c r="AI491" s="262"/>
      <c r="AJ491" s="262"/>
      <c r="AK491" s="262"/>
    </row>
    <row r="492" spans="5:38" ht="30" customHeight="1" x14ac:dyDescent="0.2">
      <c r="F492" s="146" t="s">
        <v>207</v>
      </c>
      <c r="G492" s="147"/>
      <c r="H492" s="147"/>
      <c r="I492" s="148"/>
      <c r="J492" s="128"/>
      <c r="K492" s="129"/>
      <c r="L492" s="129"/>
      <c r="M492" s="129"/>
      <c r="N492" s="129"/>
      <c r="O492" s="129"/>
      <c r="P492" s="129"/>
      <c r="Q492" s="129"/>
      <c r="R492" s="129"/>
      <c r="S492" s="129"/>
      <c r="T492" s="129"/>
      <c r="U492" s="129"/>
      <c r="V492" s="130"/>
      <c r="W492" s="294"/>
      <c r="X492" s="295"/>
      <c r="Y492" s="295"/>
      <c r="Z492" s="295"/>
      <c r="AA492" s="295"/>
      <c r="AB492" s="295"/>
      <c r="AC492" s="295"/>
      <c r="AD492" s="295"/>
      <c r="AE492" s="295"/>
      <c r="AF492" s="295"/>
      <c r="AG492" s="295"/>
      <c r="AH492" s="295"/>
      <c r="AI492" s="295"/>
      <c r="AJ492" s="295"/>
      <c r="AK492" s="296"/>
    </row>
    <row r="493" spans="5:38" ht="30" customHeight="1" x14ac:dyDescent="0.2">
      <c r="F493" s="146" t="s">
        <v>208</v>
      </c>
      <c r="G493" s="147"/>
      <c r="H493" s="147"/>
      <c r="I493" s="148"/>
      <c r="J493" s="128"/>
      <c r="K493" s="129"/>
      <c r="L493" s="129"/>
      <c r="M493" s="129"/>
      <c r="N493" s="129"/>
      <c r="O493" s="129"/>
      <c r="P493" s="129"/>
      <c r="Q493" s="129"/>
      <c r="R493" s="129"/>
      <c r="S493" s="129"/>
      <c r="T493" s="129"/>
      <c r="U493" s="129"/>
      <c r="V493" s="130"/>
      <c r="W493" s="294"/>
      <c r="X493" s="295"/>
      <c r="Y493" s="295"/>
      <c r="Z493" s="295"/>
      <c r="AA493" s="295"/>
      <c r="AB493" s="295"/>
      <c r="AC493" s="295"/>
      <c r="AD493" s="295"/>
      <c r="AE493" s="295"/>
      <c r="AF493" s="295"/>
      <c r="AG493" s="295"/>
      <c r="AH493" s="295"/>
      <c r="AI493" s="295"/>
      <c r="AJ493" s="295"/>
      <c r="AK493" s="296"/>
    </row>
    <row r="494" spans="5:38" ht="30" customHeight="1" x14ac:dyDescent="0.2">
      <c r="F494" s="146" t="s">
        <v>209</v>
      </c>
      <c r="G494" s="147"/>
      <c r="H494" s="147"/>
      <c r="I494" s="148"/>
      <c r="J494" s="128"/>
      <c r="K494" s="129"/>
      <c r="L494" s="129"/>
      <c r="M494" s="129"/>
      <c r="N494" s="129"/>
      <c r="O494" s="129"/>
      <c r="P494" s="129"/>
      <c r="Q494" s="129"/>
      <c r="R494" s="129"/>
      <c r="S494" s="129"/>
      <c r="T494" s="129"/>
      <c r="U494" s="129"/>
      <c r="V494" s="130"/>
      <c r="W494" s="294"/>
      <c r="X494" s="295"/>
      <c r="Y494" s="295"/>
      <c r="Z494" s="295"/>
      <c r="AA494" s="295"/>
      <c r="AB494" s="295"/>
      <c r="AC494" s="295"/>
      <c r="AD494" s="295"/>
      <c r="AE494" s="295"/>
      <c r="AF494" s="295"/>
      <c r="AG494" s="295"/>
      <c r="AH494" s="295"/>
      <c r="AI494" s="295"/>
      <c r="AJ494" s="295"/>
      <c r="AK494" s="296"/>
    </row>
    <row r="496" spans="5:38" ht="15" customHeight="1" x14ac:dyDescent="0.2">
      <c r="F496" s="75" t="s">
        <v>234</v>
      </c>
      <c r="H496" s="85" t="s">
        <v>430</v>
      </c>
    </row>
    <row r="497" spans="1:55" ht="30" customHeight="1" x14ac:dyDescent="0.2">
      <c r="F497" s="293" t="s">
        <v>219</v>
      </c>
      <c r="G497" s="293"/>
      <c r="H497" s="293"/>
      <c r="I497" s="293"/>
      <c r="J497" s="293"/>
      <c r="K497" s="293"/>
      <c r="L497" s="293"/>
      <c r="M497" s="288" t="s">
        <v>189</v>
      </c>
      <c r="N497" s="288"/>
      <c r="O497" s="288"/>
      <c r="P497" s="288"/>
      <c r="Q497" s="288"/>
      <c r="R497" s="288" t="s">
        <v>190</v>
      </c>
      <c r="S497" s="288"/>
      <c r="T497" s="288"/>
      <c r="U497" s="288"/>
      <c r="V497" s="288"/>
      <c r="W497" s="288" t="s">
        <v>191</v>
      </c>
      <c r="X497" s="288"/>
      <c r="Y497" s="288"/>
      <c r="Z497" s="288"/>
      <c r="AA497" s="288"/>
      <c r="AB497" s="288" t="s">
        <v>192</v>
      </c>
      <c r="AC497" s="288"/>
      <c r="AD497" s="288"/>
      <c r="AE497" s="288"/>
      <c r="AF497" s="288"/>
      <c r="AG497" s="288" t="s">
        <v>220</v>
      </c>
      <c r="AH497" s="288"/>
      <c r="AI497" s="288"/>
      <c r="AJ497" s="288"/>
      <c r="AK497" s="288"/>
    </row>
    <row r="498" spans="1:55" ht="22.5" customHeight="1" x14ac:dyDescent="0.2">
      <c r="F498" s="289" t="s">
        <v>235</v>
      </c>
      <c r="G498" s="292" t="s">
        <v>236</v>
      </c>
      <c r="H498" s="292"/>
      <c r="I498" s="292"/>
      <c r="J498" s="292"/>
      <c r="K498" s="292"/>
      <c r="L498" s="292"/>
      <c r="M498" s="284" t="str">
        <f>IF(M459=0,"",M459/M474)</f>
        <v/>
      </c>
      <c r="N498" s="285"/>
      <c r="O498" s="38" t="s">
        <v>237</v>
      </c>
      <c r="P498" s="39"/>
      <c r="Q498" s="101"/>
      <c r="R498" s="284" t="str">
        <f>IF(S459=0,"",S459/R474)</f>
        <v/>
      </c>
      <c r="S498" s="285"/>
      <c r="T498" s="38" t="s">
        <v>237</v>
      </c>
      <c r="U498" s="39"/>
      <c r="V498" s="101"/>
      <c r="W498" s="284" t="str">
        <f>IF(Y459=0,"",Y459/W474)</f>
        <v/>
      </c>
      <c r="X498" s="285"/>
      <c r="Y498" s="38" t="s">
        <v>237</v>
      </c>
      <c r="Z498" s="39"/>
      <c r="AA498" s="101"/>
      <c r="AB498" s="284" t="str">
        <f>IF(AE459=0,"",AE459/AB474)</f>
        <v/>
      </c>
      <c r="AC498" s="285"/>
      <c r="AD498" s="38" t="s">
        <v>237</v>
      </c>
      <c r="AE498" s="39"/>
      <c r="AF498" s="101"/>
      <c r="AG498" s="284" t="str">
        <f>IF(AK459=0,"",AK459/AG474)</f>
        <v/>
      </c>
      <c r="AH498" s="285"/>
      <c r="AI498" s="38" t="s">
        <v>237</v>
      </c>
      <c r="AJ498" s="39"/>
      <c r="AK498" s="101"/>
    </row>
    <row r="499" spans="1:55" ht="22.5" customHeight="1" x14ac:dyDescent="0.2">
      <c r="F499" s="290"/>
      <c r="G499" s="292" t="s">
        <v>238</v>
      </c>
      <c r="H499" s="292"/>
      <c r="I499" s="292"/>
      <c r="J499" s="292"/>
      <c r="K499" s="292"/>
      <c r="L499" s="292"/>
      <c r="M499" s="284" t="str">
        <f>IF(M460=0,"",M460/M475)</f>
        <v/>
      </c>
      <c r="N499" s="285"/>
      <c r="O499" s="38" t="s">
        <v>237</v>
      </c>
      <c r="P499" s="39"/>
      <c r="Q499" s="101"/>
      <c r="R499" s="284" t="str">
        <f t="shared" ref="R499:R507" si="4">IF(S460=0,"",S460/R475)</f>
        <v/>
      </c>
      <c r="S499" s="285"/>
      <c r="T499" s="38" t="s">
        <v>237</v>
      </c>
      <c r="U499" s="39"/>
      <c r="V499" s="101"/>
      <c r="W499" s="284" t="str">
        <f t="shared" ref="W499:W507" si="5">IF(Y460=0,"",Y460/W475)</f>
        <v/>
      </c>
      <c r="X499" s="285"/>
      <c r="Y499" s="38" t="s">
        <v>237</v>
      </c>
      <c r="Z499" s="39"/>
      <c r="AA499" s="101"/>
      <c r="AB499" s="284" t="str">
        <f t="shared" ref="AB499:AB507" si="6">IF(AE460=0,"",AE460/AB475)</f>
        <v/>
      </c>
      <c r="AC499" s="285"/>
      <c r="AD499" s="38" t="s">
        <v>237</v>
      </c>
      <c r="AE499" s="39"/>
      <c r="AF499" s="101"/>
      <c r="AG499" s="284" t="str">
        <f t="shared" ref="AG499:AG507" si="7">IF(AK460=0,"",AK460/AG475)</f>
        <v/>
      </c>
      <c r="AH499" s="285"/>
      <c r="AI499" s="38" t="s">
        <v>237</v>
      </c>
      <c r="AJ499" s="39"/>
      <c r="AK499" s="101"/>
    </row>
    <row r="500" spans="1:55" ht="22.5" customHeight="1" x14ac:dyDescent="0.2">
      <c r="F500" s="291"/>
      <c r="G500" s="292" t="s">
        <v>239</v>
      </c>
      <c r="H500" s="292"/>
      <c r="I500" s="292"/>
      <c r="J500" s="292"/>
      <c r="K500" s="292"/>
      <c r="L500" s="292"/>
      <c r="M500" s="284" t="str">
        <f>IF(ISERROR(IF(M461=0,"",M461/M476)),"",(IF(M461=0,"",M461/M476)))</f>
        <v/>
      </c>
      <c r="N500" s="285"/>
      <c r="O500" s="38" t="s">
        <v>237</v>
      </c>
      <c r="P500" s="39"/>
      <c r="Q500" s="101"/>
      <c r="R500" s="284" t="str">
        <f>IF(ISERROR(IF(S461=0,"",S461/R476)),"",(IF(S461=0,"",S461/R476)))</f>
        <v/>
      </c>
      <c r="S500" s="285"/>
      <c r="T500" s="38" t="s">
        <v>237</v>
      </c>
      <c r="U500" s="39"/>
      <c r="V500" s="101"/>
      <c r="W500" s="284" t="str">
        <f>IF(ISERROR(IF(Y461=0,"",Y461/W476)),"",(IF(Y461=0,"",Y461/W476)))</f>
        <v/>
      </c>
      <c r="X500" s="285"/>
      <c r="Y500" s="38" t="s">
        <v>237</v>
      </c>
      <c r="Z500" s="39"/>
      <c r="AA500" s="101"/>
      <c r="AB500" s="284" t="str">
        <f>IF(ISERROR(IF(AE461=0,"",AE461/AB476)),"",(IF(AE461=0,"",AE461/AB476)))</f>
        <v/>
      </c>
      <c r="AC500" s="285"/>
      <c r="AD500" s="38" t="s">
        <v>237</v>
      </c>
      <c r="AE500" s="39"/>
      <c r="AF500" s="101"/>
      <c r="AG500" s="284" t="str">
        <f>IF(ISERROR(IF(AK461=0,"",AK461/AG476)),"",(IF(AK461=0,"",AK461/AG476)))</f>
        <v/>
      </c>
      <c r="AH500" s="285"/>
      <c r="AI500" s="38" t="s">
        <v>237</v>
      </c>
      <c r="AJ500" s="39"/>
      <c r="AK500" s="101"/>
    </row>
    <row r="501" spans="1:55" ht="22.5" customHeight="1" x14ac:dyDescent="0.2">
      <c r="F501" s="289" t="s">
        <v>240</v>
      </c>
      <c r="G501" s="292" t="s">
        <v>241</v>
      </c>
      <c r="H501" s="292"/>
      <c r="I501" s="292"/>
      <c r="J501" s="292"/>
      <c r="K501" s="292"/>
      <c r="L501" s="292"/>
      <c r="M501" s="284" t="str">
        <f t="shared" ref="M501:M507" si="8">IF(M462=0,"",M462/M477)</f>
        <v/>
      </c>
      <c r="N501" s="285"/>
      <c r="O501" s="38" t="s">
        <v>242</v>
      </c>
      <c r="P501" s="39"/>
      <c r="Q501" s="101"/>
      <c r="R501" s="284" t="str">
        <f t="shared" si="4"/>
        <v/>
      </c>
      <c r="S501" s="285"/>
      <c r="T501" s="38" t="s">
        <v>242</v>
      </c>
      <c r="U501" s="39"/>
      <c r="V501" s="101"/>
      <c r="W501" s="284" t="str">
        <f t="shared" si="5"/>
        <v/>
      </c>
      <c r="X501" s="285"/>
      <c r="Y501" s="38" t="s">
        <v>242</v>
      </c>
      <c r="Z501" s="39"/>
      <c r="AA501" s="101"/>
      <c r="AB501" s="284" t="str">
        <f t="shared" si="6"/>
        <v/>
      </c>
      <c r="AC501" s="285"/>
      <c r="AD501" s="38" t="s">
        <v>242</v>
      </c>
      <c r="AE501" s="39"/>
      <c r="AF501" s="101"/>
      <c r="AG501" s="284" t="str">
        <f t="shared" si="7"/>
        <v/>
      </c>
      <c r="AH501" s="285"/>
      <c r="AI501" s="38" t="s">
        <v>242</v>
      </c>
      <c r="AJ501" s="39"/>
      <c r="AK501" s="101"/>
    </row>
    <row r="502" spans="1:55" ht="22.5" customHeight="1" x14ac:dyDescent="0.2">
      <c r="F502" s="290"/>
      <c r="G502" s="292" t="s">
        <v>243</v>
      </c>
      <c r="H502" s="292"/>
      <c r="I502" s="292"/>
      <c r="J502" s="292"/>
      <c r="K502" s="292"/>
      <c r="L502" s="292"/>
      <c r="M502" s="284" t="str">
        <f t="shared" si="8"/>
        <v/>
      </c>
      <c r="N502" s="285"/>
      <c r="O502" s="38" t="s">
        <v>242</v>
      </c>
      <c r="P502" s="39"/>
      <c r="Q502" s="101"/>
      <c r="R502" s="284" t="str">
        <f t="shared" si="4"/>
        <v/>
      </c>
      <c r="S502" s="285"/>
      <c r="T502" s="38" t="s">
        <v>242</v>
      </c>
      <c r="U502" s="39"/>
      <c r="V502" s="101"/>
      <c r="W502" s="284" t="str">
        <f t="shared" si="5"/>
        <v/>
      </c>
      <c r="X502" s="285"/>
      <c r="Y502" s="38" t="s">
        <v>242</v>
      </c>
      <c r="Z502" s="39"/>
      <c r="AA502" s="101"/>
      <c r="AB502" s="284" t="str">
        <f t="shared" si="6"/>
        <v/>
      </c>
      <c r="AC502" s="285"/>
      <c r="AD502" s="38" t="s">
        <v>242</v>
      </c>
      <c r="AE502" s="39"/>
      <c r="AF502" s="101"/>
      <c r="AG502" s="284" t="str">
        <f t="shared" si="7"/>
        <v/>
      </c>
      <c r="AH502" s="285"/>
      <c r="AI502" s="38" t="s">
        <v>242</v>
      </c>
      <c r="AJ502" s="39"/>
      <c r="AK502" s="101"/>
    </row>
    <row r="503" spans="1:55" ht="22.5" customHeight="1" x14ac:dyDescent="0.2">
      <c r="F503" s="290"/>
      <c r="G503" s="286" t="s">
        <v>244</v>
      </c>
      <c r="H503" s="287" t="str">
        <f>+IF(F464=0,"",F464)</f>
        <v/>
      </c>
      <c r="I503" s="287"/>
      <c r="J503" s="287"/>
      <c r="K503" s="287"/>
      <c r="L503" s="287"/>
      <c r="M503" s="284" t="str">
        <f t="shared" si="8"/>
        <v/>
      </c>
      <c r="N503" s="285"/>
      <c r="O503" s="38" t="str">
        <f>CONCATENATE(L464,"/人日")</f>
        <v>○/人日</v>
      </c>
      <c r="P503" s="39"/>
      <c r="Q503" s="101"/>
      <c r="R503" s="284" t="str">
        <f t="shared" si="4"/>
        <v/>
      </c>
      <c r="S503" s="285"/>
      <c r="T503" s="38" t="str">
        <f>+O503</f>
        <v>○/人日</v>
      </c>
      <c r="U503" s="39"/>
      <c r="V503" s="101"/>
      <c r="W503" s="284" t="str">
        <f t="shared" si="5"/>
        <v/>
      </c>
      <c r="X503" s="285"/>
      <c r="Y503" s="38" t="str">
        <f>+O503</f>
        <v>○/人日</v>
      </c>
      <c r="Z503" s="39"/>
      <c r="AA503" s="101"/>
      <c r="AB503" s="284" t="str">
        <f t="shared" si="6"/>
        <v/>
      </c>
      <c r="AC503" s="285"/>
      <c r="AD503" s="38" t="str">
        <f>+O503</f>
        <v>○/人日</v>
      </c>
      <c r="AE503" s="39"/>
      <c r="AF503" s="101"/>
      <c r="AG503" s="284" t="str">
        <f t="shared" si="7"/>
        <v/>
      </c>
      <c r="AH503" s="285"/>
      <c r="AI503" s="38" t="str">
        <f>+O503</f>
        <v>○/人日</v>
      </c>
      <c r="AJ503" s="39"/>
      <c r="AK503" s="101"/>
    </row>
    <row r="504" spans="1:55" ht="22.5" customHeight="1" x14ac:dyDescent="0.2">
      <c r="F504" s="290"/>
      <c r="G504" s="286"/>
      <c r="H504" s="287" t="str">
        <f>+IF(F465=0,"",F465)</f>
        <v/>
      </c>
      <c r="I504" s="287"/>
      <c r="J504" s="287"/>
      <c r="K504" s="287"/>
      <c r="L504" s="287"/>
      <c r="M504" s="284" t="str">
        <f t="shared" si="8"/>
        <v/>
      </c>
      <c r="N504" s="285"/>
      <c r="O504" s="38" t="str">
        <f>CONCATENATE(L465,"/人日")</f>
        <v>○/人日</v>
      </c>
      <c r="P504" s="39"/>
      <c r="Q504" s="101"/>
      <c r="R504" s="284" t="str">
        <f t="shared" si="4"/>
        <v/>
      </c>
      <c r="S504" s="285"/>
      <c r="T504" s="38" t="str">
        <f>+O504</f>
        <v>○/人日</v>
      </c>
      <c r="U504" s="39"/>
      <c r="V504" s="101"/>
      <c r="W504" s="284" t="str">
        <f t="shared" si="5"/>
        <v/>
      </c>
      <c r="X504" s="285"/>
      <c r="Y504" s="38" t="str">
        <f>+O504</f>
        <v>○/人日</v>
      </c>
      <c r="Z504" s="39"/>
      <c r="AA504" s="101"/>
      <c r="AB504" s="284" t="str">
        <f t="shared" si="6"/>
        <v/>
      </c>
      <c r="AC504" s="285"/>
      <c r="AD504" s="38" t="str">
        <f>+O504</f>
        <v>○/人日</v>
      </c>
      <c r="AE504" s="39"/>
      <c r="AF504" s="101"/>
      <c r="AG504" s="284" t="str">
        <f t="shared" si="7"/>
        <v/>
      </c>
      <c r="AH504" s="285"/>
      <c r="AI504" s="38" t="str">
        <f>+O504</f>
        <v>○/人日</v>
      </c>
      <c r="AJ504" s="39"/>
      <c r="AK504" s="101"/>
    </row>
    <row r="505" spans="1:55" ht="22.5" customHeight="1" x14ac:dyDescent="0.2">
      <c r="F505" s="290"/>
      <c r="G505" s="286"/>
      <c r="H505" s="287" t="str">
        <f>+IF(F466=0,"",F466)</f>
        <v/>
      </c>
      <c r="I505" s="287"/>
      <c r="J505" s="287"/>
      <c r="K505" s="287"/>
      <c r="L505" s="287"/>
      <c r="M505" s="284" t="str">
        <f t="shared" si="8"/>
        <v/>
      </c>
      <c r="N505" s="285"/>
      <c r="O505" s="38" t="str">
        <f>CONCATENATE(L466,"/人日")</f>
        <v>○/人日</v>
      </c>
      <c r="P505" s="39"/>
      <c r="Q505" s="101"/>
      <c r="R505" s="284" t="str">
        <f t="shared" si="4"/>
        <v/>
      </c>
      <c r="S505" s="285"/>
      <c r="T505" s="38" t="str">
        <f>+O505</f>
        <v>○/人日</v>
      </c>
      <c r="U505" s="39"/>
      <c r="V505" s="101"/>
      <c r="W505" s="284" t="str">
        <f t="shared" si="5"/>
        <v/>
      </c>
      <c r="X505" s="285"/>
      <c r="Y505" s="38" t="str">
        <f>+O505</f>
        <v>○/人日</v>
      </c>
      <c r="Z505" s="39"/>
      <c r="AA505" s="101"/>
      <c r="AB505" s="284" t="str">
        <f t="shared" si="6"/>
        <v/>
      </c>
      <c r="AC505" s="285"/>
      <c r="AD505" s="38" t="str">
        <f>+O505</f>
        <v>○/人日</v>
      </c>
      <c r="AE505" s="39"/>
      <c r="AF505" s="101"/>
      <c r="AG505" s="284" t="str">
        <f t="shared" si="7"/>
        <v/>
      </c>
      <c r="AH505" s="285"/>
      <c r="AI505" s="38" t="str">
        <f>+O505</f>
        <v>○/人日</v>
      </c>
      <c r="AJ505" s="39"/>
      <c r="AK505" s="101"/>
    </row>
    <row r="506" spans="1:55" ht="22.5" customHeight="1" x14ac:dyDescent="0.2">
      <c r="F506" s="291"/>
      <c r="G506" s="288" t="s">
        <v>239</v>
      </c>
      <c r="H506" s="288"/>
      <c r="I506" s="288"/>
      <c r="J506" s="288"/>
      <c r="K506" s="288"/>
      <c r="L506" s="288"/>
      <c r="M506" s="284" t="str">
        <f>IF(ISERROR(IF(M467=0,"",M467/M482)),"",(IF(M467=0,"",M467/M482)))</f>
        <v/>
      </c>
      <c r="N506" s="285"/>
      <c r="O506" s="38"/>
      <c r="P506" s="39"/>
      <c r="Q506" s="101"/>
      <c r="R506" s="284" t="str">
        <f>IF(ISERROR(IF(S467=0,"",S467/R482)),"",(IF(S467=0,"",S467/R482)))</f>
        <v/>
      </c>
      <c r="S506" s="285"/>
      <c r="T506" s="38"/>
      <c r="U506" s="39"/>
      <c r="V506" s="101"/>
      <c r="W506" s="284" t="str">
        <f>IF(ISERROR(IF(Y467=0,"",Y467/W482)),"",(IF(Y467=0,"",Y467/W482)))</f>
        <v/>
      </c>
      <c r="X506" s="285"/>
      <c r="Y506" s="38"/>
      <c r="Z506" s="39"/>
      <c r="AA506" s="101"/>
      <c r="AB506" s="284" t="str">
        <f>IF(ISERROR(IF(AE467=0,"",AE467/AB482)),"",(IF(AE467=0,"",AE467/AB482)))</f>
        <v/>
      </c>
      <c r="AC506" s="285"/>
      <c r="AD506" s="38"/>
      <c r="AE506" s="39"/>
      <c r="AF506" s="101"/>
      <c r="AG506" s="284" t="str">
        <f>IF(ISERROR(IF(AK467=0,"",AK467/AG482)),"",(IF(AK467=0,"",AK467/AG482)))</f>
        <v/>
      </c>
      <c r="AH506" s="285"/>
      <c r="AI506" s="38"/>
      <c r="AJ506" s="39"/>
      <c r="AK506" s="101"/>
    </row>
    <row r="507" spans="1:55" ht="22.5" customHeight="1" x14ac:dyDescent="0.2">
      <c r="F507" s="146" t="s">
        <v>500</v>
      </c>
      <c r="G507" s="147"/>
      <c r="H507" s="147"/>
      <c r="I507" s="147"/>
      <c r="J507" s="147"/>
      <c r="K507" s="147"/>
      <c r="L507" s="148"/>
      <c r="M507" s="284" t="str">
        <f t="shared" si="8"/>
        <v/>
      </c>
      <c r="N507" s="285"/>
      <c r="O507" s="38" t="str">
        <f>CONCATENATE(L468,"/人日")</f>
        <v>ｍ3/人日</v>
      </c>
      <c r="P507" s="39"/>
      <c r="Q507" s="101"/>
      <c r="R507" s="284" t="str">
        <f t="shared" si="4"/>
        <v/>
      </c>
      <c r="S507" s="285"/>
      <c r="T507" s="38" t="str">
        <f>+O507</f>
        <v>ｍ3/人日</v>
      </c>
      <c r="U507" s="39"/>
      <c r="V507" s="101"/>
      <c r="W507" s="284" t="str">
        <f t="shared" si="5"/>
        <v/>
      </c>
      <c r="X507" s="285"/>
      <c r="Y507" s="38" t="str">
        <f>+O507</f>
        <v>ｍ3/人日</v>
      </c>
      <c r="Z507" s="39"/>
      <c r="AA507" s="101"/>
      <c r="AB507" s="284" t="str">
        <f t="shared" si="6"/>
        <v/>
      </c>
      <c r="AC507" s="285"/>
      <c r="AD507" s="38" t="str">
        <f>+O507</f>
        <v>ｍ3/人日</v>
      </c>
      <c r="AE507" s="39"/>
      <c r="AF507" s="101"/>
      <c r="AG507" s="284" t="str">
        <f t="shared" si="7"/>
        <v/>
      </c>
      <c r="AH507" s="285"/>
      <c r="AI507" s="38" t="str">
        <f>+O507</f>
        <v>ｍ3/人日</v>
      </c>
      <c r="AJ507" s="39"/>
      <c r="AK507" s="101"/>
    </row>
    <row r="508" spans="1:55" ht="15" customHeight="1" x14ac:dyDescent="0.2">
      <c r="E508" s="117" t="s">
        <v>271</v>
      </c>
      <c r="F508" s="117"/>
      <c r="G508" s="117"/>
      <c r="H508" s="117"/>
      <c r="I508" s="117"/>
      <c r="J508" s="117"/>
      <c r="K508" s="117"/>
      <c r="L508" s="117"/>
      <c r="M508" s="117"/>
      <c r="N508" s="117"/>
      <c r="O508" s="117"/>
      <c r="P508" s="117"/>
      <c r="Q508" s="117"/>
      <c r="R508" s="117"/>
      <c r="S508" s="117"/>
      <c r="T508" s="117"/>
      <c r="U508" s="117"/>
      <c r="V508" s="117"/>
      <c r="W508" s="117"/>
      <c r="X508" s="117"/>
      <c r="Y508" s="117"/>
      <c r="Z508" s="117"/>
      <c r="AA508" s="117"/>
      <c r="AB508" s="117"/>
      <c r="AC508" s="117"/>
      <c r="AD508" s="117"/>
      <c r="AE508" s="117"/>
      <c r="AF508" s="117"/>
      <c r="AG508" s="117"/>
      <c r="AH508" s="117"/>
      <c r="AI508" s="117"/>
      <c r="AJ508" s="117"/>
      <c r="AK508" s="117"/>
      <c r="AL508" s="117"/>
    </row>
    <row r="509" spans="1:55" ht="15" customHeight="1" x14ac:dyDescent="0.2">
      <c r="E509" s="305" t="s">
        <v>473</v>
      </c>
      <c r="F509" s="305"/>
      <c r="G509" s="305"/>
      <c r="H509" s="305"/>
      <c r="I509" s="305"/>
      <c r="J509" s="305"/>
      <c r="K509" s="305"/>
      <c r="L509" s="305"/>
      <c r="M509" s="305"/>
      <c r="N509" s="305"/>
      <c r="O509" s="305"/>
      <c r="P509" s="305"/>
      <c r="Q509" s="305"/>
      <c r="R509" s="305"/>
      <c r="S509" s="305"/>
      <c r="T509" s="305"/>
      <c r="U509" s="305"/>
      <c r="V509" s="305"/>
      <c r="W509" s="305"/>
      <c r="X509" s="305"/>
      <c r="Y509" s="305"/>
      <c r="Z509" s="305"/>
      <c r="AA509" s="305"/>
      <c r="AB509" s="305"/>
      <c r="AC509" s="305"/>
      <c r="AD509" s="305"/>
      <c r="AE509" s="305"/>
      <c r="AF509" s="305"/>
      <c r="AG509" s="305"/>
      <c r="AH509" s="305"/>
      <c r="AI509" s="305"/>
      <c r="AJ509" s="305"/>
      <c r="AK509" s="305"/>
      <c r="AL509" s="305"/>
    </row>
    <row r="511" spans="1:55" ht="15" customHeight="1" x14ac:dyDescent="0.2">
      <c r="F511" s="75" t="s">
        <v>245</v>
      </c>
      <c r="H511" s="85" t="s">
        <v>431</v>
      </c>
      <c r="V511" s="85"/>
    </row>
    <row r="512" spans="1:55" ht="18" customHeight="1" x14ac:dyDescent="0.2">
      <c r="A512" s="187" t="s">
        <v>246</v>
      </c>
      <c r="B512" s="188"/>
      <c r="C512" s="188"/>
      <c r="D512" s="188"/>
      <c r="E512" s="188"/>
      <c r="F512" s="189"/>
      <c r="G512" s="273" t="s">
        <v>305</v>
      </c>
      <c r="H512" s="274"/>
      <c r="I512" s="274"/>
      <c r="J512" s="275"/>
      <c r="K512" s="187" t="s">
        <v>308</v>
      </c>
      <c r="L512" s="188"/>
      <c r="M512" s="188"/>
      <c r="N512" s="188"/>
      <c r="O512" s="188"/>
      <c r="P512" s="188"/>
      <c r="Q512" s="188"/>
      <c r="R512" s="188"/>
      <c r="S512" s="188"/>
      <c r="T512" s="188"/>
      <c r="U512" s="188"/>
      <c r="V512" s="188"/>
      <c r="W512" s="188"/>
      <c r="X512" s="188"/>
      <c r="Y512" s="188"/>
      <c r="Z512" s="188"/>
      <c r="AA512" s="188"/>
      <c r="AB512" s="188"/>
      <c r="AC512" s="188"/>
      <c r="AD512" s="189"/>
      <c r="AE512" s="273" t="s">
        <v>306</v>
      </c>
      <c r="AF512" s="274"/>
      <c r="AG512" s="274"/>
      <c r="AH512" s="275"/>
      <c r="AI512" s="237" t="s">
        <v>247</v>
      </c>
      <c r="AJ512" s="238"/>
      <c r="AK512" s="238"/>
      <c r="AL512" s="239"/>
      <c r="AM512" s="57"/>
      <c r="AN512" s="57"/>
      <c r="BA512" s="75"/>
      <c r="BB512" s="75"/>
      <c r="BC512" s="75"/>
    </row>
    <row r="513" spans="1:55" ht="18" customHeight="1" x14ac:dyDescent="0.2">
      <c r="A513" s="415"/>
      <c r="B513" s="306"/>
      <c r="C513" s="306"/>
      <c r="D513" s="306"/>
      <c r="E513" s="306"/>
      <c r="F513" s="416"/>
      <c r="G513" s="276"/>
      <c r="H513" s="277"/>
      <c r="I513" s="277"/>
      <c r="J513" s="278"/>
      <c r="K513" s="157"/>
      <c r="L513" s="158"/>
      <c r="M513" s="158"/>
      <c r="N513" s="158"/>
      <c r="O513" s="158"/>
      <c r="P513" s="158"/>
      <c r="Q513" s="158"/>
      <c r="R513" s="158"/>
      <c r="S513" s="158"/>
      <c r="T513" s="158"/>
      <c r="U513" s="158"/>
      <c r="V513" s="158"/>
      <c r="W513" s="158"/>
      <c r="X513" s="158"/>
      <c r="Y513" s="158"/>
      <c r="Z513" s="158"/>
      <c r="AA513" s="158"/>
      <c r="AB513" s="158"/>
      <c r="AC513" s="158"/>
      <c r="AD513" s="159"/>
      <c r="AE513" s="276"/>
      <c r="AF513" s="277"/>
      <c r="AG513" s="277"/>
      <c r="AH513" s="278"/>
      <c r="AI513" s="240"/>
      <c r="AJ513" s="241"/>
      <c r="AK513" s="241"/>
      <c r="AL513" s="242"/>
      <c r="AM513" s="57"/>
      <c r="AN513" s="57"/>
      <c r="BA513" s="75"/>
      <c r="BB513" s="75"/>
      <c r="BC513" s="75"/>
    </row>
    <row r="514" spans="1:55" ht="15" customHeight="1" x14ac:dyDescent="0.2">
      <c r="A514" s="157"/>
      <c r="B514" s="158"/>
      <c r="C514" s="158"/>
      <c r="D514" s="158"/>
      <c r="E514" s="158"/>
      <c r="F514" s="159"/>
      <c r="G514" s="445" t="s">
        <v>307</v>
      </c>
      <c r="H514" s="446"/>
      <c r="I514" s="446"/>
      <c r="J514" s="447"/>
      <c r="K514" s="127" t="s">
        <v>189</v>
      </c>
      <c r="L514" s="127"/>
      <c r="M514" s="127"/>
      <c r="N514" s="146"/>
      <c r="O514" s="127" t="s">
        <v>190</v>
      </c>
      <c r="P514" s="127"/>
      <c r="Q514" s="127"/>
      <c r="R514" s="127"/>
      <c r="S514" s="148" t="s">
        <v>191</v>
      </c>
      <c r="T514" s="127"/>
      <c r="U514" s="127"/>
      <c r="V514" s="146"/>
      <c r="W514" s="127" t="s">
        <v>192</v>
      </c>
      <c r="X514" s="127"/>
      <c r="Y514" s="127"/>
      <c r="Z514" s="127"/>
      <c r="AA514" s="148" t="s">
        <v>193</v>
      </c>
      <c r="AB514" s="127"/>
      <c r="AC514" s="127"/>
      <c r="AD514" s="146"/>
      <c r="AE514" s="445" t="s">
        <v>309</v>
      </c>
      <c r="AF514" s="446"/>
      <c r="AG514" s="446"/>
      <c r="AH514" s="447"/>
      <c r="AI514" s="448" t="s">
        <v>310</v>
      </c>
      <c r="AJ514" s="449"/>
      <c r="AK514" s="449"/>
      <c r="AL514" s="450"/>
      <c r="AM514" s="57"/>
      <c r="AN514" s="57"/>
      <c r="BA514" s="75"/>
      <c r="BB514" s="75"/>
      <c r="BC514" s="75"/>
    </row>
    <row r="515" spans="1:55" ht="13" x14ac:dyDescent="0.2">
      <c r="A515" s="345" t="s">
        <v>136</v>
      </c>
      <c r="B515" s="346"/>
      <c r="C515" s="346"/>
      <c r="D515" s="346"/>
      <c r="E515" s="346"/>
      <c r="F515" s="347"/>
      <c r="G515" s="260">
        <f>M205</f>
        <v>0</v>
      </c>
      <c r="H515" s="261"/>
      <c r="I515" s="27" t="s">
        <v>132</v>
      </c>
      <c r="J515" s="28"/>
      <c r="K515" s="280"/>
      <c r="L515" s="281"/>
      <c r="M515" s="27" t="s">
        <v>132</v>
      </c>
      <c r="N515" s="27"/>
      <c r="O515" s="280"/>
      <c r="P515" s="281"/>
      <c r="Q515" s="27" t="s">
        <v>132</v>
      </c>
      <c r="R515" s="27"/>
      <c r="S515" s="280"/>
      <c r="T515" s="281"/>
      <c r="U515" s="27" t="s">
        <v>132</v>
      </c>
      <c r="V515" s="27"/>
      <c r="W515" s="280"/>
      <c r="X515" s="281"/>
      <c r="Y515" s="27" t="s">
        <v>132</v>
      </c>
      <c r="Z515" s="27"/>
      <c r="AA515" s="280"/>
      <c r="AB515" s="281"/>
      <c r="AC515" s="27" t="s">
        <v>132</v>
      </c>
      <c r="AD515" s="27"/>
      <c r="AE515" s="280"/>
      <c r="AF515" s="281"/>
      <c r="AG515" s="27" t="s">
        <v>132</v>
      </c>
      <c r="AH515" s="28"/>
      <c r="AI515" s="442">
        <f>G515+K515+O515+S515+W515+AA515-AE515</f>
        <v>0</v>
      </c>
      <c r="AJ515" s="281"/>
      <c r="AK515" s="27" t="s">
        <v>132</v>
      </c>
      <c r="AL515" s="28"/>
      <c r="AM515" s="57"/>
      <c r="AN515" s="57"/>
      <c r="BA515" s="75"/>
      <c r="BB515" s="75"/>
      <c r="BC515" s="75"/>
    </row>
    <row r="516" spans="1:55" ht="13" x14ac:dyDescent="0.2">
      <c r="A516" s="350"/>
      <c r="B516" s="351"/>
      <c r="C516" s="351"/>
      <c r="D516" s="351"/>
      <c r="E516" s="351"/>
      <c r="F516" s="352"/>
      <c r="G516" s="248">
        <f>Q205</f>
        <v>0</v>
      </c>
      <c r="H516" s="249"/>
      <c r="I516" s="14" t="s">
        <v>138</v>
      </c>
      <c r="J516" s="82"/>
      <c r="K516" s="282"/>
      <c r="L516" s="283"/>
      <c r="M516" s="14" t="s">
        <v>138</v>
      </c>
      <c r="N516" s="81"/>
      <c r="O516" s="282"/>
      <c r="P516" s="283"/>
      <c r="Q516" s="14" t="s">
        <v>138</v>
      </c>
      <c r="R516" s="81"/>
      <c r="S516" s="282"/>
      <c r="T516" s="283"/>
      <c r="U516" s="14" t="s">
        <v>138</v>
      </c>
      <c r="V516" s="81"/>
      <c r="W516" s="282"/>
      <c r="X516" s="283"/>
      <c r="Y516" s="14" t="s">
        <v>138</v>
      </c>
      <c r="Z516" s="81"/>
      <c r="AA516" s="282"/>
      <c r="AB516" s="283"/>
      <c r="AC516" s="14" t="s">
        <v>138</v>
      </c>
      <c r="AD516" s="81"/>
      <c r="AE516" s="282"/>
      <c r="AF516" s="283"/>
      <c r="AG516" s="14"/>
      <c r="AH516" s="82"/>
      <c r="AI516" s="248">
        <f t="shared" ref="AI516:AI532" si="9">G516+K516+O516+S516+W516+AA516-AE516</f>
        <v>0</v>
      </c>
      <c r="AJ516" s="249"/>
      <c r="AK516" s="14" t="s">
        <v>138</v>
      </c>
      <c r="AL516" s="82"/>
      <c r="AM516" s="57"/>
      <c r="AN516" s="57"/>
      <c r="BA516" s="75"/>
      <c r="BB516" s="75"/>
      <c r="BC516" s="75"/>
    </row>
    <row r="517" spans="1:55" ht="13" x14ac:dyDescent="0.2">
      <c r="A517" s="345" t="s">
        <v>139</v>
      </c>
      <c r="B517" s="346"/>
      <c r="C517" s="346"/>
      <c r="D517" s="346"/>
      <c r="E517" s="346"/>
      <c r="F517" s="347"/>
      <c r="G517" s="260">
        <f>M206</f>
        <v>0</v>
      </c>
      <c r="H517" s="261"/>
      <c r="I517" s="27" t="s">
        <v>132</v>
      </c>
      <c r="J517" s="28"/>
      <c r="K517" s="280"/>
      <c r="L517" s="281"/>
      <c r="M517" s="27" t="s">
        <v>132</v>
      </c>
      <c r="N517" s="27"/>
      <c r="O517" s="280"/>
      <c r="P517" s="281"/>
      <c r="Q517" s="27" t="s">
        <v>132</v>
      </c>
      <c r="R517" s="27"/>
      <c r="S517" s="280"/>
      <c r="T517" s="281"/>
      <c r="U517" s="27" t="s">
        <v>132</v>
      </c>
      <c r="V517" s="27"/>
      <c r="W517" s="280"/>
      <c r="X517" s="281"/>
      <c r="Y517" s="27" t="s">
        <v>132</v>
      </c>
      <c r="Z517" s="27"/>
      <c r="AA517" s="280"/>
      <c r="AB517" s="281"/>
      <c r="AC517" s="27" t="s">
        <v>132</v>
      </c>
      <c r="AD517" s="27"/>
      <c r="AE517" s="280"/>
      <c r="AF517" s="281"/>
      <c r="AG517" s="27" t="s">
        <v>132</v>
      </c>
      <c r="AH517" s="28"/>
      <c r="AI517" s="441">
        <f t="shared" si="9"/>
        <v>0</v>
      </c>
      <c r="AJ517" s="261"/>
      <c r="AK517" s="27" t="s">
        <v>132</v>
      </c>
      <c r="AL517" s="28"/>
      <c r="AM517" s="57"/>
      <c r="AN517" s="57"/>
      <c r="BA517" s="75"/>
      <c r="BB517" s="75"/>
      <c r="BC517" s="75"/>
    </row>
    <row r="518" spans="1:55" ht="13" x14ac:dyDescent="0.2">
      <c r="A518" s="350"/>
      <c r="B518" s="351"/>
      <c r="C518" s="351"/>
      <c r="D518" s="351"/>
      <c r="E518" s="351"/>
      <c r="F518" s="352"/>
      <c r="G518" s="248">
        <f>Q206</f>
        <v>0</v>
      </c>
      <c r="H518" s="249"/>
      <c r="I518" s="14" t="s">
        <v>138</v>
      </c>
      <c r="J518" s="82"/>
      <c r="K518" s="282"/>
      <c r="L518" s="283"/>
      <c r="M518" s="14" t="s">
        <v>138</v>
      </c>
      <c r="N518" s="81"/>
      <c r="O518" s="282"/>
      <c r="P518" s="283"/>
      <c r="Q518" s="14" t="s">
        <v>138</v>
      </c>
      <c r="R518" s="81"/>
      <c r="S518" s="282"/>
      <c r="T518" s="283"/>
      <c r="U518" s="14" t="s">
        <v>138</v>
      </c>
      <c r="V518" s="81"/>
      <c r="W518" s="282"/>
      <c r="X518" s="283"/>
      <c r="Y518" s="14" t="s">
        <v>138</v>
      </c>
      <c r="Z518" s="81"/>
      <c r="AA518" s="282"/>
      <c r="AB518" s="283"/>
      <c r="AC518" s="14" t="s">
        <v>138</v>
      </c>
      <c r="AD518" s="81"/>
      <c r="AE518" s="282"/>
      <c r="AF518" s="283"/>
      <c r="AG518" s="14"/>
      <c r="AH518" s="82"/>
      <c r="AI518" s="248">
        <f t="shared" si="9"/>
        <v>0</v>
      </c>
      <c r="AJ518" s="249"/>
      <c r="AK518" s="14" t="s">
        <v>138</v>
      </c>
      <c r="AL518" s="82"/>
      <c r="AM518" s="57"/>
      <c r="AN518" s="57"/>
      <c r="BA518" s="75"/>
      <c r="BB518" s="75"/>
      <c r="BC518" s="75"/>
    </row>
    <row r="519" spans="1:55" ht="13" x14ac:dyDescent="0.2">
      <c r="A519" s="345" t="s">
        <v>140</v>
      </c>
      <c r="B519" s="346"/>
      <c r="C519" s="346"/>
      <c r="D519" s="346"/>
      <c r="E519" s="346"/>
      <c r="F519" s="347"/>
      <c r="G519" s="260">
        <f>M207</f>
        <v>0</v>
      </c>
      <c r="H519" s="261"/>
      <c r="I519" s="27" t="s">
        <v>132</v>
      </c>
      <c r="J519" s="28"/>
      <c r="K519" s="280"/>
      <c r="L519" s="281"/>
      <c r="M519" s="27" t="s">
        <v>132</v>
      </c>
      <c r="N519" s="27"/>
      <c r="O519" s="280"/>
      <c r="P519" s="281"/>
      <c r="Q519" s="27" t="s">
        <v>132</v>
      </c>
      <c r="R519" s="27"/>
      <c r="S519" s="280"/>
      <c r="T519" s="281"/>
      <c r="U519" s="27" t="s">
        <v>132</v>
      </c>
      <c r="V519" s="27"/>
      <c r="W519" s="280"/>
      <c r="X519" s="281"/>
      <c r="Y519" s="27" t="s">
        <v>132</v>
      </c>
      <c r="Z519" s="27"/>
      <c r="AA519" s="280"/>
      <c r="AB519" s="281"/>
      <c r="AC519" s="27" t="s">
        <v>132</v>
      </c>
      <c r="AD519" s="27"/>
      <c r="AE519" s="280"/>
      <c r="AF519" s="281"/>
      <c r="AG519" s="27" t="s">
        <v>132</v>
      </c>
      <c r="AH519" s="28"/>
      <c r="AI519" s="441">
        <f t="shared" si="9"/>
        <v>0</v>
      </c>
      <c r="AJ519" s="261"/>
      <c r="AK519" s="27" t="s">
        <v>132</v>
      </c>
      <c r="AL519" s="28"/>
      <c r="AM519" s="57"/>
      <c r="AN519" s="57"/>
      <c r="BA519" s="75"/>
      <c r="BB519" s="75"/>
      <c r="BC519" s="75"/>
    </row>
    <row r="520" spans="1:55" ht="13" x14ac:dyDescent="0.2">
      <c r="A520" s="350"/>
      <c r="B520" s="351"/>
      <c r="C520" s="351"/>
      <c r="D520" s="351"/>
      <c r="E520" s="351"/>
      <c r="F520" s="352"/>
      <c r="G520" s="248">
        <f>Q207</f>
        <v>0</v>
      </c>
      <c r="H520" s="249"/>
      <c r="I520" s="14" t="s">
        <v>138</v>
      </c>
      <c r="J520" s="82"/>
      <c r="K520" s="282"/>
      <c r="L520" s="283"/>
      <c r="M520" s="14" t="s">
        <v>138</v>
      </c>
      <c r="N520" s="81"/>
      <c r="O520" s="282"/>
      <c r="P520" s="283"/>
      <c r="Q520" s="14" t="s">
        <v>138</v>
      </c>
      <c r="R520" s="81"/>
      <c r="S520" s="282"/>
      <c r="T520" s="283"/>
      <c r="U520" s="14" t="s">
        <v>138</v>
      </c>
      <c r="V520" s="81"/>
      <c r="W520" s="282"/>
      <c r="X520" s="283"/>
      <c r="Y520" s="14" t="s">
        <v>138</v>
      </c>
      <c r="Z520" s="81"/>
      <c r="AA520" s="282"/>
      <c r="AB520" s="283"/>
      <c r="AC520" s="14" t="s">
        <v>138</v>
      </c>
      <c r="AD520" s="81"/>
      <c r="AE520" s="282"/>
      <c r="AF520" s="283"/>
      <c r="AG520" s="14"/>
      <c r="AH520" s="82"/>
      <c r="AI520" s="248">
        <f t="shared" si="9"/>
        <v>0</v>
      </c>
      <c r="AJ520" s="249"/>
      <c r="AK520" s="14" t="s">
        <v>138</v>
      </c>
      <c r="AL520" s="82"/>
      <c r="AM520" s="57"/>
      <c r="AN520" s="57"/>
      <c r="BA520" s="75"/>
      <c r="BB520" s="75"/>
      <c r="BC520" s="75"/>
    </row>
    <row r="521" spans="1:55" ht="13" x14ac:dyDescent="0.2">
      <c r="A521" s="345" t="s">
        <v>141</v>
      </c>
      <c r="B521" s="346"/>
      <c r="C521" s="346"/>
      <c r="D521" s="346"/>
      <c r="E521" s="346"/>
      <c r="F521" s="347"/>
      <c r="G521" s="260">
        <f>M208</f>
        <v>0</v>
      </c>
      <c r="H521" s="261"/>
      <c r="I521" s="27" t="s">
        <v>132</v>
      </c>
      <c r="J521" s="28"/>
      <c r="K521" s="280"/>
      <c r="L521" s="281"/>
      <c r="M521" s="27" t="s">
        <v>132</v>
      </c>
      <c r="N521" s="27"/>
      <c r="O521" s="280"/>
      <c r="P521" s="281"/>
      <c r="Q521" s="27" t="s">
        <v>132</v>
      </c>
      <c r="R521" s="27"/>
      <c r="S521" s="280"/>
      <c r="T521" s="281"/>
      <c r="U521" s="27" t="s">
        <v>132</v>
      </c>
      <c r="V521" s="27"/>
      <c r="W521" s="280"/>
      <c r="X521" s="281"/>
      <c r="Y521" s="27" t="s">
        <v>132</v>
      </c>
      <c r="Z521" s="27"/>
      <c r="AA521" s="280"/>
      <c r="AB521" s="281"/>
      <c r="AC521" s="27" t="s">
        <v>132</v>
      </c>
      <c r="AD521" s="27"/>
      <c r="AE521" s="280"/>
      <c r="AF521" s="281"/>
      <c r="AG521" s="27" t="s">
        <v>132</v>
      </c>
      <c r="AH521" s="28"/>
      <c r="AI521" s="441">
        <f t="shared" si="9"/>
        <v>0</v>
      </c>
      <c r="AJ521" s="261"/>
      <c r="AK521" s="27" t="s">
        <v>132</v>
      </c>
      <c r="AL521" s="28"/>
      <c r="AM521" s="57"/>
      <c r="AN521" s="57"/>
      <c r="BA521" s="75"/>
      <c r="BB521" s="75"/>
      <c r="BC521" s="75"/>
    </row>
    <row r="522" spans="1:55" ht="13" x14ac:dyDescent="0.2">
      <c r="A522" s="350"/>
      <c r="B522" s="351"/>
      <c r="C522" s="351"/>
      <c r="D522" s="351"/>
      <c r="E522" s="351"/>
      <c r="F522" s="352"/>
      <c r="G522" s="248">
        <f>Q208</f>
        <v>0</v>
      </c>
      <c r="H522" s="249"/>
      <c r="I522" s="14" t="s">
        <v>138</v>
      </c>
      <c r="J522" s="82"/>
      <c r="K522" s="282"/>
      <c r="L522" s="283"/>
      <c r="M522" s="14" t="s">
        <v>138</v>
      </c>
      <c r="N522" s="81"/>
      <c r="O522" s="282"/>
      <c r="P522" s="283"/>
      <c r="Q522" s="14" t="s">
        <v>138</v>
      </c>
      <c r="R522" s="81"/>
      <c r="S522" s="282"/>
      <c r="T522" s="283"/>
      <c r="U522" s="14" t="s">
        <v>138</v>
      </c>
      <c r="V522" s="81"/>
      <c r="W522" s="282"/>
      <c r="X522" s="283"/>
      <c r="Y522" s="14" t="s">
        <v>138</v>
      </c>
      <c r="Z522" s="81"/>
      <c r="AA522" s="282"/>
      <c r="AB522" s="283"/>
      <c r="AC522" s="14" t="s">
        <v>138</v>
      </c>
      <c r="AD522" s="81"/>
      <c r="AE522" s="282"/>
      <c r="AF522" s="283"/>
      <c r="AG522" s="14"/>
      <c r="AH522" s="82"/>
      <c r="AI522" s="248">
        <f t="shared" si="9"/>
        <v>0</v>
      </c>
      <c r="AJ522" s="249"/>
      <c r="AK522" s="14" t="s">
        <v>138</v>
      </c>
      <c r="AL522" s="82"/>
      <c r="AM522" s="57"/>
      <c r="AN522" s="57"/>
      <c r="BA522" s="75"/>
      <c r="BB522" s="75"/>
      <c r="BC522" s="75"/>
    </row>
    <row r="523" spans="1:55" ht="13" x14ac:dyDescent="0.2">
      <c r="A523" s="345" t="s">
        <v>142</v>
      </c>
      <c r="B523" s="346"/>
      <c r="C523" s="346"/>
      <c r="D523" s="346"/>
      <c r="E523" s="346"/>
      <c r="F523" s="347"/>
      <c r="G523" s="260">
        <f>M209</f>
        <v>0</v>
      </c>
      <c r="H523" s="261"/>
      <c r="I523" s="27" t="s">
        <v>132</v>
      </c>
      <c r="J523" s="28"/>
      <c r="K523" s="280"/>
      <c r="L523" s="281"/>
      <c r="M523" s="27" t="s">
        <v>132</v>
      </c>
      <c r="N523" s="27"/>
      <c r="O523" s="280"/>
      <c r="P523" s="281"/>
      <c r="Q523" s="27" t="s">
        <v>132</v>
      </c>
      <c r="R523" s="27"/>
      <c r="S523" s="280"/>
      <c r="T523" s="281"/>
      <c r="U523" s="27" t="s">
        <v>132</v>
      </c>
      <c r="V523" s="27"/>
      <c r="W523" s="280"/>
      <c r="X523" s="281"/>
      <c r="Y523" s="27" t="s">
        <v>132</v>
      </c>
      <c r="Z523" s="27"/>
      <c r="AA523" s="280"/>
      <c r="AB523" s="281"/>
      <c r="AC523" s="27" t="s">
        <v>132</v>
      </c>
      <c r="AD523" s="27"/>
      <c r="AE523" s="280"/>
      <c r="AF523" s="281"/>
      <c r="AG523" s="27" t="s">
        <v>132</v>
      </c>
      <c r="AH523" s="28"/>
      <c r="AI523" s="441">
        <f t="shared" si="9"/>
        <v>0</v>
      </c>
      <c r="AJ523" s="261"/>
      <c r="AK523" s="27" t="s">
        <v>132</v>
      </c>
      <c r="AL523" s="28"/>
      <c r="AM523" s="57"/>
      <c r="AN523" s="57"/>
      <c r="BA523" s="75"/>
      <c r="BB523" s="75"/>
      <c r="BC523" s="75"/>
    </row>
    <row r="524" spans="1:55" ht="13" x14ac:dyDescent="0.2">
      <c r="A524" s="350"/>
      <c r="B524" s="351"/>
      <c r="C524" s="351"/>
      <c r="D524" s="351"/>
      <c r="E524" s="351"/>
      <c r="F524" s="352"/>
      <c r="G524" s="248">
        <f>Q209</f>
        <v>0</v>
      </c>
      <c r="H524" s="249"/>
      <c r="I524" s="14" t="s">
        <v>138</v>
      </c>
      <c r="J524" s="82"/>
      <c r="K524" s="282"/>
      <c r="L524" s="283"/>
      <c r="M524" s="14" t="s">
        <v>138</v>
      </c>
      <c r="N524" s="81"/>
      <c r="O524" s="282"/>
      <c r="P524" s="283"/>
      <c r="Q524" s="14" t="s">
        <v>138</v>
      </c>
      <c r="R524" s="81"/>
      <c r="S524" s="282"/>
      <c r="T524" s="283"/>
      <c r="U524" s="14" t="s">
        <v>138</v>
      </c>
      <c r="V524" s="81"/>
      <c r="W524" s="282"/>
      <c r="X524" s="283"/>
      <c r="Y524" s="14" t="s">
        <v>138</v>
      </c>
      <c r="Z524" s="81"/>
      <c r="AA524" s="282"/>
      <c r="AB524" s="283"/>
      <c r="AC524" s="14" t="s">
        <v>138</v>
      </c>
      <c r="AD524" s="81"/>
      <c r="AE524" s="282"/>
      <c r="AF524" s="283"/>
      <c r="AG524" s="14"/>
      <c r="AH524" s="82"/>
      <c r="AI524" s="248">
        <f t="shared" si="9"/>
        <v>0</v>
      </c>
      <c r="AJ524" s="249"/>
      <c r="AK524" s="14" t="s">
        <v>138</v>
      </c>
      <c r="AL524" s="82"/>
      <c r="AM524" s="57"/>
      <c r="AN524" s="57"/>
      <c r="BA524" s="75"/>
      <c r="BB524" s="75"/>
      <c r="BC524" s="75"/>
    </row>
    <row r="525" spans="1:55" ht="13" x14ac:dyDescent="0.2">
      <c r="A525" s="345" t="s">
        <v>143</v>
      </c>
      <c r="B525" s="346"/>
      <c r="C525" s="346"/>
      <c r="D525" s="346"/>
      <c r="E525" s="346"/>
      <c r="F525" s="347"/>
      <c r="G525" s="260">
        <f>M210</f>
        <v>0</v>
      </c>
      <c r="H525" s="261"/>
      <c r="I525" s="27" t="s">
        <v>132</v>
      </c>
      <c r="J525" s="28"/>
      <c r="K525" s="280"/>
      <c r="L525" s="281"/>
      <c r="M525" s="27" t="s">
        <v>132</v>
      </c>
      <c r="N525" s="27"/>
      <c r="O525" s="280"/>
      <c r="P525" s="281"/>
      <c r="Q525" s="27" t="s">
        <v>132</v>
      </c>
      <c r="R525" s="27"/>
      <c r="S525" s="280"/>
      <c r="T525" s="281"/>
      <c r="U525" s="27" t="s">
        <v>132</v>
      </c>
      <c r="V525" s="27"/>
      <c r="W525" s="280"/>
      <c r="X525" s="281"/>
      <c r="Y525" s="27" t="s">
        <v>132</v>
      </c>
      <c r="Z525" s="27"/>
      <c r="AA525" s="280"/>
      <c r="AB525" s="281"/>
      <c r="AC525" s="27" t="s">
        <v>132</v>
      </c>
      <c r="AD525" s="27"/>
      <c r="AE525" s="280"/>
      <c r="AF525" s="281"/>
      <c r="AG525" s="27" t="s">
        <v>132</v>
      </c>
      <c r="AH525" s="28"/>
      <c r="AI525" s="441">
        <f t="shared" si="9"/>
        <v>0</v>
      </c>
      <c r="AJ525" s="261"/>
      <c r="AK525" s="27" t="s">
        <v>132</v>
      </c>
      <c r="AL525" s="28"/>
      <c r="AM525" s="57"/>
      <c r="AN525" s="57"/>
      <c r="BA525" s="75"/>
      <c r="BB525" s="75"/>
      <c r="BC525" s="75"/>
    </row>
    <row r="526" spans="1:55" ht="13" x14ac:dyDescent="0.2">
      <c r="A526" s="350"/>
      <c r="B526" s="351"/>
      <c r="C526" s="351"/>
      <c r="D526" s="351"/>
      <c r="E526" s="351"/>
      <c r="F526" s="352"/>
      <c r="G526" s="248">
        <f>Q210</f>
        <v>0</v>
      </c>
      <c r="H526" s="249"/>
      <c r="I526" s="14" t="s">
        <v>138</v>
      </c>
      <c r="J526" s="82"/>
      <c r="K526" s="282"/>
      <c r="L526" s="283"/>
      <c r="M526" s="14" t="s">
        <v>138</v>
      </c>
      <c r="N526" s="81"/>
      <c r="O526" s="282"/>
      <c r="P526" s="283"/>
      <c r="Q526" s="14" t="s">
        <v>138</v>
      </c>
      <c r="R526" s="81"/>
      <c r="S526" s="282"/>
      <c r="T526" s="283"/>
      <c r="U526" s="14" t="s">
        <v>138</v>
      </c>
      <c r="V526" s="81"/>
      <c r="W526" s="282"/>
      <c r="X526" s="283"/>
      <c r="Y526" s="14" t="s">
        <v>138</v>
      </c>
      <c r="Z526" s="81"/>
      <c r="AA526" s="282"/>
      <c r="AB526" s="283"/>
      <c r="AC526" s="14" t="s">
        <v>138</v>
      </c>
      <c r="AD526" s="81"/>
      <c r="AE526" s="282"/>
      <c r="AF526" s="283"/>
      <c r="AG526" s="14"/>
      <c r="AH526" s="82"/>
      <c r="AI526" s="248">
        <f t="shared" si="9"/>
        <v>0</v>
      </c>
      <c r="AJ526" s="249"/>
      <c r="AK526" s="14" t="s">
        <v>138</v>
      </c>
      <c r="AL526" s="82"/>
      <c r="AM526" s="57"/>
      <c r="AN526" s="57"/>
      <c r="BA526" s="75"/>
      <c r="BB526" s="75"/>
      <c r="BC526" s="75"/>
    </row>
    <row r="527" spans="1:55" ht="13" x14ac:dyDescent="0.2">
      <c r="A527" s="345" t="s">
        <v>144</v>
      </c>
      <c r="B527" s="346"/>
      <c r="C527" s="346"/>
      <c r="D527" s="346"/>
      <c r="E527" s="346"/>
      <c r="F527" s="347"/>
      <c r="G527" s="260">
        <f>M211</f>
        <v>0</v>
      </c>
      <c r="H527" s="261"/>
      <c r="I527" s="27" t="s">
        <v>132</v>
      </c>
      <c r="J527" s="28"/>
      <c r="K527" s="280"/>
      <c r="L527" s="281"/>
      <c r="M527" s="27" t="s">
        <v>132</v>
      </c>
      <c r="N527" s="27"/>
      <c r="O527" s="280"/>
      <c r="P527" s="281"/>
      <c r="Q527" s="27" t="s">
        <v>132</v>
      </c>
      <c r="R527" s="27"/>
      <c r="S527" s="280"/>
      <c r="T527" s="281"/>
      <c r="U527" s="27" t="s">
        <v>132</v>
      </c>
      <c r="V527" s="27"/>
      <c r="W527" s="280"/>
      <c r="X527" s="281"/>
      <c r="Y527" s="27" t="s">
        <v>132</v>
      </c>
      <c r="Z527" s="27"/>
      <c r="AA527" s="280"/>
      <c r="AB527" s="281"/>
      <c r="AC527" s="27" t="s">
        <v>132</v>
      </c>
      <c r="AD527" s="27"/>
      <c r="AE527" s="280"/>
      <c r="AF527" s="281"/>
      <c r="AG527" s="27" t="s">
        <v>132</v>
      </c>
      <c r="AH527" s="28"/>
      <c r="AI527" s="441">
        <f t="shared" si="9"/>
        <v>0</v>
      </c>
      <c r="AJ527" s="261"/>
      <c r="AK527" s="27" t="s">
        <v>132</v>
      </c>
      <c r="AL527" s="28"/>
      <c r="AM527" s="57"/>
      <c r="AN527" s="57"/>
      <c r="BA527" s="75"/>
      <c r="BB527" s="75"/>
      <c r="BC527" s="75"/>
    </row>
    <row r="528" spans="1:55" ht="13" x14ac:dyDescent="0.2">
      <c r="A528" s="350"/>
      <c r="B528" s="351"/>
      <c r="C528" s="351"/>
      <c r="D528" s="351"/>
      <c r="E528" s="351"/>
      <c r="F528" s="352"/>
      <c r="G528" s="248">
        <f>Q211</f>
        <v>0</v>
      </c>
      <c r="H528" s="249"/>
      <c r="I528" s="14" t="s">
        <v>138</v>
      </c>
      <c r="J528" s="82"/>
      <c r="K528" s="282"/>
      <c r="L528" s="283"/>
      <c r="M528" s="14" t="s">
        <v>138</v>
      </c>
      <c r="N528" s="81"/>
      <c r="O528" s="282"/>
      <c r="P528" s="283"/>
      <c r="Q528" s="14" t="s">
        <v>138</v>
      </c>
      <c r="R528" s="81"/>
      <c r="S528" s="282"/>
      <c r="T528" s="283"/>
      <c r="U528" s="14" t="s">
        <v>138</v>
      </c>
      <c r="V528" s="81"/>
      <c r="W528" s="282"/>
      <c r="X528" s="283"/>
      <c r="Y528" s="14" t="s">
        <v>138</v>
      </c>
      <c r="Z528" s="81"/>
      <c r="AA528" s="282"/>
      <c r="AB528" s="283"/>
      <c r="AC528" s="14" t="s">
        <v>138</v>
      </c>
      <c r="AD528" s="81"/>
      <c r="AE528" s="282"/>
      <c r="AF528" s="283"/>
      <c r="AG528" s="14"/>
      <c r="AH528" s="82"/>
      <c r="AI528" s="248">
        <f t="shared" si="9"/>
        <v>0</v>
      </c>
      <c r="AJ528" s="249"/>
      <c r="AK528" s="14" t="s">
        <v>138</v>
      </c>
      <c r="AL528" s="82"/>
      <c r="AM528" s="57"/>
      <c r="AN528" s="57"/>
      <c r="BA528" s="75"/>
      <c r="BB528" s="75"/>
      <c r="BC528" s="75"/>
    </row>
    <row r="529" spans="1:55" ht="13" x14ac:dyDescent="0.2">
      <c r="A529" s="345" t="s">
        <v>145</v>
      </c>
      <c r="B529" s="346"/>
      <c r="C529" s="346"/>
      <c r="D529" s="346"/>
      <c r="E529" s="346"/>
      <c r="F529" s="347"/>
      <c r="G529" s="260">
        <f>M212</f>
        <v>0</v>
      </c>
      <c r="H529" s="261"/>
      <c r="I529" s="27" t="s">
        <v>132</v>
      </c>
      <c r="J529" s="28"/>
      <c r="K529" s="280"/>
      <c r="L529" s="281"/>
      <c r="M529" s="27" t="s">
        <v>132</v>
      </c>
      <c r="N529" s="27"/>
      <c r="O529" s="280"/>
      <c r="P529" s="281"/>
      <c r="Q529" s="27" t="s">
        <v>132</v>
      </c>
      <c r="R529" s="27"/>
      <c r="S529" s="280"/>
      <c r="T529" s="281"/>
      <c r="U529" s="27" t="s">
        <v>132</v>
      </c>
      <c r="V529" s="27"/>
      <c r="W529" s="280"/>
      <c r="X529" s="281"/>
      <c r="Y529" s="27" t="s">
        <v>132</v>
      </c>
      <c r="Z529" s="27"/>
      <c r="AA529" s="280"/>
      <c r="AB529" s="281"/>
      <c r="AC529" s="27" t="s">
        <v>132</v>
      </c>
      <c r="AD529" s="27"/>
      <c r="AE529" s="280"/>
      <c r="AF529" s="281"/>
      <c r="AG529" s="27" t="s">
        <v>132</v>
      </c>
      <c r="AH529" s="28"/>
      <c r="AI529" s="441">
        <f t="shared" si="9"/>
        <v>0</v>
      </c>
      <c r="AJ529" s="261"/>
      <c r="AK529" s="27" t="s">
        <v>132</v>
      </c>
      <c r="AL529" s="28"/>
      <c r="AM529" s="57"/>
      <c r="AN529" s="57"/>
      <c r="BA529" s="75"/>
      <c r="BB529" s="75"/>
      <c r="BC529" s="75"/>
    </row>
    <row r="530" spans="1:55" ht="13" x14ac:dyDescent="0.2">
      <c r="A530" s="350"/>
      <c r="B530" s="351"/>
      <c r="C530" s="351"/>
      <c r="D530" s="351"/>
      <c r="E530" s="351"/>
      <c r="F530" s="352"/>
      <c r="G530" s="248">
        <f>Q212</f>
        <v>0</v>
      </c>
      <c r="H530" s="249"/>
      <c r="I530" s="14" t="s">
        <v>138</v>
      </c>
      <c r="J530" s="82"/>
      <c r="K530" s="282"/>
      <c r="L530" s="283"/>
      <c r="M530" s="14" t="s">
        <v>138</v>
      </c>
      <c r="N530" s="81"/>
      <c r="O530" s="282"/>
      <c r="P530" s="283"/>
      <c r="Q530" s="14" t="s">
        <v>138</v>
      </c>
      <c r="R530" s="81"/>
      <c r="S530" s="282"/>
      <c r="T530" s="283"/>
      <c r="U530" s="14" t="s">
        <v>138</v>
      </c>
      <c r="V530" s="81"/>
      <c r="W530" s="282"/>
      <c r="X530" s="283"/>
      <c r="Y530" s="14" t="s">
        <v>138</v>
      </c>
      <c r="Z530" s="81"/>
      <c r="AA530" s="282"/>
      <c r="AB530" s="283"/>
      <c r="AC530" s="14" t="s">
        <v>138</v>
      </c>
      <c r="AD530" s="81"/>
      <c r="AE530" s="282"/>
      <c r="AF530" s="283"/>
      <c r="AG530" s="14"/>
      <c r="AH530" s="82"/>
      <c r="AI530" s="248">
        <f t="shared" si="9"/>
        <v>0</v>
      </c>
      <c r="AJ530" s="249"/>
      <c r="AK530" s="14" t="s">
        <v>138</v>
      </c>
      <c r="AL530" s="82"/>
      <c r="AM530" s="57"/>
      <c r="AN530" s="57"/>
      <c r="BA530" s="75"/>
      <c r="BB530" s="75"/>
      <c r="BC530" s="75"/>
    </row>
    <row r="531" spans="1:55" ht="13" x14ac:dyDescent="0.2">
      <c r="A531" s="345" t="s">
        <v>258</v>
      </c>
      <c r="B531" s="346"/>
      <c r="C531" s="346"/>
      <c r="D531" s="346"/>
      <c r="E531" s="346"/>
      <c r="F531" s="347"/>
      <c r="G531" s="260">
        <f>M213</f>
        <v>0</v>
      </c>
      <c r="H531" s="261"/>
      <c r="I531" s="27" t="s">
        <v>132</v>
      </c>
      <c r="J531" s="28"/>
      <c r="K531" s="280"/>
      <c r="L531" s="281"/>
      <c r="M531" s="27" t="s">
        <v>132</v>
      </c>
      <c r="N531" s="27"/>
      <c r="O531" s="280"/>
      <c r="P531" s="281"/>
      <c r="Q531" s="27" t="s">
        <v>132</v>
      </c>
      <c r="R531" s="27"/>
      <c r="S531" s="280"/>
      <c r="T531" s="281"/>
      <c r="U531" s="27" t="s">
        <v>132</v>
      </c>
      <c r="V531" s="27"/>
      <c r="W531" s="280"/>
      <c r="X531" s="281"/>
      <c r="Y531" s="27" t="s">
        <v>132</v>
      </c>
      <c r="Z531" s="27"/>
      <c r="AA531" s="280"/>
      <c r="AB531" s="281"/>
      <c r="AC531" s="27" t="s">
        <v>132</v>
      </c>
      <c r="AD531" s="27"/>
      <c r="AE531" s="280"/>
      <c r="AF531" s="281"/>
      <c r="AG531" s="27" t="s">
        <v>132</v>
      </c>
      <c r="AH531" s="28"/>
      <c r="AI531" s="441">
        <f t="shared" si="9"/>
        <v>0</v>
      </c>
      <c r="AJ531" s="261"/>
      <c r="AK531" s="27" t="s">
        <v>132</v>
      </c>
      <c r="AL531" s="28"/>
      <c r="AM531" s="57"/>
      <c r="AN531" s="57"/>
      <c r="BA531" s="75"/>
      <c r="BB531" s="75"/>
      <c r="BC531" s="75"/>
    </row>
    <row r="532" spans="1:55" ht="13" x14ac:dyDescent="0.2">
      <c r="A532" s="350"/>
      <c r="B532" s="351"/>
      <c r="C532" s="351"/>
      <c r="D532" s="351"/>
      <c r="E532" s="351"/>
      <c r="F532" s="352"/>
      <c r="G532" s="248">
        <f>Q213</f>
        <v>0</v>
      </c>
      <c r="H532" s="249"/>
      <c r="I532" s="14" t="s">
        <v>138</v>
      </c>
      <c r="J532" s="82"/>
      <c r="K532" s="282"/>
      <c r="L532" s="283"/>
      <c r="M532" s="14" t="s">
        <v>138</v>
      </c>
      <c r="N532" s="81"/>
      <c r="O532" s="282"/>
      <c r="P532" s="283"/>
      <c r="Q532" s="14" t="s">
        <v>138</v>
      </c>
      <c r="R532" s="81"/>
      <c r="S532" s="282"/>
      <c r="T532" s="283"/>
      <c r="U532" s="14" t="s">
        <v>138</v>
      </c>
      <c r="V532" s="81"/>
      <c r="W532" s="282"/>
      <c r="X532" s="283"/>
      <c r="Y532" s="14" t="s">
        <v>138</v>
      </c>
      <c r="Z532" s="81"/>
      <c r="AA532" s="282"/>
      <c r="AB532" s="283"/>
      <c r="AC532" s="14" t="s">
        <v>138</v>
      </c>
      <c r="AD532" s="81"/>
      <c r="AE532" s="282"/>
      <c r="AF532" s="283"/>
      <c r="AG532" s="14"/>
      <c r="AH532" s="82"/>
      <c r="AI532" s="248">
        <f t="shared" si="9"/>
        <v>0</v>
      </c>
      <c r="AJ532" s="249"/>
      <c r="AK532" s="14" t="s">
        <v>138</v>
      </c>
      <c r="AL532" s="82"/>
      <c r="AM532" s="57"/>
      <c r="AN532" s="57"/>
      <c r="BA532" s="75"/>
      <c r="BB532" s="75"/>
      <c r="BC532" s="75"/>
    </row>
    <row r="533" spans="1:55" ht="13" x14ac:dyDescent="0.2">
      <c r="A533" s="429"/>
      <c r="B533" s="430"/>
      <c r="C533" s="430"/>
      <c r="D533" s="430"/>
      <c r="E533" s="430"/>
      <c r="F533" s="431"/>
      <c r="G533" s="280"/>
      <c r="H533" s="281"/>
      <c r="I533" s="27" t="s">
        <v>132</v>
      </c>
      <c r="J533" s="28"/>
      <c r="K533" s="280"/>
      <c r="L533" s="281"/>
      <c r="M533" s="27" t="s">
        <v>132</v>
      </c>
      <c r="N533" s="27"/>
      <c r="O533" s="280"/>
      <c r="P533" s="281"/>
      <c r="Q533" s="27" t="s">
        <v>132</v>
      </c>
      <c r="R533" s="27"/>
      <c r="S533" s="280"/>
      <c r="T533" s="281"/>
      <c r="U533" s="27" t="s">
        <v>132</v>
      </c>
      <c r="V533" s="27"/>
      <c r="W533" s="280"/>
      <c r="X533" s="281"/>
      <c r="Y533" s="27" t="s">
        <v>132</v>
      </c>
      <c r="Z533" s="27"/>
      <c r="AA533" s="280"/>
      <c r="AB533" s="281"/>
      <c r="AC533" s="27" t="s">
        <v>132</v>
      </c>
      <c r="AD533" s="27"/>
      <c r="AE533" s="280"/>
      <c r="AF533" s="281"/>
      <c r="AG533" s="27" t="s">
        <v>132</v>
      </c>
      <c r="AH533" s="28"/>
      <c r="AI533" s="280"/>
      <c r="AJ533" s="281"/>
      <c r="AK533" s="27" t="s">
        <v>132</v>
      </c>
      <c r="AL533" s="28"/>
      <c r="AM533" s="57"/>
      <c r="AN533" s="57"/>
      <c r="BA533" s="75"/>
      <c r="BB533" s="75"/>
      <c r="BC533" s="75"/>
    </row>
    <row r="534" spans="1:55" ht="13" x14ac:dyDescent="0.2">
      <c r="A534" s="432"/>
      <c r="B534" s="433"/>
      <c r="C534" s="433"/>
      <c r="D534" s="433"/>
      <c r="E534" s="433"/>
      <c r="F534" s="434"/>
      <c r="G534" s="282"/>
      <c r="H534" s="283"/>
      <c r="I534" s="14" t="s">
        <v>138</v>
      </c>
      <c r="J534" s="82"/>
      <c r="K534" s="282"/>
      <c r="L534" s="283"/>
      <c r="M534" s="14" t="s">
        <v>138</v>
      </c>
      <c r="N534" s="81"/>
      <c r="O534" s="282"/>
      <c r="P534" s="283"/>
      <c r="Q534" s="14" t="s">
        <v>138</v>
      </c>
      <c r="R534" s="81"/>
      <c r="S534" s="282"/>
      <c r="T534" s="283"/>
      <c r="U534" s="14" t="s">
        <v>138</v>
      </c>
      <c r="V534" s="81"/>
      <c r="W534" s="282"/>
      <c r="X534" s="283"/>
      <c r="Y534" s="14" t="s">
        <v>138</v>
      </c>
      <c r="Z534" s="81"/>
      <c r="AA534" s="282"/>
      <c r="AB534" s="283"/>
      <c r="AC534" s="14" t="s">
        <v>138</v>
      </c>
      <c r="AD534" s="81"/>
      <c r="AE534" s="282"/>
      <c r="AF534" s="283"/>
      <c r="AG534" s="14"/>
      <c r="AH534" s="82"/>
      <c r="AI534" s="282"/>
      <c r="AJ534" s="283"/>
      <c r="AK534" s="14" t="s">
        <v>138</v>
      </c>
      <c r="AL534" s="82"/>
      <c r="AM534" s="57"/>
      <c r="AN534" s="57"/>
      <c r="BA534" s="75"/>
      <c r="BB534" s="75"/>
      <c r="BC534" s="75"/>
    </row>
    <row r="535" spans="1:55" s="84" customFormat="1" ht="13" x14ac:dyDescent="0.2">
      <c r="A535" s="345" t="s">
        <v>119</v>
      </c>
      <c r="B535" s="346"/>
      <c r="C535" s="346"/>
      <c r="D535" s="346"/>
      <c r="E535" s="346"/>
      <c r="F535" s="347"/>
      <c r="G535" s="233" t="str">
        <f>+IF((G515+G517+G519+G521+G523+G525+G527+G529+G533)=0,"",G515+G517+G519+G521+G523+G525+G527+G529+G533)</f>
        <v/>
      </c>
      <c r="H535" s="234"/>
      <c r="I535" s="29" t="s">
        <v>132</v>
      </c>
      <c r="J535" s="30"/>
      <c r="K535" s="233" t="str">
        <f>+IF((K515+K517+K519+K521+K523+K525+K527+K529+K533)=0,"",K515+K517+K519+K521+K523+K525+K527+K529+K533)</f>
        <v/>
      </c>
      <c r="L535" s="234"/>
      <c r="M535" s="29" t="s">
        <v>132</v>
      </c>
      <c r="N535" s="29"/>
      <c r="O535" s="233" t="str">
        <f>+IF((O515+O517+O519+O521+O523+O525+O527+O529+O533)=0,"",O515+O517+O519+O521+O523+O525+O527+O529+O533)</f>
        <v/>
      </c>
      <c r="P535" s="234"/>
      <c r="Q535" s="29" t="s">
        <v>132</v>
      </c>
      <c r="R535" s="29"/>
      <c r="S535" s="233" t="str">
        <f>+IF((S515+S517+S519+S521+S523+S525+S527+S529+S533)=0,"",S515+S517+S519+S521+S523+S525+S527+S529+S533)</f>
        <v/>
      </c>
      <c r="T535" s="234"/>
      <c r="U535" s="29" t="s">
        <v>132</v>
      </c>
      <c r="V535" s="29"/>
      <c r="W535" s="233" t="str">
        <f>+IF((W515+W517+W519+W521+W523+W525+W527+W529+W533)=0,"",W515+W517+W519+W521+W523+W525+W527+W529+W533)</f>
        <v/>
      </c>
      <c r="X535" s="234"/>
      <c r="Y535" s="29" t="s">
        <v>132</v>
      </c>
      <c r="Z535" s="29"/>
      <c r="AA535" s="233" t="str">
        <f>+IF((AA515+AA517+AA519+AA521+AA523+AA525+AA527+AA529+AA533)=0,"",AA515+AA517+AA519+AA521+AA523+AA525+AA527+AA529+AA533)</f>
        <v/>
      </c>
      <c r="AB535" s="234"/>
      <c r="AC535" s="29" t="s">
        <v>132</v>
      </c>
      <c r="AD535" s="29"/>
      <c r="AE535" s="233" t="str">
        <f>+IF((AE515+AE517+AE519+AE521+AE523+AE525+AE527+AE529+AE533)=0,"",AE515+AE517+AE519+AE521+AE523+AE525+AE527+AE529+AE533)</f>
        <v/>
      </c>
      <c r="AF535" s="234"/>
      <c r="AG535" s="29" t="s">
        <v>132</v>
      </c>
      <c r="AH535" s="30"/>
      <c r="AI535" s="233" t="str">
        <f>+IF((AI515+AI517+AI519+AI521+AI523+AI525+AI527+AI529+AI533)=0,"",AI515+AI517+AI519+AI521+AI523+AI525+AI527+AI529+AI533)</f>
        <v/>
      </c>
      <c r="AJ535" s="234"/>
      <c r="AK535" s="29" t="s">
        <v>132</v>
      </c>
      <c r="AL535" s="30"/>
      <c r="AM535" s="1"/>
      <c r="AN535" s="1"/>
      <c r="AO535" s="1"/>
      <c r="AP535" s="1"/>
      <c r="AQ535" s="1"/>
      <c r="AR535" s="1"/>
      <c r="AS535" s="1"/>
      <c r="AT535" s="1"/>
      <c r="AU535" s="1"/>
      <c r="AV535" s="1"/>
      <c r="AW535" s="1"/>
      <c r="AX535" s="1"/>
      <c r="AY535" s="1"/>
      <c r="AZ535" s="1"/>
    </row>
    <row r="536" spans="1:55" s="84" customFormat="1" ht="13" x14ac:dyDescent="0.2">
      <c r="A536" s="350"/>
      <c r="B536" s="351"/>
      <c r="C536" s="351"/>
      <c r="D536" s="351"/>
      <c r="E536" s="351"/>
      <c r="F536" s="352"/>
      <c r="G536" s="235" t="str">
        <f t="shared" ref="G536" si="10">+IF((G516+G518+G520+G522+G524+G526+G528+G530+G534)=0,"",G516+G518+G520+G522+G524+G526+G528+G530+G534)</f>
        <v/>
      </c>
      <c r="H536" s="236"/>
      <c r="I536" s="83" t="s">
        <v>138</v>
      </c>
      <c r="J536" s="32"/>
      <c r="K536" s="235" t="str">
        <f>+IF((K516+K518+K520+K522+K524+K526+K528+K530+K534)=0,"",K516+K518+K520+K522+K524+K526+K528+K530+K534)</f>
        <v/>
      </c>
      <c r="L536" s="236"/>
      <c r="M536" s="83" t="s">
        <v>138</v>
      </c>
      <c r="N536" s="31"/>
      <c r="O536" s="235" t="str">
        <f>+IF((O516+O518+O520+O522+O524+O526+O528+O530+O534)=0,"",O516+O518+O520+O522+O524+O526+O528+O530+O534)</f>
        <v/>
      </c>
      <c r="P536" s="236"/>
      <c r="Q536" s="83" t="s">
        <v>138</v>
      </c>
      <c r="R536" s="31"/>
      <c r="S536" s="235" t="str">
        <f>+IF((S516+S518+S520+S522+S524+S526+S528+S530+S534)=0,"",S516+S518+S520+S522+S524+S526+S528+S530+S534)</f>
        <v/>
      </c>
      <c r="T536" s="236"/>
      <c r="U536" s="83" t="s">
        <v>138</v>
      </c>
      <c r="V536" s="31"/>
      <c r="W536" s="235" t="str">
        <f>+IF((W516+W518+W520+W522+W524+W526+W528+W530+W534)=0,"",W516+W518+W520+W522+W524+W526+W528+W530+W534)</f>
        <v/>
      </c>
      <c r="X536" s="236"/>
      <c r="Y536" s="83" t="s">
        <v>138</v>
      </c>
      <c r="Z536" s="31"/>
      <c r="AA536" s="235" t="str">
        <f>+IF((AA516+AA518+AA520+AA522+AA524+AA526+AA528+AA530+AA534)=0,"",AA516+AA518+AA520+AA522+AA524+AA526+AA528+AA530+AA534)</f>
        <v/>
      </c>
      <c r="AB536" s="236"/>
      <c r="AC536" s="83" t="s">
        <v>138</v>
      </c>
      <c r="AD536" s="31"/>
      <c r="AE536" s="235" t="str">
        <f>+IF((AE516+AE518+AE520+AE522+AE524+AE526+AE528+AE530+AE534)=0,"",AE516+AE518+AE520+AE522+AE524+AE526+AE528+AE530+AE534)</f>
        <v/>
      </c>
      <c r="AF536" s="236"/>
      <c r="AG536" s="83"/>
      <c r="AH536" s="32"/>
      <c r="AI536" s="235" t="str">
        <f>+IF((AI516+AI518+AI520+AI522+AI524+AI526+AI528+AI530+AI534)=0,"",AI516+AI518+AI520+AI522+AI524+AI526+AI528+AI530+AI534)</f>
        <v/>
      </c>
      <c r="AJ536" s="236"/>
      <c r="AK536" s="83" t="s">
        <v>138</v>
      </c>
      <c r="AL536" s="32"/>
      <c r="AM536" s="1"/>
      <c r="AN536" s="1"/>
      <c r="AO536" s="1"/>
      <c r="AP536" s="1"/>
      <c r="AQ536" s="1"/>
      <c r="AR536" s="1"/>
      <c r="AS536" s="1"/>
      <c r="AT536" s="1"/>
      <c r="AU536" s="1"/>
      <c r="AV536" s="1"/>
      <c r="AW536" s="1"/>
      <c r="AX536" s="1"/>
      <c r="AY536" s="1"/>
      <c r="AZ536" s="1"/>
    </row>
    <row r="537" spans="1:55" ht="15" customHeight="1" x14ac:dyDescent="0.2">
      <c r="D537" s="41"/>
      <c r="E537" s="117" t="s">
        <v>271</v>
      </c>
      <c r="F537" s="117"/>
      <c r="G537" s="117"/>
      <c r="H537" s="117"/>
      <c r="I537" s="117"/>
      <c r="J537" s="117"/>
      <c r="K537" s="117"/>
      <c r="L537" s="117"/>
      <c r="M537" s="117"/>
      <c r="N537" s="117"/>
      <c r="O537" s="117"/>
      <c r="P537" s="117"/>
      <c r="Q537" s="117"/>
      <c r="R537" s="117"/>
      <c r="S537" s="117"/>
      <c r="T537" s="117"/>
      <c r="U537" s="117"/>
      <c r="V537" s="117"/>
      <c r="W537" s="117"/>
      <c r="X537" s="117"/>
      <c r="Y537" s="117"/>
      <c r="Z537" s="117"/>
      <c r="AA537" s="117"/>
      <c r="AB537" s="117"/>
      <c r="AC537" s="117"/>
      <c r="AD537" s="117"/>
      <c r="AE537" s="117"/>
      <c r="AF537" s="117"/>
      <c r="AG537" s="117"/>
      <c r="AH537" s="117"/>
      <c r="AI537" s="117"/>
      <c r="AJ537" s="117"/>
      <c r="AK537" s="117"/>
      <c r="AL537" s="117"/>
    </row>
    <row r="538" spans="1:55" ht="15" customHeight="1" x14ac:dyDescent="0.2">
      <c r="D538" s="74" t="s">
        <v>283</v>
      </c>
      <c r="E538" s="115" t="s">
        <v>303</v>
      </c>
      <c r="F538" s="115"/>
      <c r="G538" s="115"/>
      <c r="H538" s="115"/>
      <c r="I538" s="115"/>
      <c r="J538" s="115"/>
      <c r="K538" s="115"/>
      <c r="L538" s="115"/>
      <c r="M538" s="115"/>
      <c r="N538" s="115"/>
      <c r="O538" s="115"/>
      <c r="P538" s="115"/>
      <c r="Q538" s="115"/>
      <c r="R538" s="115"/>
      <c r="S538" s="115"/>
      <c r="T538" s="115"/>
      <c r="U538" s="115"/>
      <c r="V538" s="115"/>
      <c r="W538" s="115"/>
      <c r="X538" s="115"/>
      <c r="Y538" s="115"/>
      <c r="Z538" s="115"/>
      <c r="AA538" s="115"/>
      <c r="AB538" s="115"/>
      <c r="AC538" s="115"/>
      <c r="AD538" s="115"/>
      <c r="AE538" s="115"/>
      <c r="AF538" s="115"/>
      <c r="AG538" s="115"/>
      <c r="AH538" s="115"/>
      <c r="AI538" s="115"/>
      <c r="AJ538" s="115"/>
      <c r="AK538" s="115"/>
      <c r="AL538" s="115"/>
    </row>
    <row r="539" spans="1:55" ht="15" customHeight="1" x14ac:dyDescent="0.2">
      <c r="D539" s="74"/>
      <c r="E539" s="115"/>
      <c r="F539" s="115"/>
      <c r="G539" s="115"/>
      <c r="H539" s="115"/>
      <c r="I539" s="115"/>
      <c r="J539" s="115"/>
      <c r="K539" s="115"/>
      <c r="L539" s="115"/>
      <c r="M539" s="115"/>
      <c r="N539" s="115"/>
      <c r="O539" s="115"/>
      <c r="P539" s="115"/>
      <c r="Q539" s="115"/>
      <c r="R539" s="115"/>
      <c r="S539" s="115"/>
      <c r="T539" s="115"/>
      <c r="U539" s="115"/>
      <c r="V539" s="115"/>
      <c r="W539" s="115"/>
      <c r="X539" s="115"/>
      <c r="Y539" s="115"/>
      <c r="Z539" s="115"/>
      <c r="AA539" s="115"/>
      <c r="AB539" s="115"/>
      <c r="AC539" s="115"/>
      <c r="AD539" s="115"/>
      <c r="AE539" s="115"/>
      <c r="AF539" s="115"/>
      <c r="AG539" s="115"/>
      <c r="AH539" s="115"/>
      <c r="AI539" s="115"/>
      <c r="AJ539" s="115"/>
      <c r="AK539" s="115"/>
      <c r="AL539" s="115"/>
    </row>
    <row r="540" spans="1:55" ht="15" customHeight="1" x14ac:dyDescent="0.2">
      <c r="D540" s="74" t="s">
        <v>20</v>
      </c>
      <c r="E540" s="115" t="s">
        <v>304</v>
      </c>
      <c r="F540" s="115"/>
      <c r="G540" s="115"/>
      <c r="H540" s="115"/>
      <c r="I540" s="115"/>
      <c r="J540" s="115"/>
      <c r="K540" s="115"/>
      <c r="L540" s="115"/>
      <c r="M540" s="115"/>
      <c r="N540" s="115"/>
      <c r="O540" s="115"/>
      <c r="P540" s="115"/>
      <c r="Q540" s="115"/>
      <c r="R540" s="115"/>
      <c r="S540" s="115"/>
      <c r="T540" s="115"/>
      <c r="U540" s="115"/>
      <c r="V540" s="115"/>
      <c r="W540" s="115"/>
      <c r="X540" s="115"/>
      <c r="Y540" s="115"/>
      <c r="Z540" s="115"/>
      <c r="AA540" s="115"/>
      <c r="AB540" s="115"/>
      <c r="AC540" s="115"/>
      <c r="AD540" s="115"/>
      <c r="AE540" s="115"/>
      <c r="AF540" s="115"/>
      <c r="AG540" s="115"/>
      <c r="AH540" s="115"/>
      <c r="AI540" s="115"/>
      <c r="AJ540" s="115"/>
      <c r="AK540" s="115"/>
      <c r="AL540" s="115"/>
    </row>
    <row r="541" spans="1:55" ht="15" customHeight="1" x14ac:dyDescent="0.2">
      <c r="D541" s="74"/>
      <c r="E541" s="115"/>
      <c r="F541" s="115"/>
      <c r="G541" s="115"/>
      <c r="H541" s="115"/>
      <c r="I541" s="115"/>
      <c r="J541" s="115"/>
      <c r="K541" s="115"/>
      <c r="L541" s="115"/>
      <c r="M541" s="115"/>
      <c r="N541" s="115"/>
      <c r="O541" s="115"/>
      <c r="P541" s="115"/>
      <c r="Q541" s="115"/>
      <c r="R541" s="115"/>
      <c r="S541" s="115"/>
      <c r="T541" s="115"/>
      <c r="U541" s="115"/>
      <c r="V541" s="115"/>
      <c r="W541" s="115"/>
      <c r="X541" s="115"/>
      <c r="Y541" s="115"/>
      <c r="Z541" s="115"/>
      <c r="AA541" s="115"/>
      <c r="AB541" s="115"/>
      <c r="AC541" s="115"/>
      <c r="AD541" s="115"/>
      <c r="AE541" s="115"/>
      <c r="AF541" s="115"/>
      <c r="AG541" s="115"/>
      <c r="AH541" s="115"/>
      <c r="AI541" s="115"/>
      <c r="AJ541" s="115"/>
      <c r="AK541" s="115"/>
      <c r="AL541" s="115"/>
    </row>
    <row r="542" spans="1:55" ht="15" customHeight="1" x14ac:dyDescent="0.2">
      <c r="C542" s="68"/>
      <c r="D542" s="68" t="s">
        <v>58</v>
      </c>
      <c r="E542" s="115" t="s">
        <v>327</v>
      </c>
      <c r="F542" s="115"/>
      <c r="G542" s="115"/>
      <c r="H542" s="115"/>
      <c r="I542" s="115"/>
      <c r="J542" s="115"/>
      <c r="K542" s="115"/>
      <c r="L542" s="115"/>
      <c r="M542" s="115"/>
      <c r="N542" s="115"/>
      <c r="O542" s="115"/>
      <c r="P542" s="115"/>
      <c r="Q542" s="115"/>
      <c r="R542" s="115"/>
      <c r="S542" s="115"/>
      <c r="T542" s="115"/>
      <c r="U542" s="115"/>
      <c r="V542" s="115"/>
      <c r="W542" s="115"/>
      <c r="X542" s="115"/>
      <c r="Y542" s="115"/>
      <c r="Z542" s="115"/>
      <c r="AA542" s="115"/>
      <c r="AB542" s="115"/>
      <c r="AC542" s="115"/>
      <c r="AD542" s="115"/>
      <c r="AE542" s="115"/>
      <c r="AF542" s="115"/>
      <c r="AG542" s="115"/>
      <c r="AH542" s="115"/>
      <c r="AI542" s="115"/>
      <c r="AJ542" s="115"/>
      <c r="AK542" s="115"/>
      <c r="AL542" s="115"/>
    </row>
    <row r="543" spans="1:55" ht="15" customHeight="1" x14ac:dyDescent="0.2">
      <c r="C543" s="68"/>
      <c r="D543" s="68"/>
      <c r="E543" s="115"/>
      <c r="F543" s="115"/>
      <c r="G543" s="115"/>
      <c r="H543" s="115"/>
      <c r="I543" s="115"/>
      <c r="J543" s="115"/>
      <c r="K543" s="115"/>
      <c r="L543" s="115"/>
      <c r="M543" s="115"/>
      <c r="N543" s="115"/>
      <c r="O543" s="115"/>
      <c r="P543" s="115"/>
      <c r="Q543" s="115"/>
      <c r="R543" s="115"/>
      <c r="S543" s="115"/>
      <c r="T543" s="115"/>
      <c r="U543" s="115"/>
      <c r="V543" s="115"/>
      <c r="W543" s="115"/>
      <c r="X543" s="115"/>
      <c r="Y543" s="115"/>
      <c r="Z543" s="115"/>
      <c r="AA543" s="115"/>
      <c r="AB543" s="115"/>
      <c r="AC543" s="115"/>
      <c r="AD543" s="115"/>
      <c r="AE543" s="115"/>
      <c r="AF543" s="115"/>
      <c r="AG543" s="115"/>
      <c r="AH543" s="115"/>
      <c r="AI543" s="115"/>
      <c r="AJ543" s="115"/>
      <c r="AK543" s="115"/>
      <c r="AL543" s="115"/>
    </row>
    <row r="544" spans="1:55" ht="15" customHeight="1" x14ac:dyDescent="0.2">
      <c r="J544" s="85"/>
    </row>
    <row r="545" spans="5:37" ht="15" customHeight="1" x14ac:dyDescent="0.2">
      <c r="E545" s="57" t="s">
        <v>78</v>
      </c>
      <c r="G545" s="85" t="s">
        <v>480</v>
      </c>
    </row>
    <row r="546" spans="5:37" ht="45" customHeight="1" x14ac:dyDescent="0.2">
      <c r="F546" s="160" t="s">
        <v>201</v>
      </c>
      <c r="G546" s="161"/>
      <c r="H546" s="161"/>
      <c r="I546" s="162"/>
      <c r="J546" s="163"/>
      <c r="K546" s="163"/>
      <c r="L546" s="163"/>
      <c r="M546" s="163"/>
      <c r="N546" s="163"/>
      <c r="O546" s="163"/>
      <c r="P546" s="163"/>
      <c r="Q546" s="163"/>
      <c r="R546" s="163"/>
      <c r="S546" s="163"/>
      <c r="T546" s="163"/>
      <c r="U546" s="163"/>
      <c r="V546" s="163"/>
      <c r="W546" s="163"/>
      <c r="X546" s="163"/>
      <c r="Y546" s="163"/>
      <c r="Z546" s="163"/>
      <c r="AA546" s="163"/>
      <c r="AB546" s="163"/>
      <c r="AC546" s="163"/>
      <c r="AD546" s="163"/>
      <c r="AE546" s="163"/>
      <c r="AF546" s="163"/>
      <c r="AG546" s="163"/>
      <c r="AH546" s="163"/>
      <c r="AI546" s="163"/>
      <c r="AJ546" s="163"/>
      <c r="AK546" s="163"/>
    </row>
    <row r="547" spans="5:37" ht="15" customHeight="1" x14ac:dyDescent="0.2">
      <c r="F547" s="146" t="s">
        <v>202</v>
      </c>
      <c r="G547" s="147"/>
      <c r="H547" s="147"/>
      <c r="I547" s="148"/>
      <c r="J547" s="157" t="s">
        <v>203</v>
      </c>
      <c r="K547" s="158"/>
      <c r="L547" s="158"/>
      <c r="M547" s="158"/>
      <c r="N547" s="158"/>
      <c r="O547" s="158"/>
      <c r="P547" s="158"/>
      <c r="Q547" s="158"/>
      <c r="R547" s="158"/>
      <c r="S547" s="158"/>
      <c r="T547" s="158"/>
      <c r="U547" s="158"/>
      <c r="V547" s="159"/>
      <c r="W547" s="127" t="s">
        <v>204</v>
      </c>
      <c r="X547" s="127"/>
      <c r="Y547" s="127"/>
      <c r="Z547" s="127"/>
      <c r="AA547" s="127"/>
      <c r="AB547" s="127"/>
      <c r="AC547" s="127"/>
      <c r="AD547" s="127"/>
      <c r="AE547" s="127"/>
      <c r="AF547" s="127"/>
      <c r="AG547" s="127"/>
      <c r="AH547" s="127"/>
      <c r="AI547" s="127"/>
      <c r="AJ547" s="127"/>
      <c r="AK547" s="127"/>
    </row>
    <row r="548" spans="5:37" ht="30" customHeight="1" x14ac:dyDescent="0.2">
      <c r="F548" s="146" t="s">
        <v>205</v>
      </c>
      <c r="G548" s="147"/>
      <c r="H548" s="147"/>
      <c r="I548" s="148"/>
      <c r="J548" s="128"/>
      <c r="K548" s="129"/>
      <c r="L548" s="129"/>
      <c r="M548" s="129"/>
      <c r="N548" s="129"/>
      <c r="O548" s="129"/>
      <c r="P548" s="129"/>
      <c r="Q548" s="129"/>
      <c r="R548" s="129"/>
      <c r="S548" s="129"/>
      <c r="T548" s="129"/>
      <c r="U548" s="129"/>
      <c r="V548" s="130"/>
      <c r="W548" s="150"/>
      <c r="X548" s="151"/>
      <c r="Y548" s="151"/>
      <c r="Z548" s="151"/>
      <c r="AA548" s="151"/>
      <c r="AB548" s="151"/>
      <c r="AC548" s="151"/>
      <c r="AD548" s="151"/>
      <c r="AE548" s="151"/>
      <c r="AF548" s="151"/>
      <c r="AG548" s="151"/>
      <c r="AH548" s="151"/>
      <c r="AI548" s="151"/>
      <c r="AJ548" s="151"/>
      <c r="AK548" s="152"/>
    </row>
    <row r="549" spans="5:37" ht="30" customHeight="1" x14ac:dyDescent="0.2">
      <c r="F549" s="146" t="s">
        <v>206</v>
      </c>
      <c r="G549" s="147"/>
      <c r="H549" s="147"/>
      <c r="I549" s="148"/>
      <c r="J549" s="128"/>
      <c r="K549" s="129"/>
      <c r="L549" s="129"/>
      <c r="M549" s="129"/>
      <c r="N549" s="129"/>
      <c r="O549" s="129"/>
      <c r="P549" s="129"/>
      <c r="Q549" s="129"/>
      <c r="R549" s="129"/>
      <c r="S549" s="129"/>
      <c r="T549" s="129"/>
      <c r="U549" s="129"/>
      <c r="V549" s="130"/>
      <c r="W549" s="119"/>
      <c r="X549" s="120"/>
      <c r="Y549" s="120"/>
      <c r="Z549" s="120"/>
      <c r="AA549" s="120"/>
      <c r="AB549" s="120"/>
      <c r="AC549" s="120"/>
      <c r="AD549" s="120"/>
      <c r="AE549" s="120"/>
      <c r="AF549" s="120"/>
      <c r="AG549" s="120"/>
      <c r="AH549" s="120"/>
      <c r="AI549" s="120"/>
      <c r="AJ549" s="120"/>
      <c r="AK549" s="149"/>
    </row>
    <row r="550" spans="5:37" ht="30" customHeight="1" x14ac:dyDescent="0.2">
      <c r="F550" s="146" t="s">
        <v>207</v>
      </c>
      <c r="G550" s="147"/>
      <c r="H550" s="147"/>
      <c r="I550" s="148"/>
      <c r="J550" s="128"/>
      <c r="K550" s="129"/>
      <c r="L550" s="129"/>
      <c r="M550" s="129"/>
      <c r="N550" s="129"/>
      <c r="O550" s="129"/>
      <c r="P550" s="129"/>
      <c r="Q550" s="129"/>
      <c r="R550" s="129"/>
      <c r="S550" s="129"/>
      <c r="T550" s="129"/>
      <c r="U550" s="129"/>
      <c r="V550" s="130"/>
      <c r="W550" s="150"/>
      <c r="X550" s="151"/>
      <c r="Y550" s="151"/>
      <c r="Z550" s="151"/>
      <c r="AA550" s="151"/>
      <c r="AB550" s="151"/>
      <c r="AC550" s="151"/>
      <c r="AD550" s="151"/>
      <c r="AE550" s="151"/>
      <c r="AF550" s="151"/>
      <c r="AG550" s="151"/>
      <c r="AH550" s="151"/>
      <c r="AI550" s="151"/>
      <c r="AJ550" s="151"/>
      <c r="AK550" s="152"/>
    </row>
    <row r="551" spans="5:37" ht="30" customHeight="1" x14ac:dyDescent="0.2">
      <c r="F551" s="146" t="s">
        <v>208</v>
      </c>
      <c r="G551" s="147"/>
      <c r="H551" s="147"/>
      <c r="I551" s="148"/>
      <c r="J551" s="128"/>
      <c r="K551" s="129"/>
      <c r="L551" s="129"/>
      <c r="M551" s="129"/>
      <c r="N551" s="129"/>
      <c r="O551" s="129"/>
      <c r="P551" s="129"/>
      <c r="Q551" s="129"/>
      <c r="R551" s="129"/>
      <c r="S551" s="129"/>
      <c r="T551" s="129"/>
      <c r="U551" s="129"/>
      <c r="V551" s="130"/>
      <c r="W551" s="119"/>
      <c r="X551" s="120"/>
      <c r="Y551" s="120"/>
      <c r="Z551" s="120"/>
      <c r="AA551" s="120"/>
      <c r="AB551" s="120"/>
      <c r="AC551" s="120"/>
      <c r="AD551" s="120"/>
      <c r="AE551" s="120"/>
      <c r="AF551" s="120"/>
      <c r="AG551" s="120"/>
      <c r="AH551" s="120"/>
      <c r="AI551" s="120"/>
      <c r="AJ551" s="120"/>
      <c r="AK551" s="149"/>
    </row>
    <row r="552" spans="5:37" ht="30" customHeight="1" x14ac:dyDescent="0.2">
      <c r="F552" s="146" t="s">
        <v>209</v>
      </c>
      <c r="G552" s="147"/>
      <c r="H552" s="147"/>
      <c r="I552" s="148"/>
      <c r="J552" s="128"/>
      <c r="K552" s="129"/>
      <c r="L552" s="129"/>
      <c r="M552" s="129"/>
      <c r="N552" s="129"/>
      <c r="O552" s="129"/>
      <c r="P552" s="129"/>
      <c r="Q552" s="129"/>
      <c r="R552" s="129"/>
      <c r="S552" s="129"/>
      <c r="T552" s="129"/>
      <c r="U552" s="129"/>
      <c r="V552" s="130"/>
      <c r="W552" s="119"/>
      <c r="X552" s="120"/>
      <c r="Y552" s="120"/>
      <c r="Z552" s="120"/>
      <c r="AA552" s="120"/>
      <c r="AB552" s="120"/>
      <c r="AC552" s="120"/>
      <c r="AD552" s="120"/>
      <c r="AE552" s="120"/>
      <c r="AF552" s="120"/>
      <c r="AG552" s="120"/>
      <c r="AH552" s="120"/>
      <c r="AI552" s="120"/>
      <c r="AJ552" s="120"/>
      <c r="AK552" s="149"/>
    </row>
    <row r="554" spans="5:37" ht="15" customHeight="1" x14ac:dyDescent="0.2">
      <c r="E554" s="57" t="s">
        <v>81</v>
      </c>
      <c r="G554" s="85" t="s">
        <v>507</v>
      </c>
    </row>
    <row r="555" spans="5:37" ht="45" customHeight="1" x14ac:dyDescent="0.2">
      <c r="F555" s="160" t="s">
        <v>201</v>
      </c>
      <c r="G555" s="161"/>
      <c r="H555" s="161"/>
      <c r="I555" s="162"/>
      <c r="J555" s="163"/>
      <c r="K555" s="163"/>
      <c r="L555" s="163"/>
      <c r="M555" s="163"/>
      <c r="N555" s="163"/>
      <c r="O555" s="163"/>
      <c r="P555" s="163"/>
      <c r="Q555" s="163"/>
      <c r="R555" s="163"/>
      <c r="S555" s="163"/>
      <c r="T555" s="163"/>
      <c r="U555" s="163"/>
      <c r="V555" s="163"/>
      <c r="W555" s="163"/>
      <c r="X555" s="163"/>
      <c r="Y555" s="163"/>
      <c r="Z555" s="163"/>
      <c r="AA555" s="163"/>
      <c r="AB555" s="163"/>
      <c r="AC555" s="163"/>
      <c r="AD555" s="163"/>
      <c r="AE555" s="163"/>
      <c r="AF555" s="163"/>
      <c r="AG555" s="163"/>
      <c r="AH555" s="163"/>
      <c r="AI555" s="163"/>
      <c r="AJ555" s="163"/>
      <c r="AK555" s="163"/>
    </row>
    <row r="556" spans="5:37" ht="15" customHeight="1" x14ac:dyDescent="0.2">
      <c r="F556" s="146" t="s">
        <v>202</v>
      </c>
      <c r="G556" s="147"/>
      <c r="H556" s="147"/>
      <c r="I556" s="148"/>
      <c r="J556" s="157" t="s">
        <v>203</v>
      </c>
      <c r="K556" s="158"/>
      <c r="L556" s="158"/>
      <c r="M556" s="158"/>
      <c r="N556" s="158"/>
      <c r="O556" s="158"/>
      <c r="P556" s="158"/>
      <c r="Q556" s="158"/>
      <c r="R556" s="158"/>
      <c r="S556" s="158"/>
      <c r="T556" s="158"/>
      <c r="U556" s="158"/>
      <c r="V556" s="159"/>
      <c r="W556" s="127" t="s">
        <v>204</v>
      </c>
      <c r="X556" s="127"/>
      <c r="Y556" s="127"/>
      <c r="Z556" s="127"/>
      <c r="AA556" s="127"/>
      <c r="AB556" s="127"/>
      <c r="AC556" s="127"/>
      <c r="AD556" s="127"/>
      <c r="AE556" s="127"/>
      <c r="AF556" s="127"/>
      <c r="AG556" s="127"/>
      <c r="AH556" s="127"/>
      <c r="AI556" s="127"/>
      <c r="AJ556" s="127"/>
      <c r="AK556" s="127"/>
    </row>
    <row r="557" spans="5:37" ht="30" customHeight="1" x14ac:dyDescent="0.2">
      <c r="F557" s="146" t="s">
        <v>205</v>
      </c>
      <c r="G557" s="147"/>
      <c r="H557" s="147"/>
      <c r="I557" s="148"/>
      <c r="J557" s="128"/>
      <c r="K557" s="129"/>
      <c r="L557" s="129"/>
      <c r="M557" s="129"/>
      <c r="N557" s="129"/>
      <c r="O557" s="129"/>
      <c r="P557" s="129"/>
      <c r="Q557" s="129"/>
      <c r="R557" s="129"/>
      <c r="S557" s="129"/>
      <c r="T557" s="129"/>
      <c r="U557" s="129"/>
      <c r="V557" s="130"/>
      <c r="W557" s="150"/>
      <c r="X557" s="151"/>
      <c r="Y557" s="151"/>
      <c r="Z557" s="151"/>
      <c r="AA557" s="151"/>
      <c r="AB557" s="151"/>
      <c r="AC557" s="151"/>
      <c r="AD557" s="151"/>
      <c r="AE557" s="151"/>
      <c r="AF557" s="151"/>
      <c r="AG557" s="151"/>
      <c r="AH557" s="151"/>
      <c r="AI557" s="151"/>
      <c r="AJ557" s="151"/>
      <c r="AK557" s="152"/>
    </row>
    <row r="558" spans="5:37" ht="30" customHeight="1" x14ac:dyDescent="0.2">
      <c r="F558" s="146" t="s">
        <v>206</v>
      </c>
      <c r="G558" s="147"/>
      <c r="H558" s="147"/>
      <c r="I558" s="148"/>
      <c r="J558" s="128"/>
      <c r="K558" s="129"/>
      <c r="L558" s="129"/>
      <c r="M558" s="129"/>
      <c r="N558" s="129"/>
      <c r="O558" s="129"/>
      <c r="P558" s="129"/>
      <c r="Q558" s="129"/>
      <c r="R558" s="129"/>
      <c r="S558" s="129"/>
      <c r="T558" s="129"/>
      <c r="U558" s="129"/>
      <c r="V558" s="130"/>
      <c r="W558" s="119"/>
      <c r="X558" s="120"/>
      <c r="Y558" s="120"/>
      <c r="Z558" s="120"/>
      <c r="AA558" s="120"/>
      <c r="AB558" s="120"/>
      <c r="AC558" s="120"/>
      <c r="AD558" s="120"/>
      <c r="AE558" s="120"/>
      <c r="AF558" s="120"/>
      <c r="AG558" s="120"/>
      <c r="AH558" s="120"/>
      <c r="AI558" s="120"/>
      <c r="AJ558" s="120"/>
      <c r="AK558" s="149"/>
    </row>
    <row r="559" spans="5:37" ht="30" customHeight="1" x14ac:dyDescent="0.2">
      <c r="F559" s="146" t="s">
        <v>207</v>
      </c>
      <c r="G559" s="147"/>
      <c r="H559" s="147"/>
      <c r="I559" s="148"/>
      <c r="J559" s="128"/>
      <c r="K559" s="129"/>
      <c r="L559" s="129"/>
      <c r="M559" s="129"/>
      <c r="N559" s="129"/>
      <c r="O559" s="129"/>
      <c r="P559" s="129"/>
      <c r="Q559" s="129"/>
      <c r="R559" s="129"/>
      <c r="S559" s="129"/>
      <c r="T559" s="129"/>
      <c r="U559" s="129"/>
      <c r="V559" s="130"/>
      <c r="W559" s="150"/>
      <c r="X559" s="151"/>
      <c r="Y559" s="151"/>
      <c r="Z559" s="151"/>
      <c r="AA559" s="151"/>
      <c r="AB559" s="151"/>
      <c r="AC559" s="151"/>
      <c r="AD559" s="151"/>
      <c r="AE559" s="151"/>
      <c r="AF559" s="151"/>
      <c r="AG559" s="151"/>
      <c r="AH559" s="151"/>
      <c r="AI559" s="151"/>
      <c r="AJ559" s="151"/>
      <c r="AK559" s="152"/>
    </row>
    <row r="560" spans="5:37" ht="30" customHeight="1" x14ac:dyDescent="0.2">
      <c r="F560" s="146" t="s">
        <v>208</v>
      </c>
      <c r="G560" s="147"/>
      <c r="H560" s="147"/>
      <c r="I560" s="148"/>
      <c r="J560" s="128"/>
      <c r="K560" s="129"/>
      <c r="L560" s="129"/>
      <c r="M560" s="129"/>
      <c r="N560" s="129"/>
      <c r="O560" s="129"/>
      <c r="P560" s="129"/>
      <c r="Q560" s="129"/>
      <c r="R560" s="129"/>
      <c r="S560" s="129"/>
      <c r="T560" s="129"/>
      <c r="U560" s="129"/>
      <c r="V560" s="130"/>
      <c r="W560" s="119"/>
      <c r="X560" s="120"/>
      <c r="Y560" s="120"/>
      <c r="Z560" s="120"/>
      <c r="AA560" s="120"/>
      <c r="AB560" s="120"/>
      <c r="AC560" s="120"/>
      <c r="AD560" s="120"/>
      <c r="AE560" s="120"/>
      <c r="AF560" s="120"/>
      <c r="AG560" s="120"/>
      <c r="AH560" s="120"/>
      <c r="AI560" s="120"/>
      <c r="AJ560" s="120"/>
      <c r="AK560" s="149"/>
    </row>
    <row r="561" spans="3:55" ht="30" customHeight="1" x14ac:dyDescent="0.2">
      <c r="F561" s="146" t="s">
        <v>209</v>
      </c>
      <c r="G561" s="147"/>
      <c r="H561" s="147"/>
      <c r="I561" s="148"/>
      <c r="J561" s="128"/>
      <c r="K561" s="129"/>
      <c r="L561" s="129"/>
      <c r="M561" s="129"/>
      <c r="N561" s="129"/>
      <c r="O561" s="129"/>
      <c r="P561" s="129"/>
      <c r="Q561" s="129"/>
      <c r="R561" s="129"/>
      <c r="S561" s="129"/>
      <c r="T561" s="129"/>
      <c r="U561" s="129"/>
      <c r="V561" s="130"/>
      <c r="W561" s="119"/>
      <c r="X561" s="120"/>
      <c r="Y561" s="120"/>
      <c r="Z561" s="120"/>
      <c r="AA561" s="120"/>
      <c r="AB561" s="120"/>
      <c r="AC561" s="120"/>
      <c r="AD561" s="120"/>
      <c r="AE561" s="120"/>
      <c r="AF561" s="120"/>
      <c r="AG561" s="120"/>
      <c r="AH561" s="120"/>
      <c r="AI561" s="120"/>
      <c r="AJ561" s="120"/>
      <c r="AK561" s="149"/>
    </row>
    <row r="563" spans="3:55" ht="15" customHeight="1" x14ac:dyDescent="0.2">
      <c r="F563" s="75" t="s">
        <v>248</v>
      </c>
      <c r="H563" s="85" t="s">
        <v>414</v>
      </c>
      <c r="R563" s="85"/>
    </row>
    <row r="564" spans="3:55" ht="15" customHeight="1" x14ac:dyDescent="0.2">
      <c r="C564" s="127" t="s">
        <v>147</v>
      </c>
      <c r="D564" s="127"/>
      <c r="E564" s="127"/>
      <c r="F564" s="127"/>
      <c r="G564" s="127"/>
      <c r="H564" s="127"/>
      <c r="I564" s="127"/>
      <c r="J564" s="127"/>
      <c r="K564" s="127"/>
      <c r="L564" s="127"/>
      <c r="M564" s="237" t="s">
        <v>299</v>
      </c>
      <c r="N564" s="238"/>
      <c r="O564" s="239"/>
      <c r="P564" s="187" t="s">
        <v>301</v>
      </c>
      <c r="Q564" s="188"/>
      <c r="R564" s="188"/>
      <c r="S564" s="188"/>
      <c r="T564" s="188"/>
      <c r="U564" s="188"/>
      <c r="V564" s="188"/>
      <c r="W564" s="188"/>
      <c r="X564" s="188"/>
      <c r="Y564" s="188"/>
      <c r="Z564" s="188"/>
      <c r="AA564" s="188"/>
      <c r="AB564" s="188"/>
      <c r="AC564" s="188"/>
      <c r="AD564" s="189"/>
      <c r="AE564" s="160" t="s">
        <v>263</v>
      </c>
      <c r="AF564" s="161"/>
      <c r="AG564" s="162"/>
      <c r="AH564" s="273" t="s">
        <v>249</v>
      </c>
      <c r="AI564" s="274"/>
      <c r="AJ564" s="274"/>
      <c r="AK564" s="275"/>
      <c r="AL564" s="57"/>
      <c r="AM564" s="57"/>
      <c r="AN564" s="57"/>
      <c r="AZ564" s="75"/>
      <c r="BA564" s="75"/>
      <c r="BB564" s="75"/>
      <c r="BC564" s="75"/>
    </row>
    <row r="565" spans="3:55" ht="15" customHeight="1" x14ac:dyDescent="0.2">
      <c r="C565" s="127"/>
      <c r="D565" s="127"/>
      <c r="E565" s="127"/>
      <c r="F565" s="127"/>
      <c r="G565" s="127"/>
      <c r="H565" s="127"/>
      <c r="I565" s="127"/>
      <c r="J565" s="127"/>
      <c r="K565" s="127"/>
      <c r="L565" s="127"/>
      <c r="M565" s="240"/>
      <c r="N565" s="241"/>
      <c r="O565" s="242"/>
      <c r="P565" s="157"/>
      <c r="Q565" s="158"/>
      <c r="R565" s="158"/>
      <c r="S565" s="158"/>
      <c r="T565" s="158"/>
      <c r="U565" s="158"/>
      <c r="V565" s="158"/>
      <c r="W565" s="158"/>
      <c r="X565" s="158"/>
      <c r="Y565" s="158"/>
      <c r="Z565" s="158"/>
      <c r="AA565" s="158"/>
      <c r="AB565" s="158"/>
      <c r="AC565" s="158"/>
      <c r="AD565" s="159"/>
      <c r="AE565" s="312"/>
      <c r="AF565" s="313"/>
      <c r="AG565" s="314"/>
      <c r="AH565" s="276"/>
      <c r="AI565" s="277"/>
      <c r="AJ565" s="277"/>
      <c r="AK565" s="278"/>
      <c r="AL565" s="57"/>
      <c r="AM565" s="57"/>
      <c r="AN565" s="57"/>
      <c r="AZ565" s="75"/>
      <c r="BA565" s="75"/>
      <c r="BB565" s="75"/>
      <c r="BC565" s="75"/>
    </row>
    <row r="566" spans="3:55" ht="15" customHeight="1" x14ac:dyDescent="0.2">
      <c r="C566" s="127"/>
      <c r="D566" s="127"/>
      <c r="E566" s="127"/>
      <c r="F566" s="127"/>
      <c r="G566" s="127"/>
      <c r="H566" s="127"/>
      <c r="I566" s="127"/>
      <c r="J566" s="127"/>
      <c r="K566" s="127"/>
      <c r="L566" s="127"/>
      <c r="M566" s="243" t="s">
        <v>300</v>
      </c>
      <c r="N566" s="244"/>
      <c r="O566" s="245"/>
      <c r="P566" s="146" t="s">
        <v>189</v>
      </c>
      <c r="Q566" s="147"/>
      <c r="R566" s="148"/>
      <c r="S566" s="146" t="s">
        <v>190</v>
      </c>
      <c r="T566" s="147"/>
      <c r="U566" s="148"/>
      <c r="V566" s="146" t="s">
        <v>191</v>
      </c>
      <c r="W566" s="147"/>
      <c r="X566" s="148"/>
      <c r="Y566" s="146" t="s">
        <v>192</v>
      </c>
      <c r="Z566" s="147"/>
      <c r="AA566" s="148"/>
      <c r="AB566" s="146" t="s">
        <v>193</v>
      </c>
      <c r="AC566" s="147"/>
      <c r="AD566" s="148"/>
      <c r="AE566" s="243" t="s">
        <v>268</v>
      </c>
      <c r="AF566" s="244"/>
      <c r="AG566" s="245"/>
      <c r="AH566" s="402" t="s">
        <v>302</v>
      </c>
      <c r="AI566" s="403"/>
      <c r="AJ566" s="403"/>
      <c r="AK566" s="404"/>
      <c r="AL566" s="57"/>
      <c r="AM566" s="57"/>
      <c r="AN566" s="57"/>
      <c r="AZ566" s="75"/>
      <c r="BA566" s="75"/>
      <c r="BB566" s="75"/>
      <c r="BC566" s="75"/>
    </row>
    <row r="567" spans="3:55" ht="25.5" customHeight="1" x14ac:dyDescent="0.2">
      <c r="C567" s="218" t="s">
        <v>264</v>
      </c>
      <c r="D567" s="218"/>
      <c r="E567" s="218"/>
      <c r="F567" s="218"/>
      <c r="G567" s="218"/>
      <c r="H567" s="218"/>
      <c r="I567" s="218"/>
      <c r="J567" s="218"/>
      <c r="K567" s="218"/>
      <c r="L567" s="218"/>
      <c r="M567" s="228">
        <f t="shared" ref="M567:M577" si="11">U227</f>
        <v>0</v>
      </c>
      <c r="N567" s="229"/>
      <c r="O567" s="66" t="s">
        <v>45</v>
      </c>
      <c r="P567" s="263"/>
      <c r="Q567" s="264"/>
      <c r="R567" s="66" t="s">
        <v>45</v>
      </c>
      <c r="S567" s="263"/>
      <c r="T567" s="264"/>
      <c r="U567" s="66" t="s">
        <v>45</v>
      </c>
      <c r="V567" s="263"/>
      <c r="W567" s="264"/>
      <c r="X567" s="66" t="s">
        <v>45</v>
      </c>
      <c r="Y567" s="263"/>
      <c r="Z567" s="264"/>
      <c r="AA567" s="66" t="s">
        <v>45</v>
      </c>
      <c r="AB567" s="263"/>
      <c r="AC567" s="264"/>
      <c r="AD567" s="66" t="s">
        <v>45</v>
      </c>
      <c r="AE567" s="263"/>
      <c r="AF567" s="264"/>
      <c r="AG567" s="66" t="s">
        <v>45</v>
      </c>
      <c r="AH567" s="279">
        <f>M567+P567+S567+V567+Y567+AB567-AE567</f>
        <v>0</v>
      </c>
      <c r="AI567" s="270"/>
      <c r="AJ567" s="270"/>
      <c r="AK567" s="67" t="s">
        <v>45</v>
      </c>
      <c r="AL567" s="57"/>
      <c r="AM567" s="57"/>
      <c r="AN567" s="57"/>
      <c r="AZ567" s="75"/>
      <c r="BA567" s="75"/>
      <c r="BB567" s="75"/>
      <c r="BC567" s="75"/>
    </row>
    <row r="568" spans="3:55" ht="25.5" customHeight="1" x14ac:dyDescent="0.2">
      <c r="C568" s="218" t="s">
        <v>265</v>
      </c>
      <c r="D568" s="218"/>
      <c r="E568" s="218"/>
      <c r="F568" s="218"/>
      <c r="G568" s="218"/>
      <c r="H568" s="218"/>
      <c r="I568" s="218"/>
      <c r="J568" s="218"/>
      <c r="K568" s="218"/>
      <c r="L568" s="218"/>
      <c r="M568" s="228">
        <f t="shared" si="11"/>
        <v>0</v>
      </c>
      <c r="N568" s="229"/>
      <c r="O568" s="66" t="s">
        <v>45</v>
      </c>
      <c r="P568" s="263"/>
      <c r="Q568" s="264"/>
      <c r="R568" s="66" t="s">
        <v>45</v>
      </c>
      <c r="S568" s="263"/>
      <c r="T568" s="264"/>
      <c r="U568" s="66" t="s">
        <v>45</v>
      </c>
      <c r="V568" s="263"/>
      <c r="W568" s="264"/>
      <c r="X568" s="66" t="s">
        <v>45</v>
      </c>
      <c r="Y568" s="263"/>
      <c r="Z568" s="264"/>
      <c r="AA568" s="66" t="s">
        <v>45</v>
      </c>
      <c r="AB568" s="263"/>
      <c r="AC568" s="264"/>
      <c r="AD568" s="66" t="s">
        <v>45</v>
      </c>
      <c r="AE568" s="263"/>
      <c r="AF568" s="264"/>
      <c r="AG568" s="66" t="s">
        <v>45</v>
      </c>
      <c r="AH568" s="269">
        <f t="shared" ref="AH568:AH577" si="12">M568+P568+S568+V568+Y568+AB568-AE568</f>
        <v>0</v>
      </c>
      <c r="AI568" s="270"/>
      <c r="AJ568" s="270"/>
      <c r="AK568" s="67" t="s">
        <v>45</v>
      </c>
      <c r="AL568" s="57"/>
      <c r="AM568" s="57"/>
      <c r="AN568" s="57"/>
      <c r="AZ568" s="75"/>
      <c r="BA568" s="75"/>
      <c r="BB568" s="75"/>
      <c r="BC568" s="75"/>
    </row>
    <row r="569" spans="3:55" ht="25.5" customHeight="1" x14ac:dyDescent="0.2">
      <c r="C569" s="218" t="s">
        <v>348</v>
      </c>
      <c r="D569" s="218"/>
      <c r="E569" s="218"/>
      <c r="F569" s="218"/>
      <c r="G569" s="218"/>
      <c r="H569" s="218"/>
      <c r="I569" s="218"/>
      <c r="J569" s="218"/>
      <c r="K569" s="218"/>
      <c r="L569" s="218"/>
      <c r="M569" s="228">
        <f t="shared" si="11"/>
        <v>0</v>
      </c>
      <c r="N569" s="229"/>
      <c r="O569" s="66" t="s">
        <v>45</v>
      </c>
      <c r="P569" s="263"/>
      <c r="Q569" s="264"/>
      <c r="R569" s="66" t="s">
        <v>45</v>
      </c>
      <c r="S569" s="263"/>
      <c r="T569" s="264"/>
      <c r="U569" s="66" t="s">
        <v>45</v>
      </c>
      <c r="V569" s="263"/>
      <c r="W569" s="264"/>
      <c r="X569" s="66" t="s">
        <v>45</v>
      </c>
      <c r="Y569" s="263"/>
      <c r="Z569" s="264"/>
      <c r="AA569" s="66" t="s">
        <v>45</v>
      </c>
      <c r="AB569" s="263"/>
      <c r="AC569" s="264"/>
      <c r="AD569" s="66" t="s">
        <v>45</v>
      </c>
      <c r="AE569" s="263"/>
      <c r="AF569" s="264"/>
      <c r="AG569" s="66" t="s">
        <v>45</v>
      </c>
      <c r="AH569" s="269">
        <f t="shared" si="12"/>
        <v>0</v>
      </c>
      <c r="AI569" s="270"/>
      <c r="AJ569" s="270"/>
      <c r="AK569" s="67" t="s">
        <v>45</v>
      </c>
      <c r="AL569" s="57"/>
      <c r="AM569" s="57"/>
      <c r="AN569" s="57"/>
      <c r="AZ569" s="75"/>
      <c r="BA569" s="75"/>
      <c r="BB569" s="75"/>
      <c r="BC569" s="75"/>
    </row>
    <row r="570" spans="3:55" ht="25.5" customHeight="1" x14ac:dyDescent="0.2">
      <c r="C570" s="218" t="s">
        <v>469</v>
      </c>
      <c r="D570" s="218"/>
      <c r="E570" s="218"/>
      <c r="F570" s="218"/>
      <c r="G570" s="218"/>
      <c r="H570" s="218"/>
      <c r="I570" s="218"/>
      <c r="J570" s="218"/>
      <c r="K570" s="218"/>
      <c r="L570" s="218"/>
      <c r="M570" s="228">
        <f t="shared" si="11"/>
        <v>0</v>
      </c>
      <c r="N570" s="229"/>
      <c r="O570" s="66" t="s">
        <v>45</v>
      </c>
      <c r="P570" s="263"/>
      <c r="Q570" s="264"/>
      <c r="R570" s="66" t="s">
        <v>45</v>
      </c>
      <c r="S570" s="263"/>
      <c r="T570" s="264"/>
      <c r="U570" s="66" t="s">
        <v>45</v>
      </c>
      <c r="V570" s="263"/>
      <c r="W570" s="264"/>
      <c r="X570" s="66" t="s">
        <v>45</v>
      </c>
      <c r="Y570" s="263"/>
      <c r="Z570" s="264"/>
      <c r="AA570" s="66" t="s">
        <v>45</v>
      </c>
      <c r="AB570" s="263"/>
      <c r="AC570" s="264"/>
      <c r="AD570" s="66" t="s">
        <v>45</v>
      </c>
      <c r="AE570" s="263"/>
      <c r="AF570" s="264"/>
      <c r="AG570" s="66" t="s">
        <v>45</v>
      </c>
      <c r="AH570" s="269">
        <f t="shared" si="12"/>
        <v>0</v>
      </c>
      <c r="AI570" s="270"/>
      <c r="AJ570" s="270"/>
      <c r="AK570" s="67" t="s">
        <v>45</v>
      </c>
      <c r="AL570" s="57"/>
      <c r="AM570" s="57"/>
      <c r="AN570" s="57"/>
      <c r="AZ570" s="75"/>
      <c r="BA570" s="75"/>
      <c r="BB570" s="75"/>
      <c r="BC570" s="75"/>
    </row>
    <row r="571" spans="3:55" ht="25.5" customHeight="1" x14ac:dyDescent="0.2">
      <c r="C571" s="219" t="s">
        <v>152</v>
      </c>
      <c r="D571" s="219"/>
      <c r="E571" s="219"/>
      <c r="F571" s="219"/>
      <c r="G571" s="219"/>
      <c r="H571" s="219"/>
      <c r="I571" s="219"/>
      <c r="J571" s="219"/>
      <c r="K571" s="219"/>
      <c r="L571" s="219"/>
      <c r="M571" s="228">
        <f t="shared" si="11"/>
        <v>0</v>
      </c>
      <c r="N571" s="229"/>
      <c r="O571" s="66" t="s">
        <v>45</v>
      </c>
      <c r="P571" s="263"/>
      <c r="Q571" s="264"/>
      <c r="R571" s="66" t="s">
        <v>45</v>
      </c>
      <c r="S571" s="263"/>
      <c r="T571" s="264"/>
      <c r="U571" s="66" t="s">
        <v>45</v>
      </c>
      <c r="V571" s="263"/>
      <c r="W571" s="264"/>
      <c r="X571" s="66" t="s">
        <v>45</v>
      </c>
      <c r="Y571" s="263"/>
      <c r="Z571" s="264"/>
      <c r="AA571" s="66" t="s">
        <v>45</v>
      </c>
      <c r="AB571" s="263"/>
      <c r="AC571" s="264"/>
      <c r="AD571" s="66" t="s">
        <v>45</v>
      </c>
      <c r="AE571" s="263"/>
      <c r="AF571" s="264"/>
      <c r="AG571" s="66" t="s">
        <v>45</v>
      </c>
      <c r="AH571" s="269">
        <f t="shared" si="12"/>
        <v>0</v>
      </c>
      <c r="AI571" s="270"/>
      <c r="AJ571" s="270"/>
      <c r="AK571" s="67" t="s">
        <v>45</v>
      </c>
      <c r="AL571" s="57"/>
      <c r="AM571" s="57"/>
      <c r="AN571" s="57"/>
      <c r="AZ571" s="75"/>
      <c r="BA571" s="75"/>
      <c r="BB571" s="75"/>
      <c r="BC571" s="75"/>
    </row>
    <row r="572" spans="3:55" ht="25.5" customHeight="1" x14ac:dyDescent="0.2">
      <c r="C572" s="220" t="s">
        <v>153</v>
      </c>
      <c r="D572" s="220"/>
      <c r="E572" s="220"/>
      <c r="F572" s="220"/>
      <c r="G572" s="220"/>
      <c r="H572" s="220"/>
      <c r="I572" s="220"/>
      <c r="J572" s="220"/>
      <c r="K572" s="220"/>
      <c r="L572" s="220"/>
      <c r="M572" s="228">
        <f t="shared" si="11"/>
        <v>0</v>
      </c>
      <c r="N572" s="229"/>
      <c r="O572" s="66" t="s">
        <v>45</v>
      </c>
      <c r="P572" s="263"/>
      <c r="Q572" s="264"/>
      <c r="R572" s="66" t="s">
        <v>45</v>
      </c>
      <c r="S572" s="263"/>
      <c r="T572" s="264"/>
      <c r="U572" s="66" t="s">
        <v>45</v>
      </c>
      <c r="V572" s="263"/>
      <c r="W572" s="264"/>
      <c r="X572" s="66" t="s">
        <v>45</v>
      </c>
      <c r="Y572" s="263"/>
      <c r="Z572" s="264"/>
      <c r="AA572" s="66" t="s">
        <v>45</v>
      </c>
      <c r="AB572" s="263"/>
      <c r="AC572" s="264"/>
      <c r="AD572" s="66" t="s">
        <v>45</v>
      </c>
      <c r="AE572" s="263"/>
      <c r="AF572" s="264"/>
      <c r="AG572" s="66" t="s">
        <v>45</v>
      </c>
      <c r="AH572" s="269">
        <f t="shared" si="12"/>
        <v>0</v>
      </c>
      <c r="AI572" s="270"/>
      <c r="AJ572" s="270"/>
      <c r="AK572" s="67" t="s">
        <v>45</v>
      </c>
      <c r="AL572" s="57"/>
      <c r="AM572" s="57"/>
      <c r="AN572" s="57"/>
      <c r="AZ572" s="75"/>
      <c r="BA572" s="75"/>
      <c r="BB572" s="75"/>
      <c r="BC572" s="75"/>
    </row>
    <row r="573" spans="3:55" ht="25.5" customHeight="1" x14ac:dyDescent="0.2">
      <c r="C573" s="220" t="s">
        <v>262</v>
      </c>
      <c r="D573" s="220"/>
      <c r="E573" s="220"/>
      <c r="F573" s="220"/>
      <c r="G573" s="220"/>
      <c r="H573" s="220"/>
      <c r="I573" s="220"/>
      <c r="J573" s="220"/>
      <c r="K573" s="220"/>
      <c r="L573" s="220"/>
      <c r="M573" s="228">
        <f t="shared" si="11"/>
        <v>0</v>
      </c>
      <c r="N573" s="229"/>
      <c r="O573" s="66" t="s">
        <v>45</v>
      </c>
      <c r="P573" s="263"/>
      <c r="Q573" s="264"/>
      <c r="R573" s="66" t="s">
        <v>45</v>
      </c>
      <c r="S573" s="263"/>
      <c r="T573" s="264"/>
      <c r="U573" s="66" t="s">
        <v>45</v>
      </c>
      <c r="V573" s="263"/>
      <c r="W573" s="264"/>
      <c r="X573" s="66" t="s">
        <v>45</v>
      </c>
      <c r="Y573" s="263"/>
      <c r="Z573" s="264"/>
      <c r="AA573" s="66" t="s">
        <v>45</v>
      </c>
      <c r="AB573" s="263"/>
      <c r="AC573" s="264"/>
      <c r="AD573" s="66" t="s">
        <v>45</v>
      </c>
      <c r="AE573" s="263"/>
      <c r="AF573" s="264"/>
      <c r="AG573" s="66" t="s">
        <v>45</v>
      </c>
      <c r="AH573" s="269">
        <f t="shared" si="12"/>
        <v>0</v>
      </c>
      <c r="AI573" s="270"/>
      <c r="AJ573" s="270"/>
      <c r="AK573" s="67" t="s">
        <v>45</v>
      </c>
      <c r="AL573" s="57"/>
      <c r="AM573" s="57"/>
      <c r="AN573" s="57"/>
      <c r="AZ573" s="75"/>
      <c r="BA573" s="75"/>
      <c r="BB573" s="75"/>
      <c r="BC573" s="75"/>
    </row>
    <row r="574" spans="3:55" ht="25.5" customHeight="1" x14ac:dyDescent="0.2">
      <c r="C574" s="220" t="s">
        <v>250</v>
      </c>
      <c r="D574" s="220"/>
      <c r="E574" s="220"/>
      <c r="F574" s="220"/>
      <c r="G574" s="220"/>
      <c r="H574" s="220"/>
      <c r="I574" s="220"/>
      <c r="J574" s="220"/>
      <c r="K574" s="220"/>
      <c r="L574" s="220"/>
      <c r="M574" s="228">
        <f t="shared" si="11"/>
        <v>0</v>
      </c>
      <c r="N574" s="229"/>
      <c r="O574" s="66" t="s">
        <v>45</v>
      </c>
      <c r="P574" s="263"/>
      <c r="Q574" s="264"/>
      <c r="R574" s="66" t="s">
        <v>45</v>
      </c>
      <c r="S574" s="263"/>
      <c r="T574" s="264"/>
      <c r="U574" s="66" t="s">
        <v>45</v>
      </c>
      <c r="V574" s="263"/>
      <c r="W574" s="264"/>
      <c r="X574" s="66" t="s">
        <v>45</v>
      </c>
      <c r="Y574" s="263"/>
      <c r="Z574" s="264"/>
      <c r="AA574" s="66" t="s">
        <v>45</v>
      </c>
      <c r="AB574" s="263"/>
      <c r="AC574" s="264"/>
      <c r="AD574" s="66" t="s">
        <v>45</v>
      </c>
      <c r="AE574" s="263"/>
      <c r="AF574" s="264"/>
      <c r="AG574" s="66" t="s">
        <v>45</v>
      </c>
      <c r="AH574" s="269">
        <f t="shared" si="12"/>
        <v>0</v>
      </c>
      <c r="AI574" s="270"/>
      <c r="AJ574" s="270"/>
      <c r="AK574" s="67" t="s">
        <v>45</v>
      </c>
      <c r="AL574" s="57"/>
      <c r="AM574" s="57"/>
      <c r="AN574" s="57"/>
      <c r="AZ574" s="75"/>
      <c r="BA574" s="75"/>
      <c r="BB574" s="75"/>
      <c r="BC574" s="75"/>
    </row>
    <row r="575" spans="3:55" s="106" customFormat="1" ht="25.5" customHeight="1" x14ac:dyDescent="0.2">
      <c r="C575" s="220" t="s">
        <v>509</v>
      </c>
      <c r="D575" s="220"/>
      <c r="E575" s="220"/>
      <c r="F575" s="220"/>
      <c r="G575" s="220"/>
      <c r="H575" s="220"/>
      <c r="I575" s="220"/>
      <c r="J575" s="220"/>
      <c r="K575" s="220"/>
      <c r="L575" s="220"/>
      <c r="M575" s="228">
        <f t="shared" si="11"/>
        <v>0</v>
      </c>
      <c r="N575" s="229"/>
      <c r="O575" s="104" t="s">
        <v>45</v>
      </c>
      <c r="P575" s="263"/>
      <c r="Q575" s="264"/>
      <c r="R575" s="104" t="s">
        <v>45</v>
      </c>
      <c r="S575" s="263"/>
      <c r="T575" s="264"/>
      <c r="U575" s="104" t="s">
        <v>45</v>
      </c>
      <c r="V575" s="263"/>
      <c r="W575" s="264"/>
      <c r="X575" s="104" t="s">
        <v>45</v>
      </c>
      <c r="Y575" s="263"/>
      <c r="Z575" s="264"/>
      <c r="AA575" s="104" t="s">
        <v>45</v>
      </c>
      <c r="AB575" s="263"/>
      <c r="AC575" s="264"/>
      <c r="AD575" s="104" t="s">
        <v>45</v>
      </c>
      <c r="AE575" s="263"/>
      <c r="AF575" s="264"/>
      <c r="AG575" s="104" t="s">
        <v>45</v>
      </c>
      <c r="AH575" s="269">
        <f t="shared" ref="AH575" si="13">M575+P575+S575+V575+Y575+AB575-AE575</f>
        <v>0</v>
      </c>
      <c r="AI575" s="270"/>
      <c r="AJ575" s="270"/>
      <c r="AK575" s="105" t="s">
        <v>45</v>
      </c>
      <c r="AL575" s="57"/>
      <c r="AM575" s="57"/>
      <c r="AN575" s="57"/>
      <c r="AO575" s="57"/>
      <c r="AP575" s="57"/>
      <c r="AQ575" s="57"/>
      <c r="AR575" s="57"/>
      <c r="AS575" s="57"/>
      <c r="AT575" s="57"/>
      <c r="AU575" s="57"/>
      <c r="AV575" s="57"/>
      <c r="AW575" s="57"/>
      <c r="AX575" s="57"/>
      <c r="AY575" s="57"/>
    </row>
    <row r="576" spans="3:55" ht="25.5" customHeight="1" x14ac:dyDescent="0.2">
      <c r="C576" s="220" t="s">
        <v>510</v>
      </c>
      <c r="D576" s="220"/>
      <c r="E576" s="220"/>
      <c r="F576" s="220"/>
      <c r="G576" s="220"/>
      <c r="H576" s="220"/>
      <c r="I576" s="220"/>
      <c r="J576" s="220"/>
      <c r="K576" s="220"/>
      <c r="L576" s="220"/>
      <c r="M576" s="228">
        <f t="shared" si="11"/>
        <v>0</v>
      </c>
      <c r="N576" s="229"/>
      <c r="O576" s="66" t="s">
        <v>45</v>
      </c>
      <c r="P576" s="263"/>
      <c r="Q576" s="264"/>
      <c r="R576" s="66" t="s">
        <v>45</v>
      </c>
      <c r="S576" s="263"/>
      <c r="T576" s="264"/>
      <c r="U576" s="66" t="s">
        <v>45</v>
      </c>
      <c r="V576" s="263"/>
      <c r="W576" s="264"/>
      <c r="X576" s="66" t="s">
        <v>45</v>
      </c>
      <c r="Y576" s="263"/>
      <c r="Z576" s="264"/>
      <c r="AA576" s="66" t="s">
        <v>45</v>
      </c>
      <c r="AB576" s="263"/>
      <c r="AC576" s="264"/>
      <c r="AD576" s="66" t="s">
        <v>45</v>
      </c>
      <c r="AE576" s="263"/>
      <c r="AF576" s="264"/>
      <c r="AG576" s="66" t="s">
        <v>45</v>
      </c>
      <c r="AH576" s="269">
        <f t="shared" si="12"/>
        <v>0</v>
      </c>
      <c r="AI576" s="270"/>
      <c r="AJ576" s="270"/>
      <c r="AK576" s="67" t="s">
        <v>45</v>
      </c>
      <c r="AL576" s="57"/>
      <c r="AM576" s="57"/>
      <c r="AN576" s="57"/>
      <c r="AZ576" s="75"/>
      <c r="BA576" s="75"/>
      <c r="BB576" s="75"/>
      <c r="BC576" s="75"/>
    </row>
    <row r="577" spans="3:55" ht="25.5" customHeight="1" x14ac:dyDescent="0.2">
      <c r="C577" s="220" t="s">
        <v>439</v>
      </c>
      <c r="D577" s="220"/>
      <c r="E577" s="220"/>
      <c r="F577" s="220"/>
      <c r="G577" s="220"/>
      <c r="H577" s="220"/>
      <c r="I577" s="220"/>
      <c r="J577" s="220"/>
      <c r="K577" s="220"/>
      <c r="L577" s="220"/>
      <c r="M577" s="228">
        <f t="shared" si="11"/>
        <v>0</v>
      </c>
      <c r="N577" s="229"/>
      <c r="O577" s="66" t="s">
        <v>45</v>
      </c>
      <c r="P577" s="263"/>
      <c r="Q577" s="264"/>
      <c r="R577" s="66" t="s">
        <v>45</v>
      </c>
      <c r="S577" s="263"/>
      <c r="T577" s="264"/>
      <c r="U577" s="66" t="s">
        <v>45</v>
      </c>
      <c r="V577" s="263"/>
      <c r="W577" s="264"/>
      <c r="X577" s="66" t="s">
        <v>45</v>
      </c>
      <c r="Y577" s="263"/>
      <c r="Z577" s="264"/>
      <c r="AA577" s="66" t="s">
        <v>45</v>
      </c>
      <c r="AB577" s="263"/>
      <c r="AC577" s="264"/>
      <c r="AD577" s="66" t="s">
        <v>45</v>
      </c>
      <c r="AE577" s="263"/>
      <c r="AF577" s="264"/>
      <c r="AG577" s="66" t="s">
        <v>45</v>
      </c>
      <c r="AH577" s="269">
        <f t="shared" si="12"/>
        <v>0</v>
      </c>
      <c r="AI577" s="270"/>
      <c r="AJ577" s="270"/>
      <c r="AK577" s="67" t="s">
        <v>45</v>
      </c>
      <c r="AL577" s="57"/>
      <c r="AM577" s="57"/>
      <c r="AN577" s="57"/>
      <c r="AZ577" s="75"/>
      <c r="BA577" s="75"/>
      <c r="BB577" s="75"/>
      <c r="BC577" s="75"/>
    </row>
    <row r="578" spans="3:55" ht="25.5" customHeight="1" x14ac:dyDescent="0.2">
      <c r="C578" s="220" t="s">
        <v>440</v>
      </c>
      <c r="D578" s="220"/>
      <c r="E578" s="220"/>
      <c r="F578" s="220"/>
      <c r="G578" s="220"/>
      <c r="H578" s="220"/>
      <c r="I578" s="220"/>
      <c r="J578" s="220"/>
      <c r="K578" s="220"/>
      <c r="L578" s="220"/>
      <c r="M578" s="265"/>
      <c r="N578" s="266"/>
      <c r="O578" s="66" t="s">
        <v>45</v>
      </c>
      <c r="P578" s="263"/>
      <c r="Q578" s="264"/>
      <c r="R578" s="66" t="s">
        <v>45</v>
      </c>
      <c r="S578" s="263"/>
      <c r="T578" s="264"/>
      <c r="U578" s="66" t="s">
        <v>45</v>
      </c>
      <c r="V578" s="263"/>
      <c r="W578" s="264"/>
      <c r="X578" s="66" t="s">
        <v>45</v>
      </c>
      <c r="Y578" s="263"/>
      <c r="Z578" s="264"/>
      <c r="AA578" s="66" t="s">
        <v>45</v>
      </c>
      <c r="AB578" s="263"/>
      <c r="AC578" s="264"/>
      <c r="AD578" s="66" t="s">
        <v>45</v>
      </c>
      <c r="AE578" s="263"/>
      <c r="AF578" s="264"/>
      <c r="AG578" s="66" t="s">
        <v>45</v>
      </c>
      <c r="AH578" s="267"/>
      <c r="AI578" s="268"/>
      <c r="AJ578" s="268"/>
      <c r="AK578" s="67" t="s">
        <v>45</v>
      </c>
      <c r="AL578" s="57"/>
      <c r="AM578" s="57"/>
      <c r="AN578" s="57"/>
      <c r="AZ578" s="75"/>
      <c r="BA578" s="75"/>
      <c r="BB578" s="75"/>
      <c r="BC578" s="75"/>
    </row>
    <row r="579" spans="3:55" s="84" customFormat="1" ht="25.5" customHeight="1" x14ac:dyDescent="0.2">
      <c r="C579" s="221" t="s">
        <v>119</v>
      </c>
      <c r="D579" s="221"/>
      <c r="E579" s="221"/>
      <c r="F579" s="221"/>
      <c r="G579" s="221"/>
      <c r="H579" s="221"/>
      <c r="I579" s="221"/>
      <c r="J579" s="221"/>
      <c r="K579" s="221"/>
      <c r="L579" s="221"/>
      <c r="M579" s="231" t="str">
        <f>IF(SUM(M567:N578)=0,"",SUM(M567:N578))</f>
        <v/>
      </c>
      <c r="N579" s="232"/>
      <c r="O579" s="71" t="s">
        <v>45</v>
      </c>
      <c r="P579" s="231" t="str">
        <f>IF(SUM(P567:Q578)=0,"",SUM(P567:Q578))</f>
        <v/>
      </c>
      <c r="Q579" s="232"/>
      <c r="R579" s="71" t="s">
        <v>45</v>
      </c>
      <c r="S579" s="231" t="str">
        <f>IF(SUM(S567:T578)=0,"",SUM(S567:T578))</f>
        <v/>
      </c>
      <c r="T579" s="232"/>
      <c r="U579" s="71" t="s">
        <v>45</v>
      </c>
      <c r="V579" s="231" t="str">
        <f>IF(SUM(V567:W578)=0,"",SUM(V567:W578))</f>
        <v/>
      </c>
      <c r="W579" s="232"/>
      <c r="X579" s="71" t="s">
        <v>45</v>
      </c>
      <c r="Y579" s="231" t="str">
        <f>IF(SUM(Y567:Z578)=0,"",SUM(Y567:Z578))</f>
        <v/>
      </c>
      <c r="Z579" s="232"/>
      <c r="AA579" s="71" t="s">
        <v>45</v>
      </c>
      <c r="AB579" s="231" t="str">
        <f>IF(SUM(AB567:AC578)=0,"",SUM(AB567:AC578))</f>
        <v/>
      </c>
      <c r="AC579" s="232"/>
      <c r="AD579" s="71" t="s">
        <v>45</v>
      </c>
      <c r="AE579" s="231" t="str">
        <f>IF(SUM(AE567:AF578)=0,"",SUM(AE567:AF578))</f>
        <v/>
      </c>
      <c r="AF579" s="232"/>
      <c r="AG579" s="71" t="s">
        <v>45</v>
      </c>
      <c r="AH579" s="271">
        <f>SUM(AH567:AJ578)</f>
        <v>0</v>
      </c>
      <c r="AI579" s="272"/>
      <c r="AJ579" s="272"/>
      <c r="AK579" s="72" t="s">
        <v>45</v>
      </c>
      <c r="AL579" s="1"/>
      <c r="AM579" s="1"/>
      <c r="AN579" s="1"/>
      <c r="AO579" s="1"/>
      <c r="AP579" s="1"/>
      <c r="AQ579" s="1"/>
      <c r="AR579" s="1"/>
      <c r="AS579" s="1"/>
      <c r="AT579" s="1"/>
      <c r="AU579" s="1"/>
      <c r="AV579" s="1"/>
      <c r="AW579" s="1"/>
      <c r="AX579" s="1"/>
      <c r="AY579" s="1"/>
    </row>
    <row r="580" spans="3:55" ht="15" customHeight="1" x14ac:dyDescent="0.2">
      <c r="C580" s="41"/>
      <c r="D580" s="73"/>
      <c r="E580" s="117" t="s">
        <v>271</v>
      </c>
      <c r="F580" s="117"/>
      <c r="G580" s="117"/>
      <c r="H580" s="117"/>
      <c r="I580" s="117"/>
      <c r="J580" s="117"/>
      <c r="K580" s="117"/>
      <c r="L580" s="117"/>
      <c r="M580" s="117"/>
      <c r="N580" s="117"/>
      <c r="O580" s="117"/>
      <c r="P580" s="117"/>
      <c r="Q580" s="117"/>
      <c r="R580" s="117"/>
      <c r="S580" s="117"/>
      <c r="T580" s="117"/>
      <c r="U580" s="117"/>
      <c r="V580" s="117"/>
      <c r="W580" s="117"/>
      <c r="X580" s="117"/>
      <c r="Y580" s="117"/>
      <c r="Z580" s="117"/>
      <c r="AA580" s="117"/>
      <c r="AB580" s="117"/>
      <c r="AC580" s="117"/>
      <c r="AD580" s="117"/>
      <c r="AE580" s="117"/>
      <c r="AF580" s="117"/>
      <c r="AG580" s="117"/>
      <c r="AH580" s="117"/>
      <c r="AI580" s="117"/>
      <c r="AJ580" s="117"/>
      <c r="AK580" s="117"/>
      <c r="AL580" s="117"/>
    </row>
    <row r="581" spans="3:55" ht="15" customHeight="1" x14ac:dyDescent="0.2">
      <c r="C581" s="41"/>
      <c r="D581" s="73" t="s">
        <v>283</v>
      </c>
      <c r="E581" s="117" t="s">
        <v>311</v>
      </c>
      <c r="F581" s="117"/>
      <c r="G581" s="117"/>
      <c r="H581" s="117"/>
      <c r="I581" s="117"/>
      <c r="J581" s="117"/>
      <c r="K581" s="117"/>
      <c r="L581" s="117"/>
      <c r="M581" s="117"/>
      <c r="N581" s="117"/>
      <c r="O581" s="117"/>
      <c r="P581" s="117"/>
      <c r="Q581" s="117"/>
      <c r="R581" s="117"/>
      <c r="S581" s="117"/>
      <c r="T581" s="117"/>
      <c r="U581" s="117"/>
      <c r="V581" s="117"/>
      <c r="W581" s="117"/>
      <c r="X581" s="117"/>
      <c r="Y581" s="117"/>
      <c r="Z581" s="117"/>
      <c r="AA581" s="117"/>
      <c r="AB581" s="117"/>
      <c r="AC581" s="117"/>
      <c r="AD581" s="117"/>
      <c r="AE581" s="117"/>
      <c r="AF581" s="117"/>
      <c r="AG581" s="117"/>
      <c r="AH581" s="117"/>
      <c r="AI581" s="117"/>
      <c r="AJ581" s="117"/>
      <c r="AK581" s="117"/>
      <c r="AL581" s="117"/>
    </row>
    <row r="582" spans="3:55" ht="15" customHeight="1" x14ac:dyDescent="0.2">
      <c r="C582" s="41"/>
      <c r="D582" s="73" t="s">
        <v>285</v>
      </c>
      <c r="E582" s="305" t="s">
        <v>298</v>
      </c>
      <c r="F582" s="305"/>
      <c r="G582" s="305"/>
      <c r="H582" s="305"/>
      <c r="I582" s="305"/>
      <c r="J582" s="305"/>
      <c r="K582" s="305"/>
      <c r="L582" s="305"/>
      <c r="M582" s="305"/>
      <c r="N582" s="305"/>
      <c r="O582" s="305"/>
      <c r="P582" s="305"/>
      <c r="Q582" s="305"/>
      <c r="R582" s="305"/>
      <c r="S582" s="305"/>
      <c r="T582" s="305"/>
      <c r="U582" s="305"/>
      <c r="V582" s="305"/>
      <c r="W582" s="305"/>
      <c r="X582" s="305"/>
      <c r="Y582" s="305"/>
      <c r="Z582" s="305"/>
      <c r="AA582" s="305"/>
      <c r="AB582" s="305"/>
      <c r="AC582" s="305"/>
      <c r="AD582" s="305"/>
      <c r="AE582" s="305"/>
      <c r="AF582" s="305"/>
      <c r="AG582" s="305"/>
      <c r="AH582" s="305"/>
      <c r="AI582" s="305"/>
      <c r="AJ582" s="305"/>
      <c r="AK582" s="305"/>
      <c r="AL582" s="305"/>
    </row>
    <row r="583" spans="3:55" ht="15" customHeight="1" x14ac:dyDescent="0.2">
      <c r="C583" s="41"/>
      <c r="D583" s="73" t="s">
        <v>294</v>
      </c>
      <c r="E583" s="115" t="s">
        <v>312</v>
      </c>
      <c r="F583" s="115"/>
      <c r="G583" s="115"/>
      <c r="H583" s="115"/>
      <c r="I583" s="115"/>
      <c r="J583" s="115"/>
      <c r="K583" s="115"/>
      <c r="L583" s="115"/>
      <c r="M583" s="115"/>
      <c r="N583" s="115"/>
      <c r="O583" s="115"/>
      <c r="P583" s="115"/>
      <c r="Q583" s="115"/>
      <c r="R583" s="115"/>
      <c r="S583" s="115"/>
      <c r="T583" s="115"/>
      <c r="U583" s="115"/>
      <c r="V583" s="115"/>
      <c r="W583" s="115"/>
      <c r="X583" s="115"/>
      <c r="Y583" s="115"/>
      <c r="Z583" s="115"/>
      <c r="AA583" s="115"/>
      <c r="AB583" s="115"/>
      <c r="AC583" s="115"/>
      <c r="AD583" s="115"/>
      <c r="AE583" s="115"/>
      <c r="AF583" s="115"/>
      <c r="AG583" s="115"/>
      <c r="AH583" s="115"/>
      <c r="AI583" s="115"/>
      <c r="AJ583" s="115"/>
      <c r="AK583" s="115"/>
      <c r="AL583" s="115"/>
    </row>
    <row r="584" spans="3:55" ht="15" customHeight="1" x14ac:dyDescent="0.2">
      <c r="C584" s="41"/>
      <c r="D584" s="73"/>
      <c r="E584" s="115"/>
      <c r="F584" s="115"/>
      <c r="G584" s="115"/>
      <c r="H584" s="115"/>
      <c r="I584" s="115"/>
      <c r="J584" s="115"/>
      <c r="K584" s="115"/>
      <c r="L584" s="115"/>
      <c r="M584" s="115"/>
      <c r="N584" s="115"/>
      <c r="O584" s="115"/>
      <c r="P584" s="115"/>
      <c r="Q584" s="115"/>
      <c r="R584" s="115"/>
      <c r="S584" s="115"/>
      <c r="T584" s="115"/>
      <c r="U584" s="115"/>
      <c r="V584" s="115"/>
      <c r="W584" s="115"/>
      <c r="X584" s="115"/>
      <c r="Y584" s="115"/>
      <c r="Z584" s="115"/>
      <c r="AA584" s="115"/>
      <c r="AB584" s="115"/>
      <c r="AC584" s="115"/>
      <c r="AD584" s="115"/>
      <c r="AE584" s="115"/>
      <c r="AF584" s="115"/>
      <c r="AG584" s="115"/>
      <c r="AH584" s="115"/>
      <c r="AI584" s="115"/>
      <c r="AJ584" s="115"/>
      <c r="AK584" s="115"/>
      <c r="AL584" s="115"/>
    </row>
    <row r="585" spans="3:55" ht="15" customHeight="1" x14ac:dyDescent="0.2">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row>
    <row r="586" spans="3:55" ht="15" customHeight="1" x14ac:dyDescent="0.2">
      <c r="E586" s="57" t="s">
        <v>211</v>
      </c>
      <c r="G586" s="85" t="s">
        <v>257</v>
      </c>
    </row>
    <row r="587" spans="3:55" ht="45" customHeight="1" x14ac:dyDescent="0.2">
      <c r="F587" s="160" t="s">
        <v>201</v>
      </c>
      <c r="G587" s="161"/>
      <c r="H587" s="161"/>
      <c r="I587" s="162"/>
      <c r="J587" s="163"/>
      <c r="K587" s="163"/>
      <c r="L587" s="163"/>
      <c r="M587" s="163"/>
      <c r="N587" s="163"/>
      <c r="O587" s="163"/>
      <c r="P587" s="163"/>
      <c r="Q587" s="163"/>
      <c r="R587" s="163"/>
      <c r="S587" s="163"/>
      <c r="T587" s="163"/>
      <c r="U587" s="163"/>
      <c r="V587" s="163"/>
      <c r="W587" s="163"/>
      <c r="X587" s="163"/>
      <c r="Y587" s="163"/>
      <c r="Z587" s="163"/>
      <c r="AA587" s="163"/>
      <c r="AB587" s="163"/>
      <c r="AC587" s="163"/>
      <c r="AD587" s="163"/>
      <c r="AE587" s="163"/>
      <c r="AF587" s="163"/>
      <c r="AG587" s="163"/>
      <c r="AH587" s="163"/>
      <c r="AI587" s="163"/>
      <c r="AJ587" s="163"/>
      <c r="AK587" s="163"/>
    </row>
    <row r="588" spans="3:55" ht="15" customHeight="1" x14ac:dyDescent="0.2">
      <c r="F588" s="146" t="s">
        <v>202</v>
      </c>
      <c r="G588" s="147"/>
      <c r="H588" s="147"/>
      <c r="I588" s="148"/>
      <c r="J588" s="157" t="s">
        <v>203</v>
      </c>
      <c r="K588" s="158"/>
      <c r="L588" s="158"/>
      <c r="M588" s="158"/>
      <c r="N588" s="158"/>
      <c r="O588" s="158"/>
      <c r="P588" s="158"/>
      <c r="Q588" s="158"/>
      <c r="R588" s="158"/>
      <c r="S588" s="158"/>
      <c r="T588" s="158"/>
      <c r="U588" s="158"/>
      <c r="V588" s="159"/>
      <c r="W588" s="127" t="s">
        <v>204</v>
      </c>
      <c r="X588" s="127"/>
      <c r="Y588" s="127"/>
      <c r="Z588" s="127"/>
      <c r="AA588" s="127"/>
      <c r="AB588" s="127"/>
      <c r="AC588" s="127"/>
      <c r="AD588" s="127"/>
      <c r="AE588" s="127"/>
      <c r="AF588" s="127"/>
      <c r="AG588" s="127"/>
      <c r="AH588" s="127"/>
      <c r="AI588" s="127"/>
      <c r="AJ588" s="127"/>
      <c r="AK588" s="127"/>
    </row>
    <row r="589" spans="3:55" ht="30" customHeight="1" x14ac:dyDescent="0.2">
      <c r="F589" s="146" t="s">
        <v>205</v>
      </c>
      <c r="G589" s="147"/>
      <c r="H589" s="147"/>
      <c r="I589" s="148"/>
      <c r="J589" s="128"/>
      <c r="K589" s="129"/>
      <c r="L589" s="129"/>
      <c r="M589" s="129"/>
      <c r="N589" s="129"/>
      <c r="O589" s="129"/>
      <c r="P589" s="129"/>
      <c r="Q589" s="129"/>
      <c r="R589" s="129"/>
      <c r="S589" s="129"/>
      <c r="T589" s="129"/>
      <c r="U589" s="129"/>
      <c r="V589" s="130"/>
      <c r="W589" s="262"/>
      <c r="X589" s="262"/>
      <c r="Y589" s="262"/>
      <c r="Z589" s="262"/>
      <c r="AA589" s="262"/>
      <c r="AB589" s="262"/>
      <c r="AC589" s="262"/>
      <c r="AD589" s="262"/>
      <c r="AE589" s="262"/>
      <c r="AF589" s="262"/>
      <c r="AG589" s="262"/>
      <c r="AH589" s="262"/>
      <c r="AI589" s="262"/>
      <c r="AJ589" s="262"/>
      <c r="AK589" s="262"/>
    </row>
    <row r="590" spans="3:55" ht="30" customHeight="1" x14ac:dyDescent="0.2">
      <c r="F590" s="146" t="s">
        <v>206</v>
      </c>
      <c r="G590" s="147"/>
      <c r="H590" s="147"/>
      <c r="I590" s="148"/>
      <c r="J590" s="128"/>
      <c r="K590" s="129"/>
      <c r="L590" s="129"/>
      <c r="M590" s="129"/>
      <c r="N590" s="129"/>
      <c r="O590" s="129"/>
      <c r="P590" s="129"/>
      <c r="Q590" s="129"/>
      <c r="R590" s="129"/>
      <c r="S590" s="129"/>
      <c r="T590" s="129"/>
      <c r="U590" s="129"/>
      <c r="V590" s="130"/>
      <c r="W590" s="262"/>
      <c r="X590" s="262"/>
      <c r="Y590" s="262"/>
      <c r="Z590" s="262"/>
      <c r="AA590" s="262"/>
      <c r="AB590" s="262"/>
      <c r="AC590" s="262"/>
      <c r="AD590" s="262"/>
      <c r="AE590" s="262"/>
      <c r="AF590" s="262"/>
      <c r="AG590" s="262"/>
      <c r="AH590" s="262"/>
      <c r="AI590" s="262"/>
      <c r="AJ590" s="262"/>
      <c r="AK590" s="262"/>
    </row>
    <row r="591" spans="3:55" ht="30" customHeight="1" x14ac:dyDescent="0.2">
      <c r="F591" s="146" t="s">
        <v>207</v>
      </c>
      <c r="G591" s="147"/>
      <c r="H591" s="147"/>
      <c r="I591" s="148"/>
      <c r="J591" s="128"/>
      <c r="K591" s="129"/>
      <c r="L591" s="129"/>
      <c r="M591" s="129"/>
      <c r="N591" s="129"/>
      <c r="O591" s="129"/>
      <c r="P591" s="129"/>
      <c r="Q591" s="129"/>
      <c r="R591" s="129"/>
      <c r="S591" s="129"/>
      <c r="T591" s="129"/>
      <c r="U591" s="129"/>
      <c r="V591" s="130"/>
      <c r="W591" s="262"/>
      <c r="X591" s="262"/>
      <c r="Y591" s="262"/>
      <c r="Z591" s="262"/>
      <c r="AA591" s="262"/>
      <c r="AB591" s="262"/>
      <c r="AC591" s="262"/>
      <c r="AD591" s="262"/>
      <c r="AE591" s="262"/>
      <c r="AF591" s="262"/>
      <c r="AG591" s="262"/>
      <c r="AH591" s="262"/>
      <c r="AI591" s="262"/>
      <c r="AJ591" s="262"/>
      <c r="AK591" s="262"/>
    </row>
    <row r="592" spans="3:55" ht="30" customHeight="1" x14ac:dyDescent="0.2">
      <c r="F592" s="146" t="s">
        <v>208</v>
      </c>
      <c r="G592" s="147"/>
      <c r="H592" s="147"/>
      <c r="I592" s="148"/>
      <c r="J592" s="128"/>
      <c r="K592" s="129"/>
      <c r="L592" s="129"/>
      <c r="M592" s="129"/>
      <c r="N592" s="129"/>
      <c r="O592" s="129"/>
      <c r="P592" s="129"/>
      <c r="Q592" s="129"/>
      <c r="R592" s="129"/>
      <c r="S592" s="129"/>
      <c r="T592" s="129"/>
      <c r="U592" s="129"/>
      <c r="V592" s="130"/>
      <c r="W592" s="262"/>
      <c r="X592" s="262"/>
      <c r="Y592" s="262"/>
      <c r="Z592" s="262"/>
      <c r="AA592" s="262"/>
      <c r="AB592" s="262"/>
      <c r="AC592" s="262"/>
      <c r="AD592" s="262"/>
      <c r="AE592" s="262"/>
      <c r="AF592" s="262"/>
      <c r="AG592" s="262"/>
      <c r="AH592" s="262"/>
      <c r="AI592" s="262"/>
      <c r="AJ592" s="262"/>
      <c r="AK592" s="262"/>
    </row>
    <row r="593" spans="2:55" ht="30" customHeight="1" x14ac:dyDescent="0.2">
      <c r="F593" s="146" t="s">
        <v>209</v>
      </c>
      <c r="G593" s="147"/>
      <c r="H593" s="147"/>
      <c r="I593" s="148"/>
      <c r="J593" s="128"/>
      <c r="K593" s="129"/>
      <c r="L593" s="129"/>
      <c r="M593" s="129"/>
      <c r="N593" s="129"/>
      <c r="O593" s="129"/>
      <c r="P593" s="129"/>
      <c r="Q593" s="129"/>
      <c r="R593" s="129"/>
      <c r="S593" s="129"/>
      <c r="T593" s="129"/>
      <c r="U593" s="129"/>
      <c r="V593" s="130"/>
      <c r="W593" s="262"/>
      <c r="X593" s="262"/>
      <c r="Y593" s="262"/>
      <c r="Z593" s="262"/>
      <c r="AA593" s="262"/>
      <c r="AB593" s="262"/>
      <c r="AC593" s="262"/>
      <c r="AD593" s="262"/>
      <c r="AE593" s="262"/>
      <c r="AF593" s="262"/>
      <c r="AG593" s="262"/>
      <c r="AH593" s="262"/>
      <c r="AI593" s="262"/>
      <c r="AJ593" s="262"/>
      <c r="AK593" s="262"/>
    </row>
    <row r="595" spans="2:55" s="51" customFormat="1" ht="16.5" x14ac:dyDescent="0.2">
      <c r="B595" s="51" t="s">
        <v>64</v>
      </c>
      <c r="D595" s="52" t="s">
        <v>432</v>
      </c>
      <c r="AO595" s="55"/>
      <c r="AP595" s="55"/>
      <c r="AQ595" s="55"/>
      <c r="AR595" s="55"/>
      <c r="AS595" s="55"/>
      <c r="AT595" s="55"/>
      <c r="AU595" s="55"/>
      <c r="AV595" s="55"/>
      <c r="AW595" s="55"/>
      <c r="AX595" s="55"/>
      <c r="AY595" s="55"/>
      <c r="AZ595" s="55"/>
      <c r="BA595" s="55"/>
      <c r="BB595" s="55"/>
      <c r="BC595" s="55"/>
    </row>
    <row r="596" spans="2:55" ht="15" customHeight="1" x14ac:dyDescent="0.2">
      <c r="C596" s="75" t="s">
        <v>251</v>
      </c>
      <c r="E596" s="85" t="s">
        <v>433</v>
      </c>
      <c r="O596" s="85"/>
    </row>
    <row r="597" spans="2:55" ht="15" customHeight="1" x14ac:dyDescent="0.2">
      <c r="E597" s="217" t="s">
        <v>82</v>
      </c>
      <c r="F597" s="217"/>
      <c r="G597" s="217"/>
      <c r="H597" s="217"/>
      <c r="I597" s="217"/>
      <c r="J597" s="217"/>
      <c r="K597" s="217"/>
      <c r="L597" s="217"/>
      <c r="M597" s="146" t="s">
        <v>252</v>
      </c>
      <c r="N597" s="147"/>
      <c r="O597" s="147"/>
      <c r="P597" s="147"/>
      <c r="Q597" s="148"/>
      <c r="R597" s="146" t="s">
        <v>253</v>
      </c>
      <c r="S597" s="147"/>
      <c r="T597" s="147"/>
      <c r="U597" s="147"/>
      <c r="V597" s="148"/>
      <c r="W597" s="146" t="s">
        <v>254</v>
      </c>
      <c r="X597" s="147"/>
      <c r="Y597" s="147"/>
      <c r="Z597" s="147"/>
      <c r="AA597" s="148"/>
      <c r="AB597" s="146" t="s">
        <v>196</v>
      </c>
      <c r="AC597" s="147"/>
      <c r="AD597" s="147"/>
      <c r="AE597" s="147"/>
      <c r="AF597" s="148"/>
      <c r="AG597" s="146" t="s">
        <v>255</v>
      </c>
      <c r="AH597" s="147"/>
      <c r="AI597" s="147"/>
      <c r="AJ597" s="147"/>
      <c r="AK597" s="148"/>
    </row>
    <row r="598" spans="2:55" ht="30" customHeight="1" x14ac:dyDescent="0.2">
      <c r="E598" s="125" t="s">
        <v>175</v>
      </c>
      <c r="F598" s="125"/>
      <c r="G598" s="125"/>
      <c r="H598" s="125"/>
      <c r="I598" s="125"/>
      <c r="J598" s="125"/>
      <c r="K598" s="125"/>
      <c r="L598" s="125"/>
      <c r="M598" s="131"/>
      <c r="N598" s="132"/>
      <c r="O598" s="132"/>
      <c r="P598" s="132"/>
      <c r="Q598" s="133"/>
      <c r="R598" s="134"/>
      <c r="S598" s="135"/>
      <c r="T598" s="135"/>
      <c r="U598" s="40" t="s">
        <v>164</v>
      </c>
      <c r="V598" s="33"/>
      <c r="W598" s="136"/>
      <c r="X598" s="137"/>
      <c r="Y598" s="137"/>
      <c r="Z598" s="137"/>
      <c r="AA598" s="138"/>
      <c r="AB598" s="136"/>
      <c r="AC598" s="137"/>
      <c r="AD598" s="137"/>
      <c r="AE598" s="137"/>
      <c r="AF598" s="138"/>
      <c r="AG598" s="136"/>
      <c r="AH598" s="137"/>
      <c r="AI598" s="137"/>
      <c r="AJ598" s="137"/>
      <c r="AK598" s="138"/>
    </row>
    <row r="599" spans="2:55" ht="30" customHeight="1" x14ac:dyDescent="0.2">
      <c r="E599" s="125" t="s">
        <v>177</v>
      </c>
      <c r="F599" s="125"/>
      <c r="G599" s="125"/>
      <c r="H599" s="125"/>
      <c r="I599" s="125"/>
      <c r="J599" s="125"/>
      <c r="K599" s="125"/>
      <c r="L599" s="125"/>
      <c r="M599" s="131"/>
      <c r="N599" s="132"/>
      <c r="O599" s="132"/>
      <c r="P599" s="132"/>
      <c r="Q599" s="133"/>
      <c r="R599" s="134"/>
      <c r="S599" s="135"/>
      <c r="T599" s="135"/>
      <c r="U599" s="40" t="s">
        <v>164</v>
      </c>
      <c r="V599" s="33"/>
      <c r="W599" s="136"/>
      <c r="X599" s="137"/>
      <c r="Y599" s="137"/>
      <c r="Z599" s="137"/>
      <c r="AA599" s="138"/>
      <c r="AB599" s="136"/>
      <c r="AC599" s="137"/>
      <c r="AD599" s="137"/>
      <c r="AE599" s="137"/>
      <c r="AF599" s="138"/>
      <c r="AG599" s="136"/>
      <c r="AH599" s="137"/>
      <c r="AI599" s="137"/>
      <c r="AJ599" s="137"/>
      <c r="AK599" s="138"/>
    </row>
    <row r="600" spans="2:55" ht="30" customHeight="1" x14ac:dyDescent="0.2">
      <c r="E600" s="125" t="s">
        <v>481</v>
      </c>
      <c r="F600" s="125"/>
      <c r="G600" s="125"/>
      <c r="H600" s="125"/>
      <c r="I600" s="125"/>
      <c r="J600" s="125"/>
      <c r="K600" s="125"/>
      <c r="L600" s="125"/>
      <c r="M600" s="131"/>
      <c r="N600" s="132"/>
      <c r="O600" s="132"/>
      <c r="P600" s="132"/>
      <c r="Q600" s="133"/>
      <c r="R600" s="134"/>
      <c r="S600" s="135"/>
      <c r="T600" s="135"/>
      <c r="U600" s="40" t="s">
        <v>164</v>
      </c>
      <c r="V600" s="33"/>
      <c r="W600" s="136"/>
      <c r="X600" s="137"/>
      <c r="Y600" s="137"/>
      <c r="Z600" s="137"/>
      <c r="AA600" s="138"/>
      <c r="AB600" s="136"/>
      <c r="AC600" s="137"/>
      <c r="AD600" s="137"/>
      <c r="AE600" s="137"/>
      <c r="AF600" s="138"/>
      <c r="AG600" s="136"/>
      <c r="AH600" s="137"/>
      <c r="AI600" s="137"/>
      <c r="AJ600" s="137"/>
      <c r="AK600" s="138"/>
    </row>
    <row r="601" spans="2:55" ht="30" customHeight="1" x14ac:dyDescent="0.2">
      <c r="E601" s="125" t="s">
        <v>256</v>
      </c>
      <c r="F601" s="125"/>
      <c r="G601" s="125"/>
      <c r="H601" s="125"/>
      <c r="I601" s="125"/>
      <c r="J601" s="125"/>
      <c r="K601" s="125"/>
      <c r="L601" s="125"/>
      <c r="M601" s="131"/>
      <c r="N601" s="132"/>
      <c r="O601" s="132"/>
      <c r="P601" s="132"/>
      <c r="Q601" s="133"/>
      <c r="R601" s="134"/>
      <c r="S601" s="135"/>
      <c r="T601" s="135"/>
      <c r="U601" s="40" t="s">
        <v>164</v>
      </c>
      <c r="V601" s="33"/>
      <c r="W601" s="136"/>
      <c r="X601" s="137"/>
      <c r="Y601" s="137"/>
      <c r="Z601" s="137"/>
      <c r="AA601" s="138"/>
      <c r="AB601" s="136"/>
      <c r="AC601" s="137"/>
      <c r="AD601" s="137"/>
      <c r="AE601" s="137"/>
      <c r="AF601" s="138"/>
      <c r="AG601" s="136"/>
      <c r="AH601" s="137"/>
      <c r="AI601" s="137"/>
      <c r="AJ601" s="137"/>
      <c r="AK601" s="138"/>
    </row>
    <row r="602" spans="2:55" ht="30" customHeight="1" x14ac:dyDescent="0.2">
      <c r="E602" s="125" t="s">
        <v>180</v>
      </c>
      <c r="F602" s="125"/>
      <c r="G602" s="125"/>
      <c r="H602" s="125"/>
      <c r="I602" s="125"/>
      <c r="J602" s="125"/>
      <c r="K602" s="125"/>
      <c r="L602" s="125"/>
      <c r="M602" s="131"/>
      <c r="N602" s="132"/>
      <c r="O602" s="132"/>
      <c r="P602" s="132"/>
      <c r="Q602" s="133"/>
      <c r="R602" s="134"/>
      <c r="S602" s="135"/>
      <c r="T602" s="135"/>
      <c r="U602" s="40" t="s">
        <v>164</v>
      </c>
      <c r="V602" s="33"/>
      <c r="W602" s="136"/>
      <c r="X602" s="137"/>
      <c r="Y602" s="137"/>
      <c r="Z602" s="137"/>
      <c r="AA602" s="138"/>
      <c r="AB602" s="136"/>
      <c r="AC602" s="137"/>
      <c r="AD602" s="137"/>
      <c r="AE602" s="137"/>
      <c r="AF602" s="138"/>
      <c r="AG602" s="136"/>
      <c r="AH602" s="137"/>
      <c r="AI602" s="137"/>
      <c r="AJ602" s="137"/>
      <c r="AK602" s="138"/>
    </row>
    <row r="603" spans="2:55" ht="30" customHeight="1" x14ac:dyDescent="0.2">
      <c r="E603" s="125" t="s">
        <v>476</v>
      </c>
      <c r="F603" s="125"/>
      <c r="G603" s="125"/>
      <c r="H603" s="125"/>
      <c r="I603" s="125"/>
      <c r="J603" s="125"/>
      <c r="K603" s="125"/>
      <c r="L603" s="125"/>
      <c r="M603" s="131"/>
      <c r="N603" s="132"/>
      <c r="O603" s="132"/>
      <c r="P603" s="132"/>
      <c r="Q603" s="133"/>
      <c r="R603" s="134"/>
      <c r="S603" s="135"/>
      <c r="T603" s="135"/>
      <c r="U603" s="40" t="s">
        <v>164</v>
      </c>
      <c r="V603" s="33"/>
      <c r="W603" s="136"/>
      <c r="X603" s="137"/>
      <c r="Y603" s="137"/>
      <c r="Z603" s="137"/>
      <c r="AA603" s="138"/>
      <c r="AB603" s="136"/>
      <c r="AC603" s="137"/>
      <c r="AD603" s="137"/>
      <c r="AE603" s="137"/>
      <c r="AF603" s="138"/>
      <c r="AG603" s="136"/>
      <c r="AH603" s="137"/>
      <c r="AI603" s="137"/>
      <c r="AJ603" s="137"/>
      <c r="AK603" s="138"/>
    </row>
    <row r="604" spans="2:55" ht="30" customHeight="1" x14ac:dyDescent="0.2">
      <c r="E604" s="125" t="s">
        <v>350</v>
      </c>
      <c r="F604" s="125"/>
      <c r="G604" s="125"/>
      <c r="H604" s="125"/>
      <c r="I604" s="125"/>
      <c r="J604" s="125"/>
      <c r="K604" s="125"/>
      <c r="L604" s="125"/>
      <c r="M604" s="131"/>
      <c r="N604" s="132"/>
      <c r="O604" s="132"/>
      <c r="P604" s="132"/>
      <c r="Q604" s="133"/>
      <c r="R604" s="134"/>
      <c r="S604" s="135"/>
      <c r="T604" s="135"/>
      <c r="U604" s="40" t="s">
        <v>164</v>
      </c>
      <c r="V604" s="33"/>
      <c r="W604" s="136"/>
      <c r="X604" s="137"/>
      <c r="Y604" s="137"/>
      <c r="Z604" s="137"/>
      <c r="AA604" s="138"/>
      <c r="AB604" s="136"/>
      <c r="AC604" s="137"/>
      <c r="AD604" s="137"/>
      <c r="AE604" s="137"/>
      <c r="AF604" s="138"/>
      <c r="AG604" s="136"/>
      <c r="AH604" s="137"/>
      <c r="AI604" s="137"/>
      <c r="AJ604" s="137"/>
      <c r="AK604" s="138"/>
    </row>
    <row r="605" spans="2:55" ht="30" customHeight="1" x14ac:dyDescent="0.2">
      <c r="E605" s="125" t="s">
        <v>479</v>
      </c>
      <c r="F605" s="125"/>
      <c r="G605" s="125"/>
      <c r="H605" s="125"/>
      <c r="I605" s="125"/>
      <c r="J605" s="125"/>
      <c r="K605" s="125"/>
      <c r="L605" s="125"/>
      <c r="M605" s="131"/>
      <c r="N605" s="132"/>
      <c r="O605" s="132"/>
      <c r="P605" s="132"/>
      <c r="Q605" s="133"/>
      <c r="R605" s="134"/>
      <c r="S605" s="135"/>
      <c r="T605" s="135"/>
      <c r="U605" s="40" t="s">
        <v>164</v>
      </c>
      <c r="V605" s="33"/>
      <c r="W605" s="136"/>
      <c r="X605" s="137"/>
      <c r="Y605" s="137"/>
      <c r="Z605" s="137"/>
      <c r="AA605" s="138"/>
      <c r="AB605" s="136"/>
      <c r="AC605" s="137"/>
      <c r="AD605" s="137"/>
      <c r="AE605" s="137"/>
      <c r="AF605" s="138"/>
      <c r="AG605" s="136"/>
      <c r="AH605" s="137"/>
      <c r="AI605" s="137"/>
      <c r="AJ605" s="137"/>
      <c r="AK605" s="138"/>
    </row>
    <row r="606" spans="2:55" ht="30" customHeight="1" x14ac:dyDescent="0.2">
      <c r="E606" s="125" t="s">
        <v>351</v>
      </c>
      <c r="F606" s="125"/>
      <c r="G606" s="125"/>
      <c r="H606" s="125"/>
      <c r="I606" s="125"/>
      <c r="J606" s="125"/>
      <c r="K606" s="125"/>
      <c r="L606" s="125"/>
      <c r="M606" s="131"/>
      <c r="N606" s="132"/>
      <c r="O606" s="132"/>
      <c r="P606" s="132"/>
      <c r="Q606" s="133"/>
      <c r="R606" s="134"/>
      <c r="S606" s="135"/>
      <c r="T606" s="135"/>
      <c r="U606" s="40" t="s">
        <v>164</v>
      </c>
      <c r="V606" s="33"/>
      <c r="W606" s="136"/>
      <c r="X606" s="137"/>
      <c r="Y606" s="137"/>
      <c r="Z606" s="137"/>
      <c r="AA606" s="138"/>
      <c r="AB606" s="136"/>
      <c r="AC606" s="137"/>
      <c r="AD606" s="137"/>
      <c r="AE606" s="137"/>
      <c r="AF606" s="138"/>
      <c r="AG606" s="136"/>
      <c r="AH606" s="137"/>
      <c r="AI606" s="137"/>
      <c r="AJ606" s="137"/>
      <c r="AK606" s="138"/>
    </row>
    <row r="607" spans="2:55" ht="30" customHeight="1" x14ac:dyDescent="0.2">
      <c r="E607" s="217" t="s">
        <v>119</v>
      </c>
      <c r="F607" s="217"/>
      <c r="G607" s="217"/>
      <c r="H607" s="217"/>
      <c r="I607" s="217"/>
      <c r="J607" s="217"/>
      <c r="K607" s="217"/>
      <c r="L607" s="217"/>
      <c r="M607" s="223"/>
      <c r="N607" s="224"/>
      <c r="O607" s="224"/>
      <c r="P607" s="224"/>
      <c r="Q607" s="225"/>
      <c r="R607" s="226" t="str">
        <f>IF(SUM(R598:T606)=0,"",SUM(R598:T606))</f>
        <v/>
      </c>
      <c r="S607" s="227"/>
      <c r="T607" s="227"/>
      <c r="U607" s="40" t="s">
        <v>164</v>
      </c>
      <c r="V607" s="33"/>
      <c r="W607" s="257"/>
      <c r="X607" s="258"/>
      <c r="Y607" s="258"/>
      <c r="Z607" s="258"/>
      <c r="AA607" s="259"/>
      <c r="AB607" s="257"/>
      <c r="AC607" s="258"/>
      <c r="AD607" s="258"/>
      <c r="AE607" s="258"/>
      <c r="AF607" s="259"/>
      <c r="AG607" s="257"/>
      <c r="AH607" s="258"/>
      <c r="AI607" s="258"/>
      <c r="AJ607" s="258"/>
      <c r="AK607" s="259"/>
    </row>
    <row r="608" spans="2:55" ht="15" customHeight="1" x14ac:dyDescent="0.2">
      <c r="D608" s="41"/>
      <c r="E608" s="117" t="s">
        <v>271</v>
      </c>
      <c r="F608" s="117"/>
      <c r="G608" s="117"/>
      <c r="H608" s="117"/>
      <c r="I608" s="117"/>
      <c r="J608" s="117"/>
      <c r="K608" s="117"/>
      <c r="L608" s="117"/>
      <c r="M608" s="117"/>
      <c r="N608" s="117"/>
      <c r="O608" s="117"/>
      <c r="P608" s="117"/>
      <c r="Q608" s="117"/>
      <c r="R608" s="117"/>
      <c r="S608" s="117"/>
      <c r="T608" s="117"/>
      <c r="U608" s="117"/>
      <c r="V608" s="117"/>
      <c r="W608" s="117"/>
      <c r="X608" s="117"/>
      <c r="Y608" s="117"/>
      <c r="Z608" s="117"/>
      <c r="AA608" s="117"/>
      <c r="AB608" s="117"/>
      <c r="AC608" s="117"/>
      <c r="AD608" s="117"/>
      <c r="AE608" s="117"/>
      <c r="AF608" s="117"/>
      <c r="AG608" s="117"/>
      <c r="AH608" s="117"/>
      <c r="AI608" s="117"/>
      <c r="AJ608" s="117"/>
      <c r="AK608" s="117"/>
      <c r="AL608" s="117"/>
    </row>
    <row r="609" spans="3:38" ht="15" customHeight="1" x14ac:dyDescent="0.2">
      <c r="C609" s="44"/>
      <c r="D609" s="74" t="s">
        <v>283</v>
      </c>
      <c r="E609" s="305" t="s">
        <v>295</v>
      </c>
      <c r="F609" s="305"/>
      <c r="G609" s="305"/>
      <c r="H609" s="305"/>
      <c r="I609" s="305"/>
      <c r="J609" s="305"/>
      <c r="K609" s="305"/>
      <c r="L609" s="305"/>
      <c r="M609" s="305"/>
      <c r="N609" s="305"/>
      <c r="O609" s="305"/>
      <c r="P609" s="305"/>
      <c r="Q609" s="305"/>
      <c r="R609" s="305"/>
      <c r="S609" s="305"/>
      <c r="T609" s="305"/>
      <c r="U609" s="305"/>
      <c r="V609" s="305"/>
      <c r="W609" s="305"/>
      <c r="X609" s="305"/>
      <c r="Y609" s="305"/>
      <c r="Z609" s="305"/>
      <c r="AA609" s="305"/>
      <c r="AB609" s="305"/>
      <c r="AC609" s="305"/>
      <c r="AD609" s="305"/>
      <c r="AE609" s="305"/>
      <c r="AF609" s="305"/>
      <c r="AG609" s="305"/>
      <c r="AH609" s="305"/>
      <c r="AI609" s="305"/>
      <c r="AJ609" s="305"/>
      <c r="AK609" s="305"/>
      <c r="AL609" s="305"/>
    </row>
    <row r="610" spans="3:38" ht="15" customHeight="1" x14ac:dyDescent="0.2">
      <c r="C610" s="44"/>
      <c r="D610" s="74" t="s">
        <v>285</v>
      </c>
      <c r="E610" s="115" t="s">
        <v>296</v>
      </c>
      <c r="F610" s="115"/>
      <c r="G610" s="115"/>
      <c r="H610" s="115"/>
      <c r="I610" s="115"/>
      <c r="J610" s="115"/>
      <c r="K610" s="115"/>
      <c r="L610" s="115"/>
      <c r="M610" s="115"/>
      <c r="N610" s="115"/>
      <c r="O610" s="115"/>
      <c r="P610" s="115"/>
      <c r="Q610" s="115"/>
      <c r="R610" s="115"/>
      <c r="S610" s="115"/>
      <c r="T610" s="115"/>
      <c r="U610" s="115"/>
      <c r="V610" s="115"/>
      <c r="W610" s="115"/>
      <c r="X610" s="115"/>
      <c r="Y610" s="115"/>
      <c r="Z610" s="115"/>
      <c r="AA610" s="115"/>
      <c r="AB610" s="115"/>
      <c r="AC610" s="115"/>
      <c r="AD610" s="115"/>
      <c r="AE610" s="115"/>
      <c r="AF610" s="115"/>
      <c r="AG610" s="115"/>
      <c r="AH610" s="115"/>
      <c r="AI610" s="115"/>
      <c r="AJ610" s="115"/>
      <c r="AK610" s="115"/>
      <c r="AL610" s="115"/>
    </row>
    <row r="611" spans="3:38" ht="15" customHeight="1" x14ac:dyDescent="0.2">
      <c r="C611" s="44"/>
      <c r="D611" s="74"/>
      <c r="E611" s="115"/>
      <c r="F611" s="115"/>
      <c r="G611" s="115"/>
      <c r="H611" s="115"/>
      <c r="I611" s="115"/>
      <c r="J611" s="115"/>
      <c r="K611" s="115"/>
      <c r="L611" s="115"/>
      <c r="M611" s="115"/>
      <c r="N611" s="115"/>
      <c r="O611" s="115"/>
      <c r="P611" s="115"/>
      <c r="Q611" s="115"/>
      <c r="R611" s="115"/>
      <c r="S611" s="115"/>
      <c r="T611" s="115"/>
      <c r="U611" s="115"/>
      <c r="V611" s="115"/>
      <c r="W611" s="115"/>
      <c r="X611" s="115"/>
      <c r="Y611" s="115"/>
      <c r="Z611" s="115"/>
      <c r="AA611" s="115"/>
      <c r="AB611" s="115"/>
      <c r="AC611" s="115"/>
      <c r="AD611" s="115"/>
      <c r="AE611" s="115"/>
      <c r="AF611" s="115"/>
      <c r="AG611" s="115"/>
      <c r="AH611" s="115"/>
      <c r="AI611" s="115"/>
      <c r="AJ611" s="115"/>
      <c r="AK611" s="115"/>
      <c r="AL611" s="115"/>
    </row>
    <row r="612" spans="3:38" ht="15" customHeight="1" x14ac:dyDescent="0.2">
      <c r="C612" s="44"/>
      <c r="D612" s="74" t="s">
        <v>294</v>
      </c>
      <c r="E612" s="305" t="s">
        <v>297</v>
      </c>
      <c r="F612" s="305"/>
      <c r="G612" s="305"/>
      <c r="H612" s="305"/>
      <c r="I612" s="305"/>
      <c r="J612" s="305"/>
      <c r="K612" s="305"/>
      <c r="L612" s="305"/>
      <c r="M612" s="305"/>
      <c r="N612" s="305"/>
      <c r="O612" s="305"/>
      <c r="P612" s="305"/>
      <c r="Q612" s="305"/>
      <c r="R612" s="305"/>
      <c r="S612" s="305"/>
      <c r="T612" s="305"/>
      <c r="U612" s="305"/>
      <c r="V612" s="305"/>
      <c r="W612" s="305"/>
      <c r="X612" s="305"/>
      <c r="Y612" s="305"/>
      <c r="Z612" s="305"/>
      <c r="AA612" s="305"/>
      <c r="AB612" s="305"/>
      <c r="AC612" s="305"/>
      <c r="AD612" s="305"/>
      <c r="AE612" s="305"/>
      <c r="AF612" s="305"/>
      <c r="AG612" s="305"/>
      <c r="AH612" s="305"/>
      <c r="AI612" s="305"/>
      <c r="AJ612" s="305"/>
      <c r="AK612" s="305"/>
      <c r="AL612" s="305"/>
    </row>
    <row r="614" spans="3:38" ht="15" customHeight="1" x14ac:dyDescent="0.2">
      <c r="C614" s="75" t="s">
        <v>121</v>
      </c>
      <c r="E614" s="85" t="s">
        <v>434</v>
      </c>
      <c r="N614" s="85"/>
    </row>
    <row r="615" spans="3:38" ht="15" customHeight="1" x14ac:dyDescent="0.2">
      <c r="E615" s="217" t="s">
        <v>82</v>
      </c>
      <c r="F615" s="217"/>
      <c r="G615" s="217"/>
      <c r="H615" s="217"/>
      <c r="I615" s="217"/>
      <c r="J615" s="217"/>
      <c r="K615" s="217"/>
      <c r="L615" s="217"/>
      <c r="M615" s="146" t="s">
        <v>252</v>
      </c>
      <c r="N615" s="147"/>
      <c r="O615" s="147"/>
      <c r="P615" s="147"/>
      <c r="Q615" s="148"/>
      <c r="R615" s="146" t="s">
        <v>253</v>
      </c>
      <c r="S615" s="147"/>
      <c r="T615" s="147"/>
      <c r="U615" s="147"/>
      <c r="V615" s="148"/>
      <c r="W615" s="146" t="s">
        <v>254</v>
      </c>
      <c r="X615" s="147"/>
      <c r="Y615" s="147"/>
      <c r="Z615" s="147"/>
      <c r="AA615" s="148"/>
      <c r="AB615" s="146" t="s">
        <v>196</v>
      </c>
      <c r="AC615" s="147"/>
      <c r="AD615" s="147"/>
      <c r="AE615" s="147"/>
      <c r="AF615" s="148"/>
      <c r="AG615" s="146" t="s">
        <v>255</v>
      </c>
      <c r="AH615" s="147"/>
      <c r="AI615" s="147"/>
      <c r="AJ615" s="147"/>
      <c r="AK615" s="148"/>
    </row>
    <row r="616" spans="3:38" ht="30" customHeight="1" x14ac:dyDescent="0.2">
      <c r="E616" s="219" t="s">
        <v>176</v>
      </c>
      <c r="F616" s="219"/>
      <c r="G616" s="219"/>
      <c r="H616" s="219"/>
      <c r="I616" s="219"/>
      <c r="J616" s="219"/>
      <c r="K616" s="219"/>
      <c r="L616" s="219"/>
      <c r="M616" s="131"/>
      <c r="N616" s="132"/>
      <c r="O616" s="132"/>
      <c r="P616" s="132"/>
      <c r="Q616" s="133"/>
      <c r="R616" s="134"/>
      <c r="S616" s="135"/>
      <c r="T616" s="135"/>
      <c r="U616" s="40" t="s">
        <v>164</v>
      </c>
      <c r="V616" s="33"/>
      <c r="W616" s="136"/>
      <c r="X616" s="137"/>
      <c r="Y616" s="137"/>
      <c r="Z616" s="137"/>
      <c r="AA616" s="138"/>
      <c r="AB616" s="136"/>
      <c r="AC616" s="137"/>
      <c r="AD616" s="137"/>
      <c r="AE616" s="137"/>
      <c r="AF616" s="138"/>
      <c r="AG616" s="136"/>
      <c r="AH616" s="137"/>
      <c r="AI616" s="137"/>
      <c r="AJ616" s="137"/>
      <c r="AK616" s="138"/>
    </row>
    <row r="617" spans="3:38" ht="30" customHeight="1" x14ac:dyDescent="0.2">
      <c r="E617" s="125" t="s">
        <v>178</v>
      </c>
      <c r="F617" s="125"/>
      <c r="G617" s="125"/>
      <c r="H617" s="125"/>
      <c r="I617" s="125"/>
      <c r="J617" s="125"/>
      <c r="K617" s="125"/>
      <c r="L617" s="125"/>
      <c r="M617" s="131"/>
      <c r="N617" s="132"/>
      <c r="O617" s="132"/>
      <c r="P617" s="132"/>
      <c r="Q617" s="133"/>
      <c r="R617" s="134"/>
      <c r="S617" s="135"/>
      <c r="T617" s="135"/>
      <c r="U617" s="40" t="s">
        <v>164</v>
      </c>
      <c r="V617" s="33"/>
      <c r="W617" s="136"/>
      <c r="X617" s="137"/>
      <c r="Y617" s="137"/>
      <c r="Z617" s="137"/>
      <c r="AA617" s="138"/>
      <c r="AB617" s="136"/>
      <c r="AC617" s="137"/>
      <c r="AD617" s="137"/>
      <c r="AE617" s="137"/>
      <c r="AF617" s="138"/>
      <c r="AG617" s="136"/>
      <c r="AH617" s="137"/>
      <c r="AI617" s="137"/>
      <c r="AJ617" s="137"/>
      <c r="AK617" s="138"/>
    </row>
    <row r="618" spans="3:38" ht="30" customHeight="1" x14ac:dyDescent="0.2">
      <c r="E618" s="125" t="s">
        <v>480</v>
      </c>
      <c r="F618" s="125"/>
      <c r="G618" s="125"/>
      <c r="H618" s="125"/>
      <c r="I618" s="125"/>
      <c r="J618" s="125"/>
      <c r="K618" s="125"/>
      <c r="L618" s="125"/>
      <c r="M618" s="131"/>
      <c r="N618" s="132"/>
      <c r="O618" s="132"/>
      <c r="P618" s="132"/>
      <c r="Q618" s="133"/>
      <c r="R618" s="134"/>
      <c r="S618" s="135"/>
      <c r="T618" s="135"/>
      <c r="U618" s="40" t="s">
        <v>164</v>
      </c>
      <c r="V618" s="33"/>
      <c r="W618" s="136"/>
      <c r="X618" s="137"/>
      <c r="Y618" s="137"/>
      <c r="Z618" s="137"/>
      <c r="AA618" s="138"/>
      <c r="AB618" s="136"/>
      <c r="AC618" s="137"/>
      <c r="AD618" s="137"/>
      <c r="AE618" s="137"/>
      <c r="AF618" s="138"/>
      <c r="AG618" s="136"/>
      <c r="AH618" s="137"/>
      <c r="AI618" s="137"/>
      <c r="AJ618" s="137"/>
      <c r="AK618" s="138"/>
    </row>
    <row r="619" spans="3:38" ht="30" customHeight="1" x14ac:dyDescent="0.2">
      <c r="E619" s="219" t="s">
        <v>507</v>
      </c>
      <c r="F619" s="219"/>
      <c r="G619" s="219"/>
      <c r="H619" s="219"/>
      <c r="I619" s="219"/>
      <c r="J619" s="219"/>
      <c r="K619" s="219"/>
      <c r="L619" s="219"/>
      <c r="M619" s="131"/>
      <c r="N619" s="132"/>
      <c r="O619" s="132"/>
      <c r="P619" s="132"/>
      <c r="Q619" s="133"/>
      <c r="R619" s="134"/>
      <c r="S619" s="135"/>
      <c r="T619" s="135"/>
      <c r="U619" s="40" t="s">
        <v>164</v>
      </c>
      <c r="V619" s="33"/>
      <c r="W619" s="136"/>
      <c r="X619" s="137"/>
      <c r="Y619" s="137"/>
      <c r="Z619" s="137"/>
      <c r="AA619" s="138"/>
      <c r="AB619" s="136"/>
      <c r="AC619" s="137"/>
      <c r="AD619" s="137"/>
      <c r="AE619" s="137"/>
      <c r="AF619" s="138"/>
      <c r="AG619" s="136"/>
      <c r="AH619" s="137"/>
      <c r="AI619" s="137"/>
      <c r="AJ619" s="137"/>
      <c r="AK619" s="138"/>
    </row>
    <row r="620" spans="3:38" ht="30" customHeight="1" x14ac:dyDescent="0.2">
      <c r="E620" s="222" t="s">
        <v>257</v>
      </c>
      <c r="F620" s="222"/>
      <c r="G620" s="222"/>
      <c r="H620" s="222"/>
      <c r="I620" s="222"/>
      <c r="J620" s="222"/>
      <c r="K620" s="222"/>
      <c r="L620" s="222"/>
      <c r="M620" s="131"/>
      <c r="N620" s="132"/>
      <c r="O620" s="132"/>
      <c r="P620" s="132"/>
      <c r="Q620" s="133"/>
      <c r="R620" s="134"/>
      <c r="S620" s="135"/>
      <c r="T620" s="135"/>
      <c r="U620" s="40" t="s">
        <v>164</v>
      </c>
      <c r="V620" s="33"/>
      <c r="W620" s="136"/>
      <c r="X620" s="137"/>
      <c r="Y620" s="137"/>
      <c r="Z620" s="137"/>
      <c r="AA620" s="138"/>
      <c r="AB620" s="136"/>
      <c r="AC620" s="137"/>
      <c r="AD620" s="137"/>
      <c r="AE620" s="137"/>
      <c r="AF620" s="138"/>
      <c r="AG620" s="136"/>
      <c r="AH620" s="137"/>
      <c r="AI620" s="137"/>
      <c r="AJ620" s="137"/>
      <c r="AK620" s="138"/>
    </row>
    <row r="621" spans="3:38" ht="30" customHeight="1" x14ac:dyDescent="0.2">
      <c r="E621" s="217" t="s">
        <v>119</v>
      </c>
      <c r="F621" s="217"/>
      <c r="G621" s="217"/>
      <c r="H621" s="217"/>
      <c r="I621" s="217"/>
      <c r="J621" s="217"/>
      <c r="K621" s="217"/>
      <c r="L621" s="217"/>
      <c r="M621" s="223"/>
      <c r="N621" s="224"/>
      <c r="O621" s="224"/>
      <c r="P621" s="224"/>
      <c r="Q621" s="225"/>
      <c r="R621" s="226" t="str">
        <f>IF(SUM(R616:T620)=0,"",SUM(R616:T620))</f>
        <v/>
      </c>
      <c r="S621" s="227"/>
      <c r="T621" s="227"/>
      <c r="U621" s="40" t="s">
        <v>164</v>
      </c>
      <c r="V621" s="33"/>
      <c r="W621" s="257"/>
      <c r="X621" s="258"/>
      <c r="Y621" s="258"/>
      <c r="Z621" s="258"/>
      <c r="AA621" s="259"/>
      <c r="AB621" s="257"/>
      <c r="AC621" s="258"/>
      <c r="AD621" s="258"/>
      <c r="AE621" s="258"/>
      <c r="AF621" s="259"/>
      <c r="AG621" s="257"/>
      <c r="AH621" s="258"/>
      <c r="AI621" s="258"/>
      <c r="AJ621" s="258"/>
      <c r="AK621" s="259"/>
    </row>
    <row r="622" spans="3:38" ht="15" customHeight="1" x14ac:dyDescent="0.2">
      <c r="D622" s="41"/>
      <c r="E622" s="117" t="s">
        <v>271</v>
      </c>
      <c r="F622" s="117"/>
      <c r="G622" s="117"/>
      <c r="H622" s="117"/>
      <c r="I622" s="117"/>
      <c r="J622" s="117"/>
      <c r="K622" s="117"/>
      <c r="L622" s="117"/>
      <c r="M622" s="117"/>
      <c r="N622" s="117"/>
      <c r="O622" s="117"/>
      <c r="P622" s="117"/>
      <c r="Q622" s="117"/>
      <c r="R622" s="117"/>
      <c r="S622" s="117"/>
      <c r="T622" s="117"/>
      <c r="U622" s="117"/>
      <c r="V622" s="117"/>
      <c r="W622" s="117"/>
      <c r="X622" s="117"/>
      <c r="Y622" s="117"/>
      <c r="Z622" s="117"/>
      <c r="AA622" s="117"/>
      <c r="AB622" s="117"/>
      <c r="AC622" s="117"/>
      <c r="AD622" s="117"/>
      <c r="AE622" s="117"/>
      <c r="AF622" s="117"/>
      <c r="AG622" s="117"/>
      <c r="AH622" s="117"/>
      <c r="AI622" s="117"/>
      <c r="AJ622" s="117"/>
      <c r="AK622" s="117"/>
      <c r="AL622" s="117"/>
    </row>
    <row r="623" spans="3:38" ht="15" customHeight="1" x14ac:dyDescent="0.2">
      <c r="D623" s="74" t="s">
        <v>283</v>
      </c>
      <c r="E623" s="305" t="s">
        <v>295</v>
      </c>
      <c r="F623" s="305"/>
      <c r="G623" s="305"/>
      <c r="H623" s="305"/>
      <c r="I623" s="305"/>
      <c r="J623" s="305"/>
      <c r="K623" s="305"/>
      <c r="L623" s="305"/>
      <c r="M623" s="305"/>
      <c r="N623" s="305"/>
      <c r="O623" s="305"/>
      <c r="P623" s="305"/>
      <c r="Q623" s="305"/>
      <c r="R623" s="305"/>
      <c r="S623" s="305"/>
      <c r="T623" s="305"/>
      <c r="U623" s="305"/>
      <c r="V623" s="305"/>
      <c r="W623" s="305"/>
      <c r="X623" s="305"/>
      <c r="Y623" s="305"/>
      <c r="Z623" s="305"/>
      <c r="AA623" s="305"/>
      <c r="AB623" s="305"/>
      <c r="AC623" s="305"/>
      <c r="AD623" s="305"/>
      <c r="AE623" s="305"/>
      <c r="AF623" s="305"/>
      <c r="AG623" s="305"/>
      <c r="AH623" s="305"/>
      <c r="AI623" s="305"/>
      <c r="AJ623" s="305"/>
      <c r="AK623" s="305"/>
      <c r="AL623" s="305"/>
    </row>
    <row r="624" spans="3:38" ht="15" customHeight="1" x14ac:dyDescent="0.2">
      <c r="D624" s="74" t="s">
        <v>285</v>
      </c>
      <c r="E624" s="115" t="s">
        <v>296</v>
      </c>
      <c r="F624" s="115"/>
      <c r="G624" s="115"/>
      <c r="H624" s="115"/>
      <c r="I624" s="115"/>
      <c r="J624" s="115"/>
      <c r="K624" s="115"/>
      <c r="L624" s="115"/>
      <c r="M624" s="115"/>
      <c r="N624" s="115"/>
      <c r="O624" s="115"/>
      <c r="P624" s="115"/>
      <c r="Q624" s="115"/>
      <c r="R624" s="115"/>
      <c r="S624" s="115"/>
      <c r="T624" s="115"/>
      <c r="U624" s="115"/>
      <c r="V624" s="115"/>
      <c r="W624" s="115"/>
      <c r="X624" s="115"/>
      <c r="Y624" s="115"/>
      <c r="Z624" s="115"/>
      <c r="AA624" s="115"/>
      <c r="AB624" s="115"/>
      <c r="AC624" s="115"/>
      <c r="AD624" s="115"/>
      <c r="AE624" s="115"/>
      <c r="AF624" s="115"/>
      <c r="AG624" s="115"/>
      <c r="AH624" s="115"/>
      <c r="AI624" s="115"/>
      <c r="AJ624" s="115"/>
      <c r="AK624" s="115"/>
      <c r="AL624" s="115"/>
    </row>
    <row r="625" spans="4:38" ht="15" customHeight="1" x14ac:dyDescent="0.2">
      <c r="D625" s="74"/>
      <c r="E625" s="115"/>
      <c r="F625" s="115"/>
      <c r="G625" s="115"/>
      <c r="H625" s="115"/>
      <c r="I625" s="115"/>
      <c r="J625" s="115"/>
      <c r="K625" s="115"/>
      <c r="L625" s="115"/>
      <c r="M625" s="115"/>
      <c r="N625" s="115"/>
      <c r="O625" s="115"/>
      <c r="P625" s="115"/>
      <c r="Q625" s="115"/>
      <c r="R625" s="115"/>
      <c r="S625" s="115"/>
      <c r="T625" s="115"/>
      <c r="U625" s="115"/>
      <c r="V625" s="115"/>
      <c r="W625" s="115"/>
      <c r="X625" s="115"/>
      <c r="Y625" s="115"/>
      <c r="Z625" s="115"/>
      <c r="AA625" s="115"/>
      <c r="AB625" s="115"/>
      <c r="AC625" s="115"/>
      <c r="AD625" s="115"/>
      <c r="AE625" s="115"/>
      <c r="AF625" s="115"/>
      <c r="AG625" s="115"/>
      <c r="AH625" s="115"/>
      <c r="AI625" s="115"/>
      <c r="AJ625" s="115"/>
      <c r="AK625" s="115"/>
      <c r="AL625" s="115"/>
    </row>
    <row r="626" spans="4:38" ht="15" customHeight="1" x14ac:dyDescent="0.2">
      <c r="D626" s="74" t="s">
        <v>294</v>
      </c>
      <c r="E626" s="305" t="s">
        <v>297</v>
      </c>
      <c r="F626" s="305"/>
      <c r="G626" s="305"/>
      <c r="H626" s="305"/>
      <c r="I626" s="305"/>
      <c r="J626" s="305"/>
      <c r="K626" s="305"/>
      <c r="L626" s="305"/>
      <c r="M626" s="305"/>
      <c r="N626" s="305"/>
      <c r="O626" s="305"/>
      <c r="P626" s="305"/>
      <c r="Q626" s="305"/>
      <c r="R626" s="305"/>
      <c r="S626" s="305"/>
      <c r="T626" s="305"/>
      <c r="U626" s="305"/>
      <c r="V626" s="305"/>
      <c r="W626" s="305"/>
      <c r="X626" s="305"/>
      <c r="Y626" s="305"/>
      <c r="Z626" s="305"/>
      <c r="AA626" s="305"/>
      <c r="AB626" s="305"/>
      <c r="AC626" s="305"/>
      <c r="AD626" s="305"/>
      <c r="AE626" s="305"/>
      <c r="AF626" s="305"/>
      <c r="AG626" s="305"/>
      <c r="AH626" s="305"/>
      <c r="AI626" s="305"/>
      <c r="AJ626" s="305"/>
      <c r="AK626" s="305"/>
      <c r="AL626" s="305"/>
    </row>
  </sheetData>
  <sheetProtection formatCells="0"/>
  <mergeCells count="1763">
    <mergeCell ref="C575:L575"/>
    <mergeCell ref="M575:N575"/>
    <mergeCell ref="P575:Q575"/>
    <mergeCell ref="S575:T575"/>
    <mergeCell ref="V575:W575"/>
    <mergeCell ref="Y575:Z575"/>
    <mergeCell ref="AB575:AC575"/>
    <mergeCell ref="AE575:AF575"/>
    <mergeCell ref="AH575:AJ575"/>
    <mergeCell ref="C3:AK6"/>
    <mergeCell ref="J293:AK293"/>
    <mergeCell ref="J294:AK294"/>
    <mergeCell ref="L124:P124"/>
    <mergeCell ref="U124:X124"/>
    <mergeCell ref="Y124:AC124"/>
    <mergeCell ref="AH124:AK124"/>
    <mergeCell ref="Q124:T124"/>
    <mergeCell ref="AD124:AG124"/>
    <mergeCell ref="L125:M125"/>
    <mergeCell ref="W125:X125"/>
    <mergeCell ref="L127:M127"/>
    <mergeCell ref="N127:X127"/>
    <mergeCell ref="Y127:Z127"/>
    <mergeCell ref="AA127:AK127"/>
    <mergeCell ref="N125:O125"/>
    <mergeCell ref="P125:Q125"/>
    <mergeCell ref="R125:V125"/>
    <mergeCell ref="Y125:AC125"/>
    <mergeCell ref="W18:X18"/>
    <mergeCell ref="R18:V18"/>
    <mergeCell ref="Y18:AC18"/>
    <mergeCell ref="AD18:AE18"/>
    <mergeCell ref="AF18:AK18"/>
    <mergeCell ref="R19:Z19"/>
    <mergeCell ref="N129:X129"/>
    <mergeCell ref="L130:M130"/>
    <mergeCell ref="N130:P130"/>
    <mergeCell ref="F127:K130"/>
    <mergeCell ref="Y129:Z129"/>
    <mergeCell ref="AA129:AK129"/>
    <mergeCell ref="AA19:AB19"/>
    <mergeCell ref="K32:M32"/>
    <mergeCell ref="W32:Y32"/>
    <mergeCell ref="F35:M36"/>
    <mergeCell ref="V35:AC35"/>
    <mergeCell ref="N36:U36"/>
    <mergeCell ref="V36:AC36"/>
    <mergeCell ref="AD36:AK36"/>
    <mergeCell ref="F64:N64"/>
    <mergeCell ref="O64:U64"/>
    <mergeCell ref="E115:AL115"/>
    <mergeCell ref="Y128:Z128"/>
    <mergeCell ref="AA128:AK128"/>
    <mergeCell ref="L129:M129"/>
    <mergeCell ref="X88:AD88"/>
    <mergeCell ref="O41:S41"/>
    <mergeCell ref="W41:AA41"/>
    <mergeCell ref="F41:M41"/>
    <mergeCell ref="X65:AA65"/>
    <mergeCell ref="E68:AL69"/>
    <mergeCell ref="V62:W62"/>
    <mergeCell ref="V63:W63"/>
    <mergeCell ref="V64:W64"/>
    <mergeCell ref="V65:W65"/>
    <mergeCell ref="V66:W66"/>
    <mergeCell ref="AB62:AC62"/>
    <mergeCell ref="AB63:AC63"/>
    <mergeCell ref="AB64:AC64"/>
    <mergeCell ref="AB65:AC65"/>
    <mergeCell ref="AB66:AC66"/>
    <mergeCell ref="F125:K125"/>
    <mergeCell ref="O65:U65"/>
    <mergeCell ref="AD62:AK62"/>
    <mergeCell ref="I147:M147"/>
    <mergeCell ref="V148:W148"/>
    <mergeCell ref="AE41:AI41"/>
    <mergeCell ref="V75:AK75"/>
    <mergeCell ref="F73:N73"/>
    <mergeCell ref="F62:N62"/>
    <mergeCell ref="O66:U66"/>
    <mergeCell ref="X66:AA66"/>
    <mergeCell ref="AD66:AK66"/>
    <mergeCell ref="F72:N72"/>
    <mergeCell ref="O72:U72"/>
    <mergeCell ref="V72:AK72"/>
    <mergeCell ref="F77:N77"/>
    <mergeCell ref="O77:U77"/>
    <mergeCell ref="V77:AK77"/>
    <mergeCell ref="AD65:AK65"/>
    <mergeCell ref="O62:U62"/>
    <mergeCell ref="O63:U63"/>
    <mergeCell ref="X63:AA63"/>
    <mergeCell ref="AD63:AK63"/>
    <mergeCell ref="E100:AL101"/>
    <mergeCell ref="E102:AL102"/>
    <mergeCell ref="F76:N76"/>
    <mergeCell ref="O76:U76"/>
    <mergeCell ref="F75:N75"/>
    <mergeCell ref="O75:U75"/>
    <mergeCell ref="V76:AK76"/>
    <mergeCell ref="AE89:AI89"/>
    <mergeCell ref="X64:AA64"/>
    <mergeCell ref="F65:N65"/>
    <mergeCell ref="E96:AL96"/>
    <mergeCell ref="E114:AL114"/>
    <mergeCell ref="F63:N63"/>
    <mergeCell ref="D8:AK8"/>
    <mergeCell ref="R15:Z15"/>
    <mergeCell ref="P15:Q15"/>
    <mergeCell ref="P16:Q16"/>
    <mergeCell ref="P17:Q17"/>
    <mergeCell ref="AA15:AB15"/>
    <mergeCell ref="AC15:AK15"/>
    <mergeCell ref="AH111:AK111"/>
    <mergeCell ref="P20:Q20"/>
    <mergeCell ref="R20:U20"/>
    <mergeCell ref="D19:O20"/>
    <mergeCell ref="E23:AL24"/>
    <mergeCell ref="D15:O17"/>
    <mergeCell ref="D18:O18"/>
    <mergeCell ref="K85:V85"/>
    <mergeCell ref="W85:AK87"/>
    <mergeCell ref="K86:V86"/>
    <mergeCell ref="K87:P87"/>
    <mergeCell ref="Q87:V87"/>
    <mergeCell ref="B88:J88"/>
    <mergeCell ref="AE88:AG88"/>
    <mergeCell ref="AI88:AK88"/>
    <mergeCell ref="A1:D1"/>
    <mergeCell ref="E55:AL56"/>
    <mergeCell ref="E42:AL42"/>
    <mergeCell ref="E67:AL67"/>
    <mergeCell ref="E78:AL78"/>
    <mergeCell ref="F61:N61"/>
    <mergeCell ref="O61:U61"/>
    <mergeCell ref="V61:AK61"/>
    <mergeCell ref="E43:AK44"/>
    <mergeCell ref="E45:AL46"/>
    <mergeCell ref="E47:AL48"/>
    <mergeCell ref="E49:AL51"/>
    <mergeCell ref="E52:AL54"/>
    <mergeCell ref="W38:AA38"/>
    <mergeCell ref="AE38:AI38"/>
    <mergeCell ref="O73:U73"/>
    <mergeCell ref="V73:AK73"/>
    <mergeCell ref="F74:N74"/>
    <mergeCell ref="O74:U74"/>
    <mergeCell ref="V74:AK74"/>
    <mergeCell ref="AC19:AK19"/>
    <mergeCell ref="F66:N66"/>
    <mergeCell ref="P19:Q19"/>
    <mergeCell ref="X62:AA62"/>
    <mergeCell ref="F11:O11"/>
    <mergeCell ref="P11:AK11"/>
    <mergeCell ref="AG16:AH16"/>
    <mergeCell ref="AI16:AK16"/>
    <mergeCell ref="AD16:AF16"/>
    <mergeCell ref="AB16:AC16"/>
    <mergeCell ref="R16:AA16"/>
    <mergeCell ref="R17:U17"/>
    <mergeCell ref="A512:F514"/>
    <mergeCell ref="K514:N514"/>
    <mergeCell ref="O514:R514"/>
    <mergeCell ref="S514:V514"/>
    <mergeCell ref="W514:Z514"/>
    <mergeCell ref="AA514:AD514"/>
    <mergeCell ref="K512:AD513"/>
    <mergeCell ref="G514:J514"/>
    <mergeCell ref="AE514:AH514"/>
    <mergeCell ref="AI514:AL514"/>
    <mergeCell ref="E308:AL308"/>
    <mergeCell ref="E327:AL327"/>
    <mergeCell ref="E338:AL338"/>
    <mergeCell ref="E451:AL451"/>
    <mergeCell ref="E484:AL484"/>
    <mergeCell ref="E508:AL508"/>
    <mergeCell ref="E311:AL312"/>
    <mergeCell ref="N316:P316"/>
    <mergeCell ref="Z316:AB316"/>
    <mergeCell ref="AE319:AH320"/>
    <mergeCell ref="AI321:AL321"/>
    <mergeCell ref="K325:L325"/>
    <mergeCell ref="O325:P325"/>
    <mergeCell ref="S325:T325"/>
    <mergeCell ref="W325:X325"/>
    <mergeCell ref="AA325:AB325"/>
    <mergeCell ref="AE325:AF325"/>
    <mergeCell ref="AE322:AF322"/>
    <mergeCell ref="K323:L323"/>
    <mergeCell ref="O323:P323"/>
    <mergeCell ref="S323:T323"/>
    <mergeCell ref="W323:X323"/>
    <mergeCell ref="N190:R190"/>
    <mergeCell ref="AF125:AK125"/>
    <mergeCell ref="N120:X120"/>
    <mergeCell ref="Y120:Z120"/>
    <mergeCell ref="AA120:AK120"/>
    <mergeCell ref="E79:AL80"/>
    <mergeCell ref="F121:K121"/>
    <mergeCell ref="F112:Q113"/>
    <mergeCell ref="R112:U112"/>
    <mergeCell ref="AD64:AK64"/>
    <mergeCell ref="V112:Y112"/>
    <mergeCell ref="Z112:AC112"/>
    <mergeCell ref="AD112:AG112"/>
    <mergeCell ref="AI515:AJ515"/>
    <mergeCell ref="AI516:AJ516"/>
    <mergeCell ref="AI517:AJ517"/>
    <mergeCell ref="AI518:AJ518"/>
    <mergeCell ref="G518:H518"/>
    <mergeCell ref="A515:F516"/>
    <mergeCell ref="A517:F518"/>
    <mergeCell ref="AH112:AK112"/>
    <mergeCell ref="F111:Q111"/>
    <mergeCell ref="R111:U111"/>
    <mergeCell ref="E97:AL97"/>
    <mergeCell ref="E98:AL98"/>
    <mergeCell ref="E103:AL103"/>
    <mergeCell ref="F123:K123"/>
    <mergeCell ref="E116:AL116"/>
    <mergeCell ref="E117:AL117"/>
    <mergeCell ref="E104:AL104"/>
    <mergeCell ref="X119:AD119"/>
    <mergeCell ref="AE119:AF119"/>
    <mergeCell ref="K522:L522"/>
    <mergeCell ref="O522:P522"/>
    <mergeCell ref="S522:T522"/>
    <mergeCell ref="W522:X522"/>
    <mergeCell ref="AA522:AB522"/>
    <mergeCell ref="AE522:AF522"/>
    <mergeCell ref="K521:L521"/>
    <mergeCell ref="O521:P521"/>
    <mergeCell ref="S521:T521"/>
    <mergeCell ref="W521:X521"/>
    <mergeCell ref="AA521:AB521"/>
    <mergeCell ref="G521:H521"/>
    <mergeCell ref="G522:H522"/>
    <mergeCell ref="AE519:AF519"/>
    <mergeCell ref="K520:L520"/>
    <mergeCell ref="O520:P520"/>
    <mergeCell ref="S520:T520"/>
    <mergeCell ref="W520:X520"/>
    <mergeCell ref="AA520:AB520"/>
    <mergeCell ref="AE520:AF520"/>
    <mergeCell ref="K519:L519"/>
    <mergeCell ref="O519:P519"/>
    <mergeCell ref="S519:T519"/>
    <mergeCell ref="W519:X519"/>
    <mergeCell ref="AA519:AB519"/>
    <mergeCell ref="G519:H519"/>
    <mergeCell ref="AH566:AK566"/>
    <mergeCell ref="Y566:AA566"/>
    <mergeCell ref="AB566:AD566"/>
    <mergeCell ref="AE564:AG565"/>
    <mergeCell ref="AE512:AH513"/>
    <mergeCell ref="G512:J513"/>
    <mergeCell ref="G515:H515"/>
    <mergeCell ref="G516:H516"/>
    <mergeCell ref="G520:H520"/>
    <mergeCell ref="AE516:AF516"/>
    <mergeCell ref="K515:L515"/>
    <mergeCell ref="O515:P515"/>
    <mergeCell ref="S515:T515"/>
    <mergeCell ref="W515:X515"/>
    <mergeCell ref="AA515:AB515"/>
    <mergeCell ref="AE521:AF521"/>
    <mergeCell ref="AI520:AJ520"/>
    <mergeCell ref="AI521:AJ521"/>
    <mergeCell ref="AI522:AJ522"/>
    <mergeCell ref="AI523:AJ523"/>
    <mergeCell ref="AI524:AJ524"/>
    <mergeCell ref="AI525:AJ525"/>
    <mergeCell ref="AI526:AJ526"/>
    <mergeCell ref="E540:AL541"/>
    <mergeCell ref="AI528:AJ528"/>
    <mergeCell ref="AI529:AJ529"/>
    <mergeCell ref="AI530:AJ530"/>
    <mergeCell ref="AI533:AJ533"/>
    <mergeCell ref="AI534:AJ534"/>
    <mergeCell ref="P564:AD565"/>
    <mergeCell ref="AI531:AJ531"/>
    <mergeCell ref="G532:H532"/>
    <mergeCell ref="AE525:AF525"/>
    <mergeCell ref="AE529:AF529"/>
    <mergeCell ref="W559:AK559"/>
    <mergeCell ref="O532:P532"/>
    <mergeCell ref="S532:T532"/>
    <mergeCell ref="W557:AK557"/>
    <mergeCell ref="AE536:AF536"/>
    <mergeCell ref="E538:AL539"/>
    <mergeCell ref="E542:AL543"/>
    <mergeCell ref="G536:H536"/>
    <mergeCell ref="K526:L526"/>
    <mergeCell ref="O526:P526"/>
    <mergeCell ref="S526:T526"/>
    <mergeCell ref="W526:X526"/>
    <mergeCell ref="AA526:AB526"/>
    <mergeCell ref="AE526:AF526"/>
    <mergeCell ref="K525:L525"/>
    <mergeCell ref="O525:P525"/>
    <mergeCell ref="W525:X525"/>
    <mergeCell ref="AA525:AB525"/>
    <mergeCell ref="G526:H526"/>
    <mergeCell ref="G527:H527"/>
    <mergeCell ref="K532:L532"/>
    <mergeCell ref="AE528:AF528"/>
    <mergeCell ref="K527:L527"/>
    <mergeCell ref="O527:P527"/>
    <mergeCell ref="S527:T527"/>
    <mergeCell ref="W527:X527"/>
    <mergeCell ref="AA527:AB527"/>
    <mergeCell ref="AA528:AB528"/>
    <mergeCell ref="K531:L531"/>
    <mergeCell ref="O531:P531"/>
    <mergeCell ref="AH570:AJ570"/>
    <mergeCell ref="AH571:AJ571"/>
    <mergeCell ref="AH572:AJ572"/>
    <mergeCell ref="E622:AL622"/>
    <mergeCell ref="E623:AL623"/>
    <mergeCell ref="E626:AL626"/>
    <mergeCell ref="E609:AL609"/>
    <mergeCell ref="E612:AL612"/>
    <mergeCell ref="E610:AL611"/>
    <mergeCell ref="E624:AL625"/>
    <mergeCell ref="E581:AL581"/>
    <mergeCell ref="E582:AL582"/>
    <mergeCell ref="E583:AL584"/>
    <mergeCell ref="M570:N570"/>
    <mergeCell ref="P570:Q570"/>
    <mergeCell ref="S570:T570"/>
    <mergeCell ref="V570:W570"/>
    <mergeCell ref="Y570:Z570"/>
    <mergeCell ref="AB570:AC570"/>
    <mergeCell ref="AE570:AF570"/>
    <mergeCell ref="AH573:AJ573"/>
    <mergeCell ref="AH574:AJ574"/>
    <mergeCell ref="AH576:AJ576"/>
    <mergeCell ref="Y571:Z571"/>
    <mergeCell ref="AB571:AC571"/>
    <mergeCell ref="AE571:AF571"/>
    <mergeCell ref="AE577:AF577"/>
    <mergeCell ref="P579:Q579"/>
    <mergeCell ref="S579:T579"/>
    <mergeCell ref="V579:W579"/>
    <mergeCell ref="Y579:Z579"/>
    <mergeCell ref="AB579:AC579"/>
    <mergeCell ref="A519:F520"/>
    <mergeCell ref="A521:F522"/>
    <mergeCell ref="A523:F524"/>
    <mergeCell ref="A525:F526"/>
    <mergeCell ref="A527:F528"/>
    <mergeCell ref="A529:F530"/>
    <mergeCell ref="A533:F534"/>
    <mergeCell ref="A535:F536"/>
    <mergeCell ref="A531:F532"/>
    <mergeCell ref="G531:H531"/>
    <mergeCell ref="A322:B325"/>
    <mergeCell ref="C322:F322"/>
    <mergeCell ref="C323:F323"/>
    <mergeCell ref="AI512:AL513"/>
    <mergeCell ref="C324:F324"/>
    <mergeCell ref="AI519:AJ519"/>
    <mergeCell ref="AI527:AJ527"/>
    <mergeCell ref="G324:H324"/>
    <mergeCell ref="G325:H325"/>
    <mergeCell ref="E509:AL509"/>
    <mergeCell ref="E485:AL485"/>
    <mergeCell ref="E469:AL469"/>
    <mergeCell ref="C325:F325"/>
    <mergeCell ref="A326:F326"/>
    <mergeCell ref="W351:AK351"/>
    <mergeCell ref="F352:I352"/>
    <mergeCell ref="J352:V352"/>
    <mergeCell ref="W532:X532"/>
    <mergeCell ref="AA532:AB532"/>
    <mergeCell ref="AE532:AF532"/>
    <mergeCell ref="AA324:AB324"/>
    <mergeCell ref="AE324:AF324"/>
    <mergeCell ref="Z109:AC109"/>
    <mergeCell ref="AD109:AG109"/>
    <mergeCell ref="AH109:AK109"/>
    <mergeCell ref="Q144:R144"/>
    <mergeCell ref="V144:W144"/>
    <mergeCell ref="K139:Q139"/>
    <mergeCell ref="T139:AB139"/>
    <mergeCell ref="A140:M141"/>
    <mergeCell ref="E132:AL132"/>
    <mergeCell ref="Q143:R143"/>
    <mergeCell ref="V143:W143"/>
    <mergeCell ref="A142:B151"/>
    <mergeCell ref="C142:F144"/>
    <mergeCell ref="I149:M149"/>
    <mergeCell ref="F122:K122"/>
    <mergeCell ref="L119:M119"/>
    <mergeCell ref="V119:W119"/>
    <mergeCell ref="F119:K120"/>
    <mergeCell ref="L120:M120"/>
    <mergeCell ref="N119:P119"/>
    <mergeCell ref="V149:W149"/>
    <mergeCell ref="Q147:R147"/>
    <mergeCell ref="I148:M148"/>
    <mergeCell ref="Q148:R148"/>
    <mergeCell ref="Q119:R119"/>
    <mergeCell ref="S119:U119"/>
    <mergeCell ref="L128:M128"/>
    <mergeCell ref="N128:X128"/>
    <mergeCell ref="AA143:AB143"/>
    <mergeCell ref="AF143:AG143"/>
    <mergeCell ref="Q149:R149"/>
    <mergeCell ref="F124:K124"/>
    <mergeCell ref="V146:W146"/>
    <mergeCell ref="G147:H149"/>
    <mergeCell ref="P18:Q18"/>
    <mergeCell ref="A319:F321"/>
    <mergeCell ref="G319:J321"/>
    <mergeCell ref="K321:N321"/>
    <mergeCell ref="O321:R321"/>
    <mergeCell ref="S321:V321"/>
    <mergeCell ref="W321:Z321"/>
    <mergeCell ref="AA321:AD321"/>
    <mergeCell ref="K319:AD320"/>
    <mergeCell ref="AE321:AH321"/>
    <mergeCell ref="E83:AL83"/>
    <mergeCell ref="R113:U113"/>
    <mergeCell ref="V113:Y113"/>
    <mergeCell ref="Z113:AC113"/>
    <mergeCell ref="AD113:AG113"/>
    <mergeCell ref="AH113:AK113"/>
    <mergeCell ref="V111:Y111"/>
    <mergeCell ref="Z111:AC111"/>
    <mergeCell ref="AD111:AG111"/>
    <mergeCell ref="AG119:AK119"/>
    <mergeCell ref="AF151:AG151"/>
    <mergeCell ref="X146:Z146"/>
    <mergeCell ref="X147:Z147"/>
    <mergeCell ref="X148:Z148"/>
    <mergeCell ref="X149:Z149"/>
    <mergeCell ref="X151:Z151"/>
    <mergeCell ref="Q152:R152"/>
    <mergeCell ref="V152:W152"/>
    <mergeCell ref="Q150:R150"/>
    <mergeCell ref="V150:W150"/>
    <mergeCell ref="E154:AL154"/>
    <mergeCell ref="AB183:AK183"/>
    <mergeCell ref="F9:O9"/>
    <mergeCell ref="P9:AK9"/>
    <mergeCell ref="F10:O10"/>
    <mergeCell ref="P10:AK10"/>
    <mergeCell ref="F39:M39"/>
    <mergeCell ref="O39:S39"/>
    <mergeCell ref="W39:AA39"/>
    <mergeCell ref="AE39:AI39"/>
    <mergeCell ref="F40:M40"/>
    <mergeCell ref="O40:S40"/>
    <mergeCell ref="W40:AA40"/>
    <mergeCell ref="AE40:AI40"/>
    <mergeCell ref="F37:M37"/>
    <mergeCell ref="O37:S37"/>
    <mergeCell ref="W37:AA37"/>
    <mergeCell ref="AE37:AI37"/>
    <mergeCell ref="F38:M38"/>
    <mergeCell ref="O38:S38"/>
    <mergeCell ref="E22:AL22"/>
    <mergeCell ref="V147:W147"/>
    <mergeCell ref="AG190:AJ190"/>
    <mergeCell ref="E175:AL175"/>
    <mergeCell ref="L188:R188"/>
    <mergeCell ref="E155:AL155"/>
    <mergeCell ref="E160:AL160"/>
    <mergeCell ref="E161:AL161"/>
    <mergeCell ref="E167:AL167"/>
    <mergeCell ref="E168:AL168"/>
    <mergeCell ref="E156:AL159"/>
    <mergeCell ref="E162:AL164"/>
    <mergeCell ref="E165:AL166"/>
    <mergeCell ref="C145:F150"/>
    <mergeCell ref="Q145:R145"/>
    <mergeCell ref="V145:W145"/>
    <mergeCell ref="Q146:R146"/>
    <mergeCell ref="Q151:R151"/>
    <mergeCell ref="V151:W151"/>
    <mergeCell ref="S184:X184"/>
    <mergeCell ref="AB184:AF184"/>
    <mergeCell ref="AG184:AJ184"/>
    <mergeCell ref="A153:M153"/>
    <mergeCell ref="F170:N170"/>
    <mergeCell ref="AA170:AK170"/>
    <mergeCell ref="F171:G173"/>
    <mergeCell ref="O171:Z171"/>
    <mergeCell ref="AA171:AK171"/>
    <mergeCell ref="O172:Z172"/>
    <mergeCell ref="AA172:AK172"/>
    <mergeCell ref="F182:R183"/>
    <mergeCell ref="S182:AA182"/>
    <mergeCell ref="AB182:AK182"/>
    <mergeCell ref="S183:AA183"/>
    <mergeCell ref="AG189:AJ189"/>
    <mergeCell ref="O170:Z170"/>
    <mergeCell ref="E176:AL176"/>
    <mergeCell ref="E177:AL177"/>
    <mergeCell ref="H171:N171"/>
    <mergeCell ref="F174:N174"/>
    <mergeCell ref="AH153:AI153"/>
    <mergeCell ref="H172:N172"/>
    <mergeCell ref="H173:N173"/>
    <mergeCell ref="E178:AL179"/>
    <mergeCell ref="AB188:AF188"/>
    <mergeCell ref="AG188:AJ188"/>
    <mergeCell ref="L189:M191"/>
    <mergeCell ref="N189:R189"/>
    <mergeCell ref="S189:X189"/>
    <mergeCell ref="S185:X185"/>
    <mergeCell ref="AB185:AF185"/>
    <mergeCell ref="AG185:AJ185"/>
    <mergeCell ref="S186:X186"/>
    <mergeCell ref="AB186:AF186"/>
    <mergeCell ref="AG186:AJ186"/>
    <mergeCell ref="L185:R185"/>
    <mergeCell ref="L186:R186"/>
    <mergeCell ref="L187:R187"/>
    <mergeCell ref="O173:Z173"/>
    <mergeCell ref="AA173:AK173"/>
    <mergeCell ref="O174:Z174"/>
    <mergeCell ref="AA174:AK174"/>
    <mergeCell ref="K181:Q181"/>
    <mergeCell ref="T181:AB181"/>
    <mergeCell ref="S190:X190"/>
    <mergeCell ref="AB190:AF190"/>
    <mergeCell ref="F211:L211"/>
    <mergeCell ref="M211:N211"/>
    <mergeCell ref="Q211:R211"/>
    <mergeCell ref="F195:R195"/>
    <mergeCell ref="S195:X195"/>
    <mergeCell ref="AB195:AF195"/>
    <mergeCell ref="AG195:AJ195"/>
    <mergeCell ref="F204:L204"/>
    <mergeCell ref="M204:T204"/>
    <mergeCell ref="S193:X193"/>
    <mergeCell ref="AB193:AF193"/>
    <mergeCell ref="AG193:AJ193"/>
    <mergeCell ref="S194:X194"/>
    <mergeCell ref="AB194:AF194"/>
    <mergeCell ref="AG194:AJ194"/>
    <mergeCell ref="N191:R191"/>
    <mergeCell ref="S191:X191"/>
    <mergeCell ref="AB191:AF191"/>
    <mergeCell ref="AG191:AJ191"/>
    <mergeCell ref="S192:X192"/>
    <mergeCell ref="AB192:AF192"/>
    <mergeCell ref="AG192:AJ192"/>
    <mergeCell ref="F184:G193"/>
    <mergeCell ref="H184:K186"/>
    <mergeCell ref="U204:AB204"/>
    <mergeCell ref="AC204:AK204"/>
    <mergeCell ref="E196:AL196"/>
    <mergeCell ref="L192:R192"/>
    <mergeCell ref="H193:R193"/>
    <mergeCell ref="F194:R194"/>
    <mergeCell ref="E197:AL197"/>
    <mergeCell ref="L184:R184"/>
    <mergeCell ref="F209:L209"/>
    <mergeCell ref="M209:N209"/>
    <mergeCell ref="Q209:R209"/>
    <mergeCell ref="F210:L210"/>
    <mergeCell ref="M210:N210"/>
    <mergeCell ref="Q210:R210"/>
    <mergeCell ref="F207:L207"/>
    <mergeCell ref="M207:N207"/>
    <mergeCell ref="Q207:R207"/>
    <mergeCell ref="F208:L208"/>
    <mergeCell ref="M208:N208"/>
    <mergeCell ref="Q208:R208"/>
    <mergeCell ref="F205:L205"/>
    <mergeCell ref="M205:N205"/>
    <mergeCell ref="Q205:R205"/>
    <mergeCell ref="F206:L206"/>
    <mergeCell ref="M206:N206"/>
    <mergeCell ref="Q206:R206"/>
    <mergeCell ref="H187:K192"/>
    <mergeCell ref="S187:X187"/>
    <mergeCell ref="AB187:AF187"/>
    <mergeCell ref="AG187:AJ187"/>
    <mergeCell ref="S188:X188"/>
    <mergeCell ref="AB189:AF189"/>
    <mergeCell ref="F226:T226"/>
    <mergeCell ref="U226:Y226"/>
    <mergeCell ref="Z226:AK226"/>
    <mergeCell ref="F227:T227"/>
    <mergeCell ref="U227:W227"/>
    <mergeCell ref="Z227:AK227"/>
    <mergeCell ref="F215:L215"/>
    <mergeCell ref="M215:N215"/>
    <mergeCell ref="Q215:R215"/>
    <mergeCell ref="F216:L216"/>
    <mergeCell ref="M216:N216"/>
    <mergeCell ref="Q216:R216"/>
    <mergeCell ref="F213:L213"/>
    <mergeCell ref="M213:N213"/>
    <mergeCell ref="Q213:R213"/>
    <mergeCell ref="F214:L214"/>
    <mergeCell ref="M214:N214"/>
    <mergeCell ref="Q214:R214"/>
    <mergeCell ref="AC213:AK213"/>
    <mergeCell ref="E217:AL217"/>
    <mergeCell ref="E218:AL219"/>
    <mergeCell ref="E220:AL221"/>
    <mergeCell ref="E222:AL223"/>
    <mergeCell ref="F212:L212"/>
    <mergeCell ref="M212:N212"/>
    <mergeCell ref="Q212:R212"/>
    <mergeCell ref="F232:T232"/>
    <mergeCell ref="U232:W232"/>
    <mergeCell ref="Z232:AK232"/>
    <mergeCell ref="F233:T233"/>
    <mergeCell ref="U233:W233"/>
    <mergeCell ref="Z233:AK233"/>
    <mergeCell ref="F230:T230"/>
    <mergeCell ref="U230:W230"/>
    <mergeCell ref="Z230:AK230"/>
    <mergeCell ref="F231:T231"/>
    <mergeCell ref="U231:W231"/>
    <mergeCell ref="Z231:AK231"/>
    <mergeCell ref="F228:T228"/>
    <mergeCell ref="U228:W228"/>
    <mergeCell ref="Z228:AK228"/>
    <mergeCell ref="F229:T229"/>
    <mergeCell ref="U229:W229"/>
    <mergeCell ref="Z229:AK229"/>
    <mergeCell ref="F238:T238"/>
    <mergeCell ref="U238:W238"/>
    <mergeCell ref="Z238:AK238"/>
    <mergeCell ref="F237:T237"/>
    <mergeCell ref="U237:W237"/>
    <mergeCell ref="Z237:AK237"/>
    <mergeCell ref="F234:T234"/>
    <mergeCell ref="U234:W234"/>
    <mergeCell ref="Z234:AK234"/>
    <mergeCell ref="F236:T236"/>
    <mergeCell ref="U236:W236"/>
    <mergeCell ref="Z236:AK236"/>
    <mergeCell ref="F271:L271"/>
    <mergeCell ref="M271:AK271"/>
    <mergeCell ref="F282:M282"/>
    <mergeCell ref="N282:T282"/>
    <mergeCell ref="U282:AK282"/>
    <mergeCell ref="F259:AL259"/>
    <mergeCell ref="F277:AK279"/>
    <mergeCell ref="E273:AL273"/>
    <mergeCell ref="F235:T235"/>
    <mergeCell ref="F283:M283"/>
    <mergeCell ref="N283:R283"/>
    <mergeCell ref="U283:AK283"/>
    <mergeCell ref="F270:L270"/>
    <mergeCell ref="M270:AK270"/>
    <mergeCell ref="F239:T239"/>
    <mergeCell ref="U239:W239"/>
    <mergeCell ref="Z239:AK239"/>
    <mergeCell ref="F268:L268"/>
    <mergeCell ref="M268:AK268"/>
    <mergeCell ref="F269:L269"/>
    <mergeCell ref="M269:AK269"/>
    <mergeCell ref="E241:AL244"/>
    <mergeCell ref="F245:AL247"/>
    <mergeCell ref="F248:AL249"/>
    <mergeCell ref="F250:AL251"/>
    <mergeCell ref="F252:AL254"/>
    <mergeCell ref="F255:AL256"/>
    <mergeCell ref="F257:AL257"/>
    <mergeCell ref="F258:AL258"/>
    <mergeCell ref="E272:AL272"/>
    <mergeCell ref="F260:AL263"/>
    <mergeCell ref="E240:AL240"/>
    <mergeCell ref="D264:AL265"/>
    <mergeCell ref="E294:I294"/>
    <mergeCell ref="F297:U297"/>
    <mergeCell ref="V297:AK297"/>
    <mergeCell ref="F298:R298"/>
    <mergeCell ref="S298:U298"/>
    <mergeCell ref="V298:AH298"/>
    <mergeCell ref="AI298:AK298"/>
    <mergeCell ref="F286:M286"/>
    <mergeCell ref="N286:R286"/>
    <mergeCell ref="U286:AK286"/>
    <mergeCell ref="J292:P292"/>
    <mergeCell ref="S292:Y292"/>
    <mergeCell ref="E293:I293"/>
    <mergeCell ref="F284:H285"/>
    <mergeCell ref="I284:M284"/>
    <mergeCell ref="N284:R284"/>
    <mergeCell ref="U284:AK284"/>
    <mergeCell ref="I285:M285"/>
    <mergeCell ref="N285:R285"/>
    <mergeCell ref="U285:AK285"/>
    <mergeCell ref="E288:AL289"/>
    <mergeCell ref="E287:AL287"/>
    <mergeCell ref="F306:R306"/>
    <mergeCell ref="S306:U307"/>
    <mergeCell ref="V306:AH306"/>
    <mergeCell ref="AI306:AK307"/>
    <mergeCell ref="G307:Q307"/>
    <mergeCell ref="W307:AG307"/>
    <mergeCell ref="F302:R302"/>
    <mergeCell ref="S302:U302"/>
    <mergeCell ref="V302:AH302"/>
    <mergeCell ref="AI302:AK302"/>
    <mergeCell ref="F304:R304"/>
    <mergeCell ref="S304:U304"/>
    <mergeCell ref="V304:AH304"/>
    <mergeCell ref="AI304:AK304"/>
    <mergeCell ref="F299:R299"/>
    <mergeCell ref="S299:U299"/>
    <mergeCell ref="V299:AH299"/>
    <mergeCell ref="AI299:AK299"/>
    <mergeCell ref="F301:R301"/>
    <mergeCell ref="S301:U301"/>
    <mergeCell ref="V301:AH301"/>
    <mergeCell ref="AI301:AK301"/>
    <mergeCell ref="S300:U300"/>
    <mergeCell ref="F300:R300"/>
    <mergeCell ref="F303:R303"/>
    <mergeCell ref="S303:U303"/>
    <mergeCell ref="F305:R305"/>
    <mergeCell ref="S305:U305"/>
    <mergeCell ref="V303:AH303"/>
    <mergeCell ref="V300:AH300"/>
    <mergeCell ref="AI300:AK300"/>
    <mergeCell ref="V305:AH305"/>
    <mergeCell ref="AA323:AB323"/>
    <mergeCell ref="AE323:AF323"/>
    <mergeCell ref="K322:L322"/>
    <mergeCell ref="O322:P322"/>
    <mergeCell ref="S322:T322"/>
    <mergeCell ref="W322:X322"/>
    <mergeCell ref="AA322:AB322"/>
    <mergeCell ref="K324:L324"/>
    <mergeCell ref="O324:P324"/>
    <mergeCell ref="S324:T324"/>
    <mergeCell ref="W324:X324"/>
    <mergeCell ref="AI319:AL320"/>
    <mergeCell ref="AI322:AJ322"/>
    <mergeCell ref="AI323:AJ323"/>
    <mergeCell ref="AI324:AJ324"/>
    <mergeCell ref="W352:AK352"/>
    <mergeCell ref="F336:K336"/>
    <mergeCell ref="L336:AD336"/>
    <mergeCell ref="AE336:AK336"/>
    <mergeCell ref="F337:K337"/>
    <mergeCell ref="L337:AD337"/>
    <mergeCell ref="AE337:AK337"/>
    <mergeCell ref="AE326:AF326"/>
    <mergeCell ref="F334:K334"/>
    <mergeCell ref="L334:AD334"/>
    <mergeCell ref="AE334:AK334"/>
    <mergeCell ref="F335:K335"/>
    <mergeCell ref="L335:AD335"/>
    <mergeCell ref="AE335:AK335"/>
    <mergeCell ref="K326:L326"/>
    <mergeCell ref="O326:P326"/>
    <mergeCell ref="S326:T326"/>
    <mergeCell ref="W326:X326"/>
    <mergeCell ref="AA326:AB326"/>
    <mergeCell ref="E328:AL328"/>
    <mergeCell ref="E329:AL329"/>
    <mergeCell ref="E330:AL331"/>
    <mergeCell ref="E343:AL343"/>
    <mergeCell ref="E339:AL340"/>
    <mergeCell ref="E341:AL342"/>
    <mergeCell ref="J350:AK350"/>
    <mergeCell ref="F351:I351"/>
    <mergeCell ref="J351:V351"/>
    <mergeCell ref="F350:I350"/>
    <mergeCell ref="G326:H326"/>
    <mergeCell ref="F359:I359"/>
    <mergeCell ref="J359:AK359"/>
    <mergeCell ref="F360:I360"/>
    <mergeCell ref="J360:V360"/>
    <mergeCell ref="W360:AK360"/>
    <mergeCell ref="F353:I353"/>
    <mergeCell ref="J353:V353"/>
    <mergeCell ref="F361:I361"/>
    <mergeCell ref="J361:V361"/>
    <mergeCell ref="W361:AK361"/>
    <mergeCell ref="F355:I355"/>
    <mergeCell ref="J355:V355"/>
    <mergeCell ref="W355:AK355"/>
    <mergeCell ref="F356:I356"/>
    <mergeCell ref="J356:V356"/>
    <mergeCell ref="W356:AK356"/>
    <mergeCell ref="W353:AK353"/>
    <mergeCell ref="F354:I354"/>
    <mergeCell ref="J354:V354"/>
    <mergeCell ref="W354:AK354"/>
    <mergeCell ref="F364:I364"/>
    <mergeCell ref="J364:V364"/>
    <mergeCell ref="W364:AK364"/>
    <mergeCell ref="F365:I365"/>
    <mergeCell ref="F378:I378"/>
    <mergeCell ref="J378:V378"/>
    <mergeCell ref="W378:AK378"/>
    <mergeCell ref="F379:I379"/>
    <mergeCell ref="J379:V379"/>
    <mergeCell ref="W379:AK379"/>
    <mergeCell ref="J365:V365"/>
    <mergeCell ref="W365:AK365"/>
    <mergeCell ref="F362:I362"/>
    <mergeCell ref="J362:V362"/>
    <mergeCell ref="W362:AK362"/>
    <mergeCell ref="F363:I363"/>
    <mergeCell ref="J363:V363"/>
    <mergeCell ref="W363:AK363"/>
    <mergeCell ref="F368:I368"/>
    <mergeCell ref="J368:AK368"/>
    <mergeCell ref="F369:I369"/>
    <mergeCell ref="J369:V369"/>
    <mergeCell ref="W369:AK369"/>
    <mergeCell ref="F370:I370"/>
    <mergeCell ref="J370:V370"/>
    <mergeCell ref="W370:AK370"/>
    <mergeCell ref="F371:I371"/>
    <mergeCell ref="J371:V371"/>
    <mergeCell ref="W371:AK371"/>
    <mergeCell ref="F372:I372"/>
    <mergeCell ref="W372:AK372"/>
    <mergeCell ref="F373:I373"/>
    <mergeCell ref="F374:I374"/>
    <mergeCell ref="J374:V374"/>
    <mergeCell ref="W374:AK374"/>
    <mergeCell ref="F395:I395"/>
    <mergeCell ref="J395:AK395"/>
    <mergeCell ref="F396:I396"/>
    <mergeCell ref="J396:V396"/>
    <mergeCell ref="W396:AK396"/>
    <mergeCell ref="F397:I397"/>
    <mergeCell ref="J397:V397"/>
    <mergeCell ref="W397:AK397"/>
    <mergeCell ref="F382:I382"/>
    <mergeCell ref="J382:V382"/>
    <mergeCell ref="W382:AK382"/>
    <mergeCell ref="F383:I383"/>
    <mergeCell ref="J383:V383"/>
    <mergeCell ref="W383:AK383"/>
    <mergeCell ref="F380:I380"/>
    <mergeCell ref="J380:V380"/>
    <mergeCell ref="W380:AK380"/>
    <mergeCell ref="F381:I381"/>
    <mergeCell ref="J381:V381"/>
    <mergeCell ref="W381:AK381"/>
    <mergeCell ref="F390:I390"/>
    <mergeCell ref="J390:V390"/>
    <mergeCell ref="W390:AK390"/>
    <mergeCell ref="F391:I391"/>
    <mergeCell ref="J391:V391"/>
    <mergeCell ref="W391:AK391"/>
    <mergeCell ref="F392:I392"/>
    <mergeCell ref="J392:V392"/>
    <mergeCell ref="W392:AK392"/>
    <mergeCell ref="F386:I386"/>
    <mergeCell ref="J386:AK386"/>
    <mergeCell ref="F387:I387"/>
    <mergeCell ref="F407:I407"/>
    <mergeCell ref="J407:AK407"/>
    <mergeCell ref="F408:I408"/>
    <mergeCell ref="J408:V408"/>
    <mergeCell ref="W408:AK408"/>
    <mergeCell ref="F409:I409"/>
    <mergeCell ref="J409:V409"/>
    <mergeCell ref="W409:AK409"/>
    <mergeCell ref="F400:I400"/>
    <mergeCell ref="J400:V400"/>
    <mergeCell ref="W400:AK400"/>
    <mergeCell ref="F401:I401"/>
    <mergeCell ref="J401:V401"/>
    <mergeCell ref="W401:AK401"/>
    <mergeCell ref="F398:I398"/>
    <mergeCell ref="J398:V398"/>
    <mergeCell ref="W398:AK398"/>
    <mergeCell ref="F399:I399"/>
    <mergeCell ref="J399:V399"/>
    <mergeCell ref="W399:AK399"/>
    <mergeCell ref="E403:AL404"/>
    <mergeCell ref="F425:I425"/>
    <mergeCell ref="J425:AK425"/>
    <mergeCell ref="F426:I426"/>
    <mergeCell ref="J426:V426"/>
    <mergeCell ref="W426:AK426"/>
    <mergeCell ref="F412:I412"/>
    <mergeCell ref="J412:V412"/>
    <mergeCell ref="W412:AK412"/>
    <mergeCell ref="F413:I413"/>
    <mergeCell ref="J413:V413"/>
    <mergeCell ref="W413:AK413"/>
    <mergeCell ref="F410:I410"/>
    <mergeCell ref="J410:V410"/>
    <mergeCell ref="W410:AK410"/>
    <mergeCell ref="F411:I411"/>
    <mergeCell ref="J411:V411"/>
    <mergeCell ref="W411:AK411"/>
    <mergeCell ref="F416:I416"/>
    <mergeCell ref="J416:AK416"/>
    <mergeCell ref="F417:I417"/>
    <mergeCell ref="J417:V417"/>
    <mergeCell ref="W417:AK417"/>
    <mergeCell ref="F418:I418"/>
    <mergeCell ref="J418:V418"/>
    <mergeCell ref="W418:AK418"/>
    <mergeCell ref="F419:I419"/>
    <mergeCell ref="J419:V419"/>
    <mergeCell ref="W419:AK419"/>
    <mergeCell ref="F420:I420"/>
    <mergeCell ref="J420:V420"/>
    <mergeCell ref="W420:AK420"/>
    <mergeCell ref="F421:I421"/>
    <mergeCell ref="F429:I429"/>
    <mergeCell ref="J429:V429"/>
    <mergeCell ref="W429:AK429"/>
    <mergeCell ref="F430:I430"/>
    <mergeCell ref="J430:V430"/>
    <mergeCell ref="W430:AK430"/>
    <mergeCell ref="AQ426:BD426"/>
    <mergeCell ref="F427:I427"/>
    <mergeCell ref="J427:V427"/>
    <mergeCell ref="W427:AK427"/>
    <mergeCell ref="F428:I428"/>
    <mergeCell ref="J428:V428"/>
    <mergeCell ref="W428:AK428"/>
    <mergeCell ref="F442:I442"/>
    <mergeCell ref="J442:V442"/>
    <mergeCell ref="W442:AK442"/>
    <mergeCell ref="F443:I443"/>
    <mergeCell ref="J443:V443"/>
    <mergeCell ref="W443:AK443"/>
    <mergeCell ref="F440:I440"/>
    <mergeCell ref="J440:V440"/>
    <mergeCell ref="W440:AK440"/>
    <mergeCell ref="F441:I441"/>
    <mergeCell ref="J441:V441"/>
    <mergeCell ref="W441:AK441"/>
    <mergeCell ref="F431:I431"/>
    <mergeCell ref="J431:V431"/>
    <mergeCell ref="W431:AK431"/>
    <mergeCell ref="F438:I438"/>
    <mergeCell ref="J438:AK438"/>
    <mergeCell ref="F439:I439"/>
    <mergeCell ref="J439:V439"/>
    <mergeCell ref="AB473:AF473"/>
    <mergeCell ref="AG473:AK473"/>
    <mergeCell ref="F444:I444"/>
    <mergeCell ref="J444:V444"/>
    <mergeCell ref="W444:AK444"/>
    <mergeCell ref="F447:L447"/>
    <mergeCell ref="M447:V447"/>
    <mergeCell ref="AQ461:AR461"/>
    <mergeCell ref="D462:D467"/>
    <mergeCell ref="D459:D461"/>
    <mergeCell ref="W439:AK439"/>
    <mergeCell ref="M450:V450"/>
    <mergeCell ref="W450:AD450"/>
    <mergeCell ref="AE450:AK450"/>
    <mergeCell ref="W447:AD447"/>
    <mergeCell ref="AE447:AK447"/>
    <mergeCell ref="M448:V448"/>
    <mergeCell ref="W448:AD448"/>
    <mergeCell ref="AE448:AK448"/>
    <mergeCell ref="M449:V449"/>
    <mergeCell ref="W449:AD449"/>
    <mergeCell ref="AE449:AK449"/>
    <mergeCell ref="E470:AL470"/>
    <mergeCell ref="E452:AL452"/>
    <mergeCell ref="E453:AL453"/>
    <mergeCell ref="E454:AL454"/>
    <mergeCell ref="F448:L448"/>
    <mergeCell ref="F449:L449"/>
    <mergeCell ref="F450:L450"/>
    <mergeCell ref="E464:E466"/>
    <mergeCell ref="F473:L473"/>
    <mergeCell ref="M473:Q473"/>
    <mergeCell ref="H481:L481"/>
    <mergeCell ref="M481:O481"/>
    <mergeCell ref="R481:T481"/>
    <mergeCell ref="W481:Y481"/>
    <mergeCell ref="AG476:AI476"/>
    <mergeCell ref="F477:F482"/>
    <mergeCell ref="G477:L477"/>
    <mergeCell ref="M477:O477"/>
    <mergeCell ref="R477:T477"/>
    <mergeCell ref="W477:Y477"/>
    <mergeCell ref="AB477:AD477"/>
    <mergeCell ref="AG477:AI477"/>
    <mergeCell ref="G478:L478"/>
    <mergeCell ref="F474:F476"/>
    <mergeCell ref="AG474:AI474"/>
    <mergeCell ref="G475:L475"/>
    <mergeCell ref="M475:O475"/>
    <mergeCell ref="R475:T475"/>
    <mergeCell ref="W475:Y475"/>
    <mergeCell ref="AB475:AD475"/>
    <mergeCell ref="AG475:AI475"/>
    <mergeCell ref="R473:V473"/>
    <mergeCell ref="W473:AA473"/>
    <mergeCell ref="G474:L474"/>
    <mergeCell ref="M474:O474"/>
    <mergeCell ref="R474:T474"/>
    <mergeCell ref="W474:Y474"/>
    <mergeCell ref="AB474:AD474"/>
    <mergeCell ref="G476:L476"/>
    <mergeCell ref="M476:O476"/>
    <mergeCell ref="R476:T476"/>
    <mergeCell ref="W476:Y476"/>
    <mergeCell ref="AB481:AD481"/>
    <mergeCell ref="AG481:AI481"/>
    <mergeCell ref="AB479:AD479"/>
    <mergeCell ref="AG479:AI479"/>
    <mergeCell ref="H480:L480"/>
    <mergeCell ref="M480:O480"/>
    <mergeCell ref="R480:T480"/>
    <mergeCell ref="W480:Y480"/>
    <mergeCell ref="AB480:AD480"/>
    <mergeCell ref="AG480:AI480"/>
    <mergeCell ref="M478:O478"/>
    <mergeCell ref="R478:T478"/>
    <mergeCell ref="W478:Y478"/>
    <mergeCell ref="AB478:AD478"/>
    <mergeCell ref="AG478:AI478"/>
    <mergeCell ref="G479:G481"/>
    <mergeCell ref="H479:L479"/>
    <mergeCell ref="M479:O479"/>
    <mergeCell ref="R479:T479"/>
    <mergeCell ref="W479:Y479"/>
    <mergeCell ref="AB476:AD476"/>
    <mergeCell ref="F488:I488"/>
    <mergeCell ref="J488:AK488"/>
    <mergeCell ref="F483:L483"/>
    <mergeCell ref="M483:O483"/>
    <mergeCell ref="R483:T483"/>
    <mergeCell ref="F489:I489"/>
    <mergeCell ref="J489:V489"/>
    <mergeCell ref="W489:AK489"/>
    <mergeCell ref="F490:I490"/>
    <mergeCell ref="J490:V490"/>
    <mergeCell ref="W490:AK490"/>
    <mergeCell ref="W483:Y483"/>
    <mergeCell ref="AB483:AD483"/>
    <mergeCell ref="AG483:AI483"/>
    <mergeCell ref="G482:L482"/>
    <mergeCell ref="M482:O482"/>
    <mergeCell ref="R482:T482"/>
    <mergeCell ref="W482:Y482"/>
    <mergeCell ref="AB482:AD482"/>
    <mergeCell ref="AG482:AI482"/>
    <mergeCell ref="F497:L497"/>
    <mergeCell ref="M497:Q497"/>
    <mergeCell ref="R497:V497"/>
    <mergeCell ref="W497:AA497"/>
    <mergeCell ref="AB497:AF497"/>
    <mergeCell ref="AG497:AK497"/>
    <mergeCell ref="F493:I493"/>
    <mergeCell ref="J493:V493"/>
    <mergeCell ref="W493:AK493"/>
    <mergeCell ref="F494:I494"/>
    <mergeCell ref="J494:V494"/>
    <mergeCell ref="W494:AK494"/>
    <mergeCell ref="F491:I491"/>
    <mergeCell ref="J491:V491"/>
    <mergeCell ref="W491:AK491"/>
    <mergeCell ref="F492:I492"/>
    <mergeCell ref="J492:V492"/>
    <mergeCell ref="W492:AK492"/>
    <mergeCell ref="AG498:AH498"/>
    <mergeCell ref="G499:L499"/>
    <mergeCell ref="M499:N499"/>
    <mergeCell ref="R499:S499"/>
    <mergeCell ref="W499:X499"/>
    <mergeCell ref="AB499:AC499"/>
    <mergeCell ref="AG499:AH499"/>
    <mergeCell ref="F498:F500"/>
    <mergeCell ref="G498:L498"/>
    <mergeCell ref="M498:N498"/>
    <mergeCell ref="R498:S498"/>
    <mergeCell ref="W498:X498"/>
    <mergeCell ref="AB498:AC498"/>
    <mergeCell ref="G500:L500"/>
    <mergeCell ref="M500:N500"/>
    <mergeCell ref="R500:S500"/>
    <mergeCell ref="W500:X500"/>
    <mergeCell ref="R506:S506"/>
    <mergeCell ref="W506:X506"/>
    <mergeCell ref="AB506:AC506"/>
    <mergeCell ref="AG506:AH506"/>
    <mergeCell ref="H505:L505"/>
    <mergeCell ref="M505:N505"/>
    <mergeCell ref="R505:S505"/>
    <mergeCell ref="W505:X505"/>
    <mergeCell ref="AB505:AC505"/>
    <mergeCell ref="AG505:AH505"/>
    <mergeCell ref="AB500:AC500"/>
    <mergeCell ref="AG500:AH500"/>
    <mergeCell ref="F501:F506"/>
    <mergeCell ref="G501:L501"/>
    <mergeCell ref="M501:N501"/>
    <mergeCell ref="R501:S501"/>
    <mergeCell ref="W501:X501"/>
    <mergeCell ref="AB501:AC501"/>
    <mergeCell ref="AG501:AH501"/>
    <mergeCell ref="G502:L502"/>
    <mergeCell ref="AB503:AC503"/>
    <mergeCell ref="AG503:AH503"/>
    <mergeCell ref="H504:L504"/>
    <mergeCell ref="M504:N504"/>
    <mergeCell ref="R504:S504"/>
    <mergeCell ref="W504:X504"/>
    <mergeCell ref="AB504:AC504"/>
    <mergeCell ref="AG504:AH504"/>
    <mergeCell ref="M502:N502"/>
    <mergeCell ref="R502:S502"/>
    <mergeCell ref="W502:X502"/>
    <mergeCell ref="AB502:AC502"/>
    <mergeCell ref="AG502:AH502"/>
    <mergeCell ref="G503:G505"/>
    <mergeCell ref="H503:L503"/>
    <mergeCell ref="M503:N503"/>
    <mergeCell ref="R503:S503"/>
    <mergeCell ref="W503:X503"/>
    <mergeCell ref="F507:L507"/>
    <mergeCell ref="M507:N507"/>
    <mergeCell ref="R507:S507"/>
    <mergeCell ref="W507:X507"/>
    <mergeCell ref="AB507:AC507"/>
    <mergeCell ref="AG507:AH507"/>
    <mergeCell ref="G506:L506"/>
    <mergeCell ref="M506:N506"/>
    <mergeCell ref="AE517:AF517"/>
    <mergeCell ref="K518:L518"/>
    <mergeCell ref="O518:P518"/>
    <mergeCell ref="S518:T518"/>
    <mergeCell ref="W518:X518"/>
    <mergeCell ref="AA518:AB518"/>
    <mergeCell ref="AE518:AF518"/>
    <mergeCell ref="K517:L517"/>
    <mergeCell ref="O517:P517"/>
    <mergeCell ref="S517:T517"/>
    <mergeCell ref="W517:X517"/>
    <mergeCell ref="AA517:AB517"/>
    <mergeCell ref="AE515:AF515"/>
    <mergeCell ref="K516:L516"/>
    <mergeCell ref="O516:P516"/>
    <mergeCell ref="S516:T516"/>
    <mergeCell ref="W516:X516"/>
    <mergeCell ref="AA516:AB516"/>
    <mergeCell ref="AE523:AF523"/>
    <mergeCell ref="K524:L524"/>
    <mergeCell ref="O524:P524"/>
    <mergeCell ref="S524:T524"/>
    <mergeCell ref="W524:X524"/>
    <mergeCell ref="AA524:AB524"/>
    <mergeCell ref="AE524:AF524"/>
    <mergeCell ref="K523:L523"/>
    <mergeCell ref="O523:P523"/>
    <mergeCell ref="S523:T523"/>
    <mergeCell ref="W523:X523"/>
    <mergeCell ref="AA523:AB523"/>
    <mergeCell ref="G523:H523"/>
    <mergeCell ref="G524:H524"/>
    <mergeCell ref="G525:H525"/>
    <mergeCell ref="S525:T525"/>
    <mergeCell ref="K530:L530"/>
    <mergeCell ref="O530:P530"/>
    <mergeCell ref="S530:T530"/>
    <mergeCell ref="W530:X530"/>
    <mergeCell ref="AA530:AB530"/>
    <mergeCell ref="AE530:AF530"/>
    <mergeCell ref="K529:L529"/>
    <mergeCell ref="O529:P529"/>
    <mergeCell ref="S529:T529"/>
    <mergeCell ref="W529:X529"/>
    <mergeCell ref="AA529:AB529"/>
    <mergeCell ref="AE527:AF527"/>
    <mergeCell ref="K528:L528"/>
    <mergeCell ref="O528:P528"/>
    <mergeCell ref="S528:T528"/>
    <mergeCell ref="W528:X528"/>
    <mergeCell ref="S531:T531"/>
    <mergeCell ref="W531:X531"/>
    <mergeCell ref="G530:H530"/>
    <mergeCell ref="G528:H528"/>
    <mergeCell ref="G529:H529"/>
    <mergeCell ref="K535:L535"/>
    <mergeCell ref="O535:P535"/>
    <mergeCell ref="S535:T535"/>
    <mergeCell ref="W535:X535"/>
    <mergeCell ref="AA535:AB535"/>
    <mergeCell ref="AE533:AF533"/>
    <mergeCell ref="K534:L534"/>
    <mergeCell ref="O534:P534"/>
    <mergeCell ref="S534:T534"/>
    <mergeCell ref="W534:X534"/>
    <mergeCell ref="AA534:AB534"/>
    <mergeCell ref="AE534:AF534"/>
    <mergeCell ref="K533:L533"/>
    <mergeCell ref="O533:P533"/>
    <mergeCell ref="S533:T533"/>
    <mergeCell ref="W533:X533"/>
    <mergeCell ref="AA533:AB533"/>
    <mergeCell ref="AA531:AB531"/>
    <mergeCell ref="AE531:AF531"/>
    <mergeCell ref="G533:H533"/>
    <mergeCell ref="G534:H534"/>
    <mergeCell ref="Y569:Z569"/>
    <mergeCell ref="AB569:AC569"/>
    <mergeCell ref="AE567:AF567"/>
    <mergeCell ref="P568:Q568"/>
    <mergeCell ref="S568:T568"/>
    <mergeCell ref="V568:W568"/>
    <mergeCell ref="Y568:Z568"/>
    <mergeCell ref="AB568:AC568"/>
    <mergeCell ref="AE568:AF568"/>
    <mergeCell ref="P567:Q567"/>
    <mergeCell ref="S567:T567"/>
    <mergeCell ref="V567:W567"/>
    <mergeCell ref="Y567:Z567"/>
    <mergeCell ref="AB567:AC567"/>
    <mergeCell ref="E537:AL537"/>
    <mergeCell ref="AI535:AJ535"/>
    <mergeCell ref="AI536:AJ536"/>
    <mergeCell ref="AH567:AJ567"/>
    <mergeCell ref="AH568:AJ568"/>
    <mergeCell ref="AH569:AJ569"/>
    <mergeCell ref="P569:Q569"/>
    <mergeCell ref="S569:T569"/>
    <mergeCell ref="V569:W569"/>
    <mergeCell ref="P566:R566"/>
    <mergeCell ref="S566:U566"/>
    <mergeCell ref="V566:X566"/>
    <mergeCell ref="F551:I551"/>
    <mergeCell ref="J551:V551"/>
    <mergeCell ref="W551:AK551"/>
    <mergeCell ref="F552:I552"/>
    <mergeCell ref="J552:V552"/>
    <mergeCell ref="W552:AK552"/>
    <mergeCell ref="AI532:AJ532"/>
    <mergeCell ref="AH564:AK565"/>
    <mergeCell ref="AE566:AG566"/>
    <mergeCell ref="V571:W571"/>
    <mergeCell ref="AE569:AF569"/>
    <mergeCell ref="P571:Q571"/>
    <mergeCell ref="S571:T571"/>
    <mergeCell ref="AE574:AF574"/>
    <mergeCell ref="P576:Q576"/>
    <mergeCell ref="S576:T576"/>
    <mergeCell ref="V576:W576"/>
    <mergeCell ref="Y576:Z576"/>
    <mergeCell ref="AB576:AC576"/>
    <mergeCell ref="AE576:AF576"/>
    <mergeCell ref="P574:Q574"/>
    <mergeCell ref="S574:T574"/>
    <mergeCell ref="V574:W574"/>
    <mergeCell ref="Y574:Z574"/>
    <mergeCell ref="AB574:AC574"/>
    <mergeCell ref="AE572:AF572"/>
    <mergeCell ref="P573:Q573"/>
    <mergeCell ref="S573:T573"/>
    <mergeCell ref="V573:W573"/>
    <mergeCell ref="Y573:Z573"/>
    <mergeCell ref="AB573:AC573"/>
    <mergeCell ref="AE573:AF573"/>
    <mergeCell ref="P572:Q572"/>
    <mergeCell ref="S572:T572"/>
    <mergeCell ref="V572:W572"/>
    <mergeCell ref="Y572:Z572"/>
    <mergeCell ref="AB572:AC572"/>
    <mergeCell ref="J559:V559"/>
    <mergeCell ref="AE579:AF579"/>
    <mergeCell ref="P577:Q577"/>
    <mergeCell ref="S577:T577"/>
    <mergeCell ref="V577:W577"/>
    <mergeCell ref="Y577:Z577"/>
    <mergeCell ref="AB577:AC577"/>
    <mergeCell ref="E580:AL580"/>
    <mergeCell ref="M578:N578"/>
    <mergeCell ref="P578:Q578"/>
    <mergeCell ref="S578:T578"/>
    <mergeCell ref="V578:W578"/>
    <mergeCell ref="Y578:Z578"/>
    <mergeCell ref="AB578:AC578"/>
    <mergeCell ref="AE578:AF578"/>
    <mergeCell ref="AH578:AJ578"/>
    <mergeCell ref="AH577:AJ577"/>
    <mergeCell ref="AH579:AJ579"/>
    <mergeCell ref="AB597:AF597"/>
    <mergeCell ref="AG597:AK597"/>
    <mergeCell ref="W592:AK592"/>
    <mergeCell ref="F593:I593"/>
    <mergeCell ref="J593:V593"/>
    <mergeCell ref="W593:AK593"/>
    <mergeCell ref="F590:I590"/>
    <mergeCell ref="J590:V590"/>
    <mergeCell ref="W590:AK590"/>
    <mergeCell ref="F591:I591"/>
    <mergeCell ref="J591:V591"/>
    <mergeCell ref="W591:AK591"/>
    <mergeCell ref="F587:I587"/>
    <mergeCell ref="J587:AK587"/>
    <mergeCell ref="F588:I588"/>
    <mergeCell ref="J588:V588"/>
    <mergeCell ref="W588:AK588"/>
    <mergeCell ref="F589:I589"/>
    <mergeCell ref="J589:V589"/>
    <mergeCell ref="W589:AK589"/>
    <mergeCell ref="M601:Q601"/>
    <mergeCell ref="R601:T601"/>
    <mergeCell ref="W601:AA601"/>
    <mergeCell ref="AB601:AF601"/>
    <mergeCell ref="M598:Q598"/>
    <mergeCell ref="R598:T598"/>
    <mergeCell ref="W598:AA598"/>
    <mergeCell ref="AB598:AF598"/>
    <mergeCell ref="AG598:AK598"/>
    <mergeCell ref="M597:Q597"/>
    <mergeCell ref="R597:V597"/>
    <mergeCell ref="W597:AA597"/>
    <mergeCell ref="M615:Q615"/>
    <mergeCell ref="R615:V615"/>
    <mergeCell ref="W615:AA615"/>
    <mergeCell ref="AB615:AF615"/>
    <mergeCell ref="AG615:AK615"/>
    <mergeCell ref="M607:Q607"/>
    <mergeCell ref="R607:T607"/>
    <mergeCell ref="W607:AA607"/>
    <mergeCell ref="AB607:AF607"/>
    <mergeCell ref="AG607:AK607"/>
    <mergeCell ref="E608:AL608"/>
    <mergeCell ref="W602:AA602"/>
    <mergeCell ref="AB602:AF602"/>
    <mergeCell ref="AG602:AK602"/>
    <mergeCell ref="AG601:AK601"/>
    <mergeCell ref="M599:Q599"/>
    <mergeCell ref="R599:T599"/>
    <mergeCell ref="W599:AA599"/>
    <mergeCell ref="AB599:AF599"/>
    <mergeCell ref="AG599:AK599"/>
    <mergeCell ref="M576:N576"/>
    <mergeCell ref="M577:N577"/>
    <mergeCell ref="M579:N579"/>
    <mergeCell ref="M568:N568"/>
    <mergeCell ref="M569:N569"/>
    <mergeCell ref="M571:N571"/>
    <mergeCell ref="M572:N572"/>
    <mergeCell ref="M573:N573"/>
    <mergeCell ref="M616:Q616"/>
    <mergeCell ref="R616:T616"/>
    <mergeCell ref="W616:AA616"/>
    <mergeCell ref="AB616:AF616"/>
    <mergeCell ref="AG616:AK616"/>
    <mergeCell ref="G517:H517"/>
    <mergeCell ref="M606:Q606"/>
    <mergeCell ref="R606:T606"/>
    <mergeCell ref="W606:AA606"/>
    <mergeCell ref="AB606:AF606"/>
    <mergeCell ref="AG606:AK606"/>
    <mergeCell ref="M604:Q604"/>
    <mergeCell ref="R604:T604"/>
    <mergeCell ref="W604:AA604"/>
    <mergeCell ref="AB604:AF604"/>
    <mergeCell ref="AG604:AK604"/>
    <mergeCell ref="M602:Q602"/>
    <mergeCell ref="R602:T602"/>
    <mergeCell ref="J561:V561"/>
    <mergeCell ref="W561:AK561"/>
    <mergeCell ref="F558:I558"/>
    <mergeCell ref="J558:V558"/>
    <mergeCell ref="W558:AK558"/>
    <mergeCell ref="F559:I559"/>
    <mergeCell ref="W621:AA621"/>
    <mergeCell ref="AB621:AF621"/>
    <mergeCell ref="AG621:AK621"/>
    <mergeCell ref="M620:Q620"/>
    <mergeCell ref="R620:T620"/>
    <mergeCell ref="W620:AA620"/>
    <mergeCell ref="AB620:AF620"/>
    <mergeCell ref="AG620:AK620"/>
    <mergeCell ref="M619:Q619"/>
    <mergeCell ref="R619:T619"/>
    <mergeCell ref="W619:AA619"/>
    <mergeCell ref="AB619:AF619"/>
    <mergeCell ref="AG619:AK619"/>
    <mergeCell ref="M617:Q617"/>
    <mergeCell ref="R617:T617"/>
    <mergeCell ref="W617:AA617"/>
    <mergeCell ref="AB617:AF617"/>
    <mergeCell ref="AG617:AK617"/>
    <mergeCell ref="AI325:AJ325"/>
    <mergeCell ref="AI326:AJ326"/>
    <mergeCell ref="AE535:AF535"/>
    <mergeCell ref="K536:L536"/>
    <mergeCell ref="O536:P536"/>
    <mergeCell ref="S536:T536"/>
    <mergeCell ref="W536:X536"/>
    <mergeCell ref="AA536:AB536"/>
    <mergeCell ref="M567:N567"/>
    <mergeCell ref="M564:O565"/>
    <mergeCell ref="M566:O566"/>
    <mergeCell ref="F560:I560"/>
    <mergeCell ref="J560:V560"/>
    <mergeCell ref="W560:AK560"/>
    <mergeCell ref="F561:I561"/>
    <mergeCell ref="G322:H322"/>
    <mergeCell ref="G323:H323"/>
    <mergeCell ref="G535:H535"/>
    <mergeCell ref="F555:I555"/>
    <mergeCell ref="J555:AK555"/>
    <mergeCell ref="F556:I556"/>
    <mergeCell ref="J556:V556"/>
    <mergeCell ref="W556:AK556"/>
    <mergeCell ref="F557:I557"/>
    <mergeCell ref="J557:V557"/>
    <mergeCell ref="D457:I458"/>
    <mergeCell ref="E459:I459"/>
    <mergeCell ref="E460:I460"/>
    <mergeCell ref="E461:I461"/>
    <mergeCell ref="E462:I462"/>
    <mergeCell ref="E463:I463"/>
    <mergeCell ref="E467:I467"/>
    <mergeCell ref="E621:L621"/>
    <mergeCell ref="E615:L615"/>
    <mergeCell ref="E598:L598"/>
    <mergeCell ref="E599:L599"/>
    <mergeCell ref="E597:L597"/>
    <mergeCell ref="E601:L601"/>
    <mergeCell ref="E602:L602"/>
    <mergeCell ref="E604:L604"/>
    <mergeCell ref="E606:L606"/>
    <mergeCell ref="E607:L607"/>
    <mergeCell ref="C564:L566"/>
    <mergeCell ref="C567:L567"/>
    <mergeCell ref="C568:L568"/>
    <mergeCell ref="C569:L569"/>
    <mergeCell ref="C570:L570"/>
    <mergeCell ref="C571:L571"/>
    <mergeCell ref="C572:L572"/>
    <mergeCell ref="C573:L573"/>
    <mergeCell ref="C574:L574"/>
    <mergeCell ref="C576:L576"/>
    <mergeCell ref="C577:L577"/>
    <mergeCell ref="C578:L578"/>
    <mergeCell ref="C579:L579"/>
    <mergeCell ref="E616:L616"/>
    <mergeCell ref="E617:L617"/>
    <mergeCell ref="E619:L619"/>
    <mergeCell ref="E620:L620"/>
    <mergeCell ref="F592:I592"/>
    <mergeCell ref="J592:V592"/>
    <mergeCell ref="M621:Q621"/>
    <mergeCell ref="R621:T621"/>
    <mergeCell ref="M574:N574"/>
    <mergeCell ref="B89:J89"/>
    <mergeCell ref="B90:J90"/>
    <mergeCell ref="AE90:AI90"/>
    <mergeCell ref="B91:J91"/>
    <mergeCell ref="B92:J92"/>
    <mergeCell ref="B93:J93"/>
    <mergeCell ref="B94:J94"/>
    <mergeCell ref="B95:J95"/>
    <mergeCell ref="AA142:AB142"/>
    <mergeCell ref="AF142:AG142"/>
    <mergeCell ref="Q142:R142"/>
    <mergeCell ref="V142:W142"/>
    <mergeCell ref="Y121:Z121"/>
    <mergeCell ref="AA121:AK121"/>
    <mergeCell ref="L122:M122"/>
    <mergeCell ref="N122:X122"/>
    <mergeCell ref="Y122:Z122"/>
    <mergeCell ref="AA122:AK122"/>
    <mergeCell ref="L123:M123"/>
    <mergeCell ref="N123:X123"/>
    <mergeCell ref="Y123:Z123"/>
    <mergeCell ref="AD125:AE125"/>
    <mergeCell ref="N131:O131"/>
    <mergeCell ref="L121:M121"/>
    <mergeCell ref="N121:X121"/>
    <mergeCell ref="R108:U108"/>
    <mergeCell ref="V108:Y108"/>
    <mergeCell ref="Z108:AC108"/>
    <mergeCell ref="AD108:AG108"/>
    <mergeCell ref="AH108:AK108"/>
    <mergeCell ref="R109:U109"/>
    <mergeCell ref="V109:Y109"/>
    <mergeCell ref="B85:J87"/>
    <mergeCell ref="AA123:AK123"/>
    <mergeCell ref="AA144:AB144"/>
    <mergeCell ref="AF144:AG144"/>
    <mergeCell ref="AA145:AB145"/>
    <mergeCell ref="AF145:AG145"/>
    <mergeCell ref="AA146:AB146"/>
    <mergeCell ref="AF146:AG146"/>
    <mergeCell ref="AA147:AB147"/>
    <mergeCell ref="AF147:AG147"/>
    <mergeCell ref="AA148:AB148"/>
    <mergeCell ref="AF148:AG148"/>
    <mergeCell ref="AA149:AB149"/>
    <mergeCell ref="AF149:AG149"/>
    <mergeCell ref="AA150:AB150"/>
    <mergeCell ref="AF150:AG150"/>
    <mergeCell ref="AC146:AE146"/>
    <mergeCell ref="AC147:AE147"/>
    <mergeCell ref="AC148:AE148"/>
    <mergeCell ref="AC149:AE149"/>
    <mergeCell ref="X144:Z144"/>
    <mergeCell ref="AC144:AE144"/>
    <mergeCell ref="E133:AL135"/>
    <mergeCell ref="F126:K126"/>
    <mergeCell ref="L126:M126"/>
    <mergeCell ref="Y126:Z126"/>
    <mergeCell ref="AA126:AK126"/>
    <mergeCell ref="F131:K131"/>
    <mergeCell ref="L131:M131"/>
    <mergeCell ref="Y131:Z131"/>
    <mergeCell ref="AA131:AK131"/>
    <mergeCell ref="N126:O126"/>
    <mergeCell ref="AF152:AG152"/>
    <mergeCell ref="N140:W141"/>
    <mergeCell ref="X140:AG141"/>
    <mergeCell ref="AH140:AL140"/>
    <mergeCell ref="AH141:AL141"/>
    <mergeCell ref="N153:W153"/>
    <mergeCell ref="X153:AG153"/>
    <mergeCell ref="N142:P142"/>
    <mergeCell ref="N143:P143"/>
    <mergeCell ref="N145:P145"/>
    <mergeCell ref="N146:P146"/>
    <mergeCell ref="N147:P147"/>
    <mergeCell ref="N148:P148"/>
    <mergeCell ref="N149:P149"/>
    <mergeCell ref="N151:P151"/>
    <mergeCell ref="N152:P152"/>
    <mergeCell ref="S142:U142"/>
    <mergeCell ref="S143:U143"/>
    <mergeCell ref="S145:U145"/>
    <mergeCell ref="S146:U146"/>
    <mergeCell ref="S147:U147"/>
    <mergeCell ref="S148:U148"/>
    <mergeCell ref="S149:U149"/>
    <mergeCell ref="S151:U151"/>
    <mergeCell ref="S152:U152"/>
    <mergeCell ref="X142:Z142"/>
    <mergeCell ref="AC142:AE142"/>
    <mergeCell ref="X143:Z143"/>
    <mergeCell ref="AC143:AE143"/>
    <mergeCell ref="X145:Z145"/>
    <mergeCell ref="AC145:AE145"/>
    <mergeCell ref="AA151:AB151"/>
    <mergeCell ref="M458:O458"/>
    <mergeCell ref="J457:O457"/>
    <mergeCell ref="P457:U457"/>
    <mergeCell ref="S458:U458"/>
    <mergeCell ref="V457:AA457"/>
    <mergeCell ref="AB457:AG457"/>
    <mergeCell ref="Y458:AA458"/>
    <mergeCell ref="AE458:AG458"/>
    <mergeCell ref="AH457:AM457"/>
    <mergeCell ref="AK458:AM458"/>
    <mergeCell ref="AC151:AE151"/>
    <mergeCell ref="X152:Z152"/>
    <mergeCell ref="AC152:AE152"/>
    <mergeCell ref="AH142:AI142"/>
    <mergeCell ref="AH143:AI143"/>
    <mergeCell ref="AH145:AI145"/>
    <mergeCell ref="AH146:AI146"/>
    <mergeCell ref="AH147:AI147"/>
    <mergeCell ref="AH148:AI148"/>
    <mergeCell ref="AH149:AI149"/>
    <mergeCell ref="AH151:AI151"/>
    <mergeCell ref="AH152:AI152"/>
    <mergeCell ref="N144:P144"/>
    <mergeCell ref="S144:U144"/>
    <mergeCell ref="N150:P150"/>
    <mergeCell ref="S150:U150"/>
    <mergeCell ref="X150:Z150"/>
    <mergeCell ref="AC150:AE150"/>
    <mergeCell ref="AH144:AI144"/>
    <mergeCell ref="AH150:AI150"/>
    <mergeCell ref="J373:V373"/>
    <mergeCell ref="W373:AK373"/>
    <mergeCell ref="D468:I468"/>
    <mergeCell ref="F464:I464"/>
    <mergeCell ref="F465:I465"/>
    <mergeCell ref="F466:I466"/>
    <mergeCell ref="J459:K459"/>
    <mergeCell ref="J460:K460"/>
    <mergeCell ref="M459:N459"/>
    <mergeCell ref="M460:N460"/>
    <mergeCell ref="P459:Q459"/>
    <mergeCell ref="P460:Q460"/>
    <mergeCell ref="J462:K462"/>
    <mergeCell ref="J463:K463"/>
    <mergeCell ref="J464:K464"/>
    <mergeCell ref="J465:K465"/>
    <mergeCell ref="J466:K466"/>
    <mergeCell ref="J467:K467"/>
    <mergeCell ref="J468:K468"/>
    <mergeCell ref="M462:N462"/>
    <mergeCell ref="M463:N463"/>
    <mergeCell ref="M464:N464"/>
    <mergeCell ref="M465:N465"/>
    <mergeCell ref="M466:N466"/>
    <mergeCell ref="M467:N467"/>
    <mergeCell ref="M468:N468"/>
    <mergeCell ref="P462:Q462"/>
    <mergeCell ref="P463:Q463"/>
    <mergeCell ref="P464:Q464"/>
    <mergeCell ref="P465:Q465"/>
    <mergeCell ref="P466:Q466"/>
    <mergeCell ref="P467:Q467"/>
    <mergeCell ref="P468:Q468"/>
    <mergeCell ref="S459:T459"/>
    <mergeCell ref="S460:T460"/>
    <mergeCell ref="V459:W459"/>
    <mergeCell ref="V460:W460"/>
    <mergeCell ref="Y459:Z459"/>
    <mergeCell ref="Y460:Z460"/>
    <mergeCell ref="AB459:AC459"/>
    <mergeCell ref="AB460:AC460"/>
    <mergeCell ref="AE459:AF459"/>
    <mergeCell ref="AE460:AF460"/>
    <mergeCell ref="AH459:AI459"/>
    <mergeCell ref="AH460:AI460"/>
    <mergeCell ref="AK459:AL459"/>
    <mergeCell ref="AK460:AL460"/>
    <mergeCell ref="J461:K461"/>
    <mergeCell ref="M461:N461"/>
    <mergeCell ref="P461:Q461"/>
    <mergeCell ref="S461:T461"/>
    <mergeCell ref="V461:W461"/>
    <mergeCell ref="Y461:Z461"/>
    <mergeCell ref="AB461:AC461"/>
    <mergeCell ref="AE461:AF461"/>
    <mergeCell ref="AH461:AI461"/>
    <mergeCell ref="AK461:AL461"/>
    <mergeCell ref="S463:T463"/>
    <mergeCell ref="S464:T464"/>
    <mergeCell ref="S465:T465"/>
    <mergeCell ref="S466:T466"/>
    <mergeCell ref="S467:T467"/>
    <mergeCell ref="S468:T468"/>
    <mergeCell ref="V462:W462"/>
    <mergeCell ref="V463:W463"/>
    <mergeCell ref="V464:W464"/>
    <mergeCell ref="V465:W465"/>
    <mergeCell ref="V466:W466"/>
    <mergeCell ref="V467:W467"/>
    <mergeCell ref="V468:W468"/>
    <mergeCell ref="AK464:AL464"/>
    <mergeCell ref="AK465:AL465"/>
    <mergeCell ref="AK466:AL466"/>
    <mergeCell ref="AK467:AL467"/>
    <mergeCell ref="AK468:AL468"/>
    <mergeCell ref="Y462:Z462"/>
    <mergeCell ref="Y463:Z463"/>
    <mergeCell ref="Y464:Z464"/>
    <mergeCell ref="Y465:Z465"/>
    <mergeCell ref="Y466:Z466"/>
    <mergeCell ref="Y467:Z467"/>
    <mergeCell ref="Y468:Z468"/>
    <mergeCell ref="AB462:AC462"/>
    <mergeCell ref="AB463:AC463"/>
    <mergeCell ref="AB464:AC464"/>
    <mergeCell ref="AB465:AC465"/>
    <mergeCell ref="AB466:AC466"/>
    <mergeCell ref="AB467:AC467"/>
    <mergeCell ref="F549:I549"/>
    <mergeCell ref="J549:V549"/>
    <mergeCell ref="W549:AK549"/>
    <mergeCell ref="F550:I550"/>
    <mergeCell ref="J550:V550"/>
    <mergeCell ref="W550:AK550"/>
    <mergeCell ref="AH462:AI462"/>
    <mergeCell ref="AH463:AI463"/>
    <mergeCell ref="AH464:AI464"/>
    <mergeCell ref="AH465:AI465"/>
    <mergeCell ref="AH466:AI466"/>
    <mergeCell ref="AH467:AI467"/>
    <mergeCell ref="AH468:AI468"/>
    <mergeCell ref="AK462:AL462"/>
    <mergeCell ref="AK463:AL463"/>
    <mergeCell ref="AB468:AC468"/>
    <mergeCell ref="AE462:AF462"/>
    <mergeCell ref="AE463:AF463"/>
    <mergeCell ref="AE464:AF464"/>
    <mergeCell ref="AE465:AF465"/>
    <mergeCell ref="AE466:AF466"/>
    <mergeCell ref="AE467:AF467"/>
    <mergeCell ref="AE468:AF468"/>
    <mergeCell ref="S462:T462"/>
    <mergeCell ref="F546:I546"/>
    <mergeCell ref="J546:AK546"/>
    <mergeCell ref="F547:I547"/>
    <mergeCell ref="J547:V547"/>
    <mergeCell ref="W547:AK547"/>
    <mergeCell ref="F548:I548"/>
    <mergeCell ref="J548:V548"/>
    <mergeCell ref="W548:AK548"/>
    <mergeCell ref="E618:L618"/>
    <mergeCell ref="M618:Q618"/>
    <mergeCell ref="R618:T618"/>
    <mergeCell ref="W618:AA618"/>
    <mergeCell ref="AB618:AF618"/>
    <mergeCell ref="AG618:AK618"/>
    <mergeCell ref="AI303:AK303"/>
    <mergeCell ref="AI305:AK305"/>
    <mergeCell ref="E600:L600"/>
    <mergeCell ref="M600:Q600"/>
    <mergeCell ref="R600:T600"/>
    <mergeCell ref="W600:AA600"/>
    <mergeCell ref="AB600:AF600"/>
    <mergeCell ref="AG600:AK600"/>
    <mergeCell ref="E603:L603"/>
    <mergeCell ref="M603:Q603"/>
    <mergeCell ref="R603:T603"/>
    <mergeCell ref="W603:AA603"/>
    <mergeCell ref="AB603:AF603"/>
    <mergeCell ref="AG603:AK603"/>
    <mergeCell ref="E605:L605"/>
    <mergeCell ref="M605:Q605"/>
    <mergeCell ref="F434:AL436"/>
    <mergeCell ref="R605:T605"/>
    <mergeCell ref="W605:AA605"/>
    <mergeCell ref="AB605:AF605"/>
    <mergeCell ref="AG605:AK605"/>
    <mergeCell ref="J421:V421"/>
    <mergeCell ref="W421:AK421"/>
    <mergeCell ref="F422:I422"/>
    <mergeCell ref="J422:V422"/>
    <mergeCell ref="W422:AK422"/>
    <mergeCell ref="E198:AL200"/>
    <mergeCell ref="E309:AL310"/>
    <mergeCell ref="F346:AL348"/>
    <mergeCell ref="E402:AL402"/>
    <mergeCell ref="D21:O21"/>
    <mergeCell ref="P21:Q21"/>
    <mergeCell ref="R21:Z21"/>
    <mergeCell ref="AA21:AB21"/>
    <mergeCell ref="AC21:AK21"/>
    <mergeCell ref="E25:AK27"/>
    <mergeCell ref="E81:AL82"/>
    <mergeCell ref="E99:AL99"/>
    <mergeCell ref="F106:Q107"/>
    <mergeCell ref="F108:Q108"/>
    <mergeCell ref="F109:Q109"/>
    <mergeCell ref="R106:U107"/>
    <mergeCell ref="V106:Y107"/>
    <mergeCell ref="Z106:AC107"/>
    <mergeCell ref="AD106:AG107"/>
    <mergeCell ref="AH106:AK107"/>
    <mergeCell ref="J372:V372"/>
    <mergeCell ref="J387:V387"/>
    <mergeCell ref="W387:AK387"/>
    <mergeCell ref="F388:I388"/>
    <mergeCell ref="J388:V388"/>
    <mergeCell ref="W388:AK388"/>
    <mergeCell ref="F389:I389"/>
    <mergeCell ref="J389:V389"/>
    <mergeCell ref="W389:AK389"/>
    <mergeCell ref="F377:I377"/>
    <mergeCell ref="J377:AK377"/>
    <mergeCell ref="AA152:AB152"/>
  </mergeCells>
  <phoneticPr fontId="2"/>
  <conditionalFormatting sqref="J368 J370:AK374">
    <cfRule type="expression" dxfId="14" priority="6">
      <formula>$S$300="―"</formula>
    </cfRule>
  </conditionalFormatting>
  <conditionalFormatting sqref="J377 J379:AK383">
    <cfRule type="expression" dxfId="13" priority="1">
      <formula>$S$301="―"</formula>
    </cfRule>
  </conditionalFormatting>
  <conditionalFormatting sqref="J386 J388:AK392">
    <cfRule type="expression" dxfId="12" priority="5">
      <formula>$S$302="―"</formula>
    </cfRule>
  </conditionalFormatting>
  <conditionalFormatting sqref="J416 J418 J418:AK422">
    <cfRule type="expression" dxfId="11" priority="2">
      <formula>$S$305="―"</formula>
    </cfRule>
  </conditionalFormatting>
  <conditionalFormatting sqref="J546 J548:AK552">
    <cfRule type="expression" dxfId="10" priority="3">
      <formula>$AI$300="―"</formula>
    </cfRule>
  </conditionalFormatting>
  <conditionalFormatting sqref="J350:AK350">
    <cfRule type="expression" dxfId="9" priority="17">
      <formula>$S$298="―"</formula>
    </cfRule>
  </conditionalFormatting>
  <conditionalFormatting sqref="J352:AK356">
    <cfRule type="expression" dxfId="8" priority="16">
      <formula>$S$298="―"</formula>
    </cfRule>
  </conditionalFormatting>
  <conditionalFormatting sqref="J359:AK359 J361:AK365">
    <cfRule type="expression" dxfId="7" priority="15">
      <formula>$S$299="―"</formula>
    </cfRule>
  </conditionalFormatting>
  <conditionalFormatting sqref="J395:AK395 J397:AK401">
    <cfRule type="expression" dxfId="6" priority="13">
      <formula>$S$303="―"</formula>
    </cfRule>
  </conditionalFormatting>
  <conditionalFormatting sqref="J407:AK407 J409:AK413">
    <cfRule type="expression" dxfId="5" priority="12">
      <formula>$S$304="―"</formula>
    </cfRule>
  </conditionalFormatting>
  <conditionalFormatting sqref="J425:AK425 J427:AK431">
    <cfRule type="expression" dxfId="4" priority="11">
      <formula>$S$306="―"</formula>
    </cfRule>
  </conditionalFormatting>
  <conditionalFormatting sqref="J438:AK438 J440:AK444">
    <cfRule type="expression" dxfId="3" priority="10">
      <formula>$AI$298="―"</formula>
    </cfRule>
  </conditionalFormatting>
  <conditionalFormatting sqref="J488:AK488 J490:AK494">
    <cfRule type="expression" dxfId="2" priority="9">
      <formula>$AI$299="―"</formula>
    </cfRule>
  </conditionalFormatting>
  <conditionalFormatting sqref="J555:AK555 J557:AK561">
    <cfRule type="expression" dxfId="1" priority="8">
      <formula>$AI$301="―"</formula>
    </cfRule>
  </conditionalFormatting>
  <conditionalFormatting sqref="J587:AK587 J589:AK593">
    <cfRule type="expression" dxfId="0" priority="7">
      <formula>$AI$306="―"</formula>
    </cfRule>
  </conditionalFormatting>
  <dataValidations count="5">
    <dataValidation type="list" allowBlank="1" showInputMessage="1" showErrorMessage="1" sqref="O62:O66 O73:U77 AE90:AI90" xr:uid="{00000000-0002-0000-0000-000000000000}">
      <formula1>"有り,無し"</formula1>
    </dataValidation>
    <dataValidation type="list" allowBlank="1" showInputMessage="1" showErrorMessage="1" sqref="R112:AK112" xr:uid="{00000000-0002-0000-0000-000001000000}">
      <formula1>"○"</formula1>
    </dataValidation>
    <dataValidation type="list" allowBlank="1" showInputMessage="1" showErrorMessage="1" sqref="M598:M606 M616:M620" xr:uid="{00000000-0002-0000-0000-000002000000}">
      <formula1>"自己資金,市中資金,制度資金,その他"</formula1>
    </dataValidation>
    <dataValidation type="list" allowBlank="1" showInputMessage="1" showErrorMessage="1" sqref="AI306 S298:S306 AI298:AI301" xr:uid="{00000000-0002-0000-0000-000003000000}">
      <formula1>"○,―"</formula1>
    </dataValidation>
    <dataValidation type="list" allowBlank="1" showInputMessage="1" showErrorMessage="1" sqref="AA15:AB15 AD125:AE125 AA19:AB19 W18:X18 AD18:AE18 L119:M123 AE119:AF119 Q119:R119 V119:W119 Y120:Z123 P125:Q125 W125:X125 AA21 Y126:Z129 P15:P21 Q15:Q20 L125:M131 Y131:Z131" xr:uid="{B8B0D14B-C486-43C5-9FAD-CA54E28A752C}">
      <formula1>"□,☑"</formula1>
    </dataValidation>
  </dataValidations>
  <printOptions horizontalCentered="1"/>
  <pageMargins left="0.39370078740157483" right="0.39370078740157483" top="0.39370078740157483" bottom="0.19685039370078741" header="0.31496062992125984" footer="0.31496062992125984"/>
  <pageSetup paperSize="9" scale="82" orientation="portrait" r:id="rId1"/>
  <headerFooter>
    <oddFooter>&amp;P / &amp;N ページ</oddFooter>
  </headerFooter>
  <rowBreaks count="13" manualBreakCount="13">
    <brk id="57" max="16383" man="1"/>
    <brk id="117" max="16383" man="1"/>
    <brk id="179" max="38" man="1"/>
    <brk id="224" max="16383" man="1"/>
    <brk id="288" max="38" man="1"/>
    <brk id="344" max="16383" man="1"/>
    <brk id="375" max="38" man="1"/>
    <brk id="413" max="38" man="1"/>
    <brk id="445" max="38" man="1"/>
    <brk id="486" max="16383" man="1"/>
    <brk id="510" max="16383" man="1"/>
    <brk id="553" max="16383" man="1"/>
    <brk id="594" max="3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様式２（R4.4.1改正）</vt:lpstr>
      <vt:lpstr>'様式２（R4.4.1改正）'!Print_Area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2024-04-23T09:54:10Z</dcterms:created>
  <dcterms:modified xsi:type="dcterms:W3CDTF">2025-09-29T01:38:19Z</dcterms:modified>
</cp:coreProperties>
</file>