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99C83242-ED31-4B84-90AD-89BC685A9851}" xr6:coauthVersionLast="47" xr6:coauthVersionMax="47" xr10:uidLastSave="{00000000-0000-0000-0000-000000000000}"/>
  <bookViews>
    <workbookView xWindow="-110" yWindow="-110" windowWidth="19420" windowHeight="11500" xr2:uid="{00000000-000D-0000-FFFF-FFFF00000000}"/>
  </bookViews>
  <sheets>
    <sheet name="1" sheetId="28" r:id="rId1"/>
    <sheet name="2" sheetId="27" r:id="rId2"/>
    <sheet name="3 " sheetId="41" r:id="rId3"/>
    <sheet name="4" sheetId="29" r:id="rId4"/>
    <sheet name="乳児室・ほふく室の状況" sheetId="37" r:id="rId5"/>
    <sheet name="職員配置状況 " sheetId="40" r:id="rId6"/>
  </sheets>
  <definedNames>
    <definedName name="_xlnm._FilterDatabase" localSheetId="2" hidden="1">'3 '!$A$1:$O$56</definedName>
    <definedName name="_xlnm.Print_Area" localSheetId="0">'1'!$A$1:$Y$25</definedName>
    <definedName name="_xlnm.Print_Area" localSheetId="1">'2'!$A$1:$AC$26</definedName>
    <definedName name="_xlnm.Print_Area" localSheetId="2">'3 '!$A$1:$N$84</definedName>
    <definedName name="_xlnm.Print_Area" localSheetId="3">'4'!$A$1:$O$25</definedName>
    <definedName name="_xlnm.Print_Area" localSheetId="5">'職員配置状況 '!$A$1:$M$35</definedName>
    <definedName name="_xlnm.Print_Area" localSheetId="4">乳児室・ほふく室の状況!$A$1:$I$17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7" l="1"/>
  <c r="A8" i="41"/>
  <c r="A9" i="41" s="1"/>
  <c r="A10" i="41" s="1"/>
  <c r="A11" i="41" s="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s="1"/>
  <c r="A40" i="41" s="1"/>
  <c r="A41" i="41" s="1"/>
  <c r="A42" i="41" s="1"/>
  <c r="A43" i="41" s="1"/>
  <c r="A44" i="41" s="1"/>
  <c r="A45" i="41" s="1"/>
  <c r="A46" i="41" s="1"/>
  <c r="A47" i="41" s="1"/>
  <c r="A48" i="41" s="1"/>
  <c r="A49" i="41" s="1"/>
  <c r="A50" i="41" s="1"/>
  <c r="A51" i="41" s="1"/>
  <c r="A52" i="41" s="1"/>
  <c r="A53" i="41" s="1"/>
  <c r="A54" i="41" s="1"/>
  <c r="A55" i="41" s="1"/>
  <c r="A56" i="41" s="1"/>
  <c r="E19" i="40"/>
  <c r="D19" i="40"/>
  <c r="F19" i="40"/>
  <c r="J16" i="40"/>
  <c r="J17" i="40"/>
  <c r="J18" i="40"/>
  <c r="J15" i="40"/>
  <c r="J14" i="40"/>
  <c r="J13" i="40"/>
  <c r="H16" i="40"/>
  <c r="H17" i="40"/>
  <c r="H18" i="40"/>
  <c r="H15" i="40"/>
  <c r="H14" i="40"/>
  <c r="H13" i="40"/>
  <c r="H8" i="40"/>
  <c r="H3" i="40"/>
  <c r="D3" i="40"/>
  <c r="H1" i="40"/>
  <c r="F3" i="37"/>
  <c r="B3" i="37"/>
  <c r="J20" i="40" l="1"/>
  <c r="H20" i="40"/>
  <c r="D21" i="40"/>
  <c r="F21" i="40" s="1"/>
  <c r="J16" i="28"/>
  <c r="F10" i="37" l="1"/>
  <c r="F12" i="37" s="1"/>
  <c r="G11" i="37"/>
  <c r="H11" i="37" s="1"/>
  <c r="G9" i="37"/>
  <c r="G8" i="37"/>
  <c r="H8" i="37" l="1"/>
  <c r="G10" i="37"/>
  <c r="G12" i="37" s="1"/>
  <c r="C12" i="37" l="1"/>
  <c r="I3" i="29" l="1"/>
  <c r="I4" i="29"/>
  <c r="O4" i="29" l="1"/>
  <c r="O3" i="29"/>
  <c r="K4" i="29"/>
  <c r="K3" i="29"/>
  <c r="N21" i="29" l="1"/>
  <c r="M21" i="29"/>
  <c r="L21" i="29"/>
  <c r="K21" i="29"/>
  <c r="J21" i="29"/>
  <c r="I21" i="29"/>
  <c r="H21" i="29"/>
  <c r="G21" i="29"/>
  <c r="F21" i="29"/>
  <c r="E21" i="29"/>
  <c r="D21" i="29"/>
  <c r="C21" i="29"/>
  <c r="O20" i="29"/>
  <c r="O19" i="29"/>
  <c r="O18" i="29"/>
  <c r="O17" i="29"/>
  <c r="N16" i="29"/>
  <c r="M16" i="29"/>
  <c r="M22" i="29" s="1"/>
  <c r="L16" i="29"/>
  <c r="L22" i="29" s="1"/>
  <c r="K16" i="29"/>
  <c r="J16" i="29"/>
  <c r="I16" i="29"/>
  <c r="I22" i="29" s="1"/>
  <c r="H16" i="29"/>
  <c r="H22" i="29" s="1"/>
  <c r="G16" i="29"/>
  <c r="G22" i="29" s="1"/>
  <c r="F16" i="29"/>
  <c r="E16" i="29"/>
  <c r="E22" i="29" s="1"/>
  <c r="D16" i="29"/>
  <c r="D22" i="29" s="1"/>
  <c r="C16" i="29"/>
  <c r="C22" i="29" s="1"/>
  <c r="O15" i="29"/>
  <c r="O14" i="29"/>
  <c r="O13" i="29"/>
  <c r="O12" i="29"/>
  <c r="O11" i="29"/>
  <c r="O10" i="29"/>
  <c r="K22" i="29" l="1"/>
  <c r="F22" i="29"/>
  <c r="J22" i="29"/>
  <c r="N22" i="29"/>
  <c r="O21" i="29"/>
  <c r="O16" i="29"/>
  <c r="N16" i="28"/>
  <c r="N21" i="28" s="1"/>
  <c r="O22" i="29" l="1"/>
  <c r="V16" i="28" l="1"/>
  <c r="V21" i="28" s="1"/>
  <c r="T16" i="28"/>
  <c r="T21" i="28" s="1"/>
  <c r="R16" i="28"/>
  <c r="R21" i="28" s="1"/>
  <c r="P16" i="28"/>
  <c r="P21" i="28" s="1"/>
  <c r="L16" i="28"/>
  <c r="L21" i="28" s="1"/>
  <c r="J21" i="28"/>
  <c r="X14" i="28"/>
  <c r="X13" i="28"/>
  <c r="X20" i="28" l="1"/>
  <c r="X19" i="28"/>
  <c r="X18" i="28"/>
  <c r="X17" i="28"/>
  <c r="X15" i="28"/>
  <c r="X12" i="28"/>
  <c r="X21" i="28" l="1"/>
  <c r="X16" i="28"/>
  <c r="X11"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45352970-CA90-47F7-8CBD-BFD668648CC7}">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C3F9D790-82A3-44C7-878E-692C4D748579}">
      <text>
        <r>
          <rPr>
            <b/>
            <sz val="9"/>
            <color indexed="81"/>
            <rFont val="MS P ゴシック"/>
            <family val="3"/>
            <charset val="128"/>
          </rPr>
          <t>時間は、7:00や18:30などと入力してください。</t>
        </r>
      </text>
    </comment>
    <comment ref="S14" authorId="0" shapeId="0" xr:uid="{5E094647-1B57-45EF-86A4-53271025B610}">
      <text>
        <r>
          <rPr>
            <b/>
            <sz val="9"/>
            <color indexed="81"/>
            <rFont val="MS P ゴシック"/>
            <family val="3"/>
            <charset val="128"/>
          </rPr>
          <t>日付は、今年の4月1日の場合は4/1、昨年の4月1日の場合は2023/4/1と入力してください。</t>
        </r>
      </text>
    </comment>
  </commentList>
</comments>
</file>

<file path=xl/sharedStrings.xml><?xml version="1.0" encoding="utf-8"?>
<sst xmlns="http://schemas.openxmlformats.org/spreadsheetml/2006/main" count="331" uniqueCount="224">
  <si>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</si>
  <si>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</si>
  <si>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</si>
  <si>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</si>
  <si>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</si>
  <si>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</si>
  <si>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</si>
  <si>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実施主体(法人名等)</t>
    <rPh sb="0" eb="2">
      <t>ジッシ</t>
    </rPh>
    <rPh sb="2" eb="4">
      <t>シュタイ</t>
    </rPh>
    <rPh sb="5" eb="7">
      <t>ホウジン</t>
    </rPh>
    <rPh sb="7" eb="8">
      <t>メイ</t>
    </rPh>
    <rPh sb="8" eb="9">
      <t>トウ</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</si>
  <si>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</si>
  <si>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</si>
  <si>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</si>
  <si>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</si>
  <si>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2号・3号 ／</t>
    <rPh sb="1" eb="2">
      <t>ゴウ</t>
    </rPh>
    <rPh sb="4" eb="5">
      <t>ゴウ</t>
    </rPh>
    <phoneticPr fontId="2"/>
  </si>
  <si>
    <t>1号 ／</t>
    <rPh sb="1" eb="2">
      <t>ゴウ</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</si>
  <si>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</si>
  <si>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</si>
  <si>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</si>
  <si>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</si>
  <si>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t>副園長
教頭</t>
    <rPh sb="0" eb="3">
      <t>フクエンチョウ</t>
    </rPh>
    <rPh sb="4" eb="6">
      <t>キョウトウ</t>
    </rPh>
    <phoneticPr fontId="2"/>
  </si>
  <si>
    <r>
      <t xml:space="preserve">保育教諭
</t>
    </r>
    <r>
      <rPr>
        <sz val="9"/>
        <rFont val="ＭＳ Ｐ明朝"/>
        <family val="1"/>
        <charset val="128"/>
      </rPr>
      <t>（主幹含む）</t>
    </r>
    <rPh sb="0" eb="2">
      <t>ホイク</t>
    </rPh>
    <rPh sb="2" eb="4">
      <t>キョウユ</t>
    </rPh>
    <rPh sb="6" eb="8">
      <t>シュカン</t>
    </rPh>
    <rPh sb="8" eb="9">
      <t>フク</t>
    </rPh>
    <phoneticPr fontId="2"/>
  </si>
  <si>
    <t>栄養教諭
栄養士等</t>
    <rPh sb="0" eb="2">
      <t>エイヨウ</t>
    </rPh>
    <rPh sb="2" eb="4">
      <t>キョウユ</t>
    </rPh>
    <rPh sb="5" eb="8">
      <t>エイヨウシ</t>
    </rPh>
    <rPh sb="8" eb="9">
      <t>トウ</t>
    </rPh>
    <phoneticPr fontId="2"/>
  </si>
  <si>
    <t>調理員</t>
    <rPh sb="0" eb="3">
      <t>チョウリイン</t>
    </rPh>
    <phoneticPr fontId="2"/>
  </si>
  <si>
    <t>養護教諭
看護師等</t>
    <rPh sb="0" eb="2">
      <t>ヨウゴ</t>
    </rPh>
    <rPh sb="2" eb="4">
      <t>キョウユ</t>
    </rPh>
    <rPh sb="5" eb="8">
      <t>カンゴシ</t>
    </rPh>
    <rPh sb="8" eb="9">
      <t>トウ</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</si>
  <si>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</si>
  <si>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</si>
  <si>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</si>
  <si>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</si>
  <si>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</si>
  <si>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</si>
  <si>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</si>
  <si>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</si>
  <si>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phoneticPr fontId="2"/>
  </si>
  <si>
    <t>指導監査実施日の前月初日現在</t>
    <rPh sb="0" eb="2">
      <t>シドウ</t>
    </rPh>
    <rPh sb="2" eb="4">
      <t>カンサ</t>
    </rPh>
    <rPh sb="4" eb="6">
      <t>ジッシ</t>
    </rPh>
    <rPh sb="6" eb="7">
      <t>ビ</t>
    </rPh>
    <rPh sb="8" eb="10">
      <t>ゼンゲツ</t>
    </rPh>
    <rPh sb="10" eb="12">
      <t>ショニチ</t>
    </rPh>
    <rPh sb="12" eb="13">
      <t>ウツツ</t>
    </rPh>
    <rPh sb="13" eb="14">
      <t>ザイ</t>
    </rPh>
    <phoneticPr fontId="2"/>
  </si>
  <si>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</si>
  <si>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</si>
  <si>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（注3）最下行の「指導監査実施日の前月初日現在」は次の例を参考に記載してください。</t>
    <rPh sb="1" eb="2">
      <t>チュウ</t>
    </rPh>
    <rPh sb="4" eb="7">
      <t>サイカギョウ</t>
    </rPh>
    <rPh sb="9" eb="11">
      <t>シドウ</t>
    </rPh>
    <rPh sb="11" eb="13">
      <t>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2"/>
  </si>
  <si>
    <r>
      <t>例：指導監査実施日が</t>
    </r>
    <r>
      <rPr>
        <u/>
        <sz val="9"/>
        <rFont val="ＭＳ Ｐ明朝"/>
        <family val="1"/>
        <charset val="128"/>
      </rPr>
      <t>12/20</t>
    </r>
    <r>
      <rPr>
        <sz val="9"/>
        <rFont val="ＭＳ Ｐ明朝"/>
        <family val="1"/>
        <charset val="128"/>
      </rPr>
      <t>の場合、前月初日とは</t>
    </r>
    <r>
      <rPr>
        <u/>
        <sz val="9"/>
        <rFont val="ＭＳ Ｐ明朝"/>
        <family val="1"/>
        <charset val="128"/>
      </rPr>
      <t>11/1</t>
    </r>
    <r>
      <rPr>
        <sz val="9"/>
        <rFont val="ＭＳ Ｐ明朝"/>
        <family val="1"/>
        <charset val="128"/>
      </rPr>
      <t>の状況を記載　→3ページの「7.職員の配置状況」と一致する</t>
    </r>
    <rPh sb="0" eb="1">
      <t>レイ</t>
    </rPh>
    <rPh sb="2" eb="4">
      <t>シドウ</t>
    </rPh>
    <rPh sb="4" eb="6">
      <t>カンサ</t>
    </rPh>
    <rPh sb="6" eb="9">
      <t>ジッシビ</t>
    </rPh>
    <rPh sb="16" eb="18">
      <t>バアイ</t>
    </rPh>
    <rPh sb="19" eb="21">
      <t>ゼンゲツ</t>
    </rPh>
    <rPh sb="21" eb="23">
      <t>ショニチ</t>
    </rPh>
    <rPh sb="30" eb="32">
      <t>ジョウキョウ</t>
    </rPh>
    <rPh sb="33" eb="35">
      <t>キサイ</t>
    </rPh>
    <rPh sb="45" eb="47">
      <t>ショクイン</t>
    </rPh>
    <rPh sb="48" eb="50">
      <t>ハイチ</t>
    </rPh>
    <rPh sb="50" eb="52">
      <t>ジョウキョウ</t>
    </rPh>
    <rPh sb="54" eb="56">
      <t>イッチ</t>
    </rPh>
    <phoneticPr fontId="2"/>
  </si>
  <si>
    <t>3.開園時間・教育時間・保育時間等</t>
    <rPh sb="2" eb="4">
      <t>カイエン</t>
    </rPh>
    <rPh sb="4" eb="6">
      <t>ジカン</t>
    </rPh>
    <rPh sb="7" eb="9">
      <t>キョウイク</t>
    </rPh>
    <rPh sb="9" eb="11">
      <t>ジカン</t>
    </rPh>
    <rPh sb="12" eb="14">
      <t>ホイク</t>
    </rPh>
    <rPh sb="14" eb="16">
      <t>ジカン</t>
    </rPh>
    <rPh sb="16" eb="17">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</si>
  <si>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</si>
  <si>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</si>
  <si>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開園時間</t>
    <rPh sb="0" eb="2">
      <t>カイエン</t>
    </rPh>
    <rPh sb="2" eb="4">
      <t>ジカン</t>
    </rPh>
    <phoneticPr fontId="2"/>
  </si>
  <si>
    <t>～</t>
    <phoneticPr fontId="2"/>
  </si>
  <si>
    <t>教育時間</t>
    <rPh sb="0" eb="2">
      <t>キョウイク</t>
    </rPh>
    <rPh sb="2" eb="4">
      <t>ジカン</t>
    </rPh>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</si>
  <si>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</si>
  <si>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</si>
  <si>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</si>
  <si>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</si>
  <si>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4.学校医等の配置状況</t>
    <rPh sb="2" eb="4">
      <t>ガッコウ</t>
    </rPh>
    <rPh sb="4" eb="5">
      <t>イ</t>
    </rPh>
    <rPh sb="5" eb="6">
      <t>ナド</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</si>
  <si>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</si>
  <si>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</si>
  <si>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学校医</t>
    <rPh sb="0" eb="3">
      <t>ガッコウイ</t>
    </rPh>
    <phoneticPr fontId="2"/>
  </si>
  <si>
    <t>学校歯科医</t>
    <rPh sb="0" eb="2">
      <t>ガッコウ</t>
    </rPh>
    <rPh sb="2" eb="5">
      <t>シカイ</t>
    </rPh>
    <phoneticPr fontId="2"/>
  </si>
  <si>
    <t>学校薬剤師</t>
    <rPh sb="0" eb="2">
      <t>ガッコウ</t>
    </rPh>
    <rPh sb="2" eb="5">
      <t>ヤクザイシ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</si>
  <si>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</si>
  <si>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</si>
  <si>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</si>
  <si>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</si>
  <si>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</si>
  <si>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※法人役員の場合のみ、役職名（理事、監事、評議員等）を記載してください。</t>
    <rPh sb="24" eb="25">
      <t>トウ</t>
    </rPh>
    <phoneticPr fontId="2"/>
  </si>
  <si>
    <t>6.防火管理者</t>
    <rPh sb="2" eb="4">
      <t>ボウカ</t>
    </rPh>
    <rPh sb="4" eb="7">
      <t>カンリシャ</t>
    </rPh>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</si>
  <si>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</si>
  <si>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記載例は3ページ目にあります</t>
    <rPh sb="0" eb="3">
      <t>キサイレイ</t>
    </rPh>
    <rPh sb="8" eb="9">
      <t>メ</t>
    </rPh>
    <phoneticPr fontId="2"/>
  </si>
  <si>
    <t>番号</t>
    <rPh sb="0" eb="2">
      <t>バンゴウ</t>
    </rPh>
    <phoneticPr fontId="2"/>
  </si>
  <si>
    <t>職　種</t>
    <rPh sb="0" eb="1">
      <t>ショク</t>
    </rPh>
    <rPh sb="2" eb="3">
      <t>タネ</t>
    </rPh>
    <phoneticPr fontId="2"/>
  </si>
  <si>
    <t>氏　名</t>
    <rPh sb="0" eb="1">
      <t>シ</t>
    </rPh>
    <rPh sb="2" eb="3">
      <t>メイ</t>
    </rPh>
    <phoneticPr fontId="2"/>
  </si>
  <si>
    <t>年齢</t>
    <rPh sb="0" eb="2">
      <t>ネンレイ</t>
    </rPh>
    <phoneticPr fontId="2"/>
  </si>
  <si>
    <t>雇用形態</t>
    <rPh sb="0" eb="2">
      <t>コヨウ</t>
    </rPh>
    <rPh sb="2" eb="4">
      <t>ケイタイ</t>
    </rPh>
    <phoneticPr fontId="2"/>
  </si>
  <si>
    <t>その他の場合</t>
    <rPh sb="2" eb="3">
      <t>タ</t>
    </rPh>
    <rPh sb="4" eb="6">
      <t>バアイ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</si>
  <si>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</si>
  <si>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</si>
  <si>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</si>
  <si>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派遣
職員</t>
    <rPh sb="0" eb="2">
      <t>ハケン</t>
    </rPh>
    <rPh sb="3" eb="5">
      <t>ショクイン</t>
    </rPh>
    <phoneticPr fontId="2"/>
  </si>
  <si>
    <t>該当する欄に○</t>
    <rPh sb="0" eb="2">
      <t>ガイトウ</t>
    </rPh>
    <rPh sb="4" eb="5">
      <t>ラン</t>
    </rPh>
    <phoneticPr fontId="2"/>
  </si>
  <si>
    <t>1日あたりの
勤務時間
数字を入力
(例)6時間
　　→6</t>
    <rPh sb="1" eb="2">
      <t>ニチ</t>
    </rPh>
    <rPh sb="7" eb="9">
      <t>キンム</t>
    </rPh>
    <rPh sb="9" eb="11">
      <t>ジカン</t>
    </rPh>
    <rPh sb="13" eb="15">
      <t>スウジ</t>
    </rPh>
    <rPh sb="16" eb="18">
      <t>ニュウリョク</t>
    </rPh>
    <rPh sb="20" eb="21">
      <t>レイ</t>
    </rPh>
    <rPh sb="23" eb="25">
      <t>ジカン</t>
    </rPh>
    <phoneticPr fontId="2"/>
  </si>
  <si>
    <t>1月あたりの
勤務日数
数字を入力
(例)15日
　　→15</t>
    <rPh sb="1" eb="2">
      <t>ツキ</t>
    </rPh>
    <rPh sb="7" eb="9">
      <t>キンム</t>
    </rPh>
    <rPh sb="9" eb="11">
      <t>ニッスウ</t>
    </rPh>
    <rPh sb="13" eb="15">
      <t>スウジ</t>
    </rPh>
    <rPh sb="16" eb="18">
      <t>ニュウリョク</t>
    </rPh>
    <rPh sb="20" eb="21">
      <t>レイ</t>
    </rPh>
    <rPh sb="24" eb="25">
      <t>ヒ</t>
    </rPh>
    <phoneticPr fontId="2"/>
  </si>
  <si>
    <t>常勤</t>
    <rPh sb="0" eb="2">
      <t>ジョウキン</t>
    </rPh>
    <phoneticPr fontId="2"/>
  </si>
  <si>
    <t>その他</t>
    <rPh sb="2" eb="3">
      <t>タ</t>
    </rPh>
    <phoneticPr fontId="2"/>
  </si>
  <si>
    <t>幼稚園
教諭</t>
    <rPh sb="0" eb="3">
      <t>ヨウチエン</t>
    </rPh>
    <rPh sb="4" eb="6">
      <t>キョウユ</t>
    </rPh>
    <phoneticPr fontId="2"/>
  </si>
  <si>
    <t>保育士</t>
    <rPh sb="0" eb="3">
      <t>ホイクシ</t>
    </rPh>
    <phoneticPr fontId="2"/>
  </si>
  <si>
    <t>【記載例】</t>
    <rPh sb="1" eb="4">
      <t>キサイレイ</t>
    </rPh>
    <phoneticPr fontId="2"/>
  </si>
  <si>
    <t>園長</t>
    <rPh sb="0" eb="2">
      <t>エンチョウ</t>
    </rPh>
    <phoneticPr fontId="2"/>
  </si>
  <si>
    <t>■■　■■</t>
    <phoneticPr fontId="2"/>
  </si>
  <si>
    <t>▲▲</t>
    <phoneticPr fontId="2"/>
  </si>
  <si>
    <t>○</t>
    <phoneticPr fontId="2"/>
  </si>
  <si>
    <t>S58</t>
    <phoneticPr fontId="2"/>
  </si>
  <si>
    <t>副園長</t>
    <rPh sb="0" eb="3">
      <t>フクエンチョウ</t>
    </rPh>
    <phoneticPr fontId="2"/>
  </si>
  <si>
    <t>H6</t>
    <phoneticPr fontId="2"/>
  </si>
  <si>
    <t>主幹保育教諭</t>
    <rPh sb="0" eb="2">
      <t>シュカン</t>
    </rPh>
    <rPh sb="2" eb="4">
      <t>ホイク</t>
    </rPh>
    <rPh sb="4" eb="6">
      <t>キョウユ</t>
    </rPh>
    <phoneticPr fontId="2"/>
  </si>
  <si>
    <t>H25</t>
    <phoneticPr fontId="2"/>
  </si>
  <si>
    <t>フリー</t>
    <phoneticPr fontId="2"/>
  </si>
  <si>
    <t>保育教諭</t>
    <rPh sb="0" eb="2">
      <t>ホイク</t>
    </rPh>
    <rPh sb="2" eb="4">
      <t>キョウユ</t>
    </rPh>
    <phoneticPr fontId="2"/>
  </si>
  <si>
    <t>H27</t>
    <phoneticPr fontId="2"/>
  </si>
  <si>
    <t>5歳児ぞう組</t>
    <rPh sb="1" eb="3">
      <t>サイジ</t>
    </rPh>
    <rPh sb="5" eb="6">
      <t>クミ</t>
    </rPh>
    <phoneticPr fontId="2"/>
  </si>
  <si>
    <t>R2</t>
    <phoneticPr fontId="2"/>
  </si>
  <si>
    <t>3歳児ぱんだ組</t>
    <rPh sb="1" eb="3">
      <t>サイジ</t>
    </rPh>
    <rPh sb="6" eb="7">
      <t>クミ</t>
    </rPh>
    <phoneticPr fontId="2"/>
  </si>
  <si>
    <t>2歳児あひる組</t>
    <rPh sb="1" eb="3">
      <t>サイジ</t>
    </rPh>
    <rPh sb="6" eb="7">
      <t>クミ</t>
    </rPh>
    <phoneticPr fontId="2"/>
  </si>
  <si>
    <t>1歳児ひよこ組</t>
    <rPh sb="1" eb="3">
      <t>サイジ</t>
    </rPh>
    <rPh sb="6" eb="7">
      <t>クミ</t>
    </rPh>
    <phoneticPr fontId="2"/>
  </si>
  <si>
    <t>栄養士</t>
    <rPh sb="0" eb="3">
      <t>エイヨウシ</t>
    </rPh>
    <phoneticPr fontId="2"/>
  </si>
  <si>
    <t>H30</t>
    <phoneticPr fontId="2"/>
  </si>
  <si>
    <t>H19</t>
    <phoneticPr fontId="2"/>
  </si>
  <si>
    <t>看護師</t>
    <rPh sb="0" eb="3">
      <t>カンゴシ</t>
    </rPh>
    <phoneticPr fontId="2"/>
  </si>
  <si>
    <t>R1</t>
    <phoneticPr fontId="2"/>
  </si>
  <si>
    <t>事務員</t>
    <rPh sb="0" eb="3">
      <t>ジムイン</t>
    </rPh>
    <phoneticPr fontId="2"/>
  </si>
  <si>
    <t>H15</t>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</si>
  <si>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</si>
  <si>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</si>
  <si>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（注3）「雇用形態」欄は、「常勤」「その他」のいづれか該当する欄に「○」を選択してください。（派遣の場合も同様に記載してください。）
　　　　</t>
    <rPh sb="1" eb="2">
      <t>チュウ</t>
    </rPh>
    <rPh sb="5" eb="7">
      <t>コヨウ</t>
    </rPh>
    <rPh sb="7" eb="9">
      <t>ケイタイ</t>
    </rPh>
    <rPh sb="10" eb="11">
      <t>ラン</t>
    </rPh>
    <rPh sb="14" eb="16">
      <t>ジョウキン</t>
    </rPh>
    <rPh sb="20" eb="21">
      <t>タ</t>
    </rPh>
    <rPh sb="27" eb="29">
      <t>ガイトウ</t>
    </rPh>
    <rPh sb="31" eb="32">
      <t>ラン</t>
    </rPh>
    <rPh sb="37" eb="39">
      <t>センタク</t>
    </rPh>
    <rPh sb="53" eb="55">
      <t>ドウヨウ</t>
    </rPh>
    <rPh sb="56" eb="58">
      <t>キサイ</t>
    </rPh>
    <phoneticPr fontId="2"/>
  </si>
  <si>
    <t>　　　    　　　常勤･･･フルタイムで勤務する職員
　　　</t>
    <rPh sb="10" eb="12">
      <t>ジョウキン</t>
    </rPh>
    <rPh sb="21" eb="23">
      <t>キンム</t>
    </rPh>
    <rPh sb="25" eb="27">
      <t>ショクイン</t>
    </rPh>
    <phoneticPr fontId="2"/>
  </si>
  <si>
    <t xml:space="preserve">     　　 　　　その他・・・常勤以外の職員。非常勤のパート、臨時など。</t>
    <rPh sb="13" eb="14">
      <t>タ</t>
    </rPh>
    <rPh sb="17" eb="19">
      <t>ジョウキン</t>
    </rPh>
    <rPh sb="19" eb="21">
      <t>イガイ</t>
    </rPh>
    <rPh sb="22" eb="24">
      <t>ショクイン</t>
    </rPh>
    <rPh sb="25" eb="28">
      <t>ヒジョウキン</t>
    </rPh>
    <rPh sb="33" eb="35">
      <t>リンジ</t>
    </rPh>
    <phoneticPr fontId="2"/>
  </si>
  <si>
    <t>　　　　「その他」の場合は、「1日あたりの勤務時間」「1ヶ月あたりの勤務日数」を数字入力してください。</t>
    <rPh sb="7" eb="8">
      <t>タ</t>
    </rPh>
    <rPh sb="10" eb="12">
      <t>バアイ</t>
    </rPh>
    <rPh sb="16" eb="17">
      <t>ニチ</t>
    </rPh>
    <rPh sb="21" eb="23">
      <t>キンム</t>
    </rPh>
    <rPh sb="23" eb="25">
      <t>ジカン</t>
    </rPh>
    <rPh sb="29" eb="30">
      <t>ガツ</t>
    </rPh>
    <rPh sb="34" eb="36">
      <t>キンム</t>
    </rPh>
    <rPh sb="36" eb="38">
      <t>ニッスウ</t>
    </rPh>
    <rPh sb="40" eb="42">
      <t>スウジ</t>
    </rPh>
    <rPh sb="42" eb="44">
      <t>ニュウリョク</t>
    </rPh>
    <phoneticPr fontId="2"/>
  </si>
  <si>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2"/>
  </si>
  <si>
    <t>（注5）「資格」欄は、幼稚園教諭、保育士の該当する資格に「○」を選択してください。（施設長と保育に従事する者のみ記載）</t>
    <rPh sb="1" eb="2">
      <t>チュウ</t>
    </rPh>
    <rPh sb="5" eb="7">
      <t>シカク</t>
    </rPh>
    <rPh sb="8" eb="9">
      <t>ラン</t>
    </rPh>
    <rPh sb="11" eb="14">
      <t>ヨウチエン</t>
    </rPh>
    <rPh sb="14" eb="16">
      <t>キョウユ</t>
    </rPh>
    <rPh sb="17" eb="20">
      <t>ホイクシ</t>
    </rPh>
    <rPh sb="21" eb="23">
      <t>ガイトウ</t>
    </rPh>
    <rPh sb="25" eb="27">
      <t>シカク</t>
    </rPh>
    <rPh sb="32" eb="34">
      <t>センタク</t>
    </rPh>
    <rPh sb="42" eb="45">
      <t>シセツチョウ</t>
    </rPh>
    <rPh sb="46" eb="48">
      <t>ホイク</t>
    </rPh>
    <rPh sb="49" eb="51">
      <t>ジュウジ</t>
    </rPh>
    <rPh sb="53" eb="54">
      <t>モノ</t>
    </rPh>
    <rPh sb="56" eb="58">
      <t>キサイ</t>
    </rPh>
    <phoneticPr fontId="2"/>
  </si>
  <si>
    <r>
      <t>（注6）別の施設と人事異動がある場合、「採用年月」欄は</t>
    </r>
    <r>
      <rPr>
        <u/>
        <sz val="11"/>
        <color theme="1"/>
        <rFont val="ＭＳ Ｐ明朝"/>
        <family val="1"/>
        <charset val="128"/>
      </rPr>
      <t>当該施設に配属された直近の年月</t>
    </r>
    <r>
      <rPr>
        <sz val="11"/>
        <color theme="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</si>
  <si>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</si>
  <si>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（注8）「担当○歳児○○組」欄は、担当しているクラスについて次の例を参考に記載してください。（保育に従事する者のみ記載）</t>
    <rPh sb="1" eb="2">
      <t>チュウ</t>
    </rPh>
    <rPh sb="14" eb="15">
      <t>ラン</t>
    </rPh>
    <rPh sb="17" eb="19">
      <t>タントウ</t>
    </rPh>
    <rPh sb="30" eb="31">
      <t>ツギ</t>
    </rPh>
    <rPh sb="32" eb="33">
      <t>レイ</t>
    </rPh>
    <rPh sb="34" eb="36">
      <t>サンコウ</t>
    </rPh>
    <rPh sb="37" eb="39">
      <t>キサイ</t>
    </rPh>
    <rPh sb="47" eb="49">
      <t>ホイク</t>
    </rPh>
    <rPh sb="50" eb="52">
      <t>ジュウジ</t>
    </rPh>
    <rPh sb="54" eb="55">
      <t>モノ</t>
    </rPh>
    <rPh sb="57" eb="59">
      <t>キサイ</t>
    </rPh>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</si>
  <si>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</si>
  <si>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</si>
  <si>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（注9）派遣職員は「派遣職員」欄に○を選択してください。</t>
    <rPh sb="1" eb="2">
      <t>チュウ</t>
    </rPh>
    <rPh sb="4" eb="6">
      <t>ハケン</t>
    </rPh>
    <rPh sb="6" eb="8">
      <t>ショクイン</t>
    </rPh>
    <rPh sb="10" eb="12">
      <t>ハケン</t>
    </rPh>
    <rPh sb="12" eb="14">
      <t>ショクイン</t>
    </rPh>
    <rPh sb="15" eb="16">
      <t>ラン</t>
    </rPh>
    <rPh sb="19" eb="21">
      <t>センタク</t>
    </rPh>
    <phoneticPr fontId="2"/>
  </si>
  <si>
    <t>（注10）行が不足する場合は追加してください。</t>
    <rPh sb="1" eb="2">
      <t>チュウ</t>
    </rPh>
    <rPh sb="5" eb="6">
      <t>ギョウ</t>
    </rPh>
    <rPh sb="7" eb="9">
      <t>フソク</t>
    </rPh>
    <rPh sb="11" eb="13">
      <t>バアイ</t>
    </rPh>
    <rPh sb="14" eb="16">
      <t>ツイカ</t>
    </rPh>
    <phoneticPr fontId="2"/>
  </si>
  <si>
    <t>8.児童の入園状況等</t>
    <rPh sb="2" eb="4">
      <t>ジドウ</t>
    </rPh>
    <rPh sb="5" eb="7">
      <t>ニュウエン</t>
    </rPh>
    <rPh sb="7" eb="9">
      <t>ジョウキョウ</t>
    </rPh>
    <rPh sb="9" eb="10">
      <t>トウ</t>
    </rPh>
    <phoneticPr fontId="2"/>
  </si>
  <si>
    <t>(1)前年度の年間平均在所率</t>
    <rPh sb="3" eb="6">
      <t>ゼンネンド</t>
    </rPh>
    <rPh sb="7" eb="9">
      <t>ネンカン</t>
    </rPh>
    <rPh sb="9" eb="11">
      <t>ヘイキン</t>
    </rPh>
    <rPh sb="11" eb="12">
      <t>ザイ</t>
    </rPh>
    <rPh sb="12" eb="13">
      <t>ショ</t>
    </rPh>
    <rPh sb="13" eb="14">
      <t>リツ</t>
    </rPh>
    <phoneticPr fontId="2"/>
  </si>
  <si>
    <r>
      <rPr>
        <sz val="11"/>
        <color rgb="FF0000FF"/>
        <rFont val="ＭＳ Ｐ明朝"/>
        <family val="1"/>
        <charset val="128"/>
      </rPr>
      <t>(2,3号)</t>
    </r>
    <r>
      <rPr>
        <sz val="11"/>
        <rFont val="ＭＳ Ｐ明朝"/>
        <family val="1"/>
        <charset val="128"/>
      </rPr>
      <t>前年度の年間延べ人数</t>
    </r>
    <rPh sb="4" eb="5">
      <t>ゴウ</t>
    </rPh>
    <rPh sb="6" eb="9">
      <t>ゼンネンド</t>
    </rPh>
    <rPh sb="10" eb="12">
      <t>ネンカン</t>
    </rPh>
    <rPh sb="12" eb="13">
      <t>ノ</t>
    </rPh>
    <rPh sb="14" eb="16">
      <t>ニンズウ</t>
    </rPh>
    <phoneticPr fontId="2"/>
  </si>
  <si>
    <t>／</t>
    <phoneticPr fontId="2"/>
  </si>
  <si>
    <r>
      <rPr>
        <sz val="11"/>
        <color rgb="FF0000FF"/>
        <rFont val="ＭＳ Ｐ明朝"/>
        <family val="1"/>
        <charset val="128"/>
      </rPr>
      <t>(2,3号)</t>
    </r>
    <r>
      <rPr>
        <sz val="11"/>
        <rFont val="ＭＳ Ｐ明朝"/>
        <family val="1"/>
        <charset val="128"/>
      </rPr>
      <t>利用定員</t>
    </r>
    <rPh sb="6" eb="8">
      <t>リヨウ</t>
    </rPh>
    <rPh sb="8" eb="10">
      <t>テイイン</t>
    </rPh>
    <phoneticPr fontId="2"/>
  </si>
  <si>
    <t>×12月＝</t>
    <rPh sb="3" eb="4">
      <t>ツキ</t>
    </rPh>
    <phoneticPr fontId="2"/>
  </si>
  <si>
    <t>＝</t>
    <phoneticPr fontId="2"/>
  </si>
  <si>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2"/>
  </si>
  <si>
    <r>
      <rPr>
        <sz val="11"/>
        <color rgb="FF0000FF"/>
        <rFont val="ＭＳ Ｐ明朝"/>
        <family val="1"/>
        <charset val="128"/>
      </rPr>
      <t>(1号)</t>
    </r>
    <r>
      <rPr>
        <sz val="11"/>
        <rFont val="ＭＳ Ｐ明朝"/>
        <family val="1"/>
        <charset val="128"/>
      </rPr>
      <t>前年度の年間延べ人数</t>
    </r>
    <rPh sb="2" eb="3">
      <t>ゴウ</t>
    </rPh>
    <rPh sb="4" eb="7">
      <t>ゼンネンド</t>
    </rPh>
    <rPh sb="8" eb="10">
      <t>ネンカン</t>
    </rPh>
    <rPh sb="10" eb="11">
      <t>ノ</t>
    </rPh>
    <rPh sb="12" eb="14">
      <t>ニンズウ</t>
    </rPh>
    <phoneticPr fontId="2"/>
  </si>
  <si>
    <r>
      <rPr>
        <sz val="11"/>
        <color rgb="FF0000FF"/>
        <rFont val="ＭＳ Ｐ明朝"/>
        <family val="1"/>
        <charset val="128"/>
      </rPr>
      <t>(1号)</t>
    </r>
    <r>
      <rPr>
        <sz val="11"/>
        <rFont val="ＭＳ Ｐ明朝"/>
        <family val="1"/>
        <charset val="128"/>
      </rPr>
      <t>利用定員</t>
    </r>
    <rPh sb="4" eb="6">
      <t>リヨウ</t>
    </rPh>
    <rPh sb="6" eb="8">
      <t>テイイン</t>
    </rPh>
    <phoneticPr fontId="2"/>
  </si>
  <si>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2"/>
  </si>
  <si>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17"/>
  </si>
  <si>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2"/>
  </si>
  <si>
    <r>
      <t xml:space="preserve">(2)今年度の入園状況 </t>
    </r>
    <r>
      <rPr>
        <b/>
        <sz val="11"/>
        <rFont val="ＭＳ Ｐ明朝"/>
        <family val="1"/>
        <charset val="128"/>
      </rPr>
      <t xml:space="preserve"> </t>
    </r>
    <r>
      <rPr>
        <b/>
        <sz val="11"/>
        <rFont val="ＭＳ Ｐゴシック"/>
        <family val="3"/>
        <charset val="128"/>
      </rPr>
      <t>（監査実施日の前月まで記載する。それ以降は記載不要）</t>
    </r>
    <rPh sb="3" eb="6">
      <t>コンネンド</t>
    </rPh>
    <rPh sb="7" eb="9">
      <t>ニュウエン</t>
    </rPh>
    <rPh sb="9" eb="11">
      <t>ジョウキョウ</t>
    </rPh>
    <phoneticPr fontId="2"/>
  </si>
  <si>
    <t>令和7年</t>
    <rPh sb="0" eb="2">
      <t>レイワ</t>
    </rPh>
    <rPh sb="3" eb="4">
      <t>ネン</t>
    </rPh>
    <phoneticPr fontId="2"/>
  </si>
  <si>
    <r>
      <t xml:space="preserve">今年度計
</t>
    </r>
    <r>
      <rPr>
        <sz val="9"/>
        <rFont val="ＭＳ Ｐ明朝"/>
        <family val="1"/>
        <charset val="128"/>
      </rPr>
      <t>(年間延べ人数)</t>
    </r>
    <rPh sb="0" eb="1">
      <t>イマ</t>
    </rPh>
    <rPh sb="1" eb="3">
      <t>ネンド</t>
    </rPh>
    <rPh sb="3" eb="4">
      <t>ケイ</t>
    </rPh>
    <rPh sb="6" eb="8">
      <t>ネンカン</t>
    </rPh>
    <rPh sb="8" eb="9">
      <t>ノ</t>
    </rPh>
    <rPh sb="10" eb="12">
      <t>ニンズウ</t>
    </rPh>
    <phoneticPr fontId="2"/>
  </si>
  <si>
    <t>4月</t>
    <rPh sb="1" eb="2">
      <t>ガツ</t>
    </rPh>
    <phoneticPr fontId="2"/>
  </si>
  <si>
    <t>5月</t>
    <rPh sb="1" eb="2">
      <t>ガツ</t>
    </rPh>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</si>
  <si>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</si>
  <si>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</si>
  <si>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</si>
  <si>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</si>
  <si>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</si>
  <si>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</si>
  <si>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</si>
  <si>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</si>
  <si>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rPh sb="1" eb="2">
      <t>ガツ</t>
    </rPh>
    <phoneticPr fontId="2"/>
  </si>
  <si>
    <t>3月</t>
    <phoneticPr fontId="2"/>
  </si>
  <si>
    <t>3号認定</t>
    <rPh sb="1" eb="2">
      <t>ゴウ</t>
    </rPh>
    <rPh sb="2" eb="4">
      <t>ニンテイ</t>
    </rPh>
    <phoneticPr fontId="17"/>
  </si>
  <si>
    <t>0歳</t>
    <rPh sb="1" eb="2">
      <t>サイ</t>
    </rPh>
    <phoneticPr fontId="2"/>
  </si>
  <si>
    <t>1歳</t>
    <rPh sb="1" eb="2">
      <t>サイ</t>
    </rPh>
    <phoneticPr fontId="2"/>
  </si>
  <si>
    <t>2歳</t>
    <rPh sb="1" eb="2">
      <t>サイ</t>
    </rPh>
    <phoneticPr fontId="2"/>
  </si>
  <si>
    <t>2号認定</t>
    <rPh sb="1" eb="2">
      <t>ゴウ</t>
    </rPh>
    <rPh sb="2" eb="4">
      <t>ニンテイ</t>
    </rPh>
    <phoneticPr fontId="17"/>
  </si>
  <si>
    <t>3歳</t>
    <rPh sb="1" eb="2">
      <t>サイ</t>
    </rPh>
    <phoneticPr fontId="2"/>
  </si>
  <si>
    <t>4歳</t>
    <rPh sb="1" eb="2">
      <t>サイ</t>
    </rPh>
    <phoneticPr fontId="2"/>
  </si>
  <si>
    <t>5歳</t>
    <rPh sb="1" eb="2">
      <t>サイ</t>
    </rPh>
    <phoneticPr fontId="2"/>
  </si>
  <si>
    <t>小計</t>
    <rPh sb="0" eb="2">
      <t>ショウケイ</t>
    </rPh>
    <phoneticPr fontId="17"/>
  </si>
  <si>
    <t>1号認定</t>
    <rPh sb="1" eb="2">
      <t>ゴウ</t>
    </rPh>
    <rPh sb="2" eb="4">
      <t>ニンテイ</t>
    </rPh>
    <phoneticPr fontId="17"/>
  </si>
  <si>
    <t>満3歳</t>
    <rPh sb="0" eb="1">
      <t>マン</t>
    </rPh>
    <rPh sb="2" eb="3">
      <t>サイ</t>
    </rPh>
    <phoneticPr fontId="2"/>
  </si>
  <si>
    <t/>
  </si>
  <si>
    <t>（注1）管内外にかかわらず全園児について記載してください。（各月の初日の人数）</t>
    <rPh sb="1" eb="2">
      <t>チュウ</t>
    </rPh>
    <rPh sb="4" eb="6">
      <t>カンナイ</t>
    </rPh>
    <rPh sb="6" eb="7">
      <t>ガイ</t>
    </rPh>
    <rPh sb="13" eb="14">
      <t>スベ</t>
    </rPh>
    <rPh sb="14" eb="16">
      <t>エンジ</t>
    </rPh>
    <rPh sb="20" eb="22">
      <t>キサイ</t>
    </rPh>
    <phoneticPr fontId="2"/>
  </si>
  <si>
    <t>（注2）上表は、次の例を参考に記載してください。</t>
    <rPh sb="1" eb="2">
      <t>チュウ</t>
    </rPh>
    <rPh sb="4" eb="6">
      <t>ジョウヒョウ</t>
    </rPh>
    <rPh sb="8" eb="9">
      <t>ツギ</t>
    </rPh>
    <rPh sb="10" eb="11">
      <t>レイ</t>
    </rPh>
    <rPh sb="12" eb="14">
      <t>サンコウ</t>
    </rPh>
    <rPh sb="15" eb="17">
      <t>キサイ</t>
    </rPh>
    <phoneticPr fontId="2"/>
  </si>
  <si>
    <t>　　　例：指導監査実施日が12/20の場合、4月初日～11月初日の園児数をそれぞれ4月～11月の欄に記載（12月以降は空欄（12月初日の記載不要））</t>
    <rPh sb="3" eb="4">
      <t>レイ</t>
    </rPh>
    <rPh sb="5" eb="7">
      <t>シドウ</t>
    </rPh>
    <rPh sb="7" eb="9">
      <t>カンサ</t>
    </rPh>
    <rPh sb="9" eb="12">
      <t>ジッシビ</t>
    </rPh>
    <rPh sb="19" eb="21">
      <t>バアイ</t>
    </rPh>
    <rPh sb="23" eb="24">
      <t>ガツ</t>
    </rPh>
    <rPh sb="24" eb="26">
      <t>ショニチ</t>
    </rPh>
    <rPh sb="29" eb="30">
      <t>ガツ</t>
    </rPh>
    <rPh sb="30" eb="32">
      <t>ショニチ</t>
    </rPh>
    <rPh sb="33" eb="35">
      <t>エンジ</t>
    </rPh>
    <rPh sb="35" eb="36">
      <t>カズ</t>
    </rPh>
    <rPh sb="42" eb="43">
      <t>ガツ</t>
    </rPh>
    <rPh sb="46" eb="47">
      <t>ガツ</t>
    </rPh>
    <rPh sb="48" eb="49">
      <t>ラン</t>
    </rPh>
    <rPh sb="50" eb="52">
      <t>キサイ</t>
    </rPh>
    <rPh sb="55" eb="56">
      <t>ガツ</t>
    </rPh>
    <rPh sb="56" eb="58">
      <t>イコウ</t>
    </rPh>
    <rPh sb="59" eb="61">
      <t>クウラン</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</si>
  <si>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</si>
  <si>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t>実施主体名</t>
    <rPh sb="0" eb="2">
      <t>ジッシ</t>
    </rPh>
    <rPh sb="2" eb="4">
      <t>シュタイ</t>
    </rPh>
    <rPh sb="4" eb="5">
      <t>メイ</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</si>
  <si>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</si>
  <si>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</si>
  <si>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</si>
  <si>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</si>
  <si>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</si>
  <si>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児童数</t>
    <rPh sb="0" eb="2">
      <t>ジドウ</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</si>
  <si>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</si>
  <si>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</si>
  <si>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</si>
  <si>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</si>
  <si>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</si>
  <si>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ほふくしない児童</t>
    <rPh sb="6" eb="8">
      <t>ジドウ</t>
    </rPh>
    <phoneticPr fontId="2"/>
  </si>
  <si>
    <t>1人：1.65㎡</t>
    <rPh sb="1" eb="2">
      <t>ヒト</t>
    </rPh>
    <phoneticPr fontId="2"/>
  </si>
  <si>
    <t>色つきセルに入力</t>
    <rPh sb="0" eb="1">
      <t>イロ</t>
    </rPh>
    <rPh sb="6" eb="8">
      <t>ニュウリョク</t>
    </rPh>
    <phoneticPr fontId="2"/>
  </si>
  <si>
    <t>ほふくする児童
(※2)</t>
    <rPh sb="5" eb="7">
      <t>ジドウ</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</si>
  <si>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</si>
  <si>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</si>
  <si>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</si>
  <si>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</si>
  <si>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</si>
  <si>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</si>
  <si>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</si>
  <si>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2"/>
  </si>
  <si>
    <t>法人名等</t>
    <rPh sb="0" eb="2">
      <t>ホウジン</t>
    </rPh>
    <rPh sb="2" eb="3">
      <t>メイ</t>
    </rPh>
    <rPh sb="3" eb="4">
      <t>トウ</t>
    </rPh>
    <phoneticPr fontId="2"/>
  </si>
  <si>
    <r>
      <t>指導監査実施日の前月初日</t>
    </r>
    <r>
      <rPr>
        <sz val="12"/>
        <color theme="1"/>
        <rFont val="ＭＳ Ｐゴシック"/>
        <family val="3"/>
        <charset val="128"/>
        <scheme val="minor"/>
      </rPr>
      <t>の状況を記載してください。</t>
    </r>
    <r>
      <rPr>
        <b/>
        <sz val="12"/>
        <color rgb="FFFF0000"/>
        <rFont val="ＭＳ Ｐゴシック"/>
        <family val="3"/>
        <charset val="128"/>
        <scheme val="minor"/>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17"/>
  </si>
  <si>
    <t>１号</t>
    <rPh sb="1" eb="2">
      <t>ゴウ</t>
    </rPh>
    <phoneticPr fontId="2"/>
  </si>
  <si>
    <t>２・３号</t>
    <rPh sb="3" eb="4">
      <t>ゴウ</t>
    </rPh>
    <phoneticPr fontId="2"/>
  </si>
  <si>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2"/>
  </si>
  <si>
    <t>年齢別配置状況</t>
    <rPh sb="0" eb="3">
      <t>ネンレイベツ</t>
    </rPh>
    <rPh sb="3" eb="5">
      <t>ハイチ</t>
    </rPh>
    <rPh sb="5" eb="7">
      <t>ジョウキョウ</t>
    </rPh>
    <phoneticPr fontId="2"/>
  </si>
  <si>
    <t>在園児数</t>
    <rPh sb="0" eb="2">
      <t>ザイエン</t>
    </rPh>
    <rPh sb="3" eb="4">
      <t>スウ</t>
    </rPh>
    <phoneticPr fontId="2"/>
  </si>
  <si>
    <t>学級数</t>
    <rPh sb="0" eb="3">
      <t>ガッキュウスウ</t>
    </rPh>
    <phoneticPr fontId="2"/>
  </si>
  <si>
    <t>旧基準</t>
    <rPh sb="0" eb="1">
      <t>キュウ</t>
    </rPh>
    <rPh sb="1" eb="3">
      <t>キジュン</t>
    </rPh>
    <phoneticPr fontId="2"/>
  </si>
  <si>
    <t>新基準</t>
    <rPh sb="0" eb="1">
      <t>シン</t>
    </rPh>
    <rPh sb="1" eb="3">
      <t>キジュン</t>
    </rPh>
    <phoneticPr fontId="2"/>
  </si>
  <si>
    <t>職員定数</t>
    <rPh sb="0" eb="2">
      <t>ショクイン</t>
    </rPh>
    <rPh sb="2" eb="3">
      <t>サダム</t>
    </rPh>
    <rPh sb="3" eb="4">
      <t>スウ</t>
    </rPh>
    <phoneticPr fontId="2"/>
  </si>
  <si>
    <t>月初の状況</t>
    <rPh sb="0" eb="2">
      <t>ゲッショ</t>
    </rPh>
    <rPh sb="1" eb="2">
      <t>ハツ</t>
    </rPh>
    <rPh sb="3" eb="5">
      <t>ジョウキョウ</t>
    </rPh>
    <phoneticPr fontId="2"/>
  </si>
  <si>
    <t xml:space="preserve">０歳児 </t>
    <rPh sb="1" eb="3">
      <t>サイジ</t>
    </rPh>
    <phoneticPr fontId="2"/>
  </si>
  <si>
    <t xml:space="preserve">１歳児 </t>
    <rPh sb="1" eb="3">
      <t>サイジ</t>
    </rPh>
    <phoneticPr fontId="2"/>
  </si>
  <si>
    <t xml:space="preserve">２歳児 </t>
    <rPh sb="1" eb="3">
      <t>サイジ</t>
    </rPh>
    <phoneticPr fontId="2"/>
  </si>
  <si>
    <t xml:space="preserve">３歳児 </t>
    <rPh sb="1" eb="3">
      <t>サイジ</t>
    </rPh>
    <phoneticPr fontId="2"/>
  </si>
  <si>
    <t xml:space="preserve">４歳児 </t>
    <rPh sb="1" eb="3">
      <t>サイジ</t>
    </rPh>
    <rPh sb="2" eb="3">
      <t>コ</t>
    </rPh>
    <phoneticPr fontId="2"/>
  </si>
  <si>
    <t xml:space="preserve">５歳児 </t>
    <rPh sb="1" eb="3">
      <t>サイジ</t>
    </rPh>
    <rPh sb="2" eb="3">
      <t>コ</t>
    </rPh>
    <phoneticPr fontId="2"/>
  </si>
  <si>
    <t>小計（小数点以下を四捨五入）</t>
    <rPh sb="0" eb="1">
      <t>ショウ</t>
    </rPh>
    <rPh sb="1" eb="2">
      <t>ケイ</t>
    </rPh>
    <phoneticPr fontId="2"/>
  </si>
  <si>
    <t>最低限必要な職員数</t>
    <rPh sb="0" eb="3">
      <t>サイテイゲン</t>
    </rPh>
    <rPh sb="3" eb="5">
      <t>ヒツヨウ</t>
    </rPh>
    <rPh sb="6" eb="8">
      <t>ショクイン</t>
    </rPh>
    <rPh sb="8" eb="9">
      <t>スウ</t>
    </rPh>
    <phoneticPr fontId="2"/>
  </si>
  <si>
    <t>最低学級数</t>
    <rPh sb="0" eb="2">
      <t>サイテイ</t>
    </rPh>
    <rPh sb="2" eb="5">
      <t>ガッキュウスウ</t>
    </rPh>
    <phoneticPr fontId="2"/>
  </si>
  <si>
    <t>↑　監査実施日の前月初日現在で必要な数</t>
    <phoneticPr fontId="2"/>
  </si>
  <si>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2"/>
  </si>
  <si>
    <t>【短時間勤務者等の取り扱いについて】</t>
    <rPh sb="1" eb="4">
      <t>タンジカン</t>
    </rPh>
    <rPh sb="4" eb="7">
      <t>キンムシャ</t>
    </rPh>
    <rPh sb="7" eb="8">
      <t>トウ</t>
    </rPh>
    <rPh sb="9" eb="10">
      <t>ト</t>
    </rPh>
    <rPh sb="11" eb="12">
      <t>アツカ</t>
    </rPh>
    <phoneticPr fontId="17"/>
  </si>
  <si>
    <t>次の条件の全てを満たす場合には、配置基準や加算算定上の定数の一部に短時間勤務者（常勤（各施設・事業所の就業規則において定められている常勤の従業者が勤務すべき時間数に達している者）以外の者。）を充てることができます。（「公定価格に関するFAQ」 No.218・220、「保育所等における短時間勤務の保育士の取扱いについて（令和5年4月21日こ成保21改正）」より）</t>
    <phoneticPr fontId="2"/>
  </si>
  <si>
    <t>・ 学級担任は原則常勤専任であること　</t>
    <phoneticPr fontId="17"/>
  </si>
  <si>
    <t>・ 常勤の教育・保育に従事する者が各組や各グループに１名以上（乳児を含む各組や各グループであって当該組・グループに係る配置基準上の定数が２名以上の場合は、最低2名）配置されていること</t>
    <phoneticPr fontId="17"/>
  </si>
  <si>
    <t>・ 常勤の教育・保育に従事する者に代えて短時間勤務の教育・保育に従事する者を充てる場合の当該短時間勤務の者の合計勤務時間数が、常勤を充てる場合の勤務時間数を上回ること</t>
    <phoneticPr fontId="17"/>
  </si>
  <si>
    <t>【幼保連携型認定こども園／令和7年度】</t>
    <rPh sb="1" eb="3">
      <t>ヨウホ</t>
    </rPh>
    <rPh sb="3" eb="5">
      <t>レンケイ</t>
    </rPh>
    <rPh sb="5" eb="6">
      <t>ガタ</t>
    </rPh>
    <rPh sb="6" eb="8">
      <t>ニンテイ</t>
    </rPh>
    <rPh sb="11" eb="12">
      <t>エン</t>
    </rPh>
    <rPh sb="13" eb="15">
      <t>レイワ</t>
    </rPh>
    <rPh sb="16" eb="18">
      <t>ネンド</t>
    </rPh>
    <phoneticPr fontId="2"/>
  </si>
  <si>
    <t>令和6年度最終日（年度終了時点）</t>
    <rPh sb="0" eb="2">
      <t>レイワ</t>
    </rPh>
    <rPh sb="3" eb="5">
      <t>ネンド</t>
    </rPh>
    <rPh sb="5" eb="8">
      <t>サイシュウビ</t>
    </rPh>
    <rPh sb="9" eb="11">
      <t>ネンド</t>
    </rPh>
    <rPh sb="11" eb="13">
      <t>シュウリョウ</t>
    </rPh>
    <rPh sb="13" eb="15">
      <t>ジテン</t>
    </rPh>
    <phoneticPr fontId="2"/>
  </si>
  <si>
    <t>令和6年度末（3/31）退職</t>
    <rPh sb="0" eb="2">
      <t>レイワ</t>
    </rPh>
    <rPh sb="3" eb="5">
      <t>ネンド</t>
    </rPh>
    <rPh sb="5" eb="6">
      <t>マツ</t>
    </rPh>
    <rPh sb="12" eb="14">
      <t>タイショク</t>
    </rPh>
    <phoneticPr fontId="2"/>
  </si>
  <si>
    <t>令和6年度末（3/31）異動（転出、産育休取得）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</si>
  <si>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令和7年度当初（4/1）採用</t>
    <rPh sb="0" eb="2">
      <t>レイワ</t>
    </rPh>
    <rPh sb="3" eb="4">
      <t>ネン</t>
    </rPh>
    <rPh sb="4" eb="5">
      <t>ド</t>
    </rPh>
    <rPh sb="5" eb="7">
      <t>トウショ</t>
    </rPh>
    <rPh sb="12" eb="14">
      <t>サイヨウ</t>
    </rPh>
    <phoneticPr fontId="2"/>
  </si>
  <si>
    <t>令和7年度当初（4/1）異動（転入、産育休から復帰）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</si>
  <si>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令和7年度</t>
    <rPh sb="0" eb="2">
      <t>レイワ</t>
    </rPh>
    <rPh sb="3" eb="4">
      <t>ネン</t>
    </rPh>
    <rPh sb="4" eb="5">
      <t>ド</t>
    </rPh>
    <phoneticPr fontId="2"/>
  </si>
  <si>
    <t>令和7年度初日（年度開始時点）</t>
    <rPh sb="0" eb="2">
      <t>レイワ</t>
    </rPh>
    <rPh sb="3" eb="5">
      <t>ネンド</t>
    </rPh>
    <rPh sb="5" eb="7">
      <t>ショニチ</t>
    </rPh>
    <rPh sb="8" eb="10">
      <t>ネンド</t>
    </rPh>
    <rPh sb="10" eb="12">
      <t>カイシ</t>
    </rPh>
    <rPh sb="12" eb="14">
      <t>ジテン</t>
    </rPh>
    <phoneticPr fontId="2"/>
  </si>
  <si>
    <t>令和8年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</si>
</sst>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General&quot;人&quot;"/>
    <numFmt numFmtId="177" formatCode="0;&quot;▲ &quot;0"/>
    <numFmt numFmtId="178" formatCode="#,##0.0&quot;%&quot;"/>
    <numFmt numFmtId="179" formatCode="[$-411]ggge&quot;年&quot;m&quot;月&quot;d&quot;日&quot;;@"/>
    <numFmt numFmtId="180" formatCode="General&quot;名&quot;"/>
    <numFmt numFmtId="181" formatCode="h:mm;@"/>
    <numFmt numFmtId="182" formatCode="0.0_);[Red]\(0.0\)"/>
    <numFmt numFmtId="183" formatCode="General&quot;学級&quot;"/>
    <numFmt numFmtId="184" formatCode="0_);[Red]\(0\)"/>
    <numFmt numFmtId="185" formatCode="General\ &quot;：1&quot;"/>
    <numFmt numFmtId="186" formatCode="#,##0.00_ &quot;㎡&quot;"/>
    <numFmt numFmtId="187" formatCode="0.00&quot;㎡&quot;"/>
    <numFmt numFmtId="188" formatCode="General&quot;時間&quot;"/>
    <numFmt numFmtId="189" formatCode="General&quot;日&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5"/>
      <name val="ＭＳ Ｐ明朝"/>
      <family val="1"/>
      <charset val="128"/>
    </font>
    <font>
      <sz val="10.5"/>
      <name val="ＭＳ Ｐ明朝"/>
      <family val="1"/>
      <charset val="128"/>
    </font>
    <font>
      <b/>
      <sz val="11"/>
      <name val="ＭＳ Ｐ明朝"/>
      <family val="1"/>
      <charset val="128"/>
    </font>
    <font>
      <b/>
      <sz val="11"/>
      <name val="ＭＳ Ｐゴシック"/>
      <family val="3"/>
      <charset val="128"/>
    </font>
    <font>
      <sz val="6"/>
      <name val="ＭＳ Ｐゴシック"/>
      <family val="3"/>
      <charset val="128"/>
      <scheme val="minor"/>
    </font>
    <font>
      <b/>
      <sz val="16"/>
      <name val="ＭＳ Ｐゴシック"/>
      <family val="3"/>
      <charset val="128"/>
    </font>
    <font>
      <sz val="14"/>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11"/>
      <color theme="1"/>
      <name val="ＭＳ Ｐ明朝"/>
      <family val="1"/>
      <charset val="128"/>
    </font>
    <font>
      <sz val="11"/>
      <color rgb="FF0000FF"/>
      <name val="ＭＳ Ｐ明朝"/>
      <family val="1"/>
      <charset val="128"/>
    </font>
    <font>
      <b/>
      <sz val="10"/>
      <color theme="1"/>
      <name val="ＭＳ Ｐゴシック"/>
      <family val="3"/>
      <charset val="128"/>
      <scheme val="minor"/>
    </font>
    <font>
      <sz val="10"/>
      <color theme="1"/>
      <name val="ＭＳ Ｐゴシック"/>
      <family val="3"/>
      <charset val="128"/>
      <scheme val="minor"/>
    </font>
    <font>
      <sz val="6"/>
      <color indexed="8"/>
      <name val="ＭＳ Ｐゴシック"/>
      <family val="3"/>
      <charset val="128"/>
    </font>
    <font>
      <b/>
      <sz val="11"/>
      <color indexed="8"/>
      <name val="ＭＳ Ｐゴシック"/>
      <family val="3"/>
      <charset val="128"/>
    </font>
    <font>
      <sz val="9"/>
      <color theme="1"/>
      <name val="ＭＳ Ｐゴシック"/>
      <family val="3"/>
      <charset val="128"/>
      <scheme val="minor"/>
    </font>
    <font>
      <sz val="6"/>
      <color indexed="10"/>
      <name val="ＭＳ Ｐゴシック"/>
      <family val="3"/>
      <charset val="128"/>
    </font>
    <font>
      <sz val="9.6"/>
      <name val="ＭＳ Ｐゴシック"/>
      <family val="3"/>
      <charset val="128"/>
    </font>
    <font>
      <u/>
      <sz val="11"/>
      <color theme="10"/>
      <name val="ＭＳ Ｐゴシック"/>
      <family val="3"/>
      <charset val="128"/>
      <scheme val="minor"/>
    </font>
    <font>
      <sz val="11"/>
      <name val="ＭＳ Ｐゴシック"/>
      <family val="3"/>
      <charset val="128"/>
      <scheme val="minor"/>
    </font>
    <font>
      <sz val="10"/>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rgb="FF0000FF"/>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9"/>
      <color indexed="81"/>
      <name val="MS P ゴシック"/>
      <family val="3"/>
      <charset val="128"/>
    </font>
    <font>
      <sz val="14"/>
      <color rgb="FF0000FF"/>
      <name val="ＭＳ Ｐ明朝"/>
      <family val="1"/>
      <charset val="128"/>
    </font>
    <font>
      <b/>
      <u/>
      <sz val="12"/>
      <color rgb="FFFF0000"/>
      <name val="ＭＳ Ｐゴシック"/>
      <family val="3"/>
      <charset val="128"/>
      <scheme val="minor"/>
    </font>
    <font>
      <u/>
      <sz val="11"/>
      <name val="ＭＳ Ｐゴシック"/>
      <family val="3"/>
      <charset val="128"/>
      <scheme val="minor"/>
    </font>
    <font>
      <b/>
      <sz val="16"/>
      <color theme="1"/>
      <name val="ＭＳ Ｐゴシック"/>
      <family val="3"/>
      <charset val="128"/>
      <scheme val="minor"/>
    </font>
    <font>
      <b/>
      <sz val="9"/>
      <color theme="1"/>
      <name val="ＭＳ Ｐゴシック"/>
      <family val="3"/>
      <charset val="128"/>
      <scheme val="minor"/>
    </font>
    <font>
      <b/>
      <u/>
      <sz val="11"/>
      <name val="ＭＳ Ｐゴシック"/>
      <family val="3"/>
      <charset val="128"/>
    </font>
    <font>
      <sz val="9"/>
      <color theme="1"/>
      <name val="ＭＳ Ｐ明朝"/>
      <family val="1"/>
      <charset val="128"/>
    </font>
    <font>
      <sz val="10"/>
      <color theme="1"/>
      <name val="ＭＳ Ｐ明朝"/>
      <family val="1"/>
      <charset val="128"/>
    </font>
    <font>
      <sz val="8"/>
      <color theme="1"/>
      <name val="ＭＳ Ｐ明朝"/>
      <family val="1"/>
      <charset val="128"/>
    </font>
    <font>
      <u/>
      <sz val="11"/>
      <color theme="1"/>
      <name val="ＭＳ Ｐ明朝"/>
      <family val="1"/>
      <charset val="128"/>
    </font>
    <font>
      <b/>
      <sz val="11"/>
      <color rgb="FFFF0000"/>
      <name val="ＭＳ Ｐ明朝"/>
      <family val="1"/>
      <charset val="128"/>
    </font>
    <font>
      <strike/>
      <sz val="11"/>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
      <patternFill patternType="solid">
        <fgColor indexed="43"/>
        <bgColor indexed="64"/>
      </patternFill>
    </fill>
    <fill>
      <patternFill patternType="solid">
        <fgColor theme="9" tint="0.39997558519241921"/>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double">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dotted">
        <color indexed="64"/>
      </bottom>
      <diagonal/>
    </border>
    <border diagonalUp="1">
      <left style="thin">
        <color indexed="64"/>
      </left>
      <right/>
      <top style="thin">
        <color indexed="64"/>
      </top>
      <bottom/>
      <diagonal style="thin">
        <color indexed="64"/>
      </diagonal>
    </border>
    <border>
      <left/>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Up="1">
      <left style="thin">
        <color indexed="64"/>
      </left>
      <right style="thick">
        <color indexed="64"/>
      </right>
      <top style="thin">
        <color indexed="64"/>
      </top>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10">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8" fillId="0" borderId="0"/>
    <xf numFmtId="0" fontId="21"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7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1" fillId="0" borderId="0" xfId="2">
      <alignment vertical="center"/>
    </xf>
    <xf numFmtId="0" fontId="11" fillId="0" borderId="0" xfId="2" applyAlignment="1">
      <alignment horizontal="center"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3" fillId="0" borderId="32" xfId="0" applyFont="1" applyBorder="1" applyAlignment="1">
      <alignment horizontal="center" vertical="center"/>
    </xf>
    <xf numFmtId="0" fontId="14" fillId="0" borderId="0" xfId="0" applyFont="1">
      <alignment vertical="center"/>
    </xf>
    <xf numFmtId="0" fontId="3" fillId="0" borderId="1" xfId="0" applyFont="1" applyBorder="1" applyAlignment="1">
      <alignment horizontal="center"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vertical="center" wrapText="1" shrinkToFit="1"/>
    </xf>
    <xf numFmtId="0" fontId="3" fillId="0" borderId="12" xfId="0" applyFont="1" applyBorder="1" applyAlignment="1">
      <alignment horizontal="center" vertical="center"/>
    </xf>
    <xf numFmtId="0" fontId="20" fillId="2" borderId="0" xfId="0" applyFont="1" applyFill="1" applyAlignment="1">
      <alignment horizontal="center" vertical="center"/>
    </xf>
    <xf numFmtId="0" fontId="3" fillId="2" borderId="0" xfId="0" applyFont="1" applyFill="1" applyAlignment="1">
      <alignment horizontal="center" vertical="center"/>
    </xf>
    <xf numFmtId="0" fontId="20" fillId="0" borderId="0" xfId="0" applyFont="1" applyAlignment="1">
      <alignment horizontal="center" vertical="center"/>
    </xf>
    <xf numFmtId="0" fontId="4" fillId="0" borderId="0" xfId="0" quotePrefix="1" applyFont="1">
      <alignment vertical="center"/>
    </xf>
    <xf numFmtId="0" fontId="23" fillId="0" borderId="0" xfId="0" applyFont="1">
      <alignment vertical="center"/>
    </xf>
    <xf numFmtId="0" fontId="4" fillId="0" borderId="0" xfId="0" quotePrefix="1" applyFont="1" applyAlignment="1">
      <alignment horizontal="right" vertical="center"/>
    </xf>
    <xf numFmtId="0" fontId="19" fillId="0" borderId="0" xfId="0" applyFont="1">
      <alignment vertical="center"/>
    </xf>
    <xf numFmtId="0" fontId="3" fillId="0" borderId="0" xfId="2" applyFont="1">
      <alignment vertical="center"/>
    </xf>
    <xf numFmtId="0" fontId="5" fillId="0" borderId="0" xfId="2" applyFont="1">
      <alignment vertical="center"/>
    </xf>
    <xf numFmtId="0" fontId="3" fillId="0" borderId="0" xfId="5" applyFont="1">
      <alignment vertical="center"/>
    </xf>
    <xf numFmtId="0" fontId="13" fillId="0" borderId="0" xfId="5" applyFont="1" applyAlignment="1">
      <alignment horizontal="left" vertical="center"/>
    </xf>
    <xf numFmtId="0" fontId="3" fillId="0" borderId="0" xfId="5" applyFont="1" applyAlignment="1">
      <alignment horizontal="center" vertical="center"/>
    </xf>
    <xf numFmtId="0" fontId="11" fillId="0" borderId="0" xfId="2" applyAlignment="1">
      <alignment vertical="top" wrapText="1"/>
    </xf>
    <xf numFmtId="0" fontId="3" fillId="0" borderId="24" xfId="5" applyFont="1" applyBorder="1" applyAlignment="1">
      <alignment horizontal="center" vertical="center" wrapText="1"/>
    </xf>
    <xf numFmtId="0" fontId="3" fillId="0" borderId="25" xfId="5" applyFont="1" applyBorder="1" applyAlignment="1">
      <alignment horizontal="center" vertical="center" wrapText="1"/>
    </xf>
    <xf numFmtId="0" fontId="3" fillId="0" borderId="5" xfId="5" applyFont="1" applyBorder="1" applyAlignment="1">
      <alignment horizontal="center" vertical="center" shrinkToFit="1"/>
    </xf>
    <xf numFmtId="0" fontId="3" fillId="0" borderId="4" xfId="5" applyFont="1" applyBorder="1" applyAlignment="1">
      <alignment horizontal="center" vertical="center" shrinkToFit="1"/>
    </xf>
    <xf numFmtId="0" fontId="3" fillId="0" borderId="1" xfId="5" applyFont="1" applyBorder="1" applyAlignment="1">
      <alignment horizontal="center" vertical="center" shrinkToFit="1"/>
    </xf>
    <xf numFmtId="0" fontId="6" fillId="0" borderId="0" xfId="5" applyFont="1" applyAlignment="1">
      <alignment horizontal="right" vertical="center"/>
    </xf>
    <xf numFmtId="0" fontId="5" fillId="0" borderId="0" xfId="5" applyFont="1">
      <alignment vertical="center"/>
    </xf>
    <xf numFmtId="0" fontId="3" fillId="0" borderId="0" xfId="5" applyFont="1" applyAlignment="1">
      <alignment horizontal="right" vertical="center"/>
    </xf>
    <xf numFmtId="0" fontId="10" fillId="0" borderId="0" xfId="2" applyFont="1">
      <alignment vertical="center"/>
    </xf>
    <xf numFmtId="0" fontId="11" fillId="0" borderId="0" xfId="2" applyProtection="1">
      <alignment vertical="center"/>
      <protection locked="0"/>
    </xf>
    <xf numFmtId="0" fontId="26" fillId="0" borderId="0" xfId="2" applyFont="1" applyAlignment="1">
      <alignment horizontal="center" vertical="center"/>
    </xf>
    <xf numFmtId="0" fontId="12" fillId="0" borderId="0" xfId="2" applyFont="1" applyAlignment="1">
      <alignment horizontal="center" vertical="center"/>
    </xf>
    <xf numFmtId="0" fontId="28" fillId="0" borderId="0" xfId="2" applyFont="1">
      <alignment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lignment vertical="center"/>
    </xf>
    <xf numFmtId="0" fontId="28" fillId="0" borderId="0" xfId="2" applyFont="1" applyProtection="1">
      <alignment vertical="center"/>
      <protection locked="0"/>
    </xf>
    <xf numFmtId="0" fontId="29" fillId="0" borderId="0" xfId="2" applyFont="1" applyAlignment="1">
      <alignment horizontal="center" vertical="center"/>
    </xf>
    <xf numFmtId="0" fontId="7" fillId="0" borderId="12" xfId="2" applyFont="1" applyBorder="1" applyAlignment="1">
      <alignment horizontal="center" vertical="center" wrapText="1"/>
    </xf>
    <xf numFmtId="176" fontId="7" fillId="2" borderId="55" xfId="2" applyNumberFormat="1" applyFont="1" applyFill="1" applyBorder="1" applyAlignment="1">
      <alignment horizontal="center" vertical="center"/>
    </xf>
    <xf numFmtId="176" fontId="7" fillId="5" borderId="8" xfId="2" applyNumberFormat="1" applyFont="1" applyFill="1" applyBorder="1" applyAlignment="1" applyProtection="1">
      <alignment horizontal="center" vertical="center"/>
      <protection locked="0"/>
    </xf>
    <xf numFmtId="176" fontId="7" fillId="5" borderId="1" xfId="2" applyNumberFormat="1" applyFont="1" applyFill="1" applyBorder="1" applyAlignment="1" applyProtection="1">
      <alignment horizontal="center" vertical="center"/>
      <protection locked="0"/>
    </xf>
    <xf numFmtId="176" fontId="7" fillId="5" borderId="4" xfId="2" applyNumberFormat="1" applyFont="1" applyFill="1" applyBorder="1" applyAlignment="1" applyProtection="1">
      <alignment horizontal="center" vertical="center"/>
      <protection locked="0"/>
    </xf>
    <xf numFmtId="176" fontId="7" fillId="5" borderId="12" xfId="2" applyNumberFormat="1" applyFont="1" applyFill="1" applyBorder="1" applyAlignment="1" applyProtection="1">
      <alignment horizontal="center" vertical="center"/>
      <protection locked="0"/>
    </xf>
    <xf numFmtId="176" fontId="7" fillId="0" borderId="8" xfId="2" applyNumberFormat="1" applyFont="1" applyBorder="1" applyAlignment="1">
      <alignment horizontal="center" vertical="center"/>
    </xf>
    <xf numFmtId="0" fontId="7" fillId="0" borderId="0" xfId="2" applyFont="1" applyAlignment="1">
      <alignment vertical="center" wrapText="1"/>
    </xf>
    <xf numFmtId="0" fontId="31" fillId="0" borderId="0" xfId="2" applyFont="1" applyAlignment="1">
      <alignment horizontal="center" vertical="center"/>
    </xf>
    <xf numFmtId="0" fontId="31" fillId="0" borderId="0" xfId="2" applyFont="1" applyAlignment="1" applyProtection="1">
      <alignment horizontal="center" vertical="center"/>
      <protection locked="0"/>
    </xf>
    <xf numFmtId="0" fontId="1" fillId="0" borderId="0" xfId="2" applyFont="1" applyAlignment="1">
      <alignment horizontal="center" vertical="center"/>
    </xf>
    <xf numFmtId="0" fontId="27" fillId="0" borderId="0" xfId="2" applyFont="1">
      <alignment vertical="center"/>
    </xf>
    <xf numFmtId="0" fontId="30" fillId="0" borderId="0" xfId="2" applyFont="1" applyAlignment="1">
      <alignment vertical="center" wrapText="1"/>
    </xf>
    <xf numFmtId="0" fontId="2" fillId="0" borderId="0" xfId="2" applyFont="1" applyAlignment="1">
      <alignment horizontal="center" vertical="center"/>
    </xf>
    <xf numFmtId="0" fontId="1" fillId="0" borderId="0" xfId="2" applyFont="1" applyAlignment="1">
      <alignment horizontal="left" vertical="center"/>
    </xf>
    <xf numFmtId="184" fontId="34" fillId="0" borderId="0" xfId="2" applyNumberFormat="1" applyFont="1" applyAlignment="1">
      <alignment horizontal="center" vertical="center"/>
    </xf>
    <xf numFmtId="0" fontId="34" fillId="0" borderId="0" xfId="2" applyFont="1" applyProtection="1">
      <alignment vertical="center"/>
      <protection locked="0"/>
    </xf>
    <xf numFmtId="0" fontId="35" fillId="0" borderId="0" xfId="2" applyFont="1" applyProtection="1">
      <alignment vertical="center"/>
      <protection locked="0"/>
    </xf>
    <xf numFmtId="0" fontId="2" fillId="0" borderId="0" xfId="2" applyFont="1" applyProtection="1">
      <alignment vertical="center"/>
      <protection locked="0"/>
    </xf>
    <xf numFmtId="0" fontId="12" fillId="0" borderId="0" xfId="2" applyFont="1" applyAlignment="1">
      <alignment horizontal="left" vertical="center"/>
    </xf>
    <xf numFmtId="180" fontId="3" fillId="0" borderId="16" xfId="0" applyNumberFormat="1" applyFont="1" applyBorder="1" applyAlignment="1">
      <alignment horizontal="left" vertical="center"/>
    </xf>
    <xf numFmtId="178" fontId="3" fillId="3" borderId="12" xfId="7" applyNumberFormat="1" applyFont="1" applyFill="1" applyBorder="1" applyAlignment="1">
      <alignment horizontal="right" vertical="center" indent="1" shrinkToFit="1"/>
    </xf>
    <xf numFmtId="0" fontId="7" fillId="0" borderId="7" xfId="2" applyFont="1" applyBorder="1" applyAlignment="1">
      <alignment vertical="center" wrapText="1"/>
    </xf>
    <xf numFmtId="0" fontId="7" fillId="0" borderId="5" xfId="2" applyFont="1" applyBorder="1" applyAlignment="1">
      <alignment vertical="center" wrapText="1"/>
    </xf>
    <xf numFmtId="0" fontId="7" fillId="0" borderId="18" xfId="2" applyFont="1" applyBorder="1" applyAlignment="1">
      <alignment vertical="center" wrapText="1"/>
    </xf>
    <xf numFmtId="0" fontId="11" fillId="0" borderId="0" xfId="2" applyAlignment="1">
      <alignment horizontal="center" vertical="center" shrinkToFit="1"/>
    </xf>
    <xf numFmtId="0" fontId="36" fillId="0" borderId="0" xfId="2" applyFont="1" applyAlignment="1">
      <alignment horizontal="left" vertical="center"/>
    </xf>
    <xf numFmtId="0" fontId="11" fillId="0" borderId="0" xfId="2" applyAlignment="1" applyProtection="1">
      <alignment horizontal="center" vertical="center"/>
      <protection locked="0"/>
    </xf>
    <xf numFmtId="176" fontId="7" fillId="6" borderId="1" xfId="2" applyNumberFormat="1" applyFont="1" applyFill="1" applyBorder="1" applyAlignment="1" applyProtection="1">
      <alignment horizontal="center" vertical="center"/>
      <protection locked="0"/>
    </xf>
    <xf numFmtId="0" fontId="3" fillId="0" borderId="3" xfId="0" applyFont="1" applyBorder="1">
      <alignment vertical="center"/>
    </xf>
    <xf numFmtId="0" fontId="3" fillId="0" borderId="4" xfId="0" applyFont="1" applyBorder="1" applyAlignment="1">
      <alignment horizontal="right" vertical="center" shrinkToFit="1"/>
    </xf>
    <xf numFmtId="180" fontId="3" fillId="0" borderId="17" xfId="0" applyNumberFormat="1" applyFont="1" applyBorder="1" applyAlignment="1">
      <alignment horizontal="left" vertical="center" shrinkToFit="1"/>
    </xf>
    <xf numFmtId="0" fontId="3" fillId="0" borderId="10" xfId="5" applyFont="1" applyBorder="1">
      <alignment vertical="center"/>
    </xf>
    <xf numFmtId="0" fontId="3" fillId="0" borderId="7" xfId="5" applyFont="1" applyBorder="1">
      <alignment vertical="center"/>
    </xf>
    <xf numFmtId="38" fontId="3" fillId="3" borderId="10" xfId="1" applyFont="1" applyFill="1" applyBorder="1" applyAlignment="1">
      <alignment vertical="center"/>
    </xf>
    <xf numFmtId="0" fontId="3" fillId="0" borderId="4" xfId="5" applyFont="1" applyBorder="1">
      <alignment vertical="center"/>
    </xf>
    <xf numFmtId="0" fontId="3" fillId="0" borderId="12" xfId="5" applyFont="1" applyBorder="1">
      <alignment vertical="center"/>
    </xf>
    <xf numFmtId="38" fontId="3" fillId="3" borderId="8" xfId="1" applyFont="1" applyFill="1" applyBorder="1" applyAlignment="1">
      <alignment vertical="center"/>
    </xf>
    <xf numFmtId="0" fontId="3" fillId="0" borderId="1" xfId="5" applyFont="1" applyBorder="1">
      <alignment vertical="center"/>
    </xf>
    <xf numFmtId="0" fontId="3" fillId="0" borderId="8" xfId="5" applyFont="1" applyBorder="1">
      <alignment vertical="center"/>
    </xf>
    <xf numFmtId="0" fontId="3" fillId="3" borderId="52" xfId="5" applyFont="1" applyFill="1" applyBorder="1">
      <alignment vertical="center"/>
    </xf>
    <xf numFmtId="0" fontId="3" fillId="3" borderId="50" xfId="5" applyFont="1" applyFill="1" applyBorder="1">
      <alignment vertical="center"/>
    </xf>
    <xf numFmtId="38" fontId="3" fillId="3" borderId="50" xfId="1" applyFont="1" applyFill="1" applyBorder="1" applyAlignment="1">
      <alignment vertical="center"/>
    </xf>
    <xf numFmtId="0" fontId="3" fillId="3" borderId="5" xfId="5" applyFont="1" applyFill="1" applyBorder="1">
      <alignment vertical="center"/>
    </xf>
    <xf numFmtId="38" fontId="3" fillId="3" borderId="11" xfId="1" applyFont="1" applyFill="1" applyBorder="1" applyAlignment="1">
      <alignment vertical="center"/>
    </xf>
    <xf numFmtId="38" fontId="3" fillId="3" borderId="17" xfId="9" applyFont="1" applyFill="1" applyBorder="1" applyAlignment="1">
      <alignment vertical="center" shrinkToFit="1"/>
    </xf>
    <xf numFmtId="0" fontId="3" fillId="3" borderId="4" xfId="0" applyFont="1" applyFill="1" applyBorder="1">
      <alignment vertical="center"/>
    </xf>
    <xf numFmtId="0" fontId="3" fillId="0" borderId="12" xfId="0" applyFont="1" applyBorder="1">
      <alignment vertical="center"/>
    </xf>
    <xf numFmtId="0" fontId="46" fillId="0" borderId="0" xfId="0" applyFont="1">
      <alignment vertical="center"/>
    </xf>
    <xf numFmtId="0" fontId="25" fillId="0" borderId="0" xfId="0" applyFont="1">
      <alignment vertical="center"/>
    </xf>
    <xf numFmtId="0" fontId="25" fillId="0" borderId="12" xfId="0" applyFont="1" applyBorder="1">
      <alignment vertical="center"/>
    </xf>
    <xf numFmtId="0" fontId="25" fillId="0" borderId="12" xfId="0" applyFont="1" applyBorder="1" applyAlignment="1">
      <alignment horizontal="center" vertical="center" shrinkToFit="1"/>
    </xf>
    <xf numFmtId="0" fontId="25" fillId="0" borderId="12" xfId="0" applyFont="1" applyBorder="1" applyAlignment="1">
      <alignment horizontal="center" vertical="center"/>
    </xf>
    <xf numFmtId="0" fontId="25" fillId="0" borderId="4" xfId="0" applyFont="1" applyBorder="1" applyAlignment="1">
      <alignment horizontal="center" vertical="center"/>
    </xf>
    <xf numFmtId="0" fontId="25" fillId="0" borderId="19" xfId="0" applyFont="1" applyBorder="1" applyAlignment="1">
      <alignment horizontal="center" vertical="center"/>
    </xf>
    <xf numFmtId="0" fontId="25" fillId="0" borderId="12" xfId="0" applyFont="1" applyBorder="1" applyAlignment="1">
      <alignment horizontal="center" vertical="center" wrapText="1"/>
    </xf>
    <xf numFmtId="176" fontId="7" fillId="4" borderId="8" xfId="2" applyNumberFormat="1" applyFont="1" applyFill="1" applyBorder="1" applyAlignment="1" applyProtection="1">
      <alignment horizontal="center" vertical="center"/>
      <protection locked="0"/>
    </xf>
    <xf numFmtId="0" fontId="11" fillId="0" borderId="12" xfId="2" applyBorder="1" applyAlignment="1">
      <alignment horizontal="center" vertical="center"/>
    </xf>
    <xf numFmtId="187" fontId="11" fillId="0" borderId="12" xfId="2" applyNumberFormat="1" applyBorder="1">
      <alignment vertical="center"/>
    </xf>
    <xf numFmtId="186" fontId="34" fillId="0" borderId="12" xfId="2" applyNumberFormat="1" applyFont="1" applyBorder="1" applyAlignment="1">
      <alignment horizontal="center" vertical="center" wrapText="1"/>
    </xf>
    <xf numFmtId="186" fontId="11" fillId="0" borderId="12" xfId="2" applyNumberFormat="1" applyBorder="1" applyAlignment="1">
      <alignment horizontal="center" vertical="center"/>
    </xf>
    <xf numFmtId="0" fontId="37" fillId="0" borderId="0" xfId="2" applyFont="1">
      <alignment vertical="center"/>
    </xf>
    <xf numFmtId="0" fontId="12" fillId="0" borderId="0" xfId="2" applyFont="1">
      <alignment vertical="center"/>
    </xf>
    <xf numFmtId="0" fontId="38" fillId="0" borderId="0" xfId="2" applyFont="1">
      <alignment vertical="center"/>
    </xf>
    <xf numFmtId="186" fontId="11" fillId="0" borderId="11" xfId="2" applyNumberFormat="1" applyBorder="1" applyAlignment="1">
      <alignment horizontal="center" vertical="center"/>
    </xf>
    <xf numFmtId="0" fontId="41" fillId="0" borderId="8" xfId="2" applyFont="1" applyBorder="1" applyAlignment="1">
      <alignment horizontal="center" vertical="center"/>
    </xf>
    <xf numFmtId="186" fontId="11" fillId="0" borderId="10" xfId="2" applyNumberFormat="1" applyBorder="1" applyAlignment="1">
      <alignment horizontal="center" vertical="center"/>
    </xf>
    <xf numFmtId="187" fontId="11" fillId="0" borderId="11" xfId="2" applyNumberFormat="1" applyBorder="1">
      <alignment vertical="center"/>
    </xf>
    <xf numFmtId="0" fontId="11" fillId="0" borderId="13" xfId="2" applyBorder="1" applyAlignment="1">
      <alignment horizontal="center" vertical="center"/>
    </xf>
    <xf numFmtId="0" fontId="11" fillId="0" borderId="13" xfId="2" applyBorder="1" applyAlignment="1">
      <alignment horizontal="center" vertical="center" wrapText="1"/>
    </xf>
    <xf numFmtId="0" fontId="34" fillId="0" borderId="0" xfId="0" applyFont="1">
      <alignment vertical="center"/>
    </xf>
    <xf numFmtId="0" fontId="37" fillId="0" borderId="12" xfId="2" applyFont="1" applyBorder="1" applyAlignment="1">
      <alignment horizontal="center" vertical="center"/>
    </xf>
    <xf numFmtId="0" fontId="40" fillId="0" borderId="0" xfId="2" applyFont="1" applyAlignment="1">
      <alignment horizontal="center" vertical="center"/>
    </xf>
    <xf numFmtId="176" fontId="11" fillId="4" borderId="11" xfId="2" applyNumberFormat="1" applyFill="1" applyBorder="1" applyProtection="1">
      <alignment vertical="center"/>
      <protection locked="0"/>
    </xf>
    <xf numFmtId="0" fontId="41" fillId="4" borderId="11" xfId="2" applyFont="1" applyFill="1" applyBorder="1" applyAlignment="1" applyProtection="1">
      <alignment horizontal="center" vertical="center" wrapText="1"/>
      <protection locked="0"/>
    </xf>
    <xf numFmtId="176" fontId="11" fillId="4" borderId="12" xfId="2" applyNumberFormat="1" applyFill="1" applyBorder="1" applyProtection="1">
      <alignment vertical="center"/>
      <protection locked="0"/>
    </xf>
    <xf numFmtId="0" fontId="41" fillId="4" borderId="12" xfId="2" applyFont="1" applyFill="1" applyBorder="1" applyAlignment="1" applyProtection="1">
      <alignment horizontal="center" vertical="center" wrapText="1"/>
      <protection locked="0"/>
    </xf>
    <xf numFmtId="186" fontId="11" fillId="4" borderId="8" xfId="2" applyNumberFormat="1" applyFill="1" applyBorder="1" applyProtection="1">
      <alignment vertical="center"/>
      <protection locked="0"/>
    </xf>
    <xf numFmtId="0" fontId="11" fillId="4" borderId="8" xfId="2" applyFill="1" applyBorder="1" applyAlignment="1" applyProtection="1">
      <alignment vertical="center" wrapText="1"/>
      <protection locked="0"/>
    </xf>
    <xf numFmtId="0" fontId="39" fillId="0" borderId="0" xfId="2" applyFont="1" applyAlignment="1">
      <alignment horizontal="center" vertical="center"/>
    </xf>
    <xf numFmtId="0" fontId="34" fillId="0" borderId="0" xfId="2" applyFont="1">
      <alignment vertical="center"/>
    </xf>
    <xf numFmtId="186" fontId="34" fillId="0" borderId="10" xfId="2" applyNumberFormat="1" applyFont="1" applyBorder="1" applyAlignment="1">
      <alignment horizontal="center" vertical="center" wrapText="1"/>
    </xf>
    <xf numFmtId="176" fontId="11" fillId="4" borderId="10" xfId="2" applyNumberFormat="1" applyFill="1" applyBorder="1" applyProtection="1">
      <alignment vertical="center"/>
      <protection locked="0"/>
    </xf>
    <xf numFmtId="187" fontId="11" fillId="0" borderId="10" xfId="2" applyNumberFormat="1" applyBorder="1">
      <alignment vertical="center"/>
    </xf>
    <xf numFmtId="187" fontId="11" fillId="0" borderId="12" xfId="2" applyNumberFormat="1" applyBorder="1" applyAlignment="1">
      <alignment horizontal="right" vertical="center"/>
    </xf>
    <xf numFmtId="176" fontId="11" fillId="0" borderId="12" xfId="2" applyNumberFormat="1" applyBorder="1" applyProtection="1">
      <alignment vertical="center"/>
      <protection locked="0"/>
    </xf>
    <xf numFmtId="0" fontId="41" fillId="0" borderId="8" xfId="2" applyFont="1" applyBorder="1" applyAlignment="1" applyProtection="1">
      <alignment horizontal="center" vertical="center" wrapText="1"/>
      <protection locked="0"/>
    </xf>
    <xf numFmtId="0" fontId="42" fillId="0" borderId="0" xfId="2" applyFont="1">
      <alignment vertical="center"/>
    </xf>
    <xf numFmtId="0" fontId="37" fillId="0" borderId="4" xfId="2" applyFont="1" applyBorder="1" applyAlignment="1">
      <alignment horizontal="left" vertical="center" indent="1" shrinkToFit="1"/>
    </xf>
    <xf numFmtId="0" fontId="11" fillId="0" borderId="8" xfId="2" applyBorder="1" applyAlignment="1">
      <alignment horizontal="center" vertical="center" wrapText="1"/>
    </xf>
    <xf numFmtId="186" fontId="11" fillId="0" borderId="12" xfId="2" applyNumberFormat="1" applyBorder="1">
      <alignment vertical="center"/>
    </xf>
    <xf numFmtId="176" fontId="11" fillId="0" borderId="12" xfId="2" applyNumberFormat="1" applyBorder="1">
      <alignment vertical="center"/>
    </xf>
    <xf numFmtId="0" fontId="11" fillId="0" borderId="12" xfId="2" applyBorder="1">
      <alignment vertical="center"/>
    </xf>
    <xf numFmtId="0" fontId="42" fillId="0" borderId="0" xfId="0" applyFont="1">
      <alignment vertical="center"/>
    </xf>
    <xf numFmtId="0" fontId="49" fillId="0" borderId="0" xfId="2" applyFont="1">
      <alignment vertical="center"/>
    </xf>
    <xf numFmtId="0" fontId="0" fillId="0" borderId="0" xfId="0" applyAlignment="1">
      <alignment vertical="center" shrinkToFit="1"/>
    </xf>
    <xf numFmtId="0" fontId="0" fillId="0" borderId="0" xfId="0" applyAlignment="1">
      <alignment horizontal="center" vertical="center" shrinkToFit="1"/>
    </xf>
    <xf numFmtId="0" fontId="35" fillId="0" borderId="0" xfId="2" applyFont="1" applyAlignment="1" applyProtection="1">
      <alignment horizontal="left" vertical="center" wrapText="1"/>
      <protection locked="0"/>
    </xf>
    <xf numFmtId="0" fontId="0" fillId="0" borderId="0" xfId="0" applyAlignment="1">
      <alignment horizontal="left" vertical="center" wrapText="1"/>
    </xf>
    <xf numFmtId="0" fontId="32" fillId="0" borderId="0" xfId="2" applyFont="1" applyAlignment="1">
      <alignment horizontal="left" vertical="center" wrapText="1"/>
    </xf>
    <xf numFmtId="0" fontId="7" fillId="0" borderId="0" xfId="2" applyFont="1" applyAlignment="1">
      <alignment horizontal="center" vertical="center" shrinkToFit="1"/>
    </xf>
    <xf numFmtId="0" fontId="7" fillId="0" borderId="6" xfId="2" applyFont="1" applyBorder="1" applyAlignment="1">
      <alignment horizontal="center" vertical="center" wrapText="1"/>
    </xf>
    <xf numFmtId="0" fontId="0" fillId="0" borderId="4" xfId="0"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0" fillId="0" borderId="0" xfId="0" applyAlignment="1">
      <alignment vertical="center" wrapText="1"/>
    </xf>
    <xf numFmtId="0" fontId="3" fillId="0" borderId="17" xfId="0" applyFont="1" applyBorder="1" applyAlignment="1">
      <alignment horizontal="center" vertical="center"/>
    </xf>
    <xf numFmtId="0" fontId="7" fillId="0" borderId="3" xfId="2" applyFont="1" applyBorder="1" applyAlignment="1">
      <alignment horizontal="center" vertical="center"/>
    </xf>
    <xf numFmtId="0" fontId="7" fillId="0" borderId="16" xfId="2" applyFont="1" applyBorder="1" applyAlignment="1">
      <alignment horizontal="center" vertical="center"/>
    </xf>
    <xf numFmtId="183" fontId="7" fillId="0" borderId="0" xfId="2" applyNumberFormat="1" applyFont="1" applyAlignment="1">
      <alignment horizontal="center" vertical="center"/>
    </xf>
    <xf numFmtId="176" fontId="7" fillId="0" borderId="0" xfId="2" applyNumberFormat="1" applyFont="1" applyAlignment="1">
      <alignment horizontal="center" vertical="center"/>
    </xf>
    <xf numFmtId="185" fontId="11" fillId="0" borderId="17" xfId="2" applyNumberFormat="1" applyBorder="1">
      <alignment vertical="center"/>
    </xf>
    <xf numFmtId="185" fontId="11" fillId="0" borderId="17" xfId="2" applyNumberFormat="1" applyBorder="1" applyAlignment="1">
      <alignment vertical="center" wrapText="1"/>
    </xf>
    <xf numFmtId="183" fontId="7" fillId="0" borderId="12" xfId="2" applyNumberFormat="1" applyFont="1" applyBorder="1" applyAlignment="1">
      <alignment horizontal="center" vertical="center"/>
    </xf>
    <xf numFmtId="0" fontId="7" fillId="0" borderId="16" xfId="2" applyFont="1" applyBorder="1" applyAlignment="1">
      <alignment horizontal="center" vertical="center" wrapText="1"/>
    </xf>
    <xf numFmtId="0" fontId="7" fillId="0" borderId="61" xfId="2" applyFont="1" applyBorder="1" applyAlignment="1">
      <alignment horizontal="center" vertical="center" shrinkToFit="1"/>
    </xf>
    <xf numFmtId="182" fontId="7" fillId="0" borderId="60" xfId="2" applyNumberFormat="1" applyFont="1" applyBorder="1" applyAlignment="1">
      <alignment horizontal="center" vertical="center"/>
    </xf>
    <xf numFmtId="176" fontId="7" fillId="0" borderId="63" xfId="2" applyNumberFormat="1" applyFont="1" applyBorder="1" applyAlignment="1">
      <alignment vertical="center" wrapText="1"/>
    </xf>
    <xf numFmtId="0" fontId="30" fillId="0" borderId="64" xfId="2" applyFont="1" applyBorder="1" applyAlignment="1">
      <alignment vertical="center" wrapText="1"/>
    </xf>
    <xf numFmtId="0" fontId="7" fillId="0" borderId="65" xfId="2" applyFont="1" applyBorder="1" applyAlignment="1">
      <alignment horizontal="center" vertical="center" shrinkToFit="1"/>
    </xf>
    <xf numFmtId="185" fontId="7" fillId="0" borderId="17" xfId="2" applyNumberFormat="1" applyFont="1" applyBorder="1" applyAlignment="1">
      <alignment horizontal="center" vertical="center"/>
    </xf>
    <xf numFmtId="176" fontId="7" fillId="0" borderId="67" xfId="2" applyNumberFormat="1" applyFont="1" applyBorder="1" applyAlignment="1" applyProtection="1">
      <alignment horizontal="center" vertical="center"/>
      <protection locked="0"/>
    </xf>
    <xf numFmtId="176" fontId="7" fillId="0" borderId="68" xfId="2" applyNumberFormat="1" applyFont="1" applyBorder="1" applyAlignment="1" applyProtection="1">
      <alignment horizontal="center" vertical="center"/>
      <protection locked="0"/>
    </xf>
    <xf numFmtId="183" fontId="7" fillId="0" borderId="66" xfId="2" applyNumberFormat="1" applyFont="1" applyBorder="1" applyAlignment="1">
      <alignment horizontal="center" vertical="center"/>
    </xf>
    <xf numFmtId="183" fontId="7" fillId="0" borderId="60" xfId="2" applyNumberFormat="1" applyFont="1" applyBorder="1" applyAlignment="1">
      <alignment horizontal="center" vertical="center" shrinkToFit="1"/>
    </xf>
    <xf numFmtId="183" fontId="7" fillId="0" borderId="16" xfId="2" applyNumberFormat="1" applyFont="1" applyBorder="1" applyAlignment="1">
      <alignment horizontal="center" vertical="center" shrinkToFit="1"/>
    </xf>
    <xf numFmtId="183" fontId="7" fillId="0" borderId="41" xfId="2" applyNumberFormat="1" applyFont="1" applyBorder="1" applyAlignment="1">
      <alignment horizontal="center" vertical="center"/>
    </xf>
    <xf numFmtId="0" fontId="0" fillId="0" borderId="18" xfId="0" applyBorder="1">
      <alignment vertical="center"/>
    </xf>
    <xf numFmtId="0" fontId="3" fillId="0" borderId="0" xfId="0" applyFont="1" applyAlignment="1">
      <alignment horizontal="center" vertical="center" shrinkToFit="1"/>
    </xf>
    <xf numFmtId="188" fontId="3" fillId="0" borderId="0" xfId="0" applyNumberFormat="1" applyFont="1" applyAlignment="1">
      <alignment horizontal="center" vertical="center"/>
    </xf>
    <xf numFmtId="189" fontId="3" fillId="0" borderId="0" xfId="0" applyNumberFormat="1" applyFont="1" applyAlignment="1">
      <alignment horizontal="center" vertical="center"/>
    </xf>
    <xf numFmtId="189" fontId="3" fillId="0" borderId="17" xfId="0" applyNumberFormat="1" applyFont="1" applyBorder="1" applyAlignment="1">
      <alignment horizontal="center" vertical="center"/>
    </xf>
    <xf numFmtId="188" fontId="3" fillId="0" borderId="69" xfId="0" applyNumberFormat="1" applyFont="1" applyBorder="1" applyAlignment="1">
      <alignment horizontal="center" vertical="center"/>
    </xf>
    <xf numFmtId="189" fontId="25" fillId="0" borderId="17" xfId="0" applyNumberFormat="1" applyFont="1" applyBorder="1" applyAlignment="1">
      <alignment horizontal="center" vertical="center"/>
    </xf>
    <xf numFmtId="188" fontId="25" fillId="0" borderId="69" xfId="0" applyNumberFormat="1" applyFont="1" applyBorder="1" applyAlignment="1">
      <alignment horizontal="center" vertical="center"/>
    </xf>
    <xf numFmtId="0" fontId="3" fillId="0" borderId="69" xfId="0" applyFont="1" applyBorder="1" applyAlignment="1">
      <alignment horizontal="center" vertical="center"/>
    </xf>
    <xf numFmtId="0" fontId="25" fillId="0" borderId="3" xfId="0" applyFont="1" applyBorder="1" applyAlignment="1">
      <alignment horizontal="center" vertical="center" shrinkToFit="1"/>
    </xf>
    <xf numFmtId="0" fontId="25" fillId="0" borderId="69" xfId="0" applyFont="1" applyBorder="1" applyAlignment="1">
      <alignment horizontal="center" vertical="center" shrinkToFit="1"/>
    </xf>
    <xf numFmtId="183" fontId="7" fillId="5" borderId="65" xfId="2" applyNumberFormat="1" applyFont="1" applyFill="1" applyBorder="1" applyAlignment="1" applyProtection="1">
      <alignment horizontal="center" vertical="center"/>
      <protection locked="0"/>
    </xf>
    <xf numFmtId="183" fontId="7" fillId="5" borderId="60" xfId="2" applyNumberFormat="1" applyFont="1" applyFill="1" applyBorder="1" applyAlignment="1" applyProtection="1">
      <alignment horizontal="center" vertical="center"/>
      <protection locked="0"/>
    </xf>
    <xf numFmtId="0" fontId="24" fillId="0" borderId="0" xfId="0" applyFont="1">
      <alignment vertical="center"/>
    </xf>
    <xf numFmtId="0" fontId="52" fillId="0" borderId="0" xfId="0" applyFont="1">
      <alignment vertical="center"/>
    </xf>
    <xf numFmtId="0" fontId="3" fillId="0" borderId="15" xfId="2" applyFont="1" applyBorder="1" applyAlignment="1">
      <alignment horizontal="center" vertical="center" wrapText="1"/>
    </xf>
    <xf numFmtId="0" fontId="1" fillId="0" borderId="14" xfId="2" applyFont="1" applyBorder="1" applyAlignment="1">
      <alignment horizontal="center" vertical="center"/>
    </xf>
    <xf numFmtId="177" fontId="3" fillId="0" borderId="5" xfId="0" applyNumberFormat="1" applyFont="1" applyBorder="1" applyAlignment="1">
      <alignment horizontal="right" vertical="center" indent="1"/>
    </xf>
    <xf numFmtId="177" fontId="0" fillId="0" borderId="6" xfId="0" applyNumberFormat="1" applyBorder="1" applyAlignment="1">
      <alignment horizontal="right" vertical="center" indent="1"/>
    </xf>
    <xf numFmtId="180" fontId="3" fillId="0" borderId="3" xfId="0" applyNumberFormat="1" applyFont="1" applyBorder="1" applyAlignment="1">
      <alignment horizontal="left" vertical="center" shrinkToFit="1"/>
    </xf>
    <xf numFmtId="180" fontId="3" fillId="0" borderId="17" xfId="0" applyNumberFormat="1" applyFont="1" applyBorder="1" applyAlignment="1">
      <alignment horizontal="left" vertical="center" shrinkToFit="1"/>
    </xf>
    <xf numFmtId="180" fontId="3" fillId="0" borderId="4" xfId="0" applyNumberFormat="1" applyFont="1" applyBorder="1" applyAlignment="1">
      <alignment horizontal="right" vertical="center" shrinkToFit="1"/>
    </xf>
    <xf numFmtId="0" fontId="0" fillId="0" borderId="3" xfId="0" applyBorder="1" applyAlignment="1">
      <alignment horizontal="right" vertical="center" shrinkToFit="1"/>
    </xf>
    <xf numFmtId="0" fontId="3" fillId="0" borderId="4" xfId="0" applyFont="1" applyBorder="1" applyAlignment="1">
      <alignment horizontal="center" vertical="center"/>
    </xf>
    <xf numFmtId="0" fontId="0" fillId="0" borderId="3" xfId="0" applyBorder="1" applyAlignment="1">
      <alignment vertical="center"/>
    </xf>
    <xf numFmtId="0" fontId="0" fillId="0" borderId="17" xfId="0" applyBorder="1" applyAlignment="1">
      <alignment vertical="center"/>
    </xf>
    <xf numFmtId="0" fontId="3" fillId="0" borderId="4" xfId="0" applyFont="1" applyBorder="1"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177" fontId="3" fillId="0" borderId="31" xfId="0" applyNumberFormat="1" applyFont="1" applyBorder="1" applyAlignment="1">
      <alignment horizontal="right" vertical="center" indent="1"/>
    </xf>
    <xf numFmtId="177" fontId="0" fillId="0" borderId="33" xfId="0" applyNumberFormat="1" applyBorder="1" applyAlignment="1">
      <alignment horizontal="right" vertical="center" indent="1"/>
    </xf>
    <xf numFmtId="177" fontId="3" fillId="0" borderId="1" xfId="0" applyNumberFormat="1" applyFont="1" applyBorder="1" applyAlignment="1">
      <alignment horizontal="right" vertical="center" indent="1"/>
    </xf>
    <xf numFmtId="177" fontId="0" fillId="0" borderId="2" xfId="0" applyNumberFormat="1" applyBorder="1" applyAlignment="1">
      <alignment horizontal="right" vertical="center" indent="1"/>
    </xf>
    <xf numFmtId="177" fontId="3" fillId="0" borderId="43" xfId="0" applyNumberFormat="1" applyFont="1" applyBorder="1" applyAlignment="1">
      <alignment horizontal="right" vertical="center" indent="1"/>
    </xf>
    <xf numFmtId="177" fontId="0" fillId="0" borderId="45" xfId="0" applyNumberFormat="1" applyBorder="1" applyAlignment="1">
      <alignment horizontal="right" vertical="center" indent="1"/>
    </xf>
    <xf numFmtId="177"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7"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7"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3" fillId="0" borderId="20" xfId="2" applyFont="1" applyBorder="1" applyAlignment="1">
      <alignment vertical="center" shrinkToFit="1"/>
    </xf>
    <xf numFmtId="0" fontId="0" fillId="0" borderId="48" xfId="0" applyBorder="1" applyAlignment="1">
      <alignment vertical="center" shrinkToFit="1"/>
    </xf>
    <xf numFmtId="0" fontId="0" fillId="0" borderId="21" xfId="0" applyBorder="1" applyAlignment="1">
      <alignment vertical="center" shrinkToFit="1"/>
    </xf>
    <xf numFmtId="0" fontId="3" fillId="0" borderId="44" xfId="5"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2" applyFont="1" applyBorder="1" applyAlignment="1">
      <alignment horizontal="center" vertical="center"/>
    </xf>
    <xf numFmtId="177" fontId="3" fillId="3" borderId="31" xfId="0" applyNumberFormat="1" applyFont="1" applyFill="1" applyBorder="1" applyAlignment="1">
      <alignment horizontal="right" vertical="center" indent="1"/>
    </xf>
    <xf numFmtId="0" fontId="0" fillId="3" borderId="33" xfId="0" applyFill="1" applyBorder="1" applyAlignment="1">
      <alignment horizontal="right" vertical="center" indent="1"/>
    </xf>
    <xf numFmtId="177" fontId="15" fillId="3" borderId="4" xfId="0" applyNumberFormat="1" applyFont="1" applyFill="1" applyBorder="1" applyAlignment="1">
      <alignment horizontal="right" vertical="center" indent="1"/>
    </xf>
    <xf numFmtId="177" fontId="16" fillId="3" borderId="17" xfId="0" applyNumberFormat="1" applyFont="1" applyFill="1" applyBorder="1" applyAlignment="1">
      <alignment horizontal="right" vertical="center" indent="1"/>
    </xf>
    <xf numFmtId="0" fontId="15" fillId="0" borderId="12" xfId="2" applyFont="1" applyBorder="1" applyAlignment="1">
      <alignment horizontal="right" vertical="center" indent="1" shrinkToFit="1"/>
    </xf>
    <xf numFmtId="0" fontId="16" fillId="0" borderId="12" xfId="2" applyFont="1" applyBorder="1" applyAlignment="1">
      <alignment horizontal="right" vertical="center" indent="1" shrinkToFit="1"/>
    </xf>
    <xf numFmtId="0" fontId="16" fillId="0" borderId="12" xfId="2" applyFont="1" applyBorder="1" applyAlignment="1">
      <alignment horizontal="right" vertical="center" indent="1"/>
    </xf>
    <xf numFmtId="177" fontId="3" fillId="0" borderId="36" xfId="0" applyNumberFormat="1" applyFont="1" applyBorder="1" applyAlignment="1">
      <alignment horizontal="right" vertical="center" indent="1"/>
    </xf>
    <xf numFmtId="177" fontId="0" fillId="0" borderId="37" xfId="0" applyNumberFormat="1" applyBorder="1" applyAlignment="1">
      <alignment horizontal="right" vertical="center" indent="1"/>
    </xf>
    <xf numFmtId="177" fontId="3" fillId="0" borderId="20" xfId="0" applyNumberFormat="1" applyFont="1" applyBorder="1" applyAlignment="1">
      <alignment horizontal="right" vertical="center" indent="1"/>
    </xf>
    <xf numFmtId="177" fontId="0" fillId="0" borderId="21" xfId="0" applyNumberFormat="1" applyBorder="1" applyAlignment="1">
      <alignment horizontal="right" vertical="center" indent="1"/>
    </xf>
    <xf numFmtId="177" fontId="3" fillId="0" borderId="34" xfId="0" applyNumberFormat="1" applyFont="1" applyBorder="1" applyAlignment="1">
      <alignment horizontal="right" vertical="center" indent="1"/>
    </xf>
    <xf numFmtId="177" fontId="0" fillId="0" borderId="35" xfId="0" applyNumberFormat="1" applyBorder="1" applyAlignment="1">
      <alignment horizontal="right" vertical="center" indent="1"/>
    </xf>
    <xf numFmtId="0" fontId="5" fillId="0" borderId="0" xfId="0" applyFont="1" applyAlignment="1">
      <alignment vertical="center"/>
    </xf>
    <xf numFmtId="0" fontId="0" fillId="0" borderId="0" xfId="0" applyAlignment="1">
      <alignment vertical="center"/>
    </xf>
    <xf numFmtId="177" fontId="3" fillId="3" borderId="7" xfId="0" applyNumberFormat="1" applyFont="1" applyFill="1" applyBorder="1" applyAlignment="1">
      <alignment horizontal="right" vertical="center" indent="1"/>
    </xf>
    <xf numFmtId="177" fontId="0" fillId="3" borderId="9" xfId="0" applyNumberFormat="1" applyFill="1" applyBorder="1" applyAlignment="1">
      <alignment horizontal="right" vertical="center" indent="1"/>
    </xf>
    <xf numFmtId="177" fontId="3" fillId="0" borderId="41" xfId="0" applyNumberFormat="1" applyFont="1" applyBorder="1" applyAlignment="1">
      <alignment horizontal="right" vertical="center" indent="1"/>
    </xf>
    <xf numFmtId="177" fontId="0" fillId="0" borderId="42" xfId="0" applyNumberFormat="1" applyBorder="1" applyAlignment="1">
      <alignment horizontal="righ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0" fontId="3" fillId="0" borderId="49" xfId="2" applyFont="1" applyBorder="1" applyAlignment="1">
      <alignment horizontal="center" vertical="center" shrinkToFit="1"/>
    </xf>
    <xf numFmtId="0" fontId="0" fillId="0" borderId="12" xfId="0" applyBorder="1" applyAlignment="1">
      <alignment horizontal="center" vertical="center" shrinkToFit="1"/>
    </xf>
    <xf numFmtId="0" fontId="3" fillId="0" borderId="12" xfId="2" applyFont="1" applyBorder="1" applyAlignment="1">
      <alignment horizontal="center" vertical="center" shrinkToFit="1"/>
    </xf>
    <xf numFmtId="0" fontId="0" fillId="0" borderId="50" xfId="0" applyBorder="1" applyAlignment="1">
      <alignment horizontal="center" vertical="center" shrinkToFit="1"/>
    </xf>
    <xf numFmtId="0" fontId="3" fillId="0" borderId="54" xfId="2"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3" fillId="0" borderId="41" xfId="2" applyFont="1" applyBorder="1" applyAlignment="1">
      <alignment horizontal="center" vertical="center" textRotation="255" shrinkToFit="1"/>
    </xf>
    <xf numFmtId="0" fontId="0" fillId="0" borderId="56"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5" xfId="0" applyBorder="1" applyAlignment="1">
      <alignment horizontal="center" vertical="center" textRotation="255" shrinkToFit="1"/>
    </xf>
    <xf numFmtId="0" fontId="0" fillId="0" borderId="18" xfId="0" applyBorder="1" applyAlignment="1">
      <alignment horizontal="center" vertical="center" textRotation="255" shrinkToFit="1"/>
    </xf>
    <xf numFmtId="0" fontId="24" fillId="0" borderId="57" xfId="2" applyFont="1" applyBorder="1" applyAlignment="1">
      <alignment vertical="center" shrinkToFit="1"/>
    </xf>
    <xf numFmtId="0" fontId="3" fillId="0" borderId="58" xfId="0" applyFont="1" applyBorder="1" applyAlignment="1">
      <alignment vertical="center" shrinkToFit="1"/>
    </xf>
    <xf numFmtId="0" fontId="3" fillId="0" borderId="59" xfId="0" applyFont="1" applyBorder="1" applyAlignment="1">
      <alignment vertical="center" shrinkToFit="1"/>
    </xf>
    <xf numFmtId="0" fontId="5" fillId="0" borderId="4" xfId="2" applyFont="1" applyBorder="1" applyAlignment="1">
      <alignment horizontal="center" vertical="center" shrinkToFit="1"/>
    </xf>
    <xf numFmtId="0" fontId="5" fillId="0" borderId="1" xfId="2" applyFont="1" applyBorder="1" applyAlignment="1">
      <alignment horizontal="center" vertical="center" shrinkToFit="1"/>
    </xf>
    <xf numFmtId="0" fontId="3" fillId="0" borderId="1" xfId="2" applyFont="1" applyBorder="1" applyAlignment="1">
      <alignment vertical="center" shrinkToFit="1"/>
    </xf>
    <xf numFmtId="0" fontId="1" fillId="0" borderId="16" xfId="0" applyFont="1" applyBorder="1" applyAlignment="1">
      <alignment vertical="center" shrinkToFit="1"/>
    </xf>
    <xf numFmtId="0" fontId="1" fillId="0" borderId="2" xfId="0" applyFont="1" applyBorder="1" applyAlignment="1">
      <alignment vertical="center" shrinkToFit="1"/>
    </xf>
    <xf numFmtId="0" fontId="3" fillId="0" borderId="31" xfId="2" applyFont="1" applyBorder="1" applyAlignment="1">
      <alignment vertical="center" shrinkToFit="1"/>
    </xf>
    <xf numFmtId="0" fontId="1" fillId="0" borderId="32" xfId="0" applyFont="1" applyBorder="1" applyAlignment="1">
      <alignment vertical="center" shrinkToFit="1"/>
    </xf>
    <xf numFmtId="0" fontId="1" fillId="0" borderId="33" xfId="0" applyFont="1" applyBorder="1" applyAlignment="1">
      <alignment vertical="center" shrinkToFit="1"/>
    </xf>
    <xf numFmtId="0" fontId="5" fillId="0" borderId="0" xfId="0" applyFont="1" applyAlignment="1">
      <alignment vertical="center" shrinkToFit="1"/>
    </xf>
    <xf numFmtId="177" fontId="3" fillId="3" borderId="34" xfId="0" applyNumberFormat="1" applyFont="1" applyFill="1" applyBorder="1" applyAlignment="1">
      <alignment horizontal="right" vertical="center" indent="1"/>
    </xf>
    <xf numFmtId="0" fontId="0" fillId="3" borderId="35" xfId="0" applyFill="1" applyBorder="1" applyAlignment="1">
      <alignment horizontal="right" vertical="center" indent="1"/>
    </xf>
    <xf numFmtId="177" fontId="3" fillId="3" borderId="36" xfId="0" applyNumberFormat="1" applyFont="1" applyFill="1" applyBorder="1" applyAlignment="1">
      <alignment horizontal="right" vertical="center" indent="1"/>
    </xf>
    <xf numFmtId="0" fontId="0" fillId="3" borderId="37" xfId="0" applyFill="1" applyBorder="1" applyAlignment="1">
      <alignment horizontal="right" vertical="center" indent="1"/>
    </xf>
    <xf numFmtId="0" fontId="16" fillId="3" borderId="17" xfId="0" applyFont="1" applyFill="1" applyBorder="1" applyAlignment="1">
      <alignment horizontal="right" vertical="center" indent="1"/>
    </xf>
    <xf numFmtId="0" fontId="0" fillId="3" borderId="9" xfId="0" applyFill="1" applyBorder="1" applyAlignment="1">
      <alignment horizontal="right" vertical="center" indent="1"/>
    </xf>
    <xf numFmtId="177"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7"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0" fontId="18" fillId="0" borderId="0" xfId="0" applyFont="1" applyAlignment="1">
      <alignment vertical="center" shrinkToFit="1"/>
    </xf>
    <xf numFmtId="0" fontId="0" fillId="0" borderId="0" xfId="0" applyAlignment="1">
      <alignment vertical="center" shrinkToFit="1"/>
    </xf>
    <xf numFmtId="179"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1" fillId="0" borderId="4" xfId="4" applyBorder="1" applyAlignment="1">
      <alignment horizontal="left" vertical="center" indent="1" shrinkToFit="1"/>
    </xf>
    <xf numFmtId="0" fontId="3" fillId="0" borderId="38" xfId="2" applyFont="1" applyBorder="1" applyAlignment="1">
      <alignment vertical="center" shrinkToFit="1"/>
    </xf>
    <xf numFmtId="0" fontId="3" fillId="0" borderId="40" xfId="2" applyFont="1" applyBorder="1" applyAlignment="1">
      <alignment vertical="center" shrinkToFit="1"/>
    </xf>
    <xf numFmtId="0" fontId="0" fillId="0" borderId="40" xfId="0" applyBorder="1" applyAlignment="1">
      <alignment vertical="center" shrinkToFit="1"/>
    </xf>
    <xf numFmtId="0" fontId="0" fillId="0" borderId="39" xfId="0" applyBorder="1" applyAlignment="1">
      <alignment vertical="center" shrinkToFit="1"/>
    </xf>
    <xf numFmtId="0" fontId="3" fillId="0" borderId="32" xfId="5" applyFont="1" applyBorder="1" applyAlignment="1">
      <alignment vertical="center" shrinkToFit="1"/>
    </xf>
    <xf numFmtId="0" fontId="34" fillId="0" borderId="32" xfId="0" applyFont="1" applyBorder="1" applyAlignment="1">
      <alignment vertical="center" shrinkToFit="1"/>
    </xf>
    <xf numFmtId="0" fontId="34" fillId="0" borderId="33" xfId="0" applyFont="1" applyBorder="1" applyAlignment="1">
      <alignment vertical="center" shrinkToFi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180" fontId="3" fillId="0" borderId="4" xfId="0" applyNumberFormat="1" applyFont="1" applyBorder="1" applyAlignment="1">
      <alignment horizontal="left" vertical="center" indent="1"/>
    </xf>
    <xf numFmtId="180" fontId="3" fillId="0" borderId="3" xfId="0" applyNumberFormat="1" applyFont="1" applyBorder="1" applyAlignment="1">
      <alignment horizontal="left" vertical="center" indent="1"/>
    </xf>
    <xf numFmtId="180" fontId="3" fillId="0" borderId="17" xfId="0" applyNumberFormat="1" applyFont="1" applyBorder="1" applyAlignment="1">
      <alignment horizontal="left" vertical="center" inden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5" xfId="2" applyFont="1" applyBorder="1" applyAlignment="1">
      <alignment horizontal="center" vertical="center" wrapText="1" shrinkToFit="1"/>
    </xf>
    <xf numFmtId="0" fontId="1" fillId="0" borderId="14" xfId="2" applyFont="1" applyBorder="1" applyAlignment="1">
      <alignment horizontal="center" vertical="center" shrinkToFit="1"/>
    </xf>
    <xf numFmtId="0" fontId="3" fillId="0" borderId="3"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5" applyFont="1" applyBorder="1" applyAlignment="1">
      <alignment horizontal="center" vertical="center" shrinkToFit="1"/>
    </xf>
    <xf numFmtId="0" fontId="1" fillId="0" borderId="28" xfId="5" applyBorder="1" applyAlignment="1">
      <alignment horizontal="center" vertical="center" shrinkToFit="1"/>
    </xf>
    <xf numFmtId="0" fontId="3" fillId="0" borderId="1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181" fontId="3" fillId="0" borderId="30" xfId="0" applyNumberFormat="1" applyFont="1" applyBorder="1" applyAlignment="1">
      <alignment horizontal="center" vertical="center"/>
    </xf>
    <xf numFmtId="181" fontId="0" fillId="0" borderId="23" xfId="0" applyNumberFormat="1" applyBorder="1" applyAlignment="1">
      <alignment horizontal="center" vertical="center"/>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181" fontId="3" fillId="0" borderId="5" xfId="0" applyNumberFormat="1" applyFont="1" applyBorder="1" applyAlignment="1">
      <alignment horizontal="center" vertical="center"/>
    </xf>
    <xf numFmtId="181" fontId="0" fillId="0" borderId="18" xfId="0" applyNumberFormat="1" applyBorder="1" applyAlignment="1">
      <alignment horizontal="center" vertical="center"/>
    </xf>
    <xf numFmtId="181" fontId="3" fillId="0" borderId="1" xfId="0" applyNumberFormat="1" applyFont="1" applyBorder="1" applyAlignment="1">
      <alignment horizontal="center" vertical="center"/>
    </xf>
    <xf numFmtId="181" fontId="0" fillId="0" borderId="16" xfId="0" applyNumberFormat="1" applyBorder="1" applyAlignment="1">
      <alignment horizontal="center" vertical="center"/>
    </xf>
    <xf numFmtId="181" fontId="3" fillId="0" borderId="31" xfId="0" applyNumberFormat="1" applyFont="1" applyBorder="1" applyAlignment="1">
      <alignment horizontal="center" vertical="center"/>
    </xf>
    <xf numFmtId="181" fontId="0" fillId="0" borderId="32" xfId="0" applyNumberFormat="1" applyBorder="1" applyAlignment="1">
      <alignment horizontal="center" vertical="center"/>
    </xf>
    <xf numFmtId="181" fontId="3" fillId="0" borderId="4" xfId="0" applyNumberFormat="1" applyFont="1" applyBorder="1" applyAlignment="1">
      <alignment horizontal="center" vertical="center"/>
    </xf>
    <xf numFmtId="181" fontId="0" fillId="0" borderId="3" xfId="0" applyNumberFormat="1" applyBorder="1" applyAlignment="1">
      <alignment horizontal="center" vertical="center"/>
    </xf>
    <xf numFmtId="181" fontId="3" fillId="0" borderId="18" xfId="0" applyNumberFormat="1" applyFont="1" applyBorder="1" applyAlignment="1">
      <alignment horizontal="center" vertical="center"/>
    </xf>
    <xf numFmtId="181" fontId="0" fillId="0" borderId="6" xfId="0" applyNumberFormat="1" applyBorder="1" applyAlignment="1">
      <alignment horizontal="center" vertical="center"/>
    </xf>
    <xf numFmtId="181" fontId="3" fillId="0" borderId="16" xfId="0" applyNumberFormat="1" applyFont="1" applyBorder="1" applyAlignment="1">
      <alignment horizontal="center" vertical="center"/>
    </xf>
    <xf numFmtId="181" fontId="0" fillId="0" borderId="2" xfId="0" applyNumberFormat="1" applyBorder="1" applyAlignment="1">
      <alignment horizontal="center" vertical="center"/>
    </xf>
    <xf numFmtId="181" fontId="3" fillId="0" borderId="32" xfId="0" applyNumberFormat="1" applyFont="1" applyBorder="1" applyAlignment="1">
      <alignment horizontal="center" vertical="center"/>
    </xf>
    <xf numFmtId="181" fontId="0" fillId="0" borderId="33" xfId="0" applyNumberFormat="1" applyBorder="1" applyAlignment="1">
      <alignment horizontal="center" vertical="center"/>
    </xf>
    <xf numFmtId="181" fontId="3" fillId="0" borderId="3" xfId="0" applyNumberFormat="1" applyFont="1" applyBorder="1" applyAlignment="1">
      <alignment horizontal="center" vertical="center"/>
    </xf>
    <xf numFmtId="181" fontId="0" fillId="0" borderId="17" xfId="0" applyNumberFormat="1" applyBorder="1" applyAlignment="1">
      <alignment horizontal="center" vertical="center"/>
    </xf>
    <xf numFmtId="181" fontId="3" fillId="0" borderId="23" xfId="0" applyNumberFormat="1" applyFont="1" applyBorder="1" applyAlignment="1">
      <alignment horizontal="center" vertical="center"/>
    </xf>
    <xf numFmtId="181" fontId="0" fillId="0" borderId="22" xfId="0" applyNumberFormat="1" applyBorder="1" applyAlignment="1">
      <alignment horizontal="center" vertical="center"/>
    </xf>
    <xf numFmtId="179" fontId="3" fillId="0" borderId="4" xfId="0" applyNumberFormat="1" applyFont="1" applyBorder="1" applyAlignment="1">
      <alignment horizontal="center" vertical="center" shrinkToFit="1"/>
    </xf>
    <xf numFmtId="179" fontId="3" fillId="0" borderId="3" xfId="0" applyNumberFormat="1" applyFont="1" applyBorder="1" applyAlignment="1">
      <alignment horizontal="center" vertical="center" shrinkToFit="1"/>
    </xf>
    <xf numFmtId="179" fontId="0" fillId="0" borderId="3" xfId="0" applyNumberFormat="1" applyBorder="1" applyAlignment="1">
      <alignment horizontal="center" vertical="center" shrinkToFit="1"/>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17" xfId="0" applyBorder="1" applyAlignment="1">
      <alignment horizontal="center" vertical="center"/>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2" fillId="0" borderId="4" xfId="0" applyFont="1" applyBorder="1" applyAlignment="1">
      <alignment horizontal="center" vertical="center" wrapText="1"/>
    </xf>
    <xf numFmtId="0" fontId="52" fillId="0" borderId="17" xfId="0" applyFont="1" applyBorder="1" applyAlignment="1">
      <alignment horizontal="center" vertical="center"/>
    </xf>
    <xf numFmtId="0" fontId="52" fillId="0" borderId="8" xfId="0" applyFont="1" applyBorder="1" applyAlignment="1">
      <alignment horizontal="center" vertical="center"/>
    </xf>
    <xf numFmtId="0" fontId="52" fillId="0" borderId="11" xfId="0" applyFont="1" applyBorder="1" applyAlignment="1">
      <alignment horizontal="center" vertical="center"/>
    </xf>
    <xf numFmtId="0" fontId="52" fillId="0" borderId="2"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70" xfId="0" applyFont="1" applyBorder="1" applyAlignment="1">
      <alignment horizontal="center" vertical="center" wrapText="1"/>
    </xf>
    <xf numFmtId="0" fontId="52" fillId="0" borderId="72" xfId="0" applyFont="1" applyBorder="1" applyAlignment="1">
      <alignment horizontal="center" vertical="center"/>
    </xf>
    <xf numFmtId="0" fontId="52" fillId="0" borderId="2" xfId="0" applyFont="1" applyBorder="1" applyAlignment="1">
      <alignment horizontal="center" vertical="center"/>
    </xf>
    <xf numFmtId="0" fontId="52" fillId="0" borderId="6" xfId="0" applyFont="1" applyBorder="1" applyAlignment="1">
      <alignment horizontal="center" vertical="center"/>
    </xf>
    <xf numFmtId="0" fontId="52" fillId="0" borderId="4" xfId="0" applyFont="1" applyBorder="1" applyAlignment="1">
      <alignment horizontal="center" vertical="center"/>
    </xf>
    <xf numFmtId="0" fontId="56" fillId="0" borderId="0" xfId="0" applyFont="1" applyAlignment="1">
      <alignment horizontal="left" vertical="center" wrapText="1"/>
    </xf>
    <xf numFmtId="0" fontId="57" fillId="0" borderId="0" xfId="0" applyFont="1" applyAlignment="1">
      <alignment horizontal="left" vertical="center" wrapText="1"/>
    </xf>
    <xf numFmtId="0" fontId="52"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0" xfId="0" applyFont="1" applyAlignment="1">
      <alignment horizontal="center" vertical="center" wrapText="1"/>
    </xf>
    <xf numFmtId="0" fontId="53" fillId="0" borderId="8" xfId="0" applyFont="1" applyBorder="1" applyAlignment="1">
      <alignment horizontal="center" vertical="center" wrapText="1"/>
    </xf>
    <xf numFmtId="0" fontId="53" fillId="0" borderId="10" xfId="0" applyFont="1" applyBorder="1" applyAlignment="1">
      <alignment horizontal="center" vertical="center" wrapText="1"/>
    </xf>
    <xf numFmtId="0" fontId="53" fillId="0" borderId="11" xfId="0" applyFont="1" applyBorder="1" applyAlignment="1">
      <alignment horizontal="center" vertical="center" wrapText="1"/>
    </xf>
    <xf numFmtId="0" fontId="54" fillId="0" borderId="70" xfId="0" applyFont="1" applyBorder="1" applyAlignment="1">
      <alignment horizontal="center" vertical="center" wrapText="1"/>
    </xf>
    <xf numFmtId="0" fontId="54" fillId="0" borderId="71" xfId="0" applyFont="1" applyBorder="1" applyAlignment="1">
      <alignment horizontal="center" vertical="center" wrapText="1"/>
    </xf>
    <xf numFmtId="0" fontId="54" fillId="0" borderId="72"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6" xfId="0" applyFont="1" applyBorder="1" applyAlignment="1">
      <alignment horizontal="center" vertical="center" wrapText="1"/>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51" xfId="5" applyFont="1" applyBorder="1" applyAlignment="1">
      <alignment horizontal="center" vertical="center" textRotation="255"/>
    </xf>
    <xf numFmtId="0" fontId="11" fillId="0" borderId="10" xfId="2" applyBorder="1" applyAlignment="1">
      <alignment horizontal="center" vertical="center" textRotation="255"/>
    </xf>
    <xf numFmtId="0" fontId="3" fillId="0" borderId="8" xfId="5" applyFont="1" applyBorder="1" applyAlignment="1">
      <alignment horizontal="center" vertical="center" textRotation="255"/>
    </xf>
    <xf numFmtId="0" fontId="24" fillId="0" borderId="52" xfId="2" applyFont="1" applyBorder="1" applyAlignment="1">
      <alignment horizontal="center" vertical="center" shrinkToFit="1"/>
    </xf>
    <xf numFmtId="0" fontId="11" fillId="0" borderId="53" xfId="2" applyBorder="1" applyAlignment="1">
      <alignment horizontal="center" vertical="center" shrinkToFit="1"/>
    </xf>
    <xf numFmtId="0" fontId="3" fillId="0" borderId="10" xfId="5" applyFont="1" applyBorder="1" applyAlignment="1">
      <alignment horizontal="center" vertical="center" textRotation="255"/>
    </xf>
    <xf numFmtId="0" fontId="3" fillId="0" borderId="1" xfId="5" applyFont="1" applyBorder="1" applyAlignment="1">
      <alignment horizontal="center" vertical="center"/>
    </xf>
    <xf numFmtId="0" fontId="3" fillId="0" borderId="2" xfId="5" applyFont="1" applyBorder="1" applyAlignment="1">
      <alignment horizontal="center" vertical="center"/>
    </xf>
    <xf numFmtId="0" fontId="3" fillId="0" borderId="24" xfId="5" applyFont="1" applyBorder="1" applyAlignment="1">
      <alignment horizontal="center" vertical="center"/>
    </xf>
    <xf numFmtId="0" fontId="3" fillId="0" borderId="26" xfId="5" applyFont="1" applyBorder="1" applyAlignment="1">
      <alignment horizontal="center" vertical="center"/>
    </xf>
    <xf numFmtId="0" fontId="3" fillId="2" borderId="4" xfId="5" applyFont="1" applyFill="1" applyBorder="1" applyAlignment="1">
      <alignment horizontal="left" vertical="center"/>
    </xf>
    <xf numFmtId="0" fontId="3" fillId="0" borderId="3" xfId="5" applyFont="1" applyBorder="1" applyAlignment="1">
      <alignment vertical="center"/>
    </xf>
    <xf numFmtId="0" fontId="3" fillId="0" borderId="17" xfId="5" applyFont="1" applyBorder="1" applyAlignment="1">
      <alignment vertical="center"/>
    </xf>
    <xf numFmtId="0" fontId="3" fillId="0" borderId="3" xfId="5" applyFont="1" applyBorder="1" applyAlignment="1">
      <alignment horizontal="left" vertical="center"/>
    </xf>
    <xf numFmtId="0" fontId="5" fillId="0" borderId="8" xfId="5" applyFont="1" applyBorder="1" applyAlignment="1">
      <alignment horizontal="center" vertical="center" wrapText="1"/>
    </xf>
    <xf numFmtId="0" fontId="5" fillId="0" borderId="25" xfId="5" applyFont="1" applyBorder="1" applyAlignment="1">
      <alignment horizontal="center" vertical="center" wrapText="1"/>
    </xf>
    <xf numFmtId="0" fontId="24" fillId="0" borderId="52" xfId="2" applyFont="1" applyBorder="1" applyAlignment="1">
      <alignment horizontal="center" vertical="center"/>
    </xf>
    <xf numFmtId="0" fontId="11" fillId="0" borderId="53" xfId="2" applyBorder="1" applyAlignment="1">
      <alignment horizontal="center" vertical="center"/>
    </xf>
    <xf numFmtId="0" fontId="3" fillId="0" borderId="12" xfId="5" applyFont="1" applyBorder="1" applyAlignment="1">
      <alignment horizontal="left" vertical="center" shrinkToFit="1"/>
    </xf>
    <xf numFmtId="0" fontId="3" fillId="0" borderId="12" xfId="5" applyFont="1" applyBorder="1" applyAlignment="1">
      <alignment horizontal="left" vertical="center"/>
    </xf>
    <xf numFmtId="38" fontId="3" fillId="0" borderId="12" xfId="6" applyFont="1" applyBorder="1" applyAlignment="1">
      <alignment horizontal="right" vertical="center" indent="3" shrinkToFit="1"/>
    </xf>
    <xf numFmtId="0" fontId="3" fillId="0" borderId="17" xfId="0" applyFont="1" applyBorder="1" applyAlignment="1">
      <alignment horizontal="center" vertical="center"/>
    </xf>
    <xf numFmtId="0" fontId="3" fillId="0" borderId="4" xfId="5" applyFont="1" applyBorder="1" applyAlignment="1">
      <alignment horizontal="left" vertical="center" shrinkToFit="1"/>
    </xf>
    <xf numFmtId="0" fontId="3" fillId="0" borderId="17" xfId="5" applyFont="1" applyBorder="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5" fillId="0" borderId="0" xfId="5" applyFont="1" applyAlignment="1">
      <alignment vertical="center" wrapText="1"/>
    </xf>
    <xf numFmtId="0" fontId="11" fillId="0" borderId="0" xfId="2" applyAlignment="1">
      <alignment vertical="center" wrapText="1"/>
    </xf>
    <xf numFmtId="0" fontId="6" fillId="0" borderId="16" xfId="5" applyFont="1" applyBorder="1" applyAlignment="1">
      <alignment horizontal="left" vertical="center" wrapText="1"/>
    </xf>
    <xf numFmtId="0" fontId="9" fillId="0" borderId="16" xfId="5" applyFont="1" applyBorder="1" applyAlignment="1">
      <alignment vertical="center" wrapText="1"/>
    </xf>
    <xf numFmtId="0" fontId="34" fillId="0" borderId="0" xfId="2" applyFont="1" applyAlignment="1">
      <alignment horizontal="right" vertical="center"/>
    </xf>
    <xf numFmtId="0" fontId="34" fillId="0" borderId="0" xfId="2" applyFont="1" applyAlignment="1">
      <alignment horizontal="left" vertical="center" wrapText="1"/>
    </xf>
    <xf numFmtId="0" fontId="37" fillId="0" borderId="4" xfId="2" applyFont="1" applyBorder="1" applyAlignment="1">
      <alignment horizontal="left" vertical="center" shrinkToFit="1"/>
    </xf>
    <xf numFmtId="0" fontId="0" fillId="0" borderId="3" xfId="0" applyBorder="1" applyAlignment="1">
      <alignment horizontal="left" vertical="center" shrinkToFit="1"/>
    </xf>
    <xf numFmtId="0" fontId="11" fillId="0" borderId="51" xfId="2" applyBorder="1" applyAlignment="1">
      <alignment horizontal="center" vertical="center" wrapText="1"/>
    </xf>
    <xf numFmtId="0" fontId="11" fillId="0" borderId="10" xfId="2" applyBorder="1" applyAlignment="1">
      <alignment horizontal="center" vertical="center"/>
    </xf>
    <xf numFmtId="0" fontId="0" fillId="0" borderId="10" xfId="0" applyBorder="1" applyAlignment="1">
      <alignment horizontal="center" vertical="center"/>
    </xf>
    <xf numFmtId="186" fontId="11" fillId="4" borderId="51" xfId="2" applyNumberFormat="1" applyFill="1" applyBorder="1" applyAlignment="1" applyProtection="1">
      <alignment horizontal="right" vertical="center"/>
      <protection locked="0"/>
    </xf>
    <xf numFmtId="186" fontId="11"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41" fillId="0" borderId="51" xfId="2" applyFont="1" applyBorder="1" applyAlignment="1">
      <alignment horizontal="center" vertical="center"/>
    </xf>
    <xf numFmtId="0" fontId="41" fillId="0" borderId="10" xfId="2" applyFont="1" applyBorder="1" applyAlignment="1">
      <alignment horizontal="center" vertical="center"/>
    </xf>
    <xf numFmtId="0" fontId="0" fillId="0" borderId="11" xfId="0" applyBorder="1" applyAlignment="1">
      <alignment horizontal="center" vertical="center"/>
    </xf>
    <xf numFmtId="0" fontId="43" fillId="0" borderId="0" xfId="2" applyFont="1" applyAlignment="1">
      <alignment horizontal="center" vertical="center" shrinkToFit="1"/>
    </xf>
    <xf numFmtId="0" fontId="0" fillId="0" borderId="4" xfId="0" applyBorder="1" applyAlignment="1">
      <alignment horizontal="center" vertical="center" shrinkToFit="1"/>
    </xf>
    <xf numFmtId="0" fontId="35" fillId="0" borderId="0" xfId="2" applyFont="1" applyAlignment="1" applyProtection="1">
      <alignment horizontal="left" vertical="center" wrapText="1"/>
      <protection locked="0"/>
    </xf>
    <xf numFmtId="0" fontId="0" fillId="0" borderId="0" xfId="0" applyAlignment="1">
      <alignment horizontal="left" vertical="center" wrapText="1"/>
    </xf>
    <xf numFmtId="0" fontId="35" fillId="0" borderId="4" xfId="2" applyFont="1" applyBorder="1" applyAlignment="1" applyProtection="1">
      <alignment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0" fontId="35" fillId="0" borderId="1" xfId="2" applyFont="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8" xfId="0" applyBorder="1" applyAlignment="1">
      <alignment horizontal="left" vertical="center" wrapText="1"/>
    </xf>
    <xf numFmtId="0" fontId="0" fillId="0" borderId="6" xfId="0" applyBorder="1" applyAlignment="1">
      <alignment horizontal="left" vertical="center" wrapText="1"/>
    </xf>
    <xf numFmtId="180" fontId="11" fillId="0" borderId="12" xfId="2" applyNumberFormat="1" applyBorder="1" applyAlignment="1">
      <alignment horizontal="center" vertical="center"/>
    </xf>
    <xf numFmtId="0" fontId="0" fillId="0" borderId="18" xfId="2" applyFont="1" applyBorder="1" applyAlignment="1">
      <alignment horizontal="left" vertical="center"/>
    </xf>
    <xf numFmtId="0" fontId="1" fillId="0" borderId="18" xfId="2" applyFont="1" applyBorder="1" applyAlignment="1">
      <alignment horizontal="left" vertical="center"/>
    </xf>
    <xf numFmtId="0" fontId="1" fillId="0" borderId="0" xfId="2" applyFont="1" applyAlignment="1">
      <alignment horizontal="left" vertical="center"/>
    </xf>
    <xf numFmtId="0" fontId="11" fillId="0" borderId="12" xfId="2" applyBorder="1" applyAlignment="1">
      <alignment horizontal="center" vertical="center" shrinkToFit="1"/>
    </xf>
    <xf numFmtId="0" fontId="11" fillId="0" borderId="4" xfId="2" applyBorder="1" applyAlignment="1">
      <alignment horizontal="center" vertical="center" shrinkToFit="1"/>
    </xf>
    <xf numFmtId="0" fontId="7" fillId="0" borderId="12" xfId="2" applyFont="1" applyBorder="1" applyAlignment="1">
      <alignment horizontal="center" vertical="center" shrinkToFit="1"/>
    </xf>
    <xf numFmtId="176" fontId="7" fillId="2" borderId="12" xfId="1" applyNumberFormat="1" applyFont="1" applyFill="1" applyBorder="1" applyAlignment="1" applyProtection="1">
      <alignment horizontal="center" vertical="center"/>
    </xf>
    <xf numFmtId="0" fontId="11" fillId="0" borderId="12" xfId="2" applyBorder="1" applyAlignment="1">
      <alignment horizontal="center" vertical="center"/>
    </xf>
    <xf numFmtId="180" fontId="7" fillId="4" borderId="12" xfId="1" applyNumberFormat="1" applyFont="1" applyFill="1" applyBorder="1" applyAlignment="1" applyProtection="1">
      <alignment horizontal="center" vertical="center"/>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 xfId="2" applyFont="1" applyBorder="1" applyAlignment="1">
      <alignment horizontal="center" vertical="center" shrinkToFit="1"/>
    </xf>
    <xf numFmtId="0" fontId="7" fillId="0" borderId="16" xfId="2" applyFont="1" applyBorder="1" applyAlignment="1">
      <alignment horizontal="center" vertical="center" shrinkToFit="1"/>
    </xf>
    <xf numFmtId="0" fontId="7" fillId="0" borderId="4" xfId="2" applyFont="1" applyBorder="1" applyAlignment="1">
      <alignment horizontal="center" vertical="center" wrapText="1"/>
    </xf>
    <xf numFmtId="0" fontId="7" fillId="0" borderId="17" xfId="2" applyFont="1" applyBorder="1" applyAlignment="1">
      <alignment horizontal="center" vertical="center" wrapText="1"/>
    </xf>
    <xf numFmtId="176" fontId="7" fillId="0" borderId="12" xfId="2" applyNumberFormat="1" applyFont="1" applyBorder="1" applyAlignment="1">
      <alignment horizontal="center" vertical="center"/>
    </xf>
    <xf numFmtId="0" fontId="7" fillId="0" borderId="8" xfId="2" applyFont="1" applyBorder="1" applyAlignment="1">
      <alignment horizontal="center" vertical="center" textRotation="255" wrapText="1"/>
    </xf>
    <xf numFmtId="0" fontId="7" fillId="0" borderId="10" xfId="2" applyFont="1" applyBorder="1" applyAlignment="1">
      <alignment horizontal="center" vertical="center" textRotation="255" wrapText="1"/>
    </xf>
    <xf numFmtId="0" fontId="7" fillId="0" borderId="11" xfId="2" applyFont="1" applyBorder="1" applyAlignment="1">
      <alignment horizontal="center" vertical="center" textRotation="255" wrapText="1"/>
    </xf>
    <xf numFmtId="0" fontId="32" fillId="0" borderId="0" xfId="2" applyFont="1" applyAlignment="1">
      <alignment horizontal="left" vertical="center" wrapText="1"/>
    </xf>
    <xf numFmtId="183" fontId="29" fillId="0" borderId="17" xfId="2" applyNumberFormat="1" applyFont="1" applyBorder="1" applyAlignment="1">
      <alignment horizontal="center" vertical="center"/>
    </xf>
    <xf numFmtId="183" fontId="29" fillId="0" borderId="12" xfId="2" applyNumberFormat="1" applyFont="1" applyBorder="1" applyAlignment="1">
      <alignment horizontal="center" vertical="center"/>
    </xf>
    <xf numFmtId="183" fontId="29" fillId="0" borderId="60" xfId="2" applyNumberFormat="1" applyFont="1" applyBorder="1" applyAlignment="1">
      <alignment horizontal="center" vertical="center"/>
    </xf>
    <xf numFmtId="0" fontId="50" fillId="0" borderId="0" xfId="2" applyFont="1" applyAlignment="1">
      <alignment horizontal="center" vertical="center" shrinkToFit="1"/>
    </xf>
    <xf numFmtId="0" fontId="7" fillId="0" borderId="65" xfId="2" applyFont="1" applyBorder="1" applyAlignment="1">
      <alignment horizontal="center" vertical="center" wrapText="1"/>
    </xf>
    <xf numFmtId="0" fontId="7" fillId="0" borderId="66" xfId="2" applyFont="1" applyBorder="1" applyAlignment="1">
      <alignment horizontal="center" vertical="center" wrapText="1"/>
    </xf>
    <xf numFmtId="0" fontId="29" fillId="0" borderId="56" xfId="2" applyFont="1" applyBorder="1" applyAlignment="1">
      <alignment horizontal="center" vertical="center" wrapText="1"/>
    </xf>
    <xf numFmtId="0" fontId="29" fillId="0" borderId="62" xfId="2" applyFont="1" applyBorder="1" applyAlignment="1">
      <alignment horizontal="center" vertical="center" wrapText="1"/>
    </xf>
  </cellXfs>
  <cellStyles count="10">
    <cellStyle name="パーセント 2" xfId="7" xr:uid="{00000000-0005-0000-0000-000000000000}"/>
    <cellStyle name="ハイパーリンク" xfId="4" builtinId="8"/>
    <cellStyle name="ハイパーリンク 2" xfId="8" xr:uid="{00000000-0005-0000-0000-000002000000}"/>
    <cellStyle name="桁区切り" xfId="9" builtinId="6"/>
    <cellStyle name="桁区切り 2" xfId="1" xr:uid="{00000000-0005-0000-0000-000003000000}"/>
    <cellStyle name="桁区切り 2 2" xfId="6" xr:uid="{00000000-0005-0000-0000-000004000000}"/>
    <cellStyle name="標準" xfId="0" builtinId="0"/>
    <cellStyle name="標準 2" xfId="2" xr:uid="{00000000-0005-0000-0000-000006000000}"/>
    <cellStyle name="標準 2 2" xfId="5" xr:uid="{00000000-0005-0000-0000-000007000000}"/>
    <cellStyle name="標準 3" xfId="3" xr:uid="{00000000-0005-0000-0000-000008000000}"/>
  </cellStyles>
  <dxfs count="1">
    <dxf>
      <font>
        <b/>
        <i val="0"/>
        <strike val="0"/>
        <color rgb="FFFF0000"/>
      </font>
      <fill>
        <patternFill>
          <fgColor rgb="FFF2DCDB"/>
        </patternFill>
      </fill>
    </dxf>
  </dxfs>
  <tableStyles count="0" defaultTableStyle="TableStyleMedium9" defaultPivotStyle="PivotStyleLight16"/>
  <colors>
    <mruColors>
      <color rgb="FF0000FF"/>
      <color rgb="FFFFFF99"/>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285749</xdr:colOff>
      <xdr:row>5</xdr:row>
      <xdr:rowOff>433917</xdr:rowOff>
    </xdr:from>
    <xdr:to>
      <xdr:col>18</xdr:col>
      <xdr:colOff>328083</xdr:colOff>
      <xdr:row>8</xdr:row>
      <xdr:rowOff>259080</xdr:rowOff>
    </xdr:to>
    <xdr:sp macro="" textlink="">
      <xdr:nvSpPr>
        <xdr:cNvPr id="2" name="四角形: 角を丸くする 1">
          <a:extLst>
            <a:ext uri="{FF2B5EF4-FFF2-40B4-BE49-F238E27FC236}">
              <a16:creationId xmlns:a16="http://schemas.microsoft.com/office/drawing/2014/main" id="{7EF7BE8E-B18C-405B-934A-6CD965C5E620}"/>
            </a:ext>
          </a:extLst>
        </xdr:cNvPr>
        <xdr:cNvSpPr/>
      </xdr:nvSpPr>
      <xdr:spPr>
        <a:xfrm>
          <a:off x="10166349" y="1716617"/>
          <a:ext cx="2556934" cy="942763"/>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「雇用形態」「資格」「派遣職員」については、プルダウンより「○」を選択してください。</a:t>
          </a:r>
          <a:endParaRPr kumimoji="1" lang="en-US" altLang="ja-JP" sz="14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68693</xdr:colOff>
      <xdr:row>14</xdr:row>
      <xdr:rowOff>16790</xdr:rowOff>
    </xdr:from>
    <xdr:to>
      <xdr:col>11</xdr:col>
      <xdr:colOff>20752</xdr:colOff>
      <xdr:row>15</xdr:row>
      <xdr:rowOff>255023</xdr:rowOff>
    </xdr:to>
    <xdr:sp macro="" textlink="">
      <xdr:nvSpPr>
        <xdr:cNvPr id="2" name="右中かっこ 1">
          <a:extLst>
            <a:ext uri="{FF2B5EF4-FFF2-40B4-BE49-F238E27FC236}">
              <a16:creationId xmlns:a16="http://schemas.microsoft.com/office/drawing/2014/main" id="{CCF4E789-B0CF-428F-A214-78B36F887F9C}"/>
            </a:ext>
          </a:extLst>
        </xdr:cNvPr>
        <xdr:cNvSpPr/>
      </xdr:nvSpPr>
      <xdr:spPr>
        <a:xfrm>
          <a:off x="5193517" y="3991143"/>
          <a:ext cx="273294" cy="52211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69885</xdr:colOff>
      <xdr:row>13</xdr:row>
      <xdr:rowOff>86464</xdr:rowOff>
    </xdr:from>
    <xdr:to>
      <xdr:col>12</xdr:col>
      <xdr:colOff>578193</xdr:colOff>
      <xdr:row>17</xdr:row>
      <xdr:rowOff>57158</xdr:rowOff>
    </xdr:to>
    <xdr:sp macro="" textlink="">
      <xdr:nvSpPr>
        <xdr:cNvPr id="3" name="正方形/長方形 2">
          <a:extLst>
            <a:ext uri="{FF2B5EF4-FFF2-40B4-BE49-F238E27FC236}">
              <a16:creationId xmlns:a16="http://schemas.microsoft.com/office/drawing/2014/main" id="{77858424-1C22-47E9-AC12-896EF6DBDF2F}"/>
            </a:ext>
          </a:extLst>
        </xdr:cNvPr>
        <xdr:cNvSpPr/>
      </xdr:nvSpPr>
      <xdr:spPr>
        <a:xfrm>
          <a:off x="5515944" y="3776935"/>
          <a:ext cx="829543" cy="1106223"/>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AB27"/>
  <sheetViews>
    <sheetView showGridLines="0" tabSelected="1" view="pageBreakPreview" zoomScaleNormal="100" zoomScaleSheetLayoutView="100" workbookViewId="0">
      <selection sqref="A1:G1"/>
    </sheetView>
  </sheetViews>
  <sheetFormatPr defaultColWidth="9" defaultRowHeight="23.15" customHeight="1"/>
  <cols>
    <col min="1" max="1" width="3.1796875" style="1" customWidth="1"/>
    <col min="2" max="2" width="5.54296875" style="1" customWidth="1"/>
    <col min="3" max="5" width="3.1796875" style="1" customWidth="1"/>
    <col min="6" max="25" width="5.54296875" style="1" customWidth="1"/>
    <col min="26" max="26" width="7.81640625" style="1" customWidth="1"/>
    <col min="27" max="27" width="5.54296875" style="1" customWidth="1"/>
    <col min="28" max="16384" width="9" style="1"/>
  </cols>
  <sheetData>
    <row r="1" spans="1:26" ht="23.15" customHeight="1">
      <c r="A1" s="286" t="s">
        <v>0</v>
      </c>
      <c r="B1" s="287"/>
      <c r="C1" s="287"/>
      <c r="D1" s="287"/>
      <c r="E1" s="287"/>
      <c r="F1" s="287"/>
      <c r="G1" s="287"/>
      <c r="H1" s="27" t="s">
        <v>215</v>
      </c>
      <c r="I1"/>
      <c r="J1"/>
      <c r="K1"/>
      <c r="L1"/>
      <c r="M1"/>
    </row>
    <row r="2" spans="1:26" ht="22.75" customHeight="1">
      <c r="O2" s="6"/>
      <c r="P2" s="6" t="s">
        <v>1</v>
      </c>
      <c r="Q2" s="20" t="s">
        <v>2</v>
      </c>
      <c r="R2" s="206"/>
      <c r="S2" s="207"/>
      <c r="T2" s="208"/>
      <c r="U2" s="20" t="s">
        <v>3</v>
      </c>
      <c r="V2" s="203"/>
      <c r="W2" s="204"/>
      <c r="X2" s="204"/>
      <c r="Y2" s="205"/>
    </row>
    <row r="3" spans="1:26" ht="22.75" customHeight="1">
      <c r="A3" s="1" t="s">
        <v>4</v>
      </c>
      <c r="V3" s="21"/>
      <c r="W3" s="22"/>
      <c r="X3" s="22"/>
      <c r="Z3"/>
    </row>
    <row r="4" spans="1:26" ht="22.75" customHeight="1">
      <c r="A4" s="307" t="s">
        <v>5</v>
      </c>
      <c r="B4" s="308"/>
      <c r="C4" s="308"/>
      <c r="D4" s="308"/>
      <c r="E4" s="308"/>
      <c r="F4" s="291"/>
      <c r="G4" s="309"/>
      <c r="H4" s="309"/>
      <c r="I4" s="309"/>
      <c r="J4" s="309"/>
      <c r="K4" s="310"/>
      <c r="L4" s="206" t="s">
        <v>6</v>
      </c>
      <c r="M4" s="305"/>
      <c r="N4" s="306"/>
      <c r="O4" s="288"/>
      <c r="P4" s="289"/>
      <c r="Q4" s="289"/>
      <c r="R4" s="289"/>
      <c r="S4" s="289"/>
      <c r="T4" s="290"/>
      <c r="U4" s="23"/>
      <c r="V4" s="22"/>
      <c r="W4" s="22"/>
      <c r="Y4"/>
    </row>
    <row r="5" spans="1:26" ht="22.75" customHeight="1">
      <c r="A5" s="206" t="s">
        <v>7</v>
      </c>
      <c r="B5" s="305"/>
      <c r="C5" s="305"/>
      <c r="D5" s="305"/>
      <c r="E5" s="305"/>
      <c r="F5" s="291"/>
      <c r="G5" s="309"/>
      <c r="H5" s="309"/>
      <c r="I5" s="309"/>
      <c r="J5" s="309"/>
      <c r="K5" s="310"/>
      <c r="L5" s="206" t="s">
        <v>8</v>
      </c>
      <c r="M5" s="305"/>
      <c r="N5" s="306"/>
      <c r="O5" s="291"/>
      <c r="P5" s="289"/>
      <c r="Q5" s="289"/>
      <c r="R5" s="289"/>
      <c r="S5" s="289"/>
      <c r="T5" s="290"/>
      <c r="Y5"/>
    </row>
    <row r="6" spans="1:26" ht="22.75" customHeight="1">
      <c r="A6" s="300" t="s">
        <v>9</v>
      </c>
      <c r="B6" s="301"/>
      <c r="C6" s="301"/>
      <c r="D6" s="301"/>
      <c r="E6" s="301"/>
      <c r="F6" s="302"/>
      <c r="G6" s="303"/>
      <c r="H6" s="303"/>
      <c r="I6" s="303"/>
      <c r="J6" s="303"/>
      <c r="K6" s="304"/>
      <c r="L6" s="206" t="s">
        <v>10</v>
      </c>
      <c r="M6" s="305"/>
      <c r="N6" s="306"/>
      <c r="O6" s="292"/>
      <c r="P6" s="289"/>
      <c r="Q6" s="289"/>
      <c r="R6" s="289"/>
      <c r="S6" s="289"/>
      <c r="T6" s="290"/>
      <c r="V6" s="21"/>
      <c r="W6" s="21"/>
      <c r="Y6"/>
    </row>
    <row r="7" spans="1:26" ht="22.75" customHeight="1">
      <c r="A7" s="300" t="s">
        <v>11</v>
      </c>
      <c r="B7" s="301"/>
      <c r="C7" s="301"/>
      <c r="D7" s="301"/>
      <c r="E7" s="301"/>
      <c r="F7" s="201" t="s">
        <v>12</v>
      </c>
      <c r="G7" s="202"/>
      <c r="H7" s="199"/>
      <c r="I7" s="200"/>
      <c r="J7" s="82" t="s">
        <v>13</v>
      </c>
      <c r="K7" s="83"/>
      <c r="L7" s="13"/>
      <c r="M7" s="18"/>
      <c r="N7" s="18"/>
      <c r="O7" s="72"/>
      <c r="P7" s="72"/>
      <c r="Q7" s="72"/>
      <c r="R7" s="72"/>
      <c r="S7" s="72"/>
      <c r="T7" s="72"/>
      <c r="V7" s="21"/>
      <c r="W7" s="21"/>
      <c r="Y7"/>
    </row>
    <row r="8" spans="1:26" ht="18" customHeight="1"/>
    <row r="9" spans="1:26" ht="22.75" customHeight="1">
      <c r="A9" s="1" t="s">
        <v>14</v>
      </c>
      <c r="U9" s="6"/>
      <c r="W9" s="6"/>
      <c r="Y9" s="6" t="s">
        <v>15</v>
      </c>
    </row>
    <row r="10" spans="1:26" ht="41.25" customHeight="1" thickBot="1">
      <c r="A10" s="227" t="s">
        <v>16</v>
      </c>
      <c r="B10" s="227"/>
      <c r="C10" s="228"/>
      <c r="D10" s="228"/>
      <c r="E10" s="228"/>
      <c r="F10" s="228"/>
      <c r="G10" s="228"/>
      <c r="H10" s="228"/>
      <c r="I10" s="228"/>
      <c r="J10" s="229" t="s">
        <v>17</v>
      </c>
      <c r="K10" s="196"/>
      <c r="L10" s="195" t="s">
        <v>18</v>
      </c>
      <c r="M10" s="196"/>
      <c r="N10" s="195" t="s">
        <v>19</v>
      </c>
      <c r="O10" s="196"/>
      <c r="P10" s="195" t="s">
        <v>20</v>
      </c>
      <c r="Q10" s="196"/>
      <c r="R10" s="229" t="s">
        <v>21</v>
      </c>
      <c r="S10" s="196"/>
      <c r="T10" s="195" t="s">
        <v>22</v>
      </c>
      <c r="U10" s="196"/>
      <c r="V10" s="311" t="s">
        <v>23</v>
      </c>
      <c r="W10" s="312"/>
      <c r="X10" s="249" t="s">
        <v>24</v>
      </c>
      <c r="Y10" s="250"/>
    </row>
    <row r="11" spans="1:26" ht="24" customHeight="1" thickTop="1" thickBot="1">
      <c r="A11" s="293" t="s">
        <v>216</v>
      </c>
      <c r="B11" s="294"/>
      <c r="C11" s="294"/>
      <c r="D11" s="295"/>
      <c r="E11" s="295"/>
      <c r="F11" s="295"/>
      <c r="G11" s="295"/>
      <c r="H11" s="295"/>
      <c r="I11" s="296"/>
      <c r="J11" s="211"/>
      <c r="K11" s="212"/>
      <c r="L11" s="211"/>
      <c r="M11" s="212"/>
      <c r="N11" s="211"/>
      <c r="O11" s="212"/>
      <c r="P11" s="211"/>
      <c r="Q11" s="212"/>
      <c r="R11" s="211"/>
      <c r="S11" s="212"/>
      <c r="T11" s="211"/>
      <c r="U11" s="212"/>
      <c r="V11" s="211"/>
      <c r="W11" s="212"/>
      <c r="X11" s="215">
        <f t="shared" ref="X11:X21" si="0">SUM(J11:W11)</f>
        <v>0</v>
      </c>
      <c r="Y11" s="216"/>
      <c r="Z11" s="1" t="s">
        <v>25</v>
      </c>
    </row>
    <row r="12" spans="1:26" ht="24" customHeight="1" thickTop="1">
      <c r="A12" s="251" t="s">
        <v>26</v>
      </c>
      <c r="B12" s="255" t="s">
        <v>217</v>
      </c>
      <c r="C12" s="256"/>
      <c r="D12" s="256"/>
      <c r="E12" s="256"/>
      <c r="F12" s="256"/>
      <c r="G12" s="256"/>
      <c r="H12" s="256"/>
      <c r="I12" s="257"/>
      <c r="J12" s="247"/>
      <c r="K12" s="248"/>
      <c r="L12" s="247"/>
      <c r="M12" s="248"/>
      <c r="N12" s="247"/>
      <c r="O12" s="248"/>
      <c r="P12" s="247"/>
      <c r="Q12" s="248"/>
      <c r="R12" s="247"/>
      <c r="S12" s="248"/>
      <c r="T12" s="247"/>
      <c r="U12" s="248"/>
      <c r="V12" s="247"/>
      <c r="W12" s="248"/>
      <c r="X12" s="217">
        <f t="shared" si="0"/>
        <v>0</v>
      </c>
      <c r="Y12" s="218"/>
    </row>
    <row r="13" spans="1:26" ht="24" customHeight="1">
      <c r="A13" s="252"/>
      <c r="B13" s="297" t="s">
        <v>218</v>
      </c>
      <c r="C13" s="298"/>
      <c r="D13" s="298"/>
      <c r="E13" s="298"/>
      <c r="F13" s="298"/>
      <c r="G13" s="298"/>
      <c r="H13" s="298"/>
      <c r="I13" s="299"/>
      <c r="J13" s="209"/>
      <c r="K13" s="210"/>
      <c r="L13" s="209"/>
      <c r="M13" s="210"/>
      <c r="N13" s="209"/>
      <c r="O13" s="210"/>
      <c r="P13" s="209"/>
      <c r="Q13" s="210"/>
      <c r="R13" s="209"/>
      <c r="S13" s="210"/>
      <c r="T13" s="209"/>
      <c r="U13" s="210"/>
      <c r="V13" s="209"/>
      <c r="W13" s="210"/>
      <c r="X13" s="230">
        <f t="shared" si="0"/>
        <v>0</v>
      </c>
      <c r="Y13" s="231"/>
    </row>
    <row r="14" spans="1:26" ht="24" customHeight="1">
      <c r="A14" s="253" t="s">
        <v>27</v>
      </c>
      <c r="B14" s="221" t="s">
        <v>219</v>
      </c>
      <c r="C14" s="222"/>
      <c r="D14" s="222"/>
      <c r="E14" s="222"/>
      <c r="F14" s="222"/>
      <c r="G14" s="222"/>
      <c r="H14" s="222"/>
      <c r="I14" s="223"/>
      <c r="J14" s="211"/>
      <c r="K14" s="212"/>
      <c r="L14" s="211"/>
      <c r="M14" s="212"/>
      <c r="N14" s="211"/>
      <c r="O14" s="212"/>
      <c r="P14" s="211"/>
      <c r="Q14" s="212"/>
      <c r="R14" s="211"/>
      <c r="S14" s="212"/>
      <c r="T14" s="211"/>
      <c r="U14" s="212"/>
      <c r="V14" s="211"/>
      <c r="W14" s="212"/>
      <c r="X14" s="215">
        <f t="shared" si="0"/>
        <v>0</v>
      </c>
      <c r="Y14" s="216"/>
    </row>
    <row r="15" spans="1:26" ht="24" customHeight="1" thickBot="1">
      <c r="A15" s="254"/>
      <c r="B15" s="224" t="s">
        <v>220</v>
      </c>
      <c r="C15" s="225"/>
      <c r="D15" s="225"/>
      <c r="E15" s="225"/>
      <c r="F15" s="225"/>
      <c r="G15" s="225"/>
      <c r="H15" s="225"/>
      <c r="I15" s="226"/>
      <c r="J15" s="213"/>
      <c r="K15" s="214"/>
      <c r="L15" s="213"/>
      <c r="M15" s="214"/>
      <c r="N15" s="213"/>
      <c r="O15" s="214"/>
      <c r="P15" s="213"/>
      <c r="Q15" s="214"/>
      <c r="R15" s="213"/>
      <c r="S15" s="214"/>
      <c r="T15" s="213"/>
      <c r="U15" s="214"/>
      <c r="V15" s="213"/>
      <c r="W15" s="214"/>
      <c r="X15" s="219">
        <f t="shared" si="0"/>
        <v>0</v>
      </c>
      <c r="Y15" s="220"/>
    </row>
    <row r="16" spans="1:26" ht="24" customHeight="1" thickTop="1">
      <c r="A16" s="258" t="s">
        <v>221</v>
      </c>
      <c r="B16" s="259"/>
      <c r="C16" s="264" t="s">
        <v>222</v>
      </c>
      <c r="D16" s="265"/>
      <c r="E16" s="265"/>
      <c r="F16" s="265"/>
      <c r="G16" s="265"/>
      <c r="H16" s="265"/>
      <c r="I16" s="266"/>
      <c r="J16" s="245">
        <f>J11-J12-J13+J14+J15</f>
        <v>0</v>
      </c>
      <c r="K16" s="246"/>
      <c r="L16" s="245">
        <f t="shared" ref="L16" si="1">L11-L12-L13+L14+L15</f>
        <v>0</v>
      </c>
      <c r="M16" s="246"/>
      <c r="N16" s="245">
        <f t="shared" ref="N16" si="2">N11-N12-N13+N14+N15</f>
        <v>0</v>
      </c>
      <c r="O16" s="246"/>
      <c r="P16" s="245">
        <f t="shared" ref="P16" si="3">P11-P12-P13+P14+P15</f>
        <v>0</v>
      </c>
      <c r="Q16" s="246"/>
      <c r="R16" s="245">
        <f t="shared" ref="R16" si="4">R11-R12-R13+R14+R15</f>
        <v>0</v>
      </c>
      <c r="S16" s="246"/>
      <c r="T16" s="245">
        <f t="shared" ref="T16" si="5">T11-T12-T13+T14+T15</f>
        <v>0</v>
      </c>
      <c r="U16" s="246"/>
      <c r="V16" s="245">
        <f t="shared" ref="V16" si="6">V11-V12-V13+V14+V15</f>
        <v>0</v>
      </c>
      <c r="W16" s="246"/>
      <c r="X16" s="245">
        <f t="shared" si="0"/>
        <v>0</v>
      </c>
      <c r="Y16" s="281"/>
    </row>
    <row r="17" spans="1:28" ht="24" customHeight="1">
      <c r="A17" s="260"/>
      <c r="B17" s="261"/>
      <c r="C17" s="267" t="s">
        <v>26</v>
      </c>
      <c r="D17" s="269" t="s">
        <v>28</v>
      </c>
      <c r="E17" s="270"/>
      <c r="F17" s="270"/>
      <c r="G17" s="270"/>
      <c r="H17" s="270"/>
      <c r="I17" s="271"/>
      <c r="J17" s="239"/>
      <c r="K17" s="240"/>
      <c r="L17" s="239"/>
      <c r="M17" s="240"/>
      <c r="N17" s="239"/>
      <c r="O17" s="240"/>
      <c r="P17" s="239"/>
      <c r="Q17" s="240"/>
      <c r="R17" s="239"/>
      <c r="S17" s="240"/>
      <c r="T17" s="239"/>
      <c r="U17" s="240"/>
      <c r="V17" s="239"/>
      <c r="W17" s="240"/>
      <c r="X17" s="282">
        <f t="shared" si="0"/>
        <v>0</v>
      </c>
      <c r="Y17" s="283"/>
    </row>
    <row r="18" spans="1:28" ht="24" customHeight="1">
      <c r="A18" s="260"/>
      <c r="B18" s="261"/>
      <c r="C18" s="267"/>
      <c r="D18" s="272" t="s">
        <v>29</v>
      </c>
      <c r="E18" s="273"/>
      <c r="F18" s="273"/>
      <c r="G18" s="273"/>
      <c r="H18" s="273"/>
      <c r="I18" s="274"/>
      <c r="J18" s="197"/>
      <c r="K18" s="198"/>
      <c r="L18" s="197"/>
      <c r="M18" s="198"/>
      <c r="N18" s="197"/>
      <c r="O18" s="198"/>
      <c r="P18" s="197"/>
      <c r="Q18" s="198"/>
      <c r="R18" s="197"/>
      <c r="S18" s="198"/>
      <c r="T18" s="197"/>
      <c r="U18" s="198"/>
      <c r="V18" s="197"/>
      <c r="W18" s="198"/>
      <c r="X18" s="284">
        <f t="shared" si="0"/>
        <v>0</v>
      </c>
      <c r="Y18" s="285"/>
    </row>
    <row r="19" spans="1:28" ht="24" customHeight="1">
      <c r="A19" s="260"/>
      <c r="B19" s="261"/>
      <c r="C19" s="267" t="s">
        <v>27</v>
      </c>
      <c r="D19" s="269" t="s">
        <v>30</v>
      </c>
      <c r="E19" s="270"/>
      <c r="F19" s="270"/>
      <c r="G19" s="270"/>
      <c r="H19" s="270"/>
      <c r="I19" s="271"/>
      <c r="J19" s="241"/>
      <c r="K19" s="242"/>
      <c r="L19" s="241"/>
      <c r="M19" s="242"/>
      <c r="N19" s="241"/>
      <c r="O19" s="242"/>
      <c r="P19" s="241"/>
      <c r="Q19" s="242"/>
      <c r="R19" s="241"/>
      <c r="S19" s="242"/>
      <c r="T19" s="241"/>
      <c r="U19" s="242"/>
      <c r="V19" s="241"/>
      <c r="W19" s="242"/>
      <c r="X19" s="276">
        <f t="shared" si="0"/>
        <v>0</v>
      </c>
      <c r="Y19" s="277"/>
    </row>
    <row r="20" spans="1:28" ht="24" customHeight="1">
      <c r="A20" s="262"/>
      <c r="B20" s="263"/>
      <c r="C20" s="268"/>
      <c r="D20" s="272" t="s">
        <v>31</v>
      </c>
      <c r="E20" s="273"/>
      <c r="F20" s="273"/>
      <c r="G20" s="273"/>
      <c r="H20" s="273"/>
      <c r="I20" s="274"/>
      <c r="J20" s="237"/>
      <c r="K20" s="238"/>
      <c r="L20" s="237"/>
      <c r="M20" s="238"/>
      <c r="N20" s="237"/>
      <c r="O20" s="238"/>
      <c r="P20" s="237"/>
      <c r="Q20" s="238"/>
      <c r="R20" s="237"/>
      <c r="S20" s="238"/>
      <c r="T20" s="237"/>
      <c r="U20" s="238"/>
      <c r="V20" s="237"/>
      <c r="W20" s="238"/>
      <c r="X20" s="278">
        <f t="shared" si="0"/>
        <v>0</v>
      </c>
      <c r="Y20" s="279"/>
      <c r="AB20" s="10"/>
    </row>
    <row r="21" spans="1:28" ht="24" customHeight="1">
      <c r="A21" s="234" t="s">
        <v>32</v>
      </c>
      <c r="B21" s="234"/>
      <c r="C21" s="235"/>
      <c r="D21" s="235"/>
      <c r="E21" s="235"/>
      <c r="F21" s="235"/>
      <c r="G21" s="235"/>
      <c r="H21" s="236"/>
      <c r="I21" s="236"/>
      <c r="J21" s="232">
        <f>J16-J17-J18+J19+J20</f>
        <v>0</v>
      </c>
      <c r="K21" s="233"/>
      <c r="L21" s="232">
        <f t="shared" ref="L21" si="7">L16-L17-L18+L19+L20</f>
        <v>0</v>
      </c>
      <c r="M21" s="233"/>
      <c r="N21" s="232">
        <f t="shared" ref="N21" si="8">N16-N17-N18+N19+N20</f>
        <v>0</v>
      </c>
      <c r="O21" s="233"/>
      <c r="P21" s="232">
        <f t="shared" ref="P21" si="9">P16-P17-P18+P19+P20</f>
        <v>0</v>
      </c>
      <c r="Q21" s="233"/>
      <c r="R21" s="232">
        <f t="shared" ref="R21" si="10">R16-R17-R18+R19+R20</f>
        <v>0</v>
      </c>
      <c r="S21" s="233"/>
      <c r="T21" s="232">
        <f t="shared" ref="T21" si="11">T16-T17-T18+T19+T20</f>
        <v>0</v>
      </c>
      <c r="U21" s="233"/>
      <c r="V21" s="232">
        <f t="shared" ref="V21" si="12">V16-V17-V18+V19+V20</f>
        <v>0</v>
      </c>
      <c r="W21" s="233"/>
      <c r="X21" s="232">
        <f t="shared" si="0"/>
        <v>0</v>
      </c>
      <c r="Y21" s="280"/>
      <c r="AB21" s="10"/>
    </row>
    <row r="22" spans="1:28" s="2" customFormat="1" ht="16" customHeight="1">
      <c r="A22" s="24" t="s">
        <v>33</v>
      </c>
      <c r="B22" s="25"/>
      <c r="D22" s="12"/>
      <c r="E22" s="12"/>
      <c r="F22" s="3"/>
      <c r="G22" s="3"/>
      <c r="H22" s="3"/>
      <c r="I22" s="3"/>
      <c r="J22" s="3"/>
      <c r="K22" s="3"/>
      <c r="L22" s="3"/>
      <c r="M22" s="3"/>
      <c r="N22" s="3"/>
      <c r="O22" s="3"/>
      <c r="P22" s="3"/>
      <c r="Q22" s="3"/>
      <c r="R22" s="3"/>
      <c r="S22" s="3"/>
      <c r="T22" s="3"/>
      <c r="U22" s="3"/>
      <c r="V22" s="243"/>
      <c r="W22" s="244"/>
      <c r="X22" s="275"/>
      <c r="Y22" s="275"/>
    </row>
    <row r="23" spans="1:28" s="2" customFormat="1" ht="16" customHeight="1">
      <c r="A23" s="24" t="s">
        <v>34</v>
      </c>
      <c r="B23" s="25"/>
      <c r="D23" s="12"/>
      <c r="E23" s="12"/>
      <c r="F23" s="3"/>
      <c r="G23" s="3"/>
      <c r="H23" s="3"/>
      <c r="I23" s="3"/>
      <c r="J23" s="3"/>
      <c r="K23" s="3"/>
      <c r="L23" s="3"/>
      <c r="M23" s="3"/>
      <c r="N23" s="3"/>
      <c r="O23" s="3"/>
      <c r="P23" s="3"/>
      <c r="Q23" s="3"/>
      <c r="R23" s="3"/>
      <c r="S23" s="3"/>
      <c r="T23" s="3"/>
      <c r="U23" s="3"/>
      <c r="V23" s="243"/>
      <c r="W23" s="244"/>
      <c r="X23" s="275"/>
      <c r="Y23" s="275"/>
    </row>
    <row r="24" spans="1:28" s="2" customFormat="1" ht="16" customHeight="1">
      <c r="A24" s="2" t="s">
        <v>35</v>
      </c>
      <c r="B24" s="25"/>
      <c r="D24" s="12"/>
      <c r="E24" s="12"/>
      <c r="F24" s="3"/>
      <c r="G24" s="3"/>
      <c r="H24" s="3"/>
      <c r="I24" s="3"/>
      <c r="J24" s="3"/>
      <c r="K24" s="3"/>
      <c r="L24" s="3"/>
      <c r="M24" s="3"/>
      <c r="N24" s="3"/>
      <c r="O24" s="3"/>
      <c r="P24" s="3"/>
      <c r="Q24" s="3"/>
      <c r="R24" s="3"/>
      <c r="S24" s="3"/>
      <c r="T24" s="3"/>
      <c r="U24" s="3"/>
      <c r="V24" s="3"/>
      <c r="W24" s="3"/>
      <c r="X24" s="3"/>
    </row>
    <row r="25" spans="1:28" s="2" customFormat="1" ht="16" customHeight="1">
      <c r="A25" s="26"/>
      <c r="B25" s="2" t="s">
        <v>36</v>
      </c>
      <c r="D25" s="12"/>
      <c r="E25" s="12"/>
      <c r="F25" s="3"/>
      <c r="G25" s="3"/>
      <c r="H25" s="3"/>
      <c r="I25" s="3"/>
      <c r="J25" s="3"/>
      <c r="K25" s="3"/>
      <c r="L25" s="3"/>
      <c r="M25" s="3"/>
      <c r="N25" s="3"/>
      <c r="O25" s="3"/>
      <c r="P25" s="3"/>
      <c r="Q25" s="3"/>
      <c r="R25" s="3"/>
      <c r="S25" s="3"/>
      <c r="T25" s="3"/>
      <c r="U25" s="3"/>
      <c r="V25" s="3"/>
      <c r="W25" s="3"/>
      <c r="X25" s="3"/>
    </row>
    <row r="26" spans="1:28" s="2" customFormat="1" ht="20.149999999999999" customHeight="1">
      <c r="A26" s="3"/>
      <c r="B26" s="3"/>
      <c r="C26" s="14"/>
      <c r="D26" s="14"/>
      <c r="E26" s="12"/>
      <c r="F26" s="3"/>
      <c r="G26" s="3"/>
      <c r="H26" s="3"/>
      <c r="I26" s="3"/>
      <c r="J26" s="3"/>
      <c r="K26" s="3"/>
      <c r="L26" s="3"/>
      <c r="M26" s="3"/>
      <c r="N26" s="3"/>
      <c r="O26" s="3"/>
      <c r="P26" s="3"/>
      <c r="Q26" s="3"/>
      <c r="R26" s="3"/>
      <c r="S26" s="3"/>
      <c r="T26" s="3"/>
      <c r="U26" s="3"/>
      <c r="V26" s="3"/>
      <c r="W26" s="3"/>
      <c r="X26" s="3"/>
    </row>
    <row r="27" spans="1:28" s="2" customFormat="1" ht="20.149999999999999" customHeight="1">
      <c r="A27" s="3"/>
      <c r="B27" s="3"/>
      <c r="C27" s="14"/>
      <c r="D27" s="14"/>
      <c r="E27" s="3"/>
      <c r="F27" s="3"/>
      <c r="G27" s="3"/>
      <c r="H27" s="3"/>
      <c r="I27" s="3"/>
      <c r="J27" s="3"/>
      <c r="K27" s="3"/>
      <c r="L27" s="3"/>
      <c r="M27" s="3"/>
      <c r="N27" s="3"/>
      <c r="O27" s="3"/>
      <c r="P27" s="3"/>
      <c r="Q27" s="3"/>
      <c r="R27" s="3"/>
      <c r="S27" s="3"/>
      <c r="T27" s="3"/>
      <c r="U27" s="3"/>
      <c r="V27" s="3"/>
      <c r="W27" s="3"/>
      <c r="X27" s="3"/>
    </row>
  </sheetData>
  <mergeCells count="135">
    <mergeCell ref="A1:G1"/>
    <mergeCell ref="X22:Y22"/>
    <mergeCell ref="O4:T4"/>
    <mergeCell ref="O5:T5"/>
    <mergeCell ref="O6:T6"/>
    <mergeCell ref="A11:I11"/>
    <mergeCell ref="B13:I13"/>
    <mergeCell ref="A6:E6"/>
    <mergeCell ref="F6:K6"/>
    <mergeCell ref="L6:N6"/>
    <mergeCell ref="A7:E7"/>
    <mergeCell ref="A4:E4"/>
    <mergeCell ref="F4:K4"/>
    <mergeCell ref="L4:N4"/>
    <mergeCell ref="A5:E5"/>
    <mergeCell ref="F5:K5"/>
    <mergeCell ref="L5:N5"/>
    <mergeCell ref="P10:Q10"/>
    <mergeCell ref="R10:S10"/>
    <mergeCell ref="T10:U10"/>
    <mergeCell ref="V10:W10"/>
    <mergeCell ref="N10:O10"/>
    <mergeCell ref="N11:O11"/>
    <mergeCell ref="N12:O12"/>
    <mergeCell ref="V23:W23"/>
    <mergeCell ref="X23:Y23"/>
    <mergeCell ref="P18:Q18"/>
    <mergeCell ref="R18:S18"/>
    <mergeCell ref="T18:U18"/>
    <mergeCell ref="R12:S12"/>
    <mergeCell ref="T12:U12"/>
    <mergeCell ref="T16:U16"/>
    <mergeCell ref="R16:S16"/>
    <mergeCell ref="R13:S13"/>
    <mergeCell ref="T13:U13"/>
    <mergeCell ref="V18:W18"/>
    <mergeCell ref="X19:Y19"/>
    <mergeCell ref="X20:Y20"/>
    <mergeCell ref="X21:Y21"/>
    <mergeCell ref="X16:Y16"/>
    <mergeCell ref="X17:Y17"/>
    <mergeCell ref="X18:Y18"/>
    <mergeCell ref="X10:Y10"/>
    <mergeCell ref="A12:A13"/>
    <mergeCell ref="A14:A15"/>
    <mergeCell ref="J11:K11"/>
    <mergeCell ref="L11:M11"/>
    <mergeCell ref="P11:Q11"/>
    <mergeCell ref="P16:Q16"/>
    <mergeCell ref="J15:K15"/>
    <mergeCell ref="L15:M15"/>
    <mergeCell ref="J16:K16"/>
    <mergeCell ref="J12:K12"/>
    <mergeCell ref="L12:M12"/>
    <mergeCell ref="P12:Q12"/>
    <mergeCell ref="P13:Q13"/>
    <mergeCell ref="B12:I12"/>
    <mergeCell ref="N16:O16"/>
    <mergeCell ref="A16:B20"/>
    <mergeCell ref="C16:I16"/>
    <mergeCell ref="C17:C18"/>
    <mergeCell ref="C19:C20"/>
    <mergeCell ref="D17:I17"/>
    <mergeCell ref="D18:I18"/>
    <mergeCell ref="D19:I19"/>
    <mergeCell ref="D20:I20"/>
    <mergeCell ref="R11:S11"/>
    <mergeCell ref="V22:W22"/>
    <mergeCell ref="V11:W11"/>
    <mergeCell ref="V19:W19"/>
    <mergeCell ref="J14:K14"/>
    <mergeCell ref="L14:M14"/>
    <mergeCell ref="J13:K13"/>
    <mergeCell ref="J19:K19"/>
    <mergeCell ref="L19:M19"/>
    <mergeCell ref="P19:Q19"/>
    <mergeCell ref="R19:S19"/>
    <mergeCell ref="T19:U19"/>
    <mergeCell ref="L16:M16"/>
    <mergeCell ref="L13:M13"/>
    <mergeCell ref="V16:W16"/>
    <mergeCell ref="V12:W12"/>
    <mergeCell ref="V13:W13"/>
    <mergeCell ref="J18:K18"/>
    <mergeCell ref="J17:K17"/>
    <mergeCell ref="L17:M17"/>
    <mergeCell ref="P17:Q17"/>
    <mergeCell ref="J10:K10"/>
    <mergeCell ref="X13:Y13"/>
    <mergeCell ref="X14:Y14"/>
    <mergeCell ref="V21:W21"/>
    <mergeCell ref="A21:I21"/>
    <mergeCell ref="J21:K21"/>
    <mergeCell ref="L21:M21"/>
    <mergeCell ref="P21:Q21"/>
    <mergeCell ref="R21:S21"/>
    <mergeCell ref="T21:U21"/>
    <mergeCell ref="J20:K20"/>
    <mergeCell ref="L20:M20"/>
    <mergeCell ref="P20:Q20"/>
    <mergeCell ref="R20:S20"/>
    <mergeCell ref="T20:U20"/>
    <mergeCell ref="V20:W20"/>
    <mergeCell ref="N17:O17"/>
    <mergeCell ref="N18:O18"/>
    <mergeCell ref="N19:O19"/>
    <mergeCell ref="N20:O20"/>
    <mergeCell ref="N21:O21"/>
    <mergeCell ref="R17:S17"/>
    <mergeCell ref="T17:U17"/>
    <mergeCell ref="V17:W17"/>
    <mergeCell ref="L10:M10"/>
    <mergeCell ref="L18:M18"/>
    <mergeCell ref="H7:I7"/>
    <mergeCell ref="F7:G7"/>
    <mergeCell ref="V2:Y2"/>
    <mergeCell ref="R2:T2"/>
    <mergeCell ref="N13:O13"/>
    <mergeCell ref="N14:O14"/>
    <mergeCell ref="N15:O15"/>
    <mergeCell ref="X11:Y11"/>
    <mergeCell ref="X12:Y12"/>
    <mergeCell ref="X15:Y15"/>
    <mergeCell ref="P14:Q14"/>
    <mergeCell ref="R14:S14"/>
    <mergeCell ref="T14:U14"/>
    <mergeCell ref="V14:W14"/>
    <mergeCell ref="T11:U11"/>
    <mergeCell ref="P15:Q15"/>
    <mergeCell ref="R15:S15"/>
    <mergeCell ref="T15:U15"/>
    <mergeCell ref="V15:W15"/>
    <mergeCell ref="B14:I14"/>
    <mergeCell ref="B15:I15"/>
    <mergeCell ref="A10:I10"/>
  </mergeCells>
  <phoneticPr fontId="2"/>
  <pageMargins left="0.78740157480314965" right="0.39370078740157483" top="0.59055118110236227" bottom="0.39370078740157483" header="0" footer="0.19685039370078741"/>
  <pageSetup paperSize="9" scale="97"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AF25"/>
  <sheetViews>
    <sheetView showGridLines="0" view="pageBreakPreview" zoomScaleNormal="95" zoomScaleSheetLayoutView="100" workbookViewId="0"/>
  </sheetViews>
  <sheetFormatPr defaultColWidth="9" defaultRowHeight="23.15" customHeight="1"/>
  <cols>
    <col min="1" max="1" width="2.453125" style="1" customWidth="1"/>
    <col min="2" max="32" width="4.54296875" style="1" customWidth="1"/>
    <col min="33" max="16384" width="9" style="1"/>
  </cols>
  <sheetData>
    <row r="1" spans="1:27" ht="23.25" customHeight="1">
      <c r="A1" s="28" t="s">
        <v>37</v>
      </c>
    </row>
    <row r="2" spans="1:27" ht="23.25" customHeight="1" thickBot="1">
      <c r="B2" s="316" t="s">
        <v>16</v>
      </c>
      <c r="C2" s="316"/>
      <c r="D2" s="316"/>
      <c r="E2" s="316"/>
      <c r="F2" s="307" t="s">
        <v>38</v>
      </c>
      <c r="G2" s="308"/>
      <c r="H2" s="308"/>
      <c r="I2" s="308"/>
      <c r="J2" s="308"/>
      <c r="K2" s="308"/>
      <c r="L2" s="308"/>
      <c r="M2" s="308"/>
      <c r="N2" s="308"/>
      <c r="O2" s="307" t="s">
        <v>39</v>
      </c>
      <c r="P2" s="308"/>
      <c r="Q2" s="308"/>
      <c r="R2" s="308"/>
      <c r="S2" s="308"/>
      <c r="T2" s="308"/>
      <c r="U2" s="308"/>
      <c r="V2" s="308"/>
      <c r="W2" s="317"/>
    </row>
    <row r="3" spans="1:27" ht="23.25" customHeight="1" thickBot="1">
      <c r="B3" s="320" t="s">
        <v>40</v>
      </c>
      <c r="C3" s="321"/>
      <c r="D3" s="321"/>
      <c r="E3" s="321"/>
      <c r="F3" s="325"/>
      <c r="G3" s="326"/>
      <c r="H3" s="326"/>
      <c r="I3" s="326"/>
      <c r="J3" s="9" t="s">
        <v>41</v>
      </c>
      <c r="K3" s="327"/>
      <c r="L3" s="328"/>
      <c r="M3" s="328"/>
      <c r="N3" s="329"/>
      <c r="O3" s="325"/>
      <c r="P3" s="326"/>
      <c r="Q3" s="326"/>
      <c r="R3" s="326"/>
      <c r="S3" s="9" t="s">
        <v>41</v>
      </c>
      <c r="T3" s="346"/>
      <c r="U3" s="326"/>
      <c r="V3" s="326"/>
      <c r="W3" s="347"/>
    </row>
    <row r="4" spans="1:27" ht="23.25" customHeight="1" thickBot="1">
      <c r="B4" s="323" t="s">
        <v>42</v>
      </c>
      <c r="C4" s="324"/>
      <c r="D4" s="324"/>
      <c r="E4" s="324"/>
      <c r="F4" s="325"/>
      <c r="G4" s="326"/>
      <c r="H4" s="326"/>
      <c r="I4" s="326"/>
      <c r="J4" s="9" t="s">
        <v>41</v>
      </c>
      <c r="K4" s="327"/>
      <c r="L4" s="328"/>
      <c r="M4" s="328"/>
      <c r="N4" s="329"/>
      <c r="O4" s="325"/>
      <c r="P4" s="326"/>
      <c r="Q4" s="326"/>
      <c r="R4" s="326"/>
      <c r="S4" s="9" t="s">
        <v>41</v>
      </c>
      <c r="T4" s="346"/>
      <c r="U4" s="326"/>
      <c r="V4" s="326"/>
      <c r="W4" s="347"/>
    </row>
    <row r="5" spans="1:27" ht="23.25" customHeight="1">
      <c r="B5" s="318" t="s">
        <v>43</v>
      </c>
      <c r="C5" s="318"/>
      <c r="D5" s="322" t="s">
        <v>44</v>
      </c>
      <c r="E5" s="322"/>
      <c r="F5" s="330"/>
      <c r="G5" s="331"/>
      <c r="H5" s="331"/>
      <c r="I5" s="331"/>
      <c r="J5" s="16" t="s">
        <v>41</v>
      </c>
      <c r="K5" s="338"/>
      <c r="L5" s="331"/>
      <c r="M5" s="331"/>
      <c r="N5" s="339"/>
      <c r="O5" s="330"/>
      <c r="P5" s="331"/>
      <c r="Q5" s="331"/>
      <c r="R5" s="331"/>
      <c r="S5" s="16" t="s">
        <v>41</v>
      </c>
      <c r="T5" s="338"/>
      <c r="U5" s="331"/>
      <c r="V5" s="331"/>
      <c r="W5" s="339"/>
    </row>
    <row r="6" spans="1:27" ht="23.25" customHeight="1">
      <c r="B6" s="319"/>
      <c r="C6" s="319"/>
      <c r="D6" s="315" t="s">
        <v>45</v>
      </c>
      <c r="E6" s="315"/>
      <c r="F6" s="332"/>
      <c r="G6" s="333"/>
      <c r="H6" s="333"/>
      <c r="I6" s="333"/>
      <c r="J6" s="18" t="s">
        <v>41</v>
      </c>
      <c r="K6" s="340"/>
      <c r="L6" s="333"/>
      <c r="M6" s="333"/>
      <c r="N6" s="341"/>
      <c r="O6" s="332"/>
      <c r="P6" s="333"/>
      <c r="Q6" s="333"/>
      <c r="R6" s="333"/>
      <c r="S6" s="18" t="s">
        <v>41</v>
      </c>
      <c r="T6" s="340"/>
      <c r="U6" s="333"/>
      <c r="V6" s="333"/>
      <c r="W6" s="341"/>
    </row>
    <row r="7" spans="1:27" ht="23.25" customHeight="1">
      <c r="B7" s="319"/>
      <c r="C7" s="319"/>
      <c r="D7" s="315"/>
      <c r="E7" s="315"/>
      <c r="F7" s="334"/>
      <c r="G7" s="335"/>
      <c r="H7" s="335"/>
      <c r="I7" s="335"/>
      <c r="J7" s="11" t="s">
        <v>41</v>
      </c>
      <c r="K7" s="342"/>
      <c r="L7" s="335"/>
      <c r="M7" s="335"/>
      <c r="N7" s="343"/>
      <c r="O7" s="334"/>
      <c r="P7" s="335"/>
      <c r="Q7" s="335"/>
      <c r="R7" s="335"/>
      <c r="S7" s="11" t="s">
        <v>41</v>
      </c>
      <c r="T7" s="342"/>
      <c r="U7" s="335"/>
      <c r="V7" s="335"/>
      <c r="W7" s="343"/>
    </row>
    <row r="8" spans="1:27" ht="23.25" customHeight="1">
      <c r="B8" s="319" t="s">
        <v>46</v>
      </c>
      <c r="C8" s="319"/>
      <c r="D8" s="315" t="s">
        <v>44</v>
      </c>
      <c r="E8" s="315"/>
      <c r="F8" s="336"/>
      <c r="G8" s="337"/>
      <c r="H8" s="337"/>
      <c r="I8" s="337"/>
      <c r="J8" s="17" t="s">
        <v>41</v>
      </c>
      <c r="K8" s="344"/>
      <c r="L8" s="337"/>
      <c r="M8" s="337"/>
      <c r="N8" s="345"/>
      <c r="O8" s="336"/>
      <c r="P8" s="337"/>
      <c r="Q8" s="337"/>
      <c r="R8" s="337"/>
      <c r="S8" s="17" t="s">
        <v>41</v>
      </c>
      <c r="T8" s="344"/>
      <c r="U8" s="337"/>
      <c r="V8" s="337"/>
      <c r="W8" s="345"/>
    </row>
    <row r="9" spans="1:27" ht="23.25" customHeight="1">
      <c r="B9" s="319"/>
      <c r="C9" s="319"/>
      <c r="D9" s="315" t="s">
        <v>45</v>
      </c>
      <c r="E9" s="315"/>
      <c r="F9" s="332"/>
      <c r="G9" s="333"/>
      <c r="H9" s="333"/>
      <c r="I9" s="333"/>
      <c r="J9" s="18" t="s">
        <v>41</v>
      </c>
      <c r="K9" s="340"/>
      <c r="L9" s="333"/>
      <c r="M9" s="333"/>
      <c r="N9" s="341"/>
      <c r="O9" s="332"/>
      <c r="P9" s="333"/>
      <c r="Q9" s="333"/>
      <c r="R9" s="333"/>
      <c r="S9" s="18" t="s">
        <v>41</v>
      </c>
      <c r="T9" s="340"/>
      <c r="U9" s="333"/>
      <c r="V9" s="333"/>
      <c r="W9" s="341"/>
    </row>
    <row r="10" spans="1:27" ht="23.25" customHeight="1">
      <c r="B10" s="319"/>
      <c r="C10" s="319"/>
      <c r="D10" s="315"/>
      <c r="E10" s="315"/>
      <c r="F10" s="334"/>
      <c r="G10" s="335"/>
      <c r="H10" s="335"/>
      <c r="I10" s="335"/>
      <c r="J10" s="11" t="s">
        <v>41</v>
      </c>
      <c r="K10" s="342"/>
      <c r="L10" s="335"/>
      <c r="M10" s="335"/>
      <c r="N10" s="343"/>
      <c r="O10" s="334"/>
      <c r="P10" s="335"/>
      <c r="Q10" s="335"/>
      <c r="R10" s="335"/>
      <c r="S10" s="11" t="s">
        <v>41</v>
      </c>
      <c r="T10" s="342"/>
      <c r="U10" s="335"/>
      <c r="V10" s="335"/>
      <c r="W10" s="343"/>
    </row>
    <row r="11" spans="1:27" ht="22" customHeight="1"/>
    <row r="12" spans="1:27" ht="23.25" customHeight="1">
      <c r="A12" s="1" t="s">
        <v>47</v>
      </c>
    </row>
    <row r="13" spans="1:27" ht="23.25" customHeight="1">
      <c r="B13" s="315" t="s">
        <v>16</v>
      </c>
      <c r="C13" s="315"/>
      <c r="D13" s="315"/>
      <c r="E13" s="315"/>
      <c r="F13" s="315" t="s">
        <v>3</v>
      </c>
      <c r="G13" s="315"/>
      <c r="H13" s="315"/>
      <c r="I13" s="315"/>
      <c r="J13" s="315"/>
      <c r="K13" s="315" t="s">
        <v>48</v>
      </c>
      <c r="L13" s="315"/>
      <c r="M13" s="315"/>
      <c r="N13" s="315"/>
      <c r="O13" s="315"/>
      <c r="P13" s="315"/>
      <c r="Q13" s="315"/>
      <c r="R13" s="315"/>
      <c r="S13" s="307" t="s">
        <v>49</v>
      </c>
      <c r="T13" s="308"/>
      <c r="U13" s="308"/>
      <c r="V13" s="308"/>
      <c r="W13" s="308"/>
      <c r="X13" s="308"/>
      <c r="Y13" s="308"/>
      <c r="Z13" s="308"/>
      <c r="AA13" s="351"/>
    </row>
    <row r="14" spans="1:27" ht="23.25" customHeight="1">
      <c r="B14" s="315" t="s">
        <v>50</v>
      </c>
      <c r="C14" s="315"/>
      <c r="D14" s="315"/>
      <c r="E14" s="315"/>
      <c r="F14" s="315"/>
      <c r="G14" s="315"/>
      <c r="H14" s="315"/>
      <c r="I14" s="315"/>
      <c r="J14" s="315"/>
      <c r="K14" s="315"/>
      <c r="L14" s="315"/>
      <c r="M14" s="315"/>
      <c r="N14" s="315"/>
      <c r="O14" s="315"/>
      <c r="P14" s="315"/>
      <c r="Q14" s="315"/>
      <c r="R14" s="315"/>
      <c r="S14" s="348"/>
      <c r="T14" s="349"/>
      <c r="U14" s="350"/>
      <c r="V14" s="350"/>
      <c r="W14" s="350"/>
      <c r="X14" s="350"/>
      <c r="Y14" s="350"/>
      <c r="Z14" s="352" t="s">
        <v>41</v>
      </c>
      <c r="AA14" s="353"/>
    </row>
    <row r="15" spans="1:27" ht="23.25" customHeight="1">
      <c r="B15" s="315" t="s">
        <v>51</v>
      </c>
      <c r="C15" s="315"/>
      <c r="D15" s="315"/>
      <c r="E15" s="315"/>
      <c r="F15" s="315"/>
      <c r="G15" s="315"/>
      <c r="H15" s="315"/>
      <c r="I15" s="315"/>
      <c r="J15" s="315"/>
      <c r="K15" s="315"/>
      <c r="L15" s="315"/>
      <c r="M15" s="315"/>
      <c r="N15" s="315"/>
      <c r="O15" s="315"/>
      <c r="P15" s="315"/>
      <c r="Q15" s="315"/>
      <c r="R15" s="315"/>
      <c r="S15" s="348"/>
      <c r="T15" s="349"/>
      <c r="U15" s="350"/>
      <c r="V15" s="350"/>
      <c r="W15" s="350"/>
      <c r="X15" s="350"/>
      <c r="Y15" s="350"/>
      <c r="Z15" s="352" t="s">
        <v>41</v>
      </c>
      <c r="AA15" s="353"/>
    </row>
    <row r="16" spans="1:27" ht="23.25" customHeight="1">
      <c r="B16" s="315" t="s">
        <v>52</v>
      </c>
      <c r="C16" s="315"/>
      <c r="D16" s="315"/>
      <c r="E16" s="315"/>
      <c r="F16" s="315"/>
      <c r="G16" s="315"/>
      <c r="H16" s="315"/>
      <c r="I16" s="315"/>
      <c r="J16" s="315"/>
      <c r="K16" s="315"/>
      <c r="L16" s="315"/>
      <c r="M16" s="315"/>
      <c r="N16" s="315"/>
      <c r="O16" s="315"/>
      <c r="P16" s="315"/>
      <c r="Q16" s="315"/>
      <c r="R16" s="315"/>
      <c r="S16" s="348"/>
      <c r="T16" s="349"/>
      <c r="U16" s="350"/>
      <c r="V16" s="350"/>
      <c r="W16" s="350"/>
      <c r="X16" s="350"/>
      <c r="Y16" s="350"/>
      <c r="Z16" s="352" t="s">
        <v>41</v>
      </c>
      <c r="AA16" s="353"/>
    </row>
    <row r="17" spans="1:32" ht="22" customHeight="1"/>
    <row r="18" spans="1:32" ht="23.25" customHeight="1">
      <c r="A18" s="1" t="s">
        <v>53</v>
      </c>
    </row>
    <row r="19" spans="1:32" ht="23.25" customHeight="1">
      <c r="B19" s="315" t="s">
        <v>54</v>
      </c>
      <c r="C19" s="315"/>
      <c r="D19" s="315"/>
      <c r="E19" s="315"/>
      <c r="F19" s="206" t="s">
        <v>2</v>
      </c>
      <c r="G19" s="306"/>
      <c r="H19" s="305"/>
      <c r="I19" s="305"/>
      <c r="J19" s="305"/>
      <c r="K19" s="305"/>
      <c r="L19" s="306"/>
      <c r="M19" s="206" t="s">
        <v>3</v>
      </c>
      <c r="N19" s="306"/>
      <c r="O19" s="305"/>
      <c r="P19" s="313"/>
      <c r="Q19" s="313"/>
      <c r="R19" s="313"/>
      <c r="S19" s="313"/>
      <c r="T19" s="314"/>
      <c r="W19" s="8"/>
      <c r="X19" s="8"/>
      <c r="Y19" s="8"/>
      <c r="Z19" s="8"/>
      <c r="AA19" s="8"/>
      <c r="AB19" s="8"/>
      <c r="AC19" s="8"/>
      <c r="AD19" s="8"/>
      <c r="AE19" s="8"/>
      <c r="AF19" s="8"/>
    </row>
    <row r="20" spans="1:32" ht="23.25" customHeight="1">
      <c r="B20" s="315" t="s">
        <v>55</v>
      </c>
      <c r="C20" s="315"/>
      <c r="D20" s="315"/>
      <c r="E20" s="315"/>
      <c r="F20" s="206" t="s">
        <v>2</v>
      </c>
      <c r="G20" s="306"/>
      <c r="H20" s="305"/>
      <c r="I20" s="305"/>
      <c r="J20" s="305"/>
      <c r="K20" s="305"/>
      <c r="L20" s="306"/>
      <c r="M20" s="206" t="s">
        <v>3</v>
      </c>
      <c r="N20" s="306"/>
      <c r="O20" s="305"/>
      <c r="P20" s="313"/>
      <c r="Q20" s="313"/>
      <c r="R20" s="313"/>
      <c r="S20" s="313"/>
      <c r="T20" s="314"/>
      <c r="W20" s="8"/>
      <c r="X20" s="8"/>
      <c r="Y20" s="8"/>
      <c r="Z20" s="8"/>
      <c r="AA20" s="8"/>
      <c r="AB20" s="8"/>
      <c r="AC20" s="8"/>
    </row>
    <row r="21" spans="1:32" ht="23.25" customHeight="1">
      <c r="B21" s="307" t="s">
        <v>56</v>
      </c>
      <c r="C21" s="308"/>
      <c r="D21" s="308"/>
      <c r="E21" s="308"/>
      <c r="F21" s="206" t="s">
        <v>57</v>
      </c>
      <c r="G21" s="306"/>
      <c r="H21" s="305"/>
      <c r="I21" s="305"/>
      <c r="J21" s="305"/>
      <c r="K21" s="305"/>
      <c r="L21" s="306"/>
      <c r="M21" s="206" t="s">
        <v>3</v>
      </c>
      <c r="N21" s="306"/>
      <c r="O21" s="305"/>
      <c r="P21" s="313"/>
      <c r="Q21" s="313"/>
      <c r="R21" s="313"/>
      <c r="S21" s="313"/>
      <c r="T21" s="314"/>
      <c r="U21" s="15"/>
      <c r="V21" s="19"/>
      <c r="W21" s="19"/>
      <c r="X21" s="19"/>
      <c r="Y21" s="19"/>
      <c r="Z21" s="19"/>
      <c r="AA21" s="19"/>
    </row>
    <row r="22" spans="1:32" ht="23.25" customHeight="1">
      <c r="B22" s="354"/>
      <c r="C22" s="355"/>
      <c r="D22" s="355"/>
      <c r="E22" s="355"/>
      <c r="F22" s="206" t="s">
        <v>57</v>
      </c>
      <c r="G22" s="306"/>
      <c r="H22" s="305"/>
      <c r="I22" s="305"/>
      <c r="J22" s="305"/>
      <c r="K22" s="305"/>
      <c r="L22" s="306"/>
      <c r="M22" s="206" t="s">
        <v>3</v>
      </c>
      <c r="N22" s="306"/>
      <c r="O22" s="305"/>
      <c r="P22" s="313"/>
      <c r="Q22" s="313"/>
      <c r="R22" s="313"/>
      <c r="S22" s="313"/>
      <c r="T22" s="314"/>
      <c r="U22" s="15"/>
      <c r="V22" s="19"/>
      <c r="W22" s="19"/>
      <c r="X22" s="19"/>
      <c r="Y22" s="19"/>
      <c r="Z22" s="19"/>
      <c r="AA22" s="19"/>
    </row>
    <row r="23" spans="1:32" ht="20.25" customHeight="1">
      <c r="F23" s="1" t="s">
        <v>58</v>
      </c>
    </row>
    <row r="24" spans="1:32" ht="23.15" customHeight="1">
      <c r="A24" s="1" t="s">
        <v>59</v>
      </c>
    </row>
    <row r="25" spans="1:32" ht="23.15" customHeight="1">
      <c r="B25" s="206" t="s">
        <v>2</v>
      </c>
      <c r="C25" s="306"/>
      <c r="D25" s="305"/>
      <c r="E25" s="305"/>
      <c r="F25" s="305"/>
      <c r="G25" s="305"/>
      <c r="H25" s="306"/>
      <c r="I25" s="206" t="s">
        <v>3</v>
      </c>
      <c r="J25" s="306"/>
      <c r="K25" s="305"/>
      <c r="L25" s="313"/>
      <c r="M25" s="313"/>
      <c r="N25" s="313"/>
      <c r="O25" s="313"/>
      <c r="P25" s="314"/>
    </row>
  </sheetData>
  <mergeCells count="85">
    <mergeCell ref="B25:C25"/>
    <mergeCell ref="D25:H25"/>
    <mergeCell ref="I25:J25"/>
    <mergeCell ref="K25:P25"/>
    <mergeCell ref="Z16:AA16"/>
    <mergeCell ref="B20:E20"/>
    <mergeCell ref="B21:E22"/>
    <mergeCell ref="B19:E19"/>
    <mergeCell ref="F19:G19"/>
    <mergeCell ref="B16:E16"/>
    <mergeCell ref="F16:J16"/>
    <mergeCell ref="F20:G20"/>
    <mergeCell ref="H20:L20"/>
    <mergeCell ref="F21:G21"/>
    <mergeCell ref="H21:L21"/>
    <mergeCell ref="F22:G22"/>
    <mergeCell ref="S14:Y14"/>
    <mergeCell ref="S16:Y16"/>
    <mergeCell ref="O9:R9"/>
    <mergeCell ref="O10:R10"/>
    <mergeCell ref="T9:W9"/>
    <mergeCell ref="T10:W10"/>
    <mergeCell ref="S13:AA13"/>
    <mergeCell ref="K16:R16"/>
    <mergeCell ref="Z14:AA14"/>
    <mergeCell ref="S15:Y15"/>
    <mergeCell ref="Z15:AA15"/>
    <mergeCell ref="T3:W3"/>
    <mergeCell ref="T5:W5"/>
    <mergeCell ref="T6:W6"/>
    <mergeCell ref="T7:W7"/>
    <mergeCell ref="T8:W8"/>
    <mergeCell ref="T4:W4"/>
    <mergeCell ref="O3:R3"/>
    <mergeCell ref="O5:R5"/>
    <mergeCell ref="O6:R6"/>
    <mergeCell ref="O7:R7"/>
    <mergeCell ref="O8:R8"/>
    <mergeCell ref="O4:R4"/>
    <mergeCell ref="F8:I8"/>
    <mergeCell ref="F9:I9"/>
    <mergeCell ref="F10:I10"/>
    <mergeCell ref="K5:N5"/>
    <mergeCell ref="K6:N6"/>
    <mergeCell ref="K7:N7"/>
    <mergeCell ref="K8:N8"/>
    <mergeCell ref="K9:N9"/>
    <mergeCell ref="K10:N10"/>
    <mergeCell ref="F3:I3"/>
    <mergeCell ref="K3:N3"/>
    <mergeCell ref="F5:I5"/>
    <mergeCell ref="F6:I6"/>
    <mergeCell ref="F7:I7"/>
    <mergeCell ref="B2:E2"/>
    <mergeCell ref="F2:N2"/>
    <mergeCell ref="O2:W2"/>
    <mergeCell ref="B13:E13"/>
    <mergeCell ref="F13:J13"/>
    <mergeCell ref="K13:R13"/>
    <mergeCell ref="B5:C7"/>
    <mergeCell ref="B8:C10"/>
    <mergeCell ref="B3:E3"/>
    <mergeCell ref="D5:E5"/>
    <mergeCell ref="D6:E7"/>
    <mergeCell ref="D8:E8"/>
    <mergeCell ref="D9:E10"/>
    <mergeCell ref="B4:E4"/>
    <mergeCell ref="F4:I4"/>
    <mergeCell ref="K4:N4"/>
    <mergeCell ref="H22:L22"/>
    <mergeCell ref="M21:N21"/>
    <mergeCell ref="O21:T21"/>
    <mergeCell ref="B14:E14"/>
    <mergeCell ref="F14:J14"/>
    <mergeCell ref="K14:R14"/>
    <mergeCell ref="M22:N22"/>
    <mergeCell ref="O22:T22"/>
    <mergeCell ref="H19:L19"/>
    <mergeCell ref="M19:N19"/>
    <mergeCell ref="O19:T19"/>
    <mergeCell ref="M20:N20"/>
    <mergeCell ref="O20:T20"/>
    <mergeCell ref="B15:E15"/>
    <mergeCell ref="F15:J15"/>
    <mergeCell ref="K15:R15"/>
  </mergeCells>
  <phoneticPr fontId="2"/>
  <pageMargins left="0.78740157480314965" right="0.39370078740157483" top="0.59055118110236227" bottom="0.39370078740157483" header="0" footer="0.19685039370078741"/>
  <pageSetup paperSize="9" scale="93" firstPageNumber="2" fitToWidth="0"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2AE5-3B40-4FB0-830E-353369D1B950}">
  <sheetPr>
    <tabColor rgb="FFFF99CC"/>
    <pageSetUpPr fitToPage="1"/>
  </sheetPr>
  <dimension ref="A1:U84"/>
  <sheetViews>
    <sheetView showGridLines="0" view="pageBreakPreview" zoomScaleNormal="100" zoomScaleSheetLayoutView="100" workbookViewId="0"/>
  </sheetViews>
  <sheetFormatPr defaultColWidth="9" defaultRowHeight="25" customHeight="1"/>
  <cols>
    <col min="1" max="1" width="3.54296875" style="1" customWidth="1"/>
    <col min="2" max="2" width="14.81640625" style="1" customWidth="1"/>
    <col min="3" max="3" width="21.81640625" style="1" customWidth="1"/>
    <col min="4" max="4" width="7.54296875" style="1" customWidth="1"/>
    <col min="5" max="6" width="6.81640625" style="1" customWidth="1"/>
    <col min="7" max="8" width="9.1796875" style="1" customWidth="1"/>
    <col min="9" max="10" width="7.453125" style="1" customWidth="1"/>
    <col min="11" max="12" width="7.54296875" style="1" customWidth="1"/>
    <col min="13" max="13" width="25.54296875" style="1" customWidth="1"/>
    <col min="14" max="14" width="5.54296875" style="1" customWidth="1"/>
    <col min="15" max="16384" width="9" style="1"/>
  </cols>
  <sheetData>
    <row r="1" spans="1:21" ht="42.65" customHeight="1">
      <c r="A1" s="1" t="s">
        <v>60</v>
      </c>
      <c r="E1" s="374"/>
      <c r="F1" s="374"/>
      <c r="G1" s="374"/>
      <c r="H1" s="374"/>
      <c r="I1" s="374"/>
      <c r="J1" s="374"/>
      <c r="K1" s="374"/>
      <c r="L1" s="374"/>
      <c r="M1" s="374"/>
      <c r="N1" s="158"/>
      <c r="O1" s="373"/>
      <c r="P1" s="373"/>
      <c r="Q1" s="373"/>
      <c r="R1" s="373"/>
      <c r="S1" s="373"/>
      <c r="T1" s="373"/>
      <c r="U1" s="373"/>
    </row>
    <row r="2" spans="1:21" ht="13.4" customHeight="1">
      <c r="D2"/>
      <c r="I2" s="180"/>
      <c r="J2" s="180"/>
      <c r="K2" s="180"/>
      <c r="L2" s="180"/>
      <c r="M2" s="180"/>
      <c r="N2" s="180"/>
      <c r="O2" s="1" t="s">
        <v>61</v>
      </c>
    </row>
    <row r="3" spans="1:21" ht="21" customHeight="1">
      <c r="A3" s="356" t="s">
        <v>62</v>
      </c>
      <c r="B3" s="359" t="s">
        <v>63</v>
      </c>
      <c r="C3" s="359" t="s">
        <v>64</v>
      </c>
      <c r="D3" s="359" t="s">
        <v>65</v>
      </c>
      <c r="E3" s="362" t="s">
        <v>66</v>
      </c>
      <c r="F3" s="363"/>
      <c r="G3" s="362" t="s">
        <v>67</v>
      </c>
      <c r="H3" s="375"/>
      <c r="I3" s="372" t="s">
        <v>68</v>
      </c>
      <c r="J3" s="363"/>
      <c r="K3" s="376" t="s">
        <v>69</v>
      </c>
      <c r="L3" s="376"/>
      <c r="M3" s="376" t="s">
        <v>70</v>
      </c>
      <c r="N3" s="380" t="s">
        <v>71</v>
      </c>
    </row>
    <row r="4" spans="1:21" ht="24.65" customHeight="1">
      <c r="A4" s="357"/>
      <c r="B4" s="360"/>
      <c r="C4" s="360"/>
      <c r="D4" s="360"/>
      <c r="E4" s="362" t="s">
        <v>72</v>
      </c>
      <c r="F4" s="363"/>
      <c r="G4" s="383" t="s">
        <v>73</v>
      </c>
      <c r="H4" s="386" t="s">
        <v>74</v>
      </c>
      <c r="I4" s="378" t="s">
        <v>72</v>
      </c>
      <c r="J4" s="379"/>
      <c r="K4" s="377"/>
      <c r="L4" s="377"/>
      <c r="M4" s="377"/>
      <c r="N4" s="381"/>
    </row>
    <row r="5" spans="1:21" ht="16.399999999999999" customHeight="1">
      <c r="A5" s="357"/>
      <c r="B5" s="360"/>
      <c r="C5" s="360"/>
      <c r="D5" s="360"/>
      <c r="E5" s="364" t="s">
        <v>75</v>
      </c>
      <c r="F5" s="366" t="s">
        <v>76</v>
      </c>
      <c r="G5" s="384"/>
      <c r="H5" s="386"/>
      <c r="I5" s="368" t="s">
        <v>77</v>
      </c>
      <c r="J5" s="370" t="s">
        <v>78</v>
      </c>
      <c r="K5" s="377"/>
      <c r="L5" s="377"/>
      <c r="M5" s="377"/>
      <c r="N5" s="381"/>
    </row>
    <row r="6" spans="1:21" ht="18" customHeight="1">
      <c r="A6" s="358"/>
      <c r="B6" s="361"/>
      <c r="C6" s="361"/>
      <c r="D6" s="361"/>
      <c r="E6" s="365"/>
      <c r="F6" s="367"/>
      <c r="G6" s="385"/>
      <c r="H6" s="387"/>
      <c r="I6" s="369"/>
      <c r="J6" s="371"/>
      <c r="K6" s="318"/>
      <c r="L6" s="318"/>
      <c r="M6" s="318"/>
      <c r="N6" s="382"/>
    </row>
    <row r="7" spans="1:21" ht="27" customHeight="1">
      <c r="A7" s="99">
        <v>1</v>
      </c>
      <c r="B7" s="156"/>
      <c r="C7" s="156"/>
      <c r="D7" s="156"/>
      <c r="E7" s="20"/>
      <c r="F7" s="20"/>
      <c r="G7" s="185"/>
      <c r="H7" s="184"/>
      <c r="I7" s="188"/>
      <c r="J7" s="159"/>
      <c r="K7" s="155"/>
      <c r="L7" s="7"/>
      <c r="M7" s="157"/>
      <c r="N7" s="20"/>
    </row>
    <row r="8" spans="1:21" ht="27" customHeight="1">
      <c r="A8" s="99">
        <f>A7+1</f>
        <v>2</v>
      </c>
      <c r="B8" s="156"/>
      <c r="C8" s="156"/>
      <c r="D8" s="156"/>
      <c r="E8" s="20"/>
      <c r="F8" s="20"/>
      <c r="G8" s="185"/>
      <c r="H8" s="184"/>
      <c r="I8" s="188"/>
      <c r="J8" s="159"/>
      <c r="K8" s="155"/>
      <c r="L8" s="7"/>
      <c r="M8" s="20"/>
      <c r="N8" s="20"/>
    </row>
    <row r="9" spans="1:21" ht="27" customHeight="1">
      <c r="A9" s="99">
        <f t="shared" ref="A9:A56" si="0">A8+1</f>
        <v>3</v>
      </c>
      <c r="B9" s="156"/>
      <c r="C9" s="156"/>
      <c r="D9" s="156"/>
      <c r="E9" s="20"/>
      <c r="F9" s="20"/>
      <c r="G9" s="185"/>
      <c r="H9" s="184"/>
      <c r="I9" s="188"/>
      <c r="J9" s="159"/>
      <c r="K9" s="155"/>
      <c r="L9" s="7"/>
      <c r="M9" s="20"/>
      <c r="N9" s="20"/>
    </row>
    <row r="10" spans="1:21" ht="27" customHeight="1">
      <c r="A10" s="99">
        <f t="shared" si="0"/>
        <v>4</v>
      </c>
      <c r="B10" s="156"/>
      <c r="C10" s="156"/>
      <c r="D10" s="156"/>
      <c r="E10" s="20"/>
      <c r="F10" s="20"/>
      <c r="G10" s="185"/>
      <c r="H10" s="184"/>
      <c r="I10" s="188"/>
      <c r="J10" s="159"/>
      <c r="K10" s="155"/>
      <c r="L10" s="7"/>
      <c r="M10" s="20"/>
      <c r="N10" s="20"/>
    </row>
    <row r="11" spans="1:21" ht="27" customHeight="1">
      <c r="A11" s="99">
        <f t="shared" si="0"/>
        <v>5</v>
      </c>
      <c r="B11" s="156"/>
      <c r="C11" s="156"/>
      <c r="D11" s="156"/>
      <c r="E11" s="20"/>
      <c r="F11" s="20"/>
      <c r="G11" s="185"/>
      <c r="H11" s="184"/>
      <c r="I11" s="188"/>
      <c r="J11" s="159"/>
      <c r="K11" s="155"/>
      <c r="L11" s="7"/>
      <c r="M11" s="20"/>
      <c r="N11" s="20"/>
    </row>
    <row r="12" spans="1:21" ht="27" customHeight="1">
      <c r="A12" s="99">
        <f t="shared" si="0"/>
        <v>6</v>
      </c>
      <c r="B12" s="156"/>
      <c r="C12" s="156"/>
      <c r="D12" s="156"/>
      <c r="E12" s="20"/>
      <c r="F12" s="20"/>
      <c r="G12" s="185"/>
      <c r="H12" s="184"/>
      <c r="I12" s="188"/>
      <c r="J12" s="159"/>
      <c r="K12" s="155"/>
      <c r="L12" s="7"/>
      <c r="M12" s="20"/>
      <c r="N12" s="20"/>
    </row>
    <row r="13" spans="1:21" ht="27" customHeight="1">
      <c r="A13" s="99">
        <f t="shared" si="0"/>
        <v>7</v>
      </c>
      <c r="B13" s="156"/>
      <c r="C13" s="156"/>
      <c r="D13" s="156"/>
      <c r="E13" s="20"/>
      <c r="F13" s="20"/>
      <c r="G13" s="185"/>
      <c r="H13" s="184"/>
      <c r="I13" s="188"/>
      <c r="J13" s="159"/>
      <c r="K13" s="155"/>
      <c r="L13" s="7"/>
      <c r="M13" s="20"/>
      <c r="N13" s="20"/>
    </row>
    <row r="14" spans="1:21" ht="27" customHeight="1">
      <c r="A14" s="99">
        <f t="shared" si="0"/>
        <v>8</v>
      </c>
      <c r="B14" s="156"/>
      <c r="C14" s="156"/>
      <c r="D14" s="156"/>
      <c r="E14" s="20"/>
      <c r="F14" s="20"/>
      <c r="G14" s="185"/>
      <c r="H14" s="184"/>
      <c r="I14" s="188"/>
      <c r="J14" s="159"/>
      <c r="K14" s="155"/>
      <c r="L14" s="7"/>
      <c r="M14" s="20"/>
      <c r="N14" s="20"/>
    </row>
    <row r="15" spans="1:21" ht="27" customHeight="1">
      <c r="A15" s="99">
        <f t="shared" si="0"/>
        <v>9</v>
      </c>
      <c r="B15" s="156"/>
      <c r="C15" s="156"/>
      <c r="D15" s="156"/>
      <c r="E15" s="20"/>
      <c r="F15" s="20"/>
      <c r="G15" s="185"/>
      <c r="H15" s="184"/>
      <c r="I15" s="188"/>
      <c r="J15" s="159"/>
      <c r="K15" s="155"/>
      <c r="L15" s="7"/>
      <c r="M15" s="20"/>
      <c r="N15" s="20"/>
    </row>
    <row r="16" spans="1:21" ht="27" customHeight="1">
      <c r="A16" s="99">
        <f t="shared" si="0"/>
        <v>10</v>
      </c>
      <c r="B16" s="156"/>
      <c r="C16" s="156"/>
      <c r="D16" s="156"/>
      <c r="E16" s="20"/>
      <c r="F16" s="20"/>
      <c r="G16" s="185"/>
      <c r="H16" s="184"/>
      <c r="I16" s="188"/>
      <c r="J16" s="159"/>
      <c r="K16" s="155"/>
      <c r="L16" s="7"/>
      <c r="M16" s="20"/>
      <c r="N16" s="20"/>
    </row>
    <row r="17" spans="1:14" ht="27" customHeight="1">
      <c r="A17" s="99">
        <f t="shared" si="0"/>
        <v>11</v>
      </c>
      <c r="B17" s="156"/>
      <c r="C17" s="156"/>
      <c r="D17" s="156"/>
      <c r="E17" s="20"/>
      <c r="F17" s="20"/>
      <c r="G17" s="185"/>
      <c r="H17" s="184"/>
      <c r="I17" s="188"/>
      <c r="J17" s="159"/>
      <c r="K17" s="155"/>
      <c r="L17" s="7"/>
      <c r="M17" s="20"/>
      <c r="N17" s="20"/>
    </row>
    <row r="18" spans="1:14" ht="27" customHeight="1">
      <c r="A18" s="99">
        <f t="shared" si="0"/>
        <v>12</v>
      </c>
      <c r="B18" s="156"/>
      <c r="C18" s="156"/>
      <c r="D18" s="156"/>
      <c r="E18" s="20"/>
      <c r="F18" s="20"/>
      <c r="G18" s="185"/>
      <c r="H18" s="184"/>
      <c r="I18" s="188"/>
      <c r="J18" s="159"/>
      <c r="K18" s="155"/>
      <c r="L18" s="7"/>
      <c r="M18" s="20"/>
      <c r="N18" s="20"/>
    </row>
    <row r="19" spans="1:14" ht="27" customHeight="1">
      <c r="A19" s="99">
        <f t="shared" si="0"/>
        <v>13</v>
      </c>
      <c r="B19" s="156"/>
      <c r="C19" s="156"/>
      <c r="D19" s="156"/>
      <c r="E19" s="20"/>
      <c r="F19" s="20"/>
      <c r="G19" s="185"/>
      <c r="H19" s="184"/>
      <c r="I19" s="188"/>
      <c r="J19" s="159"/>
      <c r="K19" s="155"/>
      <c r="L19" s="7"/>
      <c r="M19" s="20"/>
      <c r="N19" s="20"/>
    </row>
    <row r="20" spans="1:14" ht="27" customHeight="1">
      <c r="A20" s="99">
        <f t="shared" si="0"/>
        <v>14</v>
      </c>
      <c r="B20" s="156"/>
      <c r="C20" s="156"/>
      <c r="D20" s="156"/>
      <c r="E20" s="20"/>
      <c r="F20" s="20"/>
      <c r="G20" s="185"/>
      <c r="H20" s="184"/>
      <c r="I20" s="188"/>
      <c r="J20" s="159"/>
      <c r="K20" s="155"/>
      <c r="L20" s="7"/>
      <c r="M20" s="20"/>
      <c r="N20" s="20"/>
    </row>
    <row r="21" spans="1:14" ht="27" customHeight="1">
      <c r="A21" s="99">
        <f t="shared" si="0"/>
        <v>15</v>
      </c>
      <c r="B21" s="156"/>
      <c r="C21" s="156"/>
      <c r="D21" s="156"/>
      <c r="E21" s="20"/>
      <c r="F21" s="20"/>
      <c r="G21" s="185"/>
      <c r="H21" s="184"/>
      <c r="I21" s="188"/>
      <c r="J21" s="159"/>
      <c r="K21" s="155"/>
      <c r="L21" s="7"/>
      <c r="M21" s="20"/>
      <c r="N21" s="20"/>
    </row>
    <row r="22" spans="1:14" ht="27" customHeight="1">
      <c r="A22" s="99">
        <f t="shared" si="0"/>
        <v>16</v>
      </c>
      <c r="B22" s="156"/>
      <c r="C22" s="156"/>
      <c r="D22" s="156"/>
      <c r="E22" s="20"/>
      <c r="F22" s="20"/>
      <c r="G22" s="185"/>
      <c r="H22" s="184"/>
      <c r="I22" s="188"/>
      <c r="J22" s="159"/>
      <c r="K22" s="155"/>
      <c r="L22" s="7"/>
      <c r="M22" s="20"/>
      <c r="N22" s="20"/>
    </row>
    <row r="23" spans="1:14" ht="27" customHeight="1">
      <c r="A23" s="99">
        <f t="shared" si="0"/>
        <v>17</v>
      </c>
      <c r="B23" s="156"/>
      <c r="C23" s="156"/>
      <c r="D23" s="156"/>
      <c r="E23" s="20"/>
      <c r="F23" s="20"/>
      <c r="G23" s="185"/>
      <c r="H23" s="184"/>
      <c r="I23" s="188"/>
      <c r="J23" s="159"/>
      <c r="K23" s="155"/>
      <c r="L23" s="7"/>
      <c r="M23" s="20"/>
      <c r="N23" s="20"/>
    </row>
    <row r="24" spans="1:14" ht="27" customHeight="1">
      <c r="A24" s="99">
        <f t="shared" si="0"/>
        <v>18</v>
      </c>
      <c r="B24" s="156"/>
      <c r="C24" s="156"/>
      <c r="D24" s="156"/>
      <c r="E24" s="20"/>
      <c r="F24" s="20"/>
      <c r="G24" s="185"/>
      <c r="H24" s="184"/>
      <c r="I24" s="188"/>
      <c r="J24" s="159"/>
      <c r="K24" s="155"/>
      <c r="L24" s="7"/>
      <c r="M24" s="20"/>
      <c r="N24" s="20"/>
    </row>
    <row r="25" spans="1:14" ht="27" customHeight="1">
      <c r="A25" s="99">
        <f t="shared" si="0"/>
        <v>19</v>
      </c>
      <c r="B25" s="156"/>
      <c r="C25" s="156"/>
      <c r="D25" s="156"/>
      <c r="E25" s="20"/>
      <c r="F25" s="20"/>
      <c r="G25" s="185"/>
      <c r="H25" s="184"/>
      <c r="I25" s="188"/>
      <c r="J25" s="159"/>
      <c r="K25" s="155"/>
      <c r="L25" s="7"/>
      <c r="M25" s="20"/>
      <c r="N25" s="20"/>
    </row>
    <row r="26" spans="1:14" ht="27" customHeight="1">
      <c r="A26" s="99">
        <f t="shared" si="0"/>
        <v>20</v>
      </c>
      <c r="B26" s="156"/>
      <c r="C26" s="156"/>
      <c r="D26" s="156"/>
      <c r="E26" s="20"/>
      <c r="F26" s="20"/>
      <c r="G26" s="185"/>
      <c r="H26" s="184"/>
      <c r="I26" s="188"/>
      <c r="J26" s="159"/>
      <c r="K26" s="155"/>
      <c r="L26" s="7"/>
      <c r="M26" s="20"/>
      <c r="N26" s="20"/>
    </row>
    <row r="27" spans="1:14" ht="27" customHeight="1">
      <c r="A27" s="99">
        <f t="shared" si="0"/>
        <v>21</v>
      </c>
      <c r="B27" s="156"/>
      <c r="C27" s="156"/>
      <c r="D27" s="156"/>
      <c r="E27" s="20"/>
      <c r="F27" s="20"/>
      <c r="G27" s="185"/>
      <c r="H27" s="184"/>
      <c r="I27" s="188"/>
      <c r="J27" s="159"/>
      <c r="K27" s="155"/>
      <c r="L27" s="7"/>
      <c r="M27" s="20"/>
      <c r="N27" s="20"/>
    </row>
    <row r="28" spans="1:14" ht="27" customHeight="1">
      <c r="A28" s="99">
        <f t="shared" si="0"/>
        <v>22</v>
      </c>
      <c r="B28" s="156"/>
      <c r="C28" s="156"/>
      <c r="D28" s="156"/>
      <c r="E28" s="20"/>
      <c r="F28" s="20"/>
      <c r="G28" s="185"/>
      <c r="H28" s="184"/>
      <c r="I28" s="188"/>
      <c r="J28" s="159"/>
      <c r="K28" s="155"/>
      <c r="L28" s="7"/>
      <c r="M28" s="20"/>
      <c r="N28" s="20"/>
    </row>
    <row r="29" spans="1:14" ht="27" customHeight="1">
      <c r="A29" s="99">
        <f t="shared" si="0"/>
        <v>23</v>
      </c>
      <c r="B29" s="156"/>
      <c r="C29" s="156"/>
      <c r="D29" s="156"/>
      <c r="E29" s="20"/>
      <c r="F29" s="20"/>
      <c r="G29" s="185"/>
      <c r="H29" s="184"/>
      <c r="I29" s="188"/>
      <c r="J29" s="159"/>
      <c r="K29" s="155"/>
      <c r="L29" s="7"/>
      <c r="M29" s="20"/>
      <c r="N29" s="20"/>
    </row>
    <row r="30" spans="1:14" ht="27" customHeight="1">
      <c r="A30" s="99">
        <f t="shared" si="0"/>
        <v>24</v>
      </c>
      <c r="B30" s="156"/>
      <c r="C30" s="156"/>
      <c r="D30" s="156"/>
      <c r="E30" s="20"/>
      <c r="F30" s="20"/>
      <c r="G30" s="185"/>
      <c r="H30" s="184"/>
      <c r="I30" s="188"/>
      <c r="J30" s="159"/>
      <c r="K30" s="155"/>
      <c r="L30" s="7"/>
      <c r="M30" s="20"/>
      <c r="N30" s="20"/>
    </row>
    <row r="31" spans="1:14" ht="27" customHeight="1">
      <c r="A31" s="99">
        <f t="shared" si="0"/>
        <v>25</v>
      </c>
      <c r="B31" s="156"/>
      <c r="C31" s="156"/>
      <c r="D31" s="156"/>
      <c r="E31" s="20"/>
      <c r="F31" s="20"/>
      <c r="G31" s="185"/>
      <c r="H31" s="184"/>
      <c r="I31" s="188"/>
      <c r="J31" s="159"/>
      <c r="K31" s="155"/>
      <c r="L31" s="7"/>
      <c r="M31" s="20"/>
      <c r="N31" s="20"/>
    </row>
    <row r="32" spans="1:14" ht="27" customHeight="1">
      <c r="A32" s="99">
        <f t="shared" si="0"/>
        <v>26</v>
      </c>
      <c r="B32" s="156"/>
      <c r="C32" s="156"/>
      <c r="D32" s="156"/>
      <c r="E32" s="20"/>
      <c r="F32" s="20"/>
      <c r="G32" s="185"/>
      <c r="H32" s="184"/>
      <c r="I32" s="188"/>
      <c r="J32" s="159"/>
      <c r="K32" s="155"/>
      <c r="L32" s="7"/>
      <c r="M32" s="20"/>
      <c r="N32" s="20"/>
    </row>
    <row r="33" spans="1:14" ht="27" customHeight="1">
      <c r="A33" s="99">
        <f t="shared" si="0"/>
        <v>27</v>
      </c>
      <c r="B33" s="156"/>
      <c r="C33" s="156"/>
      <c r="D33" s="156"/>
      <c r="E33" s="20"/>
      <c r="F33" s="20"/>
      <c r="G33" s="185"/>
      <c r="H33" s="184"/>
      <c r="I33" s="188"/>
      <c r="J33" s="159"/>
      <c r="K33" s="155"/>
      <c r="L33" s="7"/>
      <c r="M33" s="20"/>
      <c r="N33" s="20"/>
    </row>
    <row r="34" spans="1:14" ht="27" customHeight="1">
      <c r="A34" s="99">
        <f t="shared" si="0"/>
        <v>28</v>
      </c>
      <c r="B34" s="156"/>
      <c r="C34" s="156"/>
      <c r="D34" s="156"/>
      <c r="E34" s="20"/>
      <c r="F34" s="20"/>
      <c r="G34" s="185"/>
      <c r="H34" s="184"/>
      <c r="I34" s="188"/>
      <c r="J34" s="159"/>
      <c r="K34" s="155"/>
      <c r="L34" s="7"/>
      <c r="M34" s="20"/>
      <c r="N34" s="20"/>
    </row>
    <row r="35" spans="1:14" ht="27" customHeight="1">
      <c r="A35" s="99">
        <f t="shared" si="0"/>
        <v>29</v>
      </c>
      <c r="B35" s="156"/>
      <c r="C35" s="156"/>
      <c r="D35" s="156"/>
      <c r="E35" s="20"/>
      <c r="F35" s="20"/>
      <c r="G35" s="185"/>
      <c r="H35" s="184"/>
      <c r="I35" s="188"/>
      <c r="J35" s="159"/>
      <c r="K35" s="155"/>
      <c r="L35" s="7"/>
      <c r="M35" s="20"/>
      <c r="N35" s="20"/>
    </row>
    <row r="36" spans="1:14" ht="27" customHeight="1">
      <c r="A36" s="99">
        <f t="shared" si="0"/>
        <v>30</v>
      </c>
      <c r="B36" s="156"/>
      <c r="C36" s="156"/>
      <c r="D36" s="156"/>
      <c r="E36" s="20"/>
      <c r="F36" s="20"/>
      <c r="G36" s="185"/>
      <c r="H36" s="184"/>
      <c r="I36" s="188"/>
      <c r="J36" s="159"/>
      <c r="K36" s="155"/>
      <c r="L36" s="7"/>
      <c r="M36" s="20"/>
      <c r="N36" s="20"/>
    </row>
    <row r="37" spans="1:14" ht="27" customHeight="1">
      <c r="A37" s="99">
        <f t="shared" si="0"/>
        <v>31</v>
      </c>
      <c r="B37" s="156"/>
      <c r="C37" s="156"/>
      <c r="D37" s="156"/>
      <c r="E37" s="20"/>
      <c r="F37" s="20"/>
      <c r="G37" s="185"/>
      <c r="H37" s="184"/>
      <c r="I37" s="188"/>
      <c r="J37" s="159"/>
      <c r="K37" s="155"/>
      <c r="L37" s="7"/>
      <c r="M37" s="20"/>
      <c r="N37" s="20"/>
    </row>
    <row r="38" spans="1:14" ht="27" customHeight="1">
      <c r="A38" s="99">
        <f t="shared" si="0"/>
        <v>32</v>
      </c>
      <c r="B38" s="156"/>
      <c r="C38" s="156"/>
      <c r="D38" s="156"/>
      <c r="E38" s="20"/>
      <c r="F38" s="20"/>
      <c r="G38" s="185"/>
      <c r="H38" s="184"/>
      <c r="I38" s="188"/>
      <c r="J38" s="159"/>
      <c r="K38" s="155"/>
      <c r="L38" s="7"/>
      <c r="M38" s="20"/>
      <c r="N38" s="20"/>
    </row>
    <row r="39" spans="1:14" ht="27" customHeight="1">
      <c r="A39" s="99">
        <f t="shared" si="0"/>
        <v>33</v>
      </c>
      <c r="B39" s="156"/>
      <c r="C39" s="156"/>
      <c r="D39" s="156"/>
      <c r="E39" s="20"/>
      <c r="F39" s="20"/>
      <c r="G39" s="185"/>
      <c r="H39" s="184"/>
      <c r="I39" s="188"/>
      <c r="J39" s="159"/>
      <c r="K39" s="155"/>
      <c r="L39" s="7"/>
      <c r="M39" s="20"/>
      <c r="N39" s="20"/>
    </row>
    <row r="40" spans="1:14" ht="27" customHeight="1">
      <c r="A40" s="99">
        <f>A39+1</f>
        <v>34</v>
      </c>
      <c r="B40" s="156"/>
      <c r="C40" s="156"/>
      <c r="D40" s="156"/>
      <c r="E40" s="20"/>
      <c r="F40" s="20"/>
      <c r="G40" s="185"/>
      <c r="H40" s="184"/>
      <c r="I40" s="188"/>
      <c r="J40" s="159"/>
      <c r="K40" s="155"/>
      <c r="L40" s="7"/>
      <c r="M40" s="20"/>
      <c r="N40" s="20"/>
    </row>
    <row r="41" spans="1:14" ht="27" customHeight="1">
      <c r="A41" s="99">
        <f t="shared" si="0"/>
        <v>35</v>
      </c>
      <c r="B41" s="156"/>
      <c r="C41" s="156"/>
      <c r="D41" s="156"/>
      <c r="E41" s="20"/>
      <c r="F41" s="20"/>
      <c r="G41" s="185"/>
      <c r="H41" s="184"/>
      <c r="I41" s="188"/>
      <c r="J41" s="159"/>
      <c r="K41" s="155"/>
      <c r="L41" s="7"/>
      <c r="M41" s="20"/>
      <c r="N41" s="20"/>
    </row>
    <row r="42" spans="1:14" ht="27" customHeight="1">
      <c r="A42" s="99">
        <f t="shared" si="0"/>
        <v>36</v>
      </c>
      <c r="B42" s="156"/>
      <c r="C42" s="156"/>
      <c r="D42" s="156"/>
      <c r="E42" s="20"/>
      <c r="F42" s="20"/>
      <c r="G42" s="185"/>
      <c r="H42" s="184"/>
      <c r="I42" s="188"/>
      <c r="J42" s="159"/>
      <c r="K42" s="155"/>
      <c r="L42" s="7"/>
      <c r="M42" s="20"/>
      <c r="N42" s="20"/>
    </row>
    <row r="43" spans="1:14" ht="27" customHeight="1">
      <c r="A43" s="99">
        <f t="shared" si="0"/>
        <v>37</v>
      </c>
      <c r="B43" s="156"/>
      <c r="C43" s="156"/>
      <c r="D43" s="156"/>
      <c r="E43" s="20"/>
      <c r="F43" s="20"/>
      <c r="G43" s="185"/>
      <c r="H43" s="184"/>
      <c r="I43" s="188"/>
      <c r="J43" s="159"/>
      <c r="K43" s="155"/>
      <c r="L43" s="7"/>
      <c r="M43" s="20"/>
      <c r="N43" s="20"/>
    </row>
    <row r="44" spans="1:14" ht="27" customHeight="1">
      <c r="A44" s="99">
        <f t="shared" si="0"/>
        <v>38</v>
      </c>
      <c r="B44" s="156"/>
      <c r="C44" s="156"/>
      <c r="D44" s="156"/>
      <c r="E44" s="20"/>
      <c r="F44" s="20"/>
      <c r="G44" s="185"/>
      <c r="H44" s="184"/>
      <c r="I44" s="188"/>
      <c r="J44" s="159"/>
      <c r="K44" s="155"/>
      <c r="L44" s="7"/>
      <c r="M44" s="20"/>
      <c r="N44" s="20"/>
    </row>
    <row r="45" spans="1:14" ht="27" customHeight="1">
      <c r="A45" s="99">
        <f t="shared" si="0"/>
        <v>39</v>
      </c>
      <c r="B45" s="156"/>
      <c r="C45" s="156"/>
      <c r="D45" s="156"/>
      <c r="E45" s="20"/>
      <c r="F45" s="20"/>
      <c r="G45" s="185"/>
      <c r="H45" s="184"/>
      <c r="I45" s="188"/>
      <c r="J45" s="159"/>
      <c r="K45" s="155"/>
      <c r="L45" s="7"/>
      <c r="M45" s="20"/>
      <c r="N45" s="20"/>
    </row>
    <row r="46" spans="1:14" ht="27" customHeight="1">
      <c r="A46" s="99">
        <f t="shared" si="0"/>
        <v>40</v>
      </c>
      <c r="B46" s="156"/>
      <c r="C46" s="156"/>
      <c r="D46" s="156"/>
      <c r="E46" s="20"/>
      <c r="F46" s="20"/>
      <c r="G46" s="185"/>
      <c r="H46" s="184"/>
      <c r="I46" s="188"/>
      <c r="J46" s="159"/>
      <c r="K46" s="155"/>
      <c r="L46" s="7"/>
      <c r="M46" s="20"/>
      <c r="N46" s="20"/>
    </row>
    <row r="47" spans="1:14" ht="27" customHeight="1">
      <c r="A47" s="99">
        <f t="shared" si="0"/>
        <v>41</v>
      </c>
      <c r="B47" s="156"/>
      <c r="C47" s="156"/>
      <c r="D47" s="156"/>
      <c r="E47" s="20"/>
      <c r="F47" s="20"/>
      <c r="G47" s="185"/>
      <c r="H47" s="184"/>
      <c r="I47" s="188"/>
      <c r="J47" s="159"/>
      <c r="K47" s="155"/>
      <c r="L47" s="7"/>
      <c r="M47" s="20"/>
      <c r="N47" s="20"/>
    </row>
    <row r="48" spans="1:14" ht="27" customHeight="1">
      <c r="A48" s="99">
        <f t="shared" si="0"/>
        <v>42</v>
      </c>
      <c r="B48" s="156"/>
      <c r="C48" s="156"/>
      <c r="D48" s="156"/>
      <c r="E48" s="20"/>
      <c r="F48" s="20"/>
      <c r="G48" s="185"/>
      <c r="H48" s="184"/>
      <c r="I48" s="188"/>
      <c r="J48" s="159"/>
      <c r="K48" s="155"/>
      <c r="L48" s="7"/>
      <c r="M48" s="20"/>
      <c r="N48" s="20"/>
    </row>
    <row r="49" spans="1:14" ht="27" customHeight="1">
      <c r="A49" s="99">
        <f t="shared" si="0"/>
        <v>43</v>
      </c>
      <c r="B49" s="156"/>
      <c r="C49" s="156"/>
      <c r="D49" s="156"/>
      <c r="E49" s="20"/>
      <c r="F49" s="20"/>
      <c r="G49" s="185"/>
      <c r="H49" s="184"/>
      <c r="I49" s="188"/>
      <c r="J49" s="159"/>
      <c r="K49" s="155"/>
      <c r="L49" s="7"/>
      <c r="M49" s="20"/>
      <c r="N49" s="20"/>
    </row>
    <row r="50" spans="1:14" ht="27" customHeight="1">
      <c r="A50" s="99">
        <f t="shared" si="0"/>
        <v>44</v>
      </c>
      <c r="B50" s="156"/>
      <c r="C50" s="156"/>
      <c r="D50" s="156"/>
      <c r="E50" s="20"/>
      <c r="F50" s="20"/>
      <c r="G50" s="185"/>
      <c r="H50" s="184"/>
      <c r="I50" s="188"/>
      <c r="J50" s="159"/>
      <c r="K50" s="155"/>
      <c r="L50" s="7"/>
      <c r="M50" s="20"/>
      <c r="N50" s="20"/>
    </row>
    <row r="51" spans="1:14" ht="27" customHeight="1">
      <c r="A51" s="99">
        <f t="shared" si="0"/>
        <v>45</v>
      </c>
      <c r="B51" s="156"/>
      <c r="C51" s="156"/>
      <c r="D51" s="156"/>
      <c r="E51" s="20"/>
      <c r="F51" s="20"/>
      <c r="G51" s="185"/>
      <c r="H51" s="184"/>
      <c r="I51" s="188"/>
      <c r="J51" s="159"/>
      <c r="K51" s="155"/>
      <c r="L51" s="7"/>
      <c r="M51" s="20"/>
      <c r="N51" s="20"/>
    </row>
    <row r="52" spans="1:14" ht="27" customHeight="1">
      <c r="A52" s="99">
        <f t="shared" si="0"/>
        <v>46</v>
      </c>
      <c r="B52" s="156"/>
      <c r="C52" s="156"/>
      <c r="D52" s="156"/>
      <c r="E52" s="20"/>
      <c r="F52" s="20"/>
      <c r="G52" s="185"/>
      <c r="H52" s="184"/>
      <c r="I52" s="188"/>
      <c r="J52" s="159"/>
      <c r="K52" s="155"/>
      <c r="L52" s="7"/>
      <c r="M52" s="20"/>
      <c r="N52" s="20"/>
    </row>
    <row r="53" spans="1:14" ht="27" customHeight="1">
      <c r="A53" s="99">
        <f t="shared" si="0"/>
        <v>47</v>
      </c>
      <c r="B53" s="156"/>
      <c r="C53" s="156"/>
      <c r="D53" s="156"/>
      <c r="E53" s="20"/>
      <c r="F53" s="20"/>
      <c r="G53" s="185"/>
      <c r="H53" s="184"/>
      <c r="I53" s="188"/>
      <c r="J53" s="159"/>
      <c r="K53" s="155"/>
      <c r="L53" s="7"/>
      <c r="M53" s="20"/>
      <c r="N53" s="20"/>
    </row>
    <row r="54" spans="1:14" ht="27" customHeight="1">
      <c r="A54" s="99">
        <f t="shared" si="0"/>
        <v>48</v>
      </c>
      <c r="B54" s="156"/>
      <c r="C54" s="156"/>
      <c r="D54" s="156"/>
      <c r="E54" s="20"/>
      <c r="F54" s="20"/>
      <c r="G54" s="185"/>
      <c r="H54" s="184"/>
      <c r="I54" s="188"/>
      <c r="J54" s="159"/>
      <c r="K54" s="155"/>
      <c r="L54" s="7"/>
      <c r="M54" s="20"/>
      <c r="N54" s="20"/>
    </row>
    <row r="55" spans="1:14" ht="27" customHeight="1">
      <c r="A55" s="99">
        <f t="shared" si="0"/>
        <v>49</v>
      </c>
      <c r="B55" s="156"/>
      <c r="C55" s="156"/>
      <c r="D55" s="156"/>
      <c r="E55" s="20"/>
      <c r="F55" s="20"/>
      <c r="G55" s="185"/>
      <c r="H55" s="184"/>
      <c r="I55" s="188"/>
      <c r="J55" s="159"/>
      <c r="K55" s="155"/>
      <c r="L55" s="7"/>
      <c r="M55" s="20"/>
      <c r="N55" s="20"/>
    </row>
    <row r="56" spans="1:14" ht="27" customHeight="1">
      <c r="A56" s="99">
        <f t="shared" si="0"/>
        <v>50</v>
      </c>
      <c r="B56" s="156"/>
      <c r="C56" s="156"/>
      <c r="D56" s="156"/>
      <c r="E56" s="20"/>
      <c r="F56" s="20"/>
      <c r="G56" s="185"/>
      <c r="H56" s="184"/>
      <c r="I56" s="188"/>
      <c r="J56" s="159"/>
      <c r="K56" s="155"/>
      <c r="L56" s="7"/>
      <c r="M56" s="20"/>
      <c r="N56" s="20"/>
    </row>
    <row r="57" spans="1:14" ht="16.75" customHeight="1">
      <c r="B57" s="181"/>
      <c r="C57" s="181"/>
      <c r="D57" s="181"/>
      <c r="E57" s="8"/>
      <c r="F57" s="8"/>
      <c r="G57" s="182"/>
      <c r="H57" s="183"/>
      <c r="I57" s="181"/>
      <c r="J57" s="181"/>
      <c r="K57" s="8"/>
      <c r="L57" s="8"/>
      <c r="M57" s="8"/>
      <c r="N57" s="8"/>
    </row>
    <row r="58" spans="1:14" ht="27" customHeight="1">
      <c r="A58" s="100" t="s">
        <v>79</v>
      </c>
      <c r="B58" s="100"/>
      <c r="C58" s="101"/>
      <c r="D58" s="101"/>
      <c r="E58" s="101"/>
      <c r="F58" s="101"/>
      <c r="G58" s="101"/>
      <c r="H58" s="101"/>
      <c r="I58" s="101"/>
      <c r="J58" s="101"/>
      <c r="K58" s="101"/>
      <c r="L58" s="101"/>
      <c r="M58" s="101"/>
      <c r="N58" s="101"/>
    </row>
    <row r="59" spans="1:14" ht="27" customHeight="1">
      <c r="A59" s="102">
        <v>1</v>
      </c>
      <c r="B59" s="103" t="s">
        <v>80</v>
      </c>
      <c r="C59" s="103" t="s">
        <v>81</v>
      </c>
      <c r="D59" s="103" t="s">
        <v>82</v>
      </c>
      <c r="E59" s="104" t="s">
        <v>83</v>
      </c>
      <c r="F59" s="104"/>
      <c r="G59" s="187"/>
      <c r="H59" s="186"/>
      <c r="I59" s="190" t="s">
        <v>83</v>
      </c>
      <c r="J59" s="189" t="s">
        <v>83</v>
      </c>
      <c r="K59" s="105" t="s">
        <v>84</v>
      </c>
      <c r="L59" s="106">
        <v>4</v>
      </c>
      <c r="M59" s="104"/>
      <c r="N59" s="104"/>
    </row>
    <row r="60" spans="1:14" ht="27" customHeight="1">
      <c r="A60" s="102">
        <v>2</v>
      </c>
      <c r="B60" s="103" t="s">
        <v>85</v>
      </c>
      <c r="C60" s="103" t="s">
        <v>81</v>
      </c>
      <c r="D60" s="103" t="s">
        <v>82</v>
      </c>
      <c r="E60" s="104" t="s">
        <v>83</v>
      </c>
      <c r="F60" s="104"/>
      <c r="G60" s="187"/>
      <c r="H60" s="186"/>
      <c r="I60" s="190" t="s">
        <v>83</v>
      </c>
      <c r="J60" s="189"/>
      <c r="K60" s="105" t="s">
        <v>86</v>
      </c>
      <c r="L60" s="106">
        <v>4</v>
      </c>
      <c r="M60" s="104"/>
      <c r="N60" s="104"/>
    </row>
    <row r="61" spans="1:14" ht="27" customHeight="1">
      <c r="A61" s="102">
        <v>3</v>
      </c>
      <c r="B61" s="103" t="s">
        <v>87</v>
      </c>
      <c r="C61" s="103" t="s">
        <v>81</v>
      </c>
      <c r="D61" s="103" t="s">
        <v>82</v>
      </c>
      <c r="E61" s="104" t="s">
        <v>83</v>
      </c>
      <c r="F61" s="104"/>
      <c r="G61" s="187"/>
      <c r="H61" s="186"/>
      <c r="I61" s="190" t="s">
        <v>83</v>
      </c>
      <c r="J61" s="189" t="s">
        <v>83</v>
      </c>
      <c r="K61" s="105" t="s">
        <v>88</v>
      </c>
      <c r="L61" s="106">
        <v>4</v>
      </c>
      <c r="M61" s="104" t="s">
        <v>89</v>
      </c>
      <c r="N61" s="107"/>
    </row>
    <row r="62" spans="1:14" ht="27" customHeight="1">
      <c r="A62" s="102">
        <v>4</v>
      </c>
      <c r="B62" s="103" t="s">
        <v>90</v>
      </c>
      <c r="C62" s="103" t="s">
        <v>81</v>
      </c>
      <c r="D62" s="103" t="s">
        <v>82</v>
      </c>
      <c r="E62" s="104" t="s">
        <v>83</v>
      </c>
      <c r="F62" s="104"/>
      <c r="G62" s="187"/>
      <c r="H62" s="186"/>
      <c r="I62" s="190" t="s">
        <v>83</v>
      </c>
      <c r="J62" s="189" t="s">
        <v>83</v>
      </c>
      <c r="K62" s="105" t="s">
        <v>91</v>
      </c>
      <c r="L62" s="106">
        <v>4</v>
      </c>
      <c r="M62" s="107" t="s">
        <v>92</v>
      </c>
      <c r="N62" s="107"/>
    </row>
    <row r="63" spans="1:14" ht="27" customHeight="1">
      <c r="A63" s="102">
        <v>5</v>
      </c>
      <c r="B63" s="103" t="s">
        <v>90</v>
      </c>
      <c r="C63" s="103" t="s">
        <v>81</v>
      </c>
      <c r="D63" s="103" t="s">
        <v>82</v>
      </c>
      <c r="E63" s="104"/>
      <c r="F63" s="104" t="s">
        <v>83</v>
      </c>
      <c r="G63" s="187">
        <v>4</v>
      </c>
      <c r="H63" s="186">
        <v>15</v>
      </c>
      <c r="I63" s="190" t="s">
        <v>83</v>
      </c>
      <c r="J63" s="189" t="s">
        <v>83</v>
      </c>
      <c r="K63" s="105" t="s">
        <v>93</v>
      </c>
      <c r="L63" s="106">
        <v>4</v>
      </c>
      <c r="M63" s="107" t="s">
        <v>94</v>
      </c>
      <c r="N63" s="107"/>
    </row>
    <row r="64" spans="1:14" ht="27" customHeight="1">
      <c r="A64" s="102">
        <v>6</v>
      </c>
      <c r="B64" s="103" t="s">
        <v>90</v>
      </c>
      <c r="C64" s="103" t="s">
        <v>81</v>
      </c>
      <c r="D64" s="103" t="s">
        <v>82</v>
      </c>
      <c r="E64" s="104" t="s">
        <v>83</v>
      </c>
      <c r="F64" s="104"/>
      <c r="G64" s="187"/>
      <c r="H64" s="186"/>
      <c r="I64" s="190" t="s">
        <v>83</v>
      </c>
      <c r="J64" s="189" t="s">
        <v>83</v>
      </c>
      <c r="K64" s="105" t="s">
        <v>91</v>
      </c>
      <c r="L64" s="106">
        <v>4</v>
      </c>
      <c r="M64" s="107" t="s">
        <v>95</v>
      </c>
      <c r="N64" s="107" t="s">
        <v>83</v>
      </c>
    </row>
    <row r="65" spans="1:14" ht="27" customHeight="1">
      <c r="A65" s="102">
        <v>7</v>
      </c>
      <c r="B65" s="103" t="s">
        <v>78</v>
      </c>
      <c r="C65" s="103" t="s">
        <v>81</v>
      </c>
      <c r="D65" s="103" t="s">
        <v>82</v>
      </c>
      <c r="E65" s="104"/>
      <c r="F65" s="104" t="s">
        <v>83</v>
      </c>
      <c r="G65" s="187">
        <v>4</v>
      </c>
      <c r="H65" s="186">
        <v>20</v>
      </c>
      <c r="I65" s="190" t="s">
        <v>83</v>
      </c>
      <c r="J65" s="189"/>
      <c r="K65" s="105" t="s">
        <v>93</v>
      </c>
      <c r="L65" s="106">
        <v>4</v>
      </c>
      <c r="M65" s="107" t="s">
        <v>96</v>
      </c>
      <c r="N65" s="107"/>
    </row>
    <row r="66" spans="1:14" ht="27" customHeight="1">
      <c r="A66" s="102">
        <v>8</v>
      </c>
      <c r="B66" s="103" t="s">
        <v>97</v>
      </c>
      <c r="C66" s="103" t="s">
        <v>81</v>
      </c>
      <c r="D66" s="103" t="s">
        <v>82</v>
      </c>
      <c r="E66" s="104" t="s">
        <v>83</v>
      </c>
      <c r="F66" s="104"/>
      <c r="G66" s="187"/>
      <c r="H66" s="186"/>
      <c r="I66" s="190"/>
      <c r="J66" s="189"/>
      <c r="K66" s="105" t="s">
        <v>98</v>
      </c>
      <c r="L66" s="106">
        <v>4</v>
      </c>
      <c r="M66" s="107"/>
      <c r="N66" s="107"/>
    </row>
    <row r="67" spans="1:14" ht="27" customHeight="1">
      <c r="A67" s="102">
        <v>9</v>
      </c>
      <c r="B67" s="103" t="s">
        <v>21</v>
      </c>
      <c r="C67" s="103" t="s">
        <v>81</v>
      </c>
      <c r="D67" s="103" t="s">
        <v>82</v>
      </c>
      <c r="E67" s="104"/>
      <c r="F67" s="104" t="s">
        <v>83</v>
      </c>
      <c r="G67" s="187">
        <v>5</v>
      </c>
      <c r="H67" s="186">
        <v>20</v>
      </c>
      <c r="I67" s="190"/>
      <c r="J67" s="189"/>
      <c r="K67" s="105" t="s">
        <v>99</v>
      </c>
      <c r="L67" s="106">
        <v>4</v>
      </c>
      <c r="M67" s="107"/>
      <c r="N67" s="107"/>
    </row>
    <row r="68" spans="1:14" ht="27" customHeight="1">
      <c r="A68" s="102">
        <v>10</v>
      </c>
      <c r="B68" s="103" t="s">
        <v>100</v>
      </c>
      <c r="C68" s="103" t="s">
        <v>81</v>
      </c>
      <c r="D68" s="103" t="s">
        <v>82</v>
      </c>
      <c r="E68" s="104"/>
      <c r="F68" s="104" t="s">
        <v>83</v>
      </c>
      <c r="G68" s="187">
        <v>6</v>
      </c>
      <c r="H68" s="186">
        <v>16</v>
      </c>
      <c r="I68" s="190"/>
      <c r="J68" s="189"/>
      <c r="K68" s="105" t="s">
        <v>101</v>
      </c>
      <c r="L68" s="106">
        <v>9</v>
      </c>
      <c r="M68" s="107"/>
      <c r="N68" s="107"/>
    </row>
    <row r="69" spans="1:14" ht="27" customHeight="1">
      <c r="A69" s="102">
        <v>11</v>
      </c>
      <c r="B69" s="103" t="s">
        <v>102</v>
      </c>
      <c r="C69" s="103" t="s">
        <v>81</v>
      </c>
      <c r="D69" s="103" t="s">
        <v>82</v>
      </c>
      <c r="E69" s="104" t="s">
        <v>83</v>
      </c>
      <c r="F69" s="104"/>
      <c r="G69" s="187"/>
      <c r="H69" s="186"/>
      <c r="I69" s="190"/>
      <c r="J69" s="189"/>
      <c r="K69" s="105" t="s">
        <v>103</v>
      </c>
      <c r="L69" s="106">
        <v>4</v>
      </c>
      <c r="M69" s="107"/>
      <c r="N69" s="107"/>
    </row>
    <row r="70" spans="1:14" s="2" customFormat="1" ht="21" customHeight="1">
      <c r="A70" s="1" t="s">
        <v>104</v>
      </c>
      <c r="C70" s="1"/>
      <c r="E70" s="1"/>
      <c r="F70" s="1"/>
      <c r="G70" s="1"/>
      <c r="H70" s="1"/>
    </row>
    <row r="71" spans="1:14" s="2" customFormat="1" ht="21" customHeight="1">
      <c r="A71" s="1" t="s">
        <v>105</v>
      </c>
      <c r="C71" s="1"/>
      <c r="E71" s="1"/>
      <c r="F71" s="1"/>
      <c r="G71" s="1"/>
      <c r="H71" s="1"/>
    </row>
    <row r="72" spans="1:14" s="2" customFormat="1" ht="21" customHeight="1">
      <c r="A72" s="193" t="s">
        <v>106</v>
      </c>
      <c r="B72" s="194"/>
      <c r="C72" s="1"/>
      <c r="E72" s="1"/>
      <c r="F72" s="1"/>
      <c r="G72" s="1"/>
      <c r="H72" s="1"/>
    </row>
    <row r="73" spans="1:14" s="2" customFormat="1" ht="21" customHeight="1">
      <c r="A73" s="193" t="s">
        <v>107</v>
      </c>
      <c r="B73" s="194"/>
      <c r="C73" s="1"/>
      <c r="E73" s="1"/>
      <c r="F73" s="1"/>
      <c r="G73" s="1"/>
      <c r="H73" s="1"/>
    </row>
    <row r="74" spans="1:14" s="2" customFormat="1" ht="21" customHeight="1">
      <c r="A74" s="193" t="s">
        <v>108</v>
      </c>
      <c r="B74" s="194"/>
      <c r="C74" s="1"/>
      <c r="E74" s="1"/>
      <c r="F74" s="1"/>
      <c r="G74" s="1"/>
      <c r="H74" s="1"/>
    </row>
    <row r="75" spans="1:14" s="2" customFormat="1" ht="21" customHeight="1">
      <c r="A75" s="193" t="s">
        <v>109</v>
      </c>
      <c r="B75" s="194"/>
      <c r="C75" s="1"/>
      <c r="E75" s="1"/>
      <c r="F75" s="1"/>
      <c r="G75" s="1"/>
      <c r="H75" s="1"/>
    </row>
    <row r="76" spans="1:14" s="2" customFormat="1" ht="21" customHeight="1">
      <c r="A76" s="193" t="s">
        <v>110</v>
      </c>
      <c r="B76" s="194"/>
      <c r="C76" s="1"/>
      <c r="E76" s="1"/>
      <c r="F76" s="1"/>
      <c r="G76" s="1"/>
      <c r="H76" s="1"/>
    </row>
    <row r="77" spans="1:14" s="2" customFormat="1" ht="21" customHeight="1">
      <c r="A77" s="193" t="s">
        <v>111</v>
      </c>
      <c r="B77" s="194"/>
      <c r="C77" s="1"/>
      <c r="E77" s="1"/>
      <c r="F77" s="1"/>
      <c r="G77" s="1"/>
      <c r="H77" s="1"/>
    </row>
    <row r="78" spans="1:14" s="2" customFormat="1" ht="21" customHeight="1">
      <c r="A78" s="193" t="s">
        <v>112</v>
      </c>
      <c r="B78" s="194"/>
      <c r="C78" s="1"/>
      <c r="E78" s="1"/>
      <c r="F78" s="1"/>
      <c r="G78" s="1"/>
      <c r="H78" s="1"/>
    </row>
    <row r="79" spans="1:14" s="2" customFormat="1" ht="21" customHeight="1">
      <c r="A79" s="193" t="s">
        <v>113</v>
      </c>
      <c r="B79" s="194"/>
      <c r="C79" s="1"/>
      <c r="E79" s="1"/>
      <c r="F79" s="1"/>
      <c r="G79" s="1"/>
      <c r="H79" s="1"/>
    </row>
    <row r="80" spans="1:14" s="2" customFormat="1" ht="21" customHeight="1">
      <c r="A80" s="193" t="s">
        <v>114</v>
      </c>
      <c r="B80" s="194"/>
      <c r="C80" s="1"/>
      <c r="E80" s="1"/>
      <c r="F80" s="1"/>
      <c r="G80" s="1"/>
      <c r="H80" s="1"/>
    </row>
    <row r="81" spans="1:8" s="2" customFormat="1" ht="21" customHeight="1">
      <c r="A81" s="193" t="s">
        <v>115</v>
      </c>
      <c r="B81" s="194"/>
      <c r="C81" s="1"/>
      <c r="E81" s="1"/>
      <c r="F81" s="1"/>
      <c r="G81" s="1"/>
      <c r="H81" s="1"/>
    </row>
    <row r="82" spans="1:8" s="2" customFormat="1" ht="21" customHeight="1">
      <c r="A82" s="193" t="s">
        <v>116</v>
      </c>
      <c r="B82" s="194"/>
      <c r="C82" s="1"/>
      <c r="E82" s="1"/>
      <c r="F82" s="1"/>
      <c r="G82" s="1"/>
      <c r="H82" s="1"/>
    </row>
    <row r="83" spans="1:8" s="2" customFormat="1" ht="21" customHeight="1">
      <c r="A83" s="193" t="s">
        <v>117</v>
      </c>
      <c r="B83" s="194"/>
      <c r="C83" s="1"/>
      <c r="E83" s="1"/>
      <c r="F83" s="1"/>
      <c r="G83" s="1"/>
      <c r="H83" s="1"/>
    </row>
    <row r="84" spans="1:8" ht="21" customHeight="1">
      <c r="A84" s="1" t="s">
        <v>118</v>
      </c>
    </row>
  </sheetData>
  <mergeCells count="20">
    <mergeCell ref="I5:I6"/>
    <mergeCell ref="J5:J6"/>
    <mergeCell ref="I3:J3"/>
    <mergeCell ref="O1:U1"/>
    <mergeCell ref="E1:M1"/>
    <mergeCell ref="G3:H3"/>
    <mergeCell ref="K3:L6"/>
    <mergeCell ref="M3:M6"/>
    <mergeCell ref="I4:J4"/>
    <mergeCell ref="N3:N6"/>
    <mergeCell ref="G4:G6"/>
    <mergeCell ref="H4:H6"/>
    <mergeCell ref="A3:A6"/>
    <mergeCell ref="B3:B6"/>
    <mergeCell ref="C3:C6"/>
    <mergeCell ref="D3:D6"/>
    <mergeCell ref="E3:F3"/>
    <mergeCell ref="E4:F4"/>
    <mergeCell ref="E5:E6"/>
    <mergeCell ref="F5:F6"/>
  </mergeCells>
  <phoneticPr fontId="2"/>
  <dataValidations count="1">
    <dataValidation type="list" allowBlank="1" showInputMessage="1" showErrorMessage="1" sqref="E7:F56 I7:J56 N7:N56" xr:uid="{687CA01F-2B40-4899-A1A2-4922B42D8E26}">
      <formula1>$N$63:$N$64</formula1>
    </dataValidation>
  </dataValidations>
  <pageMargins left="0.70866141732283472" right="0.70866141732283472" top="0.59055118110236227" bottom="0" header="0" footer="0.19685039370078741"/>
  <pageSetup paperSize="9" scale="95" firstPageNumber="3" fitToHeight="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R26"/>
  <sheetViews>
    <sheetView showGridLines="0" view="pageBreakPreview" zoomScale="92" zoomScaleNormal="95" zoomScaleSheetLayoutView="92" workbookViewId="0"/>
  </sheetViews>
  <sheetFormatPr defaultColWidth="9" defaultRowHeight="23.15" customHeight="1"/>
  <cols>
    <col min="1" max="2" width="8.1796875" style="30" customWidth="1"/>
    <col min="3" max="14" width="8.81640625" style="30" customWidth="1"/>
    <col min="15" max="15" width="12.453125" style="30" customWidth="1"/>
    <col min="16" max="20" width="4.54296875" style="30" customWidth="1"/>
    <col min="21" max="23" width="5.54296875" style="30" customWidth="1"/>
    <col min="24" max="16384" width="9" style="30"/>
  </cols>
  <sheetData>
    <row r="1" spans="1:18" ht="25" customHeight="1">
      <c r="A1" s="30" t="s">
        <v>119</v>
      </c>
    </row>
    <row r="2" spans="1:18" ht="25" customHeight="1">
      <c r="A2" s="30" t="s">
        <v>120</v>
      </c>
      <c r="F2" s="31"/>
      <c r="M2" s="31"/>
    </row>
    <row r="3" spans="1:18" ht="22.4" customHeight="1">
      <c r="A3" s="408" t="s">
        <v>121</v>
      </c>
      <c r="B3" s="408"/>
      <c r="C3" s="409"/>
      <c r="D3" s="410"/>
      <c r="E3" s="410"/>
      <c r="F3" s="32" t="s">
        <v>122</v>
      </c>
      <c r="G3" s="206" t="s">
        <v>123</v>
      </c>
      <c r="H3" s="411"/>
      <c r="I3" s="98">
        <f>'1'!H7</f>
        <v>0</v>
      </c>
      <c r="J3" s="81" t="s">
        <v>124</v>
      </c>
      <c r="K3" s="97">
        <f>IF(I3="","",I3*12)</f>
        <v>0</v>
      </c>
      <c r="L3" s="32" t="s">
        <v>125</v>
      </c>
      <c r="M3" s="412" t="s">
        <v>126</v>
      </c>
      <c r="N3" s="413"/>
      <c r="O3" s="73" t="str">
        <f>IF(D3="","",D3/K3*100)</f>
        <v/>
      </c>
      <c r="P3" s="1" t="s">
        <v>25</v>
      </c>
    </row>
    <row r="4" spans="1:18" ht="22.4" customHeight="1">
      <c r="A4" s="408" t="s">
        <v>127</v>
      </c>
      <c r="B4" s="408"/>
      <c r="C4" s="409"/>
      <c r="D4" s="410"/>
      <c r="E4" s="410"/>
      <c r="F4" s="32" t="s">
        <v>122</v>
      </c>
      <c r="G4" s="206" t="s">
        <v>128</v>
      </c>
      <c r="H4" s="411"/>
      <c r="I4" s="98">
        <f>'1'!K7</f>
        <v>0</v>
      </c>
      <c r="J4" s="81" t="s">
        <v>124</v>
      </c>
      <c r="K4" s="97">
        <f>IF(I4="","",I4*12)</f>
        <v>0</v>
      </c>
      <c r="L4" s="32" t="s">
        <v>125</v>
      </c>
      <c r="M4" s="412" t="s">
        <v>129</v>
      </c>
      <c r="N4" s="413"/>
      <c r="O4" s="73" t="str">
        <f>IF(D4="","",D4/K4*100)</f>
        <v/>
      </c>
      <c r="P4" s="414"/>
    </row>
    <row r="5" spans="1:18" ht="25" customHeight="1">
      <c r="A5" s="416" t="s">
        <v>130</v>
      </c>
      <c r="B5" s="417"/>
      <c r="C5" s="417"/>
      <c r="D5" s="417"/>
      <c r="E5" s="417"/>
      <c r="F5" s="417"/>
      <c r="G5" s="417"/>
      <c r="H5" s="417"/>
      <c r="I5" s="417"/>
      <c r="J5" s="417"/>
      <c r="K5" s="417"/>
      <c r="L5" s="32"/>
      <c r="M5" s="418" t="s">
        <v>131</v>
      </c>
      <c r="N5" s="419"/>
      <c r="O5" s="419"/>
      <c r="P5" s="415"/>
    </row>
    <row r="6" spans="1:18" ht="17.25" customHeight="1">
      <c r="A6" s="33"/>
      <c r="B6" s="33"/>
      <c r="C6" s="33"/>
      <c r="D6" s="33"/>
      <c r="E6" s="33"/>
      <c r="F6" s="33"/>
      <c r="G6" s="33"/>
      <c r="H6" s="33"/>
      <c r="I6" s="33"/>
      <c r="J6" s="33"/>
      <c r="K6" s="33"/>
      <c r="P6" s="414"/>
    </row>
    <row r="7" spans="1:18" ht="25" customHeight="1">
      <c r="A7" s="30" t="s">
        <v>132</v>
      </c>
      <c r="P7" s="415"/>
    </row>
    <row r="8" spans="1:18" ht="24" customHeight="1">
      <c r="A8" s="396" t="s">
        <v>16</v>
      </c>
      <c r="B8" s="397"/>
      <c r="C8" s="400" t="s">
        <v>133</v>
      </c>
      <c r="D8" s="401"/>
      <c r="E8" s="401"/>
      <c r="F8" s="401"/>
      <c r="G8" s="401"/>
      <c r="H8" s="401"/>
      <c r="I8" s="401"/>
      <c r="J8" s="401"/>
      <c r="K8" s="402"/>
      <c r="L8" s="400" t="s">
        <v>223</v>
      </c>
      <c r="M8" s="403"/>
      <c r="N8" s="403"/>
      <c r="O8" s="404" t="s">
        <v>134</v>
      </c>
    </row>
    <row r="9" spans="1:18" ht="24" customHeight="1" thickBot="1">
      <c r="A9" s="398"/>
      <c r="B9" s="399"/>
      <c r="C9" s="34" t="s">
        <v>135</v>
      </c>
      <c r="D9" s="35" t="s">
        <v>136</v>
      </c>
      <c r="E9" s="35" t="s">
        <v>137</v>
      </c>
      <c r="F9" s="35" t="s">
        <v>138</v>
      </c>
      <c r="G9" s="35" t="s">
        <v>139</v>
      </c>
      <c r="H9" s="35" t="s">
        <v>140</v>
      </c>
      <c r="I9" s="35" t="s">
        <v>141</v>
      </c>
      <c r="J9" s="35" t="s">
        <v>142</v>
      </c>
      <c r="K9" s="35" t="s">
        <v>143</v>
      </c>
      <c r="L9" s="35" t="s">
        <v>144</v>
      </c>
      <c r="M9" s="35" t="s">
        <v>145</v>
      </c>
      <c r="N9" s="34" t="s">
        <v>146</v>
      </c>
      <c r="O9" s="405"/>
    </row>
    <row r="10" spans="1:18" ht="24" customHeight="1" thickTop="1">
      <c r="A10" s="390" t="s">
        <v>147</v>
      </c>
      <c r="B10" s="36" t="s">
        <v>148</v>
      </c>
      <c r="C10" s="84"/>
      <c r="D10" s="84"/>
      <c r="E10" s="84"/>
      <c r="F10" s="84"/>
      <c r="G10" s="84"/>
      <c r="H10" s="84"/>
      <c r="I10" s="84"/>
      <c r="J10" s="84"/>
      <c r="K10" s="84"/>
      <c r="L10" s="84"/>
      <c r="M10" s="84"/>
      <c r="N10" s="85"/>
      <c r="O10" s="86">
        <f>SUM(C10:N10)</f>
        <v>0</v>
      </c>
    </row>
    <row r="11" spans="1:18" ht="24" customHeight="1">
      <c r="A11" s="391"/>
      <c r="B11" s="37" t="s">
        <v>149</v>
      </c>
      <c r="C11" s="87"/>
      <c r="D11" s="88"/>
      <c r="E11" s="88"/>
      <c r="F11" s="88"/>
      <c r="G11" s="88"/>
      <c r="H11" s="88"/>
      <c r="I11" s="88"/>
      <c r="J11" s="88"/>
      <c r="K11" s="88"/>
      <c r="L11" s="88"/>
      <c r="M11" s="88"/>
      <c r="N11" s="87"/>
      <c r="O11" s="89">
        <f t="shared" ref="O11:O15" si="0">SUM(C11:N11)</f>
        <v>0</v>
      </c>
    </row>
    <row r="12" spans="1:18" ht="24" customHeight="1">
      <c r="A12" s="391"/>
      <c r="B12" s="38" t="s">
        <v>150</v>
      </c>
      <c r="C12" s="90"/>
      <c r="D12" s="91"/>
      <c r="E12" s="91"/>
      <c r="F12" s="91"/>
      <c r="G12" s="91"/>
      <c r="H12" s="91"/>
      <c r="I12" s="91"/>
      <c r="J12" s="91"/>
      <c r="K12" s="91"/>
      <c r="L12" s="91"/>
      <c r="M12" s="91"/>
      <c r="N12" s="90"/>
      <c r="O12" s="89">
        <f t="shared" si="0"/>
        <v>0</v>
      </c>
    </row>
    <row r="13" spans="1:18" ht="24" customHeight="1">
      <c r="A13" s="392" t="s">
        <v>151</v>
      </c>
      <c r="B13" s="37" t="s">
        <v>152</v>
      </c>
      <c r="C13" s="87"/>
      <c r="D13" s="88"/>
      <c r="E13" s="88"/>
      <c r="F13" s="88"/>
      <c r="G13" s="88"/>
      <c r="H13" s="88"/>
      <c r="I13" s="88"/>
      <c r="J13" s="88"/>
      <c r="K13" s="88"/>
      <c r="L13" s="88"/>
      <c r="M13" s="88"/>
      <c r="N13" s="87"/>
      <c r="O13" s="89">
        <f t="shared" si="0"/>
        <v>0</v>
      </c>
    </row>
    <row r="14" spans="1:18" ht="24" customHeight="1">
      <c r="A14" s="391"/>
      <c r="B14" s="37" t="s">
        <v>153</v>
      </c>
      <c r="C14" s="87"/>
      <c r="D14" s="88"/>
      <c r="E14" s="88"/>
      <c r="F14" s="88"/>
      <c r="G14" s="88"/>
      <c r="H14" s="88"/>
      <c r="I14" s="88"/>
      <c r="J14" s="88"/>
      <c r="K14" s="88"/>
      <c r="L14" s="88"/>
      <c r="M14" s="88"/>
      <c r="N14" s="87"/>
      <c r="O14" s="89">
        <f t="shared" si="0"/>
        <v>0</v>
      </c>
    </row>
    <row r="15" spans="1:18" ht="24" customHeight="1">
      <c r="A15" s="391"/>
      <c r="B15" s="38" t="s">
        <v>154</v>
      </c>
      <c r="C15" s="90"/>
      <c r="D15" s="91"/>
      <c r="E15" s="91"/>
      <c r="F15" s="91"/>
      <c r="G15" s="91"/>
      <c r="H15" s="91"/>
      <c r="I15" s="91"/>
      <c r="J15" s="91"/>
      <c r="K15" s="91"/>
      <c r="L15" s="91"/>
      <c r="M15" s="91"/>
      <c r="N15" s="90"/>
      <c r="O15" s="89">
        <f t="shared" si="0"/>
        <v>0</v>
      </c>
      <c r="P15" s="39"/>
      <c r="Q15" s="39"/>
      <c r="R15" s="39"/>
    </row>
    <row r="16" spans="1:18" ht="24" customHeight="1" thickBot="1">
      <c r="A16" s="393" t="s">
        <v>155</v>
      </c>
      <c r="B16" s="394"/>
      <c r="C16" s="92">
        <f>SUM(C10:C15)</f>
        <v>0</v>
      </c>
      <c r="D16" s="93">
        <f t="shared" ref="D16:O16" si="1">SUM(D10:D15)</f>
        <v>0</v>
      </c>
      <c r="E16" s="93">
        <f t="shared" si="1"/>
        <v>0</v>
      </c>
      <c r="F16" s="93">
        <f t="shared" si="1"/>
        <v>0</v>
      </c>
      <c r="G16" s="93">
        <f t="shared" si="1"/>
        <v>0</v>
      </c>
      <c r="H16" s="93">
        <f t="shared" si="1"/>
        <v>0</v>
      </c>
      <c r="I16" s="93">
        <f t="shared" si="1"/>
        <v>0</v>
      </c>
      <c r="J16" s="93">
        <f t="shared" si="1"/>
        <v>0</v>
      </c>
      <c r="K16" s="93">
        <f t="shared" si="1"/>
        <v>0</v>
      </c>
      <c r="L16" s="93">
        <f t="shared" si="1"/>
        <v>0</v>
      </c>
      <c r="M16" s="93">
        <f t="shared" si="1"/>
        <v>0</v>
      </c>
      <c r="N16" s="92">
        <f t="shared" si="1"/>
        <v>0</v>
      </c>
      <c r="O16" s="94">
        <f t="shared" si="1"/>
        <v>0</v>
      </c>
      <c r="P16" s="39"/>
      <c r="Q16" s="39"/>
      <c r="R16" s="39"/>
    </row>
    <row r="17" spans="1:18" ht="24" customHeight="1" thickTop="1">
      <c r="A17" s="395" t="s">
        <v>156</v>
      </c>
      <c r="B17" s="36" t="s">
        <v>157</v>
      </c>
      <c r="C17" s="85"/>
      <c r="D17" s="84"/>
      <c r="E17" s="84"/>
      <c r="F17" s="84"/>
      <c r="G17" s="84"/>
      <c r="H17" s="84"/>
      <c r="I17" s="84"/>
      <c r="J17" s="84"/>
      <c r="K17" s="84"/>
      <c r="L17" s="84"/>
      <c r="M17" s="84"/>
      <c r="N17" s="85"/>
      <c r="O17" s="86">
        <f t="shared" ref="O17:O21" si="2">SUM(C17:N17)</f>
        <v>0</v>
      </c>
      <c r="P17" s="39"/>
      <c r="Q17" s="39"/>
      <c r="R17" s="39"/>
    </row>
    <row r="18" spans="1:18" ht="24" customHeight="1">
      <c r="A18" s="391"/>
      <c r="B18" s="37" t="s">
        <v>152</v>
      </c>
      <c r="C18" s="90"/>
      <c r="D18" s="91"/>
      <c r="E18" s="91"/>
      <c r="F18" s="91"/>
      <c r="G18" s="91"/>
      <c r="H18" s="91"/>
      <c r="I18" s="91"/>
      <c r="J18" s="91"/>
      <c r="K18" s="91"/>
      <c r="L18" s="91"/>
      <c r="M18" s="91"/>
      <c r="N18" s="90"/>
      <c r="O18" s="89">
        <f t="shared" si="2"/>
        <v>0</v>
      </c>
    </row>
    <row r="19" spans="1:18" ht="24" customHeight="1">
      <c r="A19" s="391"/>
      <c r="B19" s="37" t="s">
        <v>153</v>
      </c>
      <c r="C19" s="90"/>
      <c r="D19" s="91"/>
      <c r="E19" s="91"/>
      <c r="F19" s="91"/>
      <c r="G19" s="91"/>
      <c r="H19" s="91"/>
      <c r="I19" s="91"/>
      <c r="J19" s="91"/>
      <c r="K19" s="91"/>
      <c r="L19" s="91"/>
      <c r="M19" s="91"/>
      <c r="N19" s="90"/>
      <c r="O19" s="89">
        <f t="shared" si="2"/>
        <v>0</v>
      </c>
    </row>
    <row r="20" spans="1:18" ht="24" customHeight="1">
      <c r="A20" s="391"/>
      <c r="B20" s="38" t="s">
        <v>154</v>
      </c>
      <c r="C20" s="90"/>
      <c r="D20" s="91"/>
      <c r="E20" s="91"/>
      <c r="F20" s="91"/>
      <c r="G20" s="91"/>
      <c r="H20" s="91"/>
      <c r="I20" s="91"/>
      <c r="J20" s="91"/>
      <c r="K20" s="91"/>
      <c r="L20" s="91"/>
      <c r="M20" s="91"/>
      <c r="N20" s="90"/>
      <c r="O20" s="89">
        <f t="shared" si="2"/>
        <v>0</v>
      </c>
    </row>
    <row r="21" spans="1:18" ht="24" customHeight="1" thickBot="1">
      <c r="A21" s="406" t="s">
        <v>155</v>
      </c>
      <c r="B21" s="407"/>
      <c r="C21" s="92">
        <f>SUM(C17:C20)</f>
        <v>0</v>
      </c>
      <c r="D21" s="92">
        <f t="shared" ref="D21:N21" si="3">SUM(D17:D20)</f>
        <v>0</v>
      </c>
      <c r="E21" s="92">
        <f t="shared" si="3"/>
        <v>0</v>
      </c>
      <c r="F21" s="92">
        <f t="shared" si="3"/>
        <v>0</v>
      </c>
      <c r="G21" s="92">
        <f t="shared" si="3"/>
        <v>0</v>
      </c>
      <c r="H21" s="92">
        <f t="shared" si="3"/>
        <v>0</v>
      </c>
      <c r="I21" s="92">
        <f t="shared" si="3"/>
        <v>0</v>
      </c>
      <c r="J21" s="92">
        <f t="shared" si="3"/>
        <v>0</v>
      </c>
      <c r="K21" s="92">
        <f t="shared" si="3"/>
        <v>0</v>
      </c>
      <c r="L21" s="92">
        <f t="shared" si="3"/>
        <v>0</v>
      </c>
      <c r="M21" s="92">
        <f t="shared" si="3"/>
        <v>0</v>
      </c>
      <c r="N21" s="92">
        <f t="shared" si="3"/>
        <v>0</v>
      </c>
      <c r="O21" s="94">
        <f t="shared" si="2"/>
        <v>0</v>
      </c>
    </row>
    <row r="22" spans="1:18" ht="24" customHeight="1" thickTop="1">
      <c r="A22" s="388" t="s">
        <v>24</v>
      </c>
      <c r="B22" s="389"/>
      <c r="C22" s="95">
        <f>C16+C21</f>
        <v>0</v>
      </c>
      <c r="D22" s="95">
        <f t="shared" ref="D22:N22" si="4">D16+D21</f>
        <v>0</v>
      </c>
      <c r="E22" s="95">
        <f t="shared" si="4"/>
        <v>0</v>
      </c>
      <c r="F22" s="95">
        <f t="shared" si="4"/>
        <v>0</v>
      </c>
      <c r="G22" s="95">
        <f t="shared" si="4"/>
        <v>0</v>
      </c>
      <c r="H22" s="95">
        <f t="shared" si="4"/>
        <v>0</v>
      </c>
      <c r="I22" s="95">
        <f t="shared" si="4"/>
        <v>0</v>
      </c>
      <c r="J22" s="95">
        <f t="shared" si="4"/>
        <v>0</v>
      </c>
      <c r="K22" s="95">
        <f t="shared" si="4"/>
        <v>0</v>
      </c>
      <c r="L22" s="95">
        <f t="shared" si="4"/>
        <v>0</v>
      </c>
      <c r="M22" s="95">
        <f t="shared" si="4"/>
        <v>0</v>
      </c>
      <c r="N22" s="95">
        <f t="shared" si="4"/>
        <v>0</v>
      </c>
      <c r="O22" s="96">
        <f>O16+O21</f>
        <v>0</v>
      </c>
      <c r="P22" s="42"/>
      <c r="Q22" s="30" t="s">
        <v>158</v>
      </c>
    </row>
    <row r="23" spans="1:18" ht="16" customHeight="1">
      <c r="A23" s="40" t="s">
        <v>159</v>
      </c>
    </row>
    <row r="24" spans="1:18" ht="16" customHeight="1">
      <c r="A24" s="3" t="s">
        <v>160</v>
      </c>
    </row>
    <row r="25" spans="1:18" ht="16" customHeight="1">
      <c r="A25" s="29" t="s">
        <v>161</v>
      </c>
    </row>
    <row r="26" spans="1:18" ht="23.15" customHeight="1">
      <c r="D26" s="41"/>
      <c r="E26" s="41"/>
      <c r="F26" s="41"/>
      <c r="G26" s="41"/>
      <c r="H26" s="41"/>
      <c r="I26" s="41"/>
      <c r="J26" s="41"/>
      <c r="K26" s="41"/>
      <c r="L26" s="41"/>
      <c r="M26" s="41"/>
      <c r="N26" s="41"/>
      <c r="O26" s="41"/>
    </row>
  </sheetData>
  <mergeCells count="22">
    <mergeCell ref="A3:C3"/>
    <mergeCell ref="D3:E3"/>
    <mergeCell ref="G3:H3"/>
    <mergeCell ref="M3:N3"/>
    <mergeCell ref="P6:P7"/>
    <mergeCell ref="A4:C4"/>
    <mergeCell ref="D4:E4"/>
    <mergeCell ref="G4:H4"/>
    <mergeCell ref="M4:N4"/>
    <mergeCell ref="P4:P5"/>
    <mergeCell ref="A5:K5"/>
    <mergeCell ref="M5:O5"/>
    <mergeCell ref="A8:B9"/>
    <mergeCell ref="C8:K8"/>
    <mergeCell ref="L8:N8"/>
    <mergeCell ref="O8:O9"/>
    <mergeCell ref="A21:B21"/>
    <mergeCell ref="A22:B22"/>
    <mergeCell ref="A10:A12"/>
    <mergeCell ref="A13:A15"/>
    <mergeCell ref="A16:B16"/>
    <mergeCell ref="A17:A20"/>
  </mergeCells>
  <phoneticPr fontId="2"/>
  <conditionalFormatting sqref="O3:O4">
    <cfRule type="cellIs" dxfId="0" priority="1" operator="greaterThanOrEqual">
      <formula>120</formula>
    </cfRule>
  </conditionalFormatting>
  <pageMargins left="0.78740157480314965" right="0.59055118110236227" top="0.59055118110236227" bottom="0.39370078740157483" header="0" footer="0.19685039370078741"/>
  <pageSetup paperSize="9" scale="92" firstPageNumber="5" orientation="landscape" useFirstPageNumber="1" r:id="rId1"/>
  <headerFooter alignWithMargins="0">
    <oddFooter>&amp;C－&amp;P －</oddFooter>
  </headerFooter>
  <ignoredErrors>
    <ignoredError sqref="O1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1A30-07C9-4E02-B9B2-F6755108070E}">
  <sheetPr>
    <tabColor theme="8" tint="0.39997558519241921"/>
    <pageSetUpPr fitToPage="1"/>
  </sheetPr>
  <dimension ref="A1:Z62"/>
  <sheetViews>
    <sheetView showGridLines="0" view="pageBreakPreview" zoomScaleNormal="100" zoomScaleSheetLayoutView="100" workbookViewId="0"/>
  </sheetViews>
  <sheetFormatPr defaultColWidth="9" defaultRowHeight="13"/>
  <cols>
    <col min="1" max="1" width="13.453125" style="43" customWidth="1"/>
    <col min="2" max="3" width="12.1796875" style="43" customWidth="1"/>
    <col min="4" max="4" width="17.54296875" style="43" customWidth="1"/>
    <col min="5" max="5" width="13.81640625" style="43" customWidth="1"/>
    <col min="6" max="6" width="10.81640625" style="43" customWidth="1"/>
    <col min="7" max="7" width="12.1796875" style="43" customWidth="1"/>
    <col min="8" max="8" width="18.1796875" style="79" customWidth="1"/>
    <col min="9" max="9" width="20" style="43" customWidth="1"/>
    <col min="10" max="16384" width="9" style="43"/>
  </cols>
  <sheetData>
    <row r="1" spans="1:26" s="4" customFormat="1" ht="19">
      <c r="A1" s="146" t="s">
        <v>162</v>
      </c>
      <c r="H1" s="420" t="str">
        <f>'1'!H1</f>
        <v>【幼保連携型認定こども園／令和7年度】</v>
      </c>
      <c r="I1" s="420"/>
    </row>
    <row r="2" spans="1:26" s="4" customFormat="1" ht="12" customHeight="1">
      <c r="A2" s="115"/>
      <c r="H2" s="5"/>
      <c r="I2" s="131"/>
    </row>
    <row r="3" spans="1:26" s="4" customFormat="1" ht="25.5" customHeight="1">
      <c r="A3" s="123" t="s">
        <v>5</v>
      </c>
      <c r="B3" s="422" t="str">
        <f>IF('1'!F4="","",'1'!F4)</f>
        <v/>
      </c>
      <c r="C3" s="423"/>
      <c r="D3" s="205"/>
      <c r="E3" s="140" t="s">
        <v>163</v>
      </c>
      <c r="F3" s="422" t="str">
        <f>IF('1'!F5="","",'1'!F5)</f>
        <v/>
      </c>
      <c r="G3" s="423"/>
      <c r="H3" s="205"/>
      <c r="I3" s="124"/>
      <c r="J3" s="1"/>
    </row>
    <row r="4" spans="1:26" s="4" customFormat="1" ht="16.5">
      <c r="A4" s="114"/>
      <c r="H4" s="5"/>
      <c r="I4" s="131"/>
    </row>
    <row r="5" spans="1:26" s="4" customFormat="1" ht="20.25" customHeight="1">
      <c r="A5" s="113" t="s">
        <v>164</v>
      </c>
      <c r="I5" s="132"/>
    </row>
    <row r="6" spans="1:26" s="4" customFormat="1" ht="17.25" customHeight="1">
      <c r="H6" s="5"/>
    </row>
    <row r="7" spans="1:26" s="4" customFormat="1" ht="36" customHeight="1" thickBot="1">
      <c r="A7" s="120" t="s">
        <v>165</v>
      </c>
      <c r="B7" s="120" t="s">
        <v>166</v>
      </c>
      <c r="C7" s="120" t="s">
        <v>167</v>
      </c>
      <c r="D7" s="120" t="s">
        <v>16</v>
      </c>
      <c r="E7" s="120" t="s">
        <v>168</v>
      </c>
      <c r="F7" s="121" t="s">
        <v>169</v>
      </c>
      <c r="G7" s="121" t="s">
        <v>170</v>
      </c>
      <c r="H7" s="120" t="s">
        <v>171</v>
      </c>
      <c r="I7" s="120" t="s">
        <v>172</v>
      </c>
    </row>
    <row r="8" spans="1:26" ht="51.65" customHeight="1" thickTop="1">
      <c r="A8" s="424" t="s">
        <v>173</v>
      </c>
      <c r="B8" s="424" t="s">
        <v>174</v>
      </c>
      <c r="C8" s="427"/>
      <c r="D8" s="116" t="s">
        <v>175</v>
      </c>
      <c r="E8" s="116" t="s">
        <v>176</v>
      </c>
      <c r="F8" s="125"/>
      <c r="G8" s="119">
        <f>F8*1.65</f>
        <v>0</v>
      </c>
      <c r="H8" s="430" t="str">
        <f>IF((G8+G9)&lt;=C8,"適合","最低基準に抵触")</f>
        <v>適合</v>
      </c>
      <c r="I8" s="126"/>
      <c r="J8" s="4" t="s">
        <v>177</v>
      </c>
      <c r="K8" s="4"/>
      <c r="L8" s="4"/>
      <c r="M8" s="4"/>
      <c r="N8" s="4"/>
      <c r="O8" s="4"/>
      <c r="P8" s="4"/>
      <c r="Q8" s="4"/>
      <c r="R8" s="4"/>
      <c r="S8" s="4"/>
      <c r="T8" s="4"/>
      <c r="U8" s="4"/>
      <c r="V8" s="4"/>
      <c r="W8" s="4"/>
      <c r="X8" s="4"/>
      <c r="Y8" s="4"/>
      <c r="Z8" s="4"/>
    </row>
    <row r="9" spans="1:26" ht="51.65" customHeight="1">
      <c r="A9" s="425"/>
      <c r="B9" s="425"/>
      <c r="C9" s="428"/>
      <c r="D9" s="111" t="s">
        <v>178</v>
      </c>
      <c r="E9" s="112" t="s">
        <v>179</v>
      </c>
      <c r="F9" s="127"/>
      <c r="G9" s="110">
        <f>F9*3.3</f>
        <v>0</v>
      </c>
      <c r="H9" s="431"/>
      <c r="I9" s="128"/>
      <c r="J9" s="4"/>
      <c r="K9" s="4"/>
      <c r="L9" s="4"/>
      <c r="M9" s="4"/>
      <c r="N9" s="4"/>
      <c r="O9" s="4"/>
      <c r="P9" s="4"/>
      <c r="Q9" s="4"/>
      <c r="R9" s="4"/>
      <c r="S9" s="4"/>
      <c r="T9" s="4"/>
      <c r="U9" s="4"/>
      <c r="V9" s="4"/>
      <c r="W9" s="4"/>
      <c r="X9" s="4"/>
      <c r="Y9" s="4"/>
      <c r="Z9" s="4"/>
    </row>
    <row r="10" spans="1:26" ht="25.5" customHeight="1">
      <c r="A10" s="425"/>
      <c r="B10" s="426"/>
      <c r="C10" s="429"/>
      <c r="D10" s="111" t="s">
        <v>180</v>
      </c>
      <c r="E10" s="112"/>
      <c r="F10" s="137">
        <f>F8+F9</f>
        <v>0</v>
      </c>
      <c r="G10" s="110">
        <f>G8+G9</f>
        <v>0</v>
      </c>
      <c r="H10" s="432"/>
      <c r="I10" s="138"/>
      <c r="J10" s="4"/>
      <c r="K10" s="4"/>
      <c r="L10" s="4"/>
      <c r="M10" s="4"/>
      <c r="N10" s="4"/>
      <c r="O10" s="4"/>
      <c r="P10" s="4"/>
      <c r="Q10" s="4"/>
      <c r="R10" s="4"/>
      <c r="S10" s="4"/>
      <c r="T10" s="4"/>
      <c r="U10" s="4"/>
      <c r="V10" s="4"/>
      <c r="W10" s="4"/>
      <c r="X10" s="4"/>
      <c r="Y10" s="4"/>
      <c r="Z10" s="4"/>
    </row>
    <row r="11" spans="1:26" ht="51" customHeight="1">
      <c r="A11" s="425"/>
      <c r="B11" s="141" t="s">
        <v>181</v>
      </c>
      <c r="C11" s="129"/>
      <c r="D11" s="133" t="s">
        <v>178</v>
      </c>
      <c r="E11" s="118" t="s">
        <v>179</v>
      </c>
      <c r="F11" s="134"/>
      <c r="G11" s="135">
        <f>F11*3.3</f>
        <v>0</v>
      </c>
      <c r="H11" s="117" t="str">
        <f>IF(G11&lt;=C11,"適合","最低基準に抵触")</f>
        <v>適合</v>
      </c>
      <c r="I11" s="130"/>
      <c r="J11" s="4"/>
      <c r="K11" s="4"/>
      <c r="L11" s="4"/>
      <c r="M11" s="4"/>
      <c r="N11" s="4"/>
      <c r="O11" s="4"/>
      <c r="P11" s="4"/>
      <c r="Q11" s="4"/>
      <c r="R11" s="4"/>
      <c r="S11" s="4"/>
      <c r="T11" s="4"/>
      <c r="U11" s="4"/>
      <c r="V11" s="4"/>
      <c r="W11" s="4"/>
      <c r="X11" s="4"/>
      <c r="Y11" s="4"/>
      <c r="Z11" s="4"/>
    </row>
    <row r="12" spans="1:26" ht="20.25" customHeight="1">
      <c r="A12" s="109" t="s">
        <v>180</v>
      </c>
      <c r="B12" s="109"/>
      <c r="C12" s="142">
        <f>C8+C11</f>
        <v>0</v>
      </c>
      <c r="D12" s="112"/>
      <c r="E12" s="112"/>
      <c r="F12" s="143">
        <f>F10+F11</f>
        <v>0</v>
      </c>
      <c r="G12" s="136">
        <f>G10+G11</f>
        <v>0</v>
      </c>
      <c r="H12" s="109"/>
      <c r="I12" s="144"/>
      <c r="J12" s="4"/>
      <c r="K12" s="4"/>
      <c r="L12" s="4"/>
      <c r="M12" s="4"/>
      <c r="N12" s="4"/>
      <c r="O12" s="4"/>
      <c r="P12" s="4"/>
      <c r="Q12" s="4"/>
      <c r="R12" s="4"/>
      <c r="S12" s="4"/>
      <c r="T12" s="4"/>
      <c r="U12" s="4"/>
      <c r="V12" s="4"/>
      <c r="W12" s="4"/>
      <c r="X12" s="4"/>
      <c r="Y12" s="4"/>
      <c r="Z12" s="4"/>
    </row>
    <row r="13" spans="1:26" ht="15" customHeight="1">
      <c r="A13" s="4"/>
      <c r="B13" s="4"/>
      <c r="C13" s="4"/>
      <c r="D13" s="4"/>
      <c r="E13" s="4"/>
      <c r="F13" s="4"/>
      <c r="G13" s="4"/>
      <c r="H13" s="5"/>
      <c r="I13" s="4"/>
      <c r="J13" s="4"/>
      <c r="K13" s="4"/>
      <c r="L13" s="4"/>
      <c r="M13" s="4"/>
      <c r="N13" s="4"/>
      <c r="O13" s="4"/>
      <c r="P13" s="4"/>
      <c r="Q13" s="4"/>
      <c r="R13" s="4"/>
      <c r="S13" s="4"/>
      <c r="T13" s="4"/>
      <c r="U13" s="4"/>
      <c r="V13" s="4"/>
      <c r="W13" s="4"/>
      <c r="X13" s="4"/>
      <c r="Y13" s="4"/>
      <c r="Z13" s="4"/>
    </row>
    <row r="14" spans="1:26" ht="20.5" customHeight="1">
      <c r="A14" s="132" t="s">
        <v>182</v>
      </c>
      <c r="B14" s="122"/>
      <c r="C14" s="122"/>
      <c r="D14" s="122"/>
      <c r="E14" s="122"/>
      <c r="F14" s="122"/>
      <c r="G14" s="122"/>
      <c r="H14" s="122"/>
      <c r="I14" s="122"/>
      <c r="J14" s="4"/>
      <c r="K14" s="4"/>
      <c r="L14" s="4"/>
      <c r="M14" s="4"/>
      <c r="N14" s="4"/>
      <c r="O14" s="4"/>
      <c r="P14" s="4"/>
      <c r="Q14" s="4"/>
      <c r="R14" s="4"/>
      <c r="S14" s="4"/>
      <c r="T14" s="4"/>
      <c r="U14" s="4"/>
      <c r="V14" s="4"/>
      <c r="W14" s="4"/>
      <c r="X14" s="4"/>
      <c r="Y14" s="4"/>
      <c r="Z14" s="4"/>
    </row>
    <row r="15" spans="1:26" ht="20.149999999999999" customHeight="1">
      <c r="A15" s="139" t="s">
        <v>183</v>
      </c>
      <c r="B15" s="145"/>
      <c r="C15" s="145"/>
      <c r="D15" s="145"/>
      <c r="E15" s="145"/>
      <c r="F15" s="145"/>
      <c r="G15" s="145"/>
      <c r="H15" s="145"/>
      <c r="I15" s="145"/>
      <c r="J15" s="4"/>
      <c r="K15" s="4"/>
      <c r="L15" s="4"/>
      <c r="M15" s="4"/>
      <c r="N15" s="4"/>
      <c r="O15" s="4"/>
      <c r="P15" s="4"/>
      <c r="Q15" s="4"/>
      <c r="R15" s="4"/>
      <c r="S15" s="4"/>
      <c r="T15" s="4"/>
      <c r="U15" s="4"/>
      <c r="V15" s="4"/>
      <c r="W15" s="4"/>
      <c r="X15" s="4"/>
      <c r="Y15" s="4"/>
      <c r="Z15" s="4"/>
    </row>
    <row r="16" spans="1:26" ht="20.149999999999999" customHeight="1">
      <c r="A16" s="132" t="s">
        <v>184</v>
      </c>
      <c r="B16" s="4"/>
      <c r="C16" s="4"/>
      <c r="D16" s="4"/>
      <c r="E16" s="4"/>
      <c r="F16" s="4"/>
      <c r="G16" s="4"/>
      <c r="H16" s="5"/>
      <c r="I16" s="4"/>
      <c r="J16" s="4"/>
      <c r="K16" s="4"/>
      <c r="L16" s="4"/>
      <c r="M16" s="4"/>
      <c r="N16" s="4"/>
      <c r="O16" s="4"/>
      <c r="P16" s="4"/>
      <c r="Q16" s="4"/>
      <c r="R16" s="4"/>
      <c r="S16" s="4"/>
      <c r="T16" s="4"/>
      <c r="U16" s="4"/>
      <c r="V16" s="4"/>
      <c r="W16" s="4"/>
      <c r="X16" s="4"/>
      <c r="Y16" s="4"/>
      <c r="Z16" s="4"/>
    </row>
    <row r="17" spans="1:26" ht="40" customHeight="1">
      <c r="A17" s="421" t="s">
        <v>185</v>
      </c>
      <c r="B17" s="421"/>
      <c r="C17" s="421"/>
      <c r="D17" s="421"/>
      <c r="E17" s="421"/>
      <c r="F17" s="421"/>
      <c r="G17" s="421"/>
      <c r="H17" s="421"/>
      <c r="I17" s="421"/>
      <c r="J17" s="4"/>
      <c r="K17" s="4"/>
      <c r="L17" s="4"/>
      <c r="M17" s="4"/>
      <c r="N17" s="4"/>
      <c r="O17" s="4"/>
      <c r="P17" s="4"/>
      <c r="Q17" s="4"/>
      <c r="R17" s="4"/>
      <c r="S17" s="4"/>
      <c r="T17" s="4"/>
      <c r="U17" s="4"/>
      <c r="V17" s="4"/>
      <c r="W17" s="4"/>
      <c r="X17" s="4"/>
      <c r="Y17" s="4"/>
      <c r="Z17" s="4"/>
    </row>
    <row r="18" spans="1:26" s="4" customFormat="1" ht="20.149999999999999" customHeight="1">
      <c r="H18" s="5"/>
    </row>
    <row r="19" spans="1:26" s="4" customFormat="1" ht="20.149999999999999" customHeight="1">
      <c r="H19" s="5"/>
    </row>
    <row r="20" spans="1:26" s="4" customFormat="1" ht="20.149999999999999" customHeight="1">
      <c r="H20" s="5"/>
    </row>
    <row r="21" spans="1:26" s="4" customFormat="1" ht="40" customHeight="1">
      <c r="H21" s="5"/>
    </row>
    <row r="22" spans="1:26" s="4" customFormat="1">
      <c r="H22" s="5"/>
    </row>
    <row r="23" spans="1:26" s="4" customFormat="1">
      <c r="H23" s="5"/>
    </row>
    <row r="24" spans="1:26" s="4" customFormat="1">
      <c r="H24" s="5"/>
    </row>
    <row r="25" spans="1:26" s="4" customFormat="1">
      <c r="H25" s="5"/>
    </row>
    <row r="26" spans="1:26" s="4" customFormat="1">
      <c r="H26" s="5"/>
    </row>
    <row r="27" spans="1:26" s="4" customFormat="1">
      <c r="H27" s="5"/>
    </row>
    <row r="28" spans="1:26" s="4" customFormat="1">
      <c r="H28" s="5"/>
    </row>
    <row r="29" spans="1:26" s="4" customFormat="1">
      <c r="H29" s="5"/>
    </row>
    <row r="30" spans="1:26" s="4" customFormat="1">
      <c r="H30" s="5"/>
    </row>
    <row r="31" spans="1:26" s="4" customFormat="1">
      <c r="H31" s="5"/>
    </row>
    <row r="32" spans="1:26" s="4" customFormat="1">
      <c r="H32" s="5"/>
    </row>
    <row r="33" spans="8:8" s="4" customFormat="1">
      <c r="H33" s="5"/>
    </row>
    <row r="34" spans="8:8" s="4" customFormat="1">
      <c r="H34" s="5"/>
    </row>
    <row r="35" spans="8:8" s="4" customFormat="1">
      <c r="H35" s="5"/>
    </row>
    <row r="36" spans="8:8" s="4" customFormat="1">
      <c r="H36" s="5"/>
    </row>
    <row r="37" spans="8:8" s="4" customFormat="1">
      <c r="H37" s="5"/>
    </row>
    <row r="38" spans="8:8" s="4" customFormat="1">
      <c r="H38" s="5"/>
    </row>
    <row r="39" spans="8:8" s="4" customFormat="1">
      <c r="H39" s="5"/>
    </row>
    <row r="40" spans="8:8" s="4" customFormat="1">
      <c r="H40" s="5"/>
    </row>
    <row r="41" spans="8:8" s="4" customFormat="1">
      <c r="H41" s="5"/>
    </row>
    <row r="42" spans="8:8" s="4" customFormat="1">
      <c r="H42" s="5"/>
    </row>
    <row r="43" spans="8:8" s="4" customFormat="1">
      <c r="H43" s="5"/>
    </row>
    <row r="44" spans="8:8" s="4" customFormat="1">
      <c r="H44" s="5"/>
    </row>
    <row r="45" spans="8:8" s="4" customFormat="1">
      <c r="H45" s="5"/>
    </row>
    <row r="46" spans="8:8" s="4" customFormat="1">
      <c r="H46" s="5"/>
    </row>
    <row r="47" spans="8:8" s="4" customFormat="1">
      <c r="H47" s="5"/>
    </row>
    <row r="48" spans="8:8" s="4" customFormat="1">
      <c r="H48" s="5"/>
    </row>
    <row r="49" spans="8:8" s="4" customFormat="1">
      <c r="H49" s="5"/>
    </row>
    <row r="50" spans="8:8" s="4" customFormat="1">
      <c r="H50" s="5"/>
    </row>
    <row r="51" spans="8:8" s="4" customFormat="1">
      <c r="H51" s="5"/>
    </row>
    <row r="52" spans="8:8" s="4" customFormat="1">
      <c r="H52" s="5"/>
    </row>
    <row r="53" spans="8:8" s="4" customFormat="1">
      <c r="H53" s="5"/>
    </row>
    <row r="54" spans="8:8" s="4" customFormat="1">
      <c r="H54" s="5"/>
    </row>
    <row r="55" spans="8:8" s="4" customFormat="1">
      <c r="H55" s="5"/>
    </row>
    <row r="56" spans="8:8" s="4" customFormat="1">
      <c r="H56" s="5"/>
    </row>
    <row r="57" spans="8:8" s="4" customFormat="1">
      <c r="H57" s="5"/>
    </row>
    <row r="58" spans="8:8" s="4" customFormat="1">
      <c r="H58" s="5"/>
    </row>
    <row r="59" spans="8:8" s="4" customFormat="1">
      <c r="H59" s="5"/>
    </row>
    <row r="60" spans="8:8" s="4" customFormat="1">
      <c r="H60" s="5"/>
    </row>
    <row r="61" spans="8:8" s="4" customFormat="1">
      <c r="H61" s="5"/>
    </row>
    <row r="62" spans="8:8" s="4" customFormat="1">
      <c r="H62" s="5"/>
    </row>
  </sheetData>
  <sheetProtection selectLockedCells="1"/>
  <mergeCells count="8">
    <mergeCell ref="H1:I1"/>
    <mergeCell ref="A17:I17"/>
    <mergeCell ref="F3:H3"/>
    <mergeCell ref="B3:D3"/>
    <mergeCell ref="A8:A11"/>
    <mergeCell ref="B8:B10"/>
    <mergeCell ref="C8:C10"/>
    <mergeCell ref="H8:H10"/>
  </mergeCells>
  <phoneticPr fontId="2"/>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3FEFB-8741-4016-A9EC-A0E746357779}">
  <sheetPr>
    <tabColor rgb="FF92D050"/>
  </sheetPr>
  <dimension ref="A1:M37"/>
  <sheetViews>
    <sheetView showGridLines="0" view="pageBreakPreview" zoomScale="85" zoomScaleNormal="130" zoomScaleSheetLayoutView="85" workbookViewId="0"/>
  </sheetViews>
  <sheetFormatPr defaultColWidth="9" defaultRowHeight="13"/>
  <cols>
    <col min="1" max="1" width="1.81640625" style="43" customWidth="1"/>
    <col min="2" max="2" width="3.54296875" style="43" customWidth="1"/>
    <col min="3" max="3" width="14.453125" style="43" customWidth="1"/>
    <col min="4" max="4" width="7.54296875" style="43" customWidth="1"/>
    <col min="5" max="6" width="8.1796875" style="43" customWidth="1"/>
    <col min="7" max="10" width="7.453125" style="43" customWidth="1"/>
    <col min="11" max="12" width="4.54296875" style="43" customWidth="1"/>
    <col min="13" max="16384" width="9" style="43"/>
  </cols>
  <sheetData>
    <row r="1" spans="1:13" ht="22.75" customHeight="1">
      <c r="A1" s="71" t="s">
        <v>186</v>
      </c>
      <c r="B1" s="71"/>
      <c r="C1" s="71"/>
      <c r="D1" s="71"/>
      <c r="E1" s="71"/>
      <c r="F1" s="71"/>
      <c r="G1" s="71"/>
      <c r="H1" s="433" t="str">
        <f>'1'!H1</f>
        <v>【幼保連携型認定こども園／令和7年度】</v>
      </c>
      <c r="I1" s="433"/>
      <c r="J1" s="433"/>
      <c r="K1" s="433"/>
      <c r="L1" s="433"/>
      <c r="M1" s="433"/>
    </row>
    <row r="2" spans="1:13" ht="22.75" customHeight="1">
      <c r="A2" s="45"/>
      <c r="B2" s="45"/>
      <c r="C2" s="45"/>
      <c r="D2" s="45"/>
      <c r="E2" s="45"/>
      <c r="F2" s="45"/>
      <c r="G2" s="45"/>
      <c r="H2" s="45"/>
      <c r="I2" s="45"/>
      <c r="J2" s="45"/>
      <c r="K2" s="63"/>
      <c r="L2" s="63"/>
    </row>
    <row r="3" spans="1:13" ht="22.75" customHeight="1">
      <c r="A3" s="45"/>
      <c r="B3" s="450" t="s">
        <v>5</v>
      </c>
      <c r="C3" s="252"/>
      <c r="D3" s="451" t="str">
        <f>IF('1'!F4="","",'1'!F4)</f>
        <v/>
      </c>
      <c r="E3" s="207"/>
      <c r="F3" s="208"/>
      <c r="G3" s="154" t="s">
        <v>187</v>
      </c>
      <c r="H3" s="434" t="str">
        <f>IF('1'!F5="","",'1'!F5)</f>
        <v/>
      </c>
      <c r="I3" s="207"/>
      <c r="J3" s="207"/>
      <c r="K3" s="208"/>
      <c r="L3" s="147"/>
    </row>
    <row r="4" spans="1:13" ht="22.75" customHeight="1">
      <c r="A4" s="45"/>
      <c r="B4" s="77"/>
      <c r="C4" s="148"/>
      <c r="D4" s="77"/>
      <c r="E4" s="148"/>
      <c r="F4" s="148"/>
      <c r="G4" s="148"/>
      <c r="H4" s="148"/>
      <c r="I4" s="147"/>
      <c r="J4" s="147"/>
      <c r="K4" s="147"/>
      <c r="L4" s="147"/>
    </row>
    <row r="5" spans="1:13" ht="22.75" customHeight="1">
      <c r="A5" s="45"/>
      <c r="B5" s="78" t="s">
        <v>188</v>
      </c>
      <c r="C5" s="78"/>
      <c r="D5" s="78"/>
      <c r="E5" s="78"/>
      <c r="F5" s="78"/>
      <c r="G5" s="78"/>
      <c r="H5" s="78"/>
      <c r="I5" s="78"/>
      <c r="J5" s="78"/>
      <c r="K5" s="78"/>
      <c r="L5" s="44"/>
    </row>
    <row r="6" spans="1:13" ht="22.75" customHeight="1">
      <c r="A6" s="45"/>
      <c r="B6" s="77"/>
      <c r="C6" s="148"/>
      <c r="D6" s="77"/>
      <c r="E6" s="148"/>
      <c r="F6" s="148"/>
      <c r="G6" s="148"/>
      <c r="H6" s="148"/>
      <c r="I6" s="147"/>
      <c r="J6" s="147"/>
      <c r="K6" s="147"/>
      <c r="L6" s="147"/>
    </row>
    <row r="7" spans="1:13" ht="22.75" customHeight="1">
      <c r="A7" s="4"/>
      <c r="B7" s="452" t="s">
        <v>11</v>
      </c>
      <c r="C7" s="452"/>
      <c r="D7" s="453" t="s">
        <v>189</v>
      </c>
      <c r="E7" s="453"/>
      <c r="F7" s="453" t="s">
        <v>190</v>
      </c>
      <c r="G7" s="453"/>
      <c r="H7" s="454" t="s">
        <v>180</v>
      </c>
      <c r="I7" s="454"/>
      <c r="J7" s="4"/>
      <c r="K7" s="4"/>
      <c r="L7" s="4"/>
    </row>
    <row r="8" spans="1:13" ht="22.75" customHeight="1">
      <c r="A8" s="4"/>
      <c r="B8" s="452"/>
      <c r="C8" s="452"/>
      <c r="D8" s="455"/>
      <c r="E8" s="455"/>
      <c r="F8" s="455"/>
      <c r="G8" s="455"/>
      <c r="H8" s="446">
        <f>D8+F8</f>
        <v>0</v>
      </c>
      <c r="I8" s="446"/>
      <c r="J8" s="4"/>
      <c r="K8" s="68" t="s">
        <v>177</v>
      </c>
      <c r="L8" s="68"/>
      <c r="M8" s="68"/>
    </row>
    <row r="9" spans="1:13" s="50" customFormat="1" ht="22.75" customHeight="1">
      <c r="A9" s="46"/>
      <c r="B9" s="167"/>
      <c r="C9" s="167"/>
      <c r="D9" s="47"/>
      <c r="E9" s="47"/>
      <c r="F9" s="152"/>
      <c r="G9" s="152"/>
      <c r="H9" s="48"/>
      <c r="I9" s="48"/>
      <c r="J9" s="48"/>
      <c r="K9" s="49"/>
      <c r="L9" s="49"/>
    </row>
    <row r="10" spans="1:13" ht="22.75" customHeight="1" thickBot="1">
      <c r="A10" s="4"/>
      <c r="B10" s="447" t="s">
        <v>191</v>
      </c>
      <c r="C10" s="448"/>
      <c r="D10" s="448"/>
      <c r="E10" s="448"/>
      <c r="F10" s="448"/>
      <c r="G10" s="449"/>
      <c r="H10" s="449"/>
      <c r="I10" s="51"/>
      <c r="J10" s="51"/>
      <c r="K10" s="51"/>
      <c r="L10" s="4"/>
    </row>
    <row r="11" spans="1:13" ht="22.75" customHeight="1" thickTop="1">
      <c r="A11" s="4"/>
      <c r="B11" s="456" t="s">
        <v>192</v>
      </c>
      <c r="C11" s="457"/>
      <c r="D11" s="462" t="s">
        <v>193</v>
      </c>
      <c r="E11" s="463"/>
      <c r="F11" s="473" t="s">
        <v>194</v>
      </c>
      <c r="G11" s="475" t="s">
        <v>195</v>
      </c>
      <c r="H11" s="476"/>
      <c r="I11" s="475" t="s">
        <v>196</v>
      </c>
      <c r="J11" s="476"/>
      <c r="K11" s="4"/>
      <c r="L11" s="4"/>
    </row>
    <row r="12" spans="1:13" ht="22.75" customHeight="1">
      <c r="A12" s="4"/>
      <c r="B12" s="458"/>
      <c r="C12" s="459"/>
      <c r="D12" s="52" t="s">
        <v>189</v>
      </c>
      <c r="E12" s="52" t="s">
        <v>190</v>
      </c>
      <c r="F12" s="474"/>
      <c r="G12" s="153"/>
      <c r="H12" s="172" t="s">
        <v>197</v>
      </c>
      <c r="I12" s="153"/>
      <c r="J12" s="168" t="s">
        <v>197</v>
      </c>
      <c r="K12" s="4"/>
      <c r="L12" s="4"/>
    </row>
    <row r="13" spans="1:13" ht="22.75" customHeight="1">
      <c r="A13" s="4"/>
      <c r="B13" s="465" t="s">
        <v>198</v>
      </c>
      <c r="C13" s="160" t="s">
        <v>199</v>
      </c>
      <c r="D13" s="53"/>
      <c r="E13" s="108"/>
      <c r="F13" s="174"/>
      <c r="G13" s="173">
        <v>3</v>
      </c>
      <c r="H13" s="169">
        <f>ROUNDDOWN(E13/G13,1)</f>
        <v>0</v>
      </c>
      <c r="I13" s="164">
        <v>3</v>
      </c>
      <c r="J13" s="169">
        <f>ROUNDDOWN(E13/I13,1)</f>
        <v>0</v>
      </c>
      <c r="K13" s="4"/>
      <c r="L13" s="4"/>
    </row>
    <row r="14" spans="1:13" ht="22.75" customHeight="1">
      <c r="A14" s="4"/>
      <c r="B14" s="466"/>
      <c r="C14" s="160" t="s">
        <v>200</v>
      </c>
      <c r="D14" s="53"/>
      <c r="E14" s="54"/>
      <c r="F14" s="174"/>
      <c r="G14" s="173">
        <v>6</v>
      </c>
      <c r="H14" s="169">
        <f>ROUNDDOWN(E14/G14,1)</f>
        <v>0</v>
      </c>
      <c r="I14" s="164">
        <v>6</v>
      </c>
      <c r="J14" s="169">
        <f t="shared" ref="J14" si="0">ROUNDDOWN(E14/I14,1)</f>
        <v>0</v>
      </c>
      <c r="K14" s="4"/>
      <c r="L14" s="4"/>
    </row>
    <row r="15" spans="1:13" ht="22.75" customHeight="1">
      <c r="A15" s="4"/>
      <c r="B15" s="466"/>
      <c r="C15" s="160" t="s">
        <v>201</v>
      </c>
      <c r="D15" s="80"/>
      <c r="E15" s="54"/>
      <c r="F15" s="175"/>
      <c r="G15" s="173">
        <v>6</v>
      </c>
      <c r="H15" s="169">
        <f>ROUNDDOWN((D15+E15)/G15,1)</f>
        <v>0</v>
      </c>
      <c r="I15" s="164">
        <v>6</v>
      </c>
      <c r="J15" s="169">
        <f>ROUNDDOWN((D15+E15)/I15,1)</f>
        <v>0</v>
      </c>
      <c r="K15" s="4"/>
      <c r="L15" s="4"/>
    </row>
    <row r="16" spans="1:13" ht="22.75" customHeight="1">
      <c r="A16" s="4"/>
      <c r="B16" s="466"/>
      <c r="C16" s="160" t="s">
        <v>202</v>
      </c>
      <c r="D16" s="55"/>
      <c r="E16" s="54"/>
      <c r="F16" s="191"/>
      <c r="G16" s="173">
        <v>20</v>
      </c>
      <c r="H16" s="169">
        <f t="shared" ref="H16:H18" si="1">ROUNDDOWN((D16+E16)/G16,1)</f>
        <v>0</v>
      </c>
      <c r="I16" s="165">
        <v>15</v>
      </c>
      <c r="J16" s="169">
        <f t="shared" ref="J16:J18" si="2">ROUNDDOWN((D16+E16)/I16,1)</f>
        <v>0</v>
      </c>
      <c r="K16" s="64"/>
      <c r="L16" s="64"/>
    </row>
    <row r="17" spans="1:12" ht="22.75" customHeight="1">
      <c r="A17" s="4"/>
      <c r="B17" s="466"/>
      <c r="C17" s="161" t="s">
        <v>203</v>
      </c>
      <c r="D17" s="55"/>
      <c r="E17" s="54"/>
      <c r="F17" s="191"/>
      <c r="G17" s="173">
        <v>30</v>
      </c>
      <c r="H17" s="169">
        <f t="shared" si="1"/>
        <v>0</v>
      </c>
      <c r="I17" s="165">
        <v>25</v>
      </c>
      <c r="J17" s="169">
        <f t="shared" si="2"/>
        <v>0</v>
      </c>
      <c r="K17" s="64"/>
      <c r="L17" s="64"/>
    </row>
    <row r="18" spans="1:12" ht="22.75" customHeight="1">
      <c r="A18" s="4"/>
      <c r="B18" s="467"/>
      <c r="C18" s="160" t="s">
        <v>204</v>
      </c>
      <c r="D18" s="56"/>
      <c r="E18" s="57"/>
      <c r="F18" s="192"/>
      <c r="G18" s="173">
        <v>30</v>
      </c>
      <c r="H18" s="169">
        <f t="shared" si="1"/>
        <v>0</v>
      </c>
      <c r="I18" s="165">
        <v>25</v>
      </c>
      <c r="J18" s="169">
        <f t="shared" si="2"/>
        <v>0</v>
      </c>
      <c r="K18" s="64"/>
      <c r="L18" s="64"/>
    </row>
    <row r="19" spans="1:12" ht="22.75" customHeight="1">
      <c r="A19" s="4"/>
      <c r="B19" s="460" t="s">
        <v>205</v>
      </c>
      <c r="C19" s="461"/>
      <c r="D19" s="58">
        <f>SUM(D15:D18)</f>
        <v>0</v>
      </c>
      <c r="E19" s="58">
        <f>SUM(E13:E18)</f>
        <v>0</v>
      </c>
      <c r="F19" s="176">
        <f>SUM(F16:F18)</f>
        <v>0</v>
      </c>
      <c r="G19" s="469" t="s">
        <v>206</v>
      </c>
      <c r="H19" s="470"/>
      <c r="I19" s="470"/>
      <c r="J19" s="471"/>
      <c r="K19" s="64"/>
      <c r="L19" s="64"/>
    </row>
    <row r="20" spans="1:12" ht="22.75" customHeight="1" thickBot="1">
      <c r="A20" s="4"/>
      <c r="B20" s="74"/>
      <c r="C20" s="59"/>
      <c r="D20" s="464" t="s">
        <v>24</v>
      </c>
      <c r="E20" s="464"/>
      <c r="F20" s="177" t="s">
        <v>207</v>
      </c>
      <c r="G20" s="178"/>
      <c r="H20" s="170">
        <f>ROUND(SUM(H13:H18),0)</f>
        <v>0</v>
      </c>
      <c r="I20" s="171"/>
      <c r="J20" s="170">
        <f>ROUND(SUM(J13:J18),0)</f>
        <v>0</v>
      </c>
      <c r="K20" s="64"/>
      <c r="L20" s="64"/>
    </row>
    <row r="21" spans="1:12" ht="22.75" customHeight="1" thickTop="1">
      <c r="A21" s="4"/>
      <c r="B21" s="75"/>
      <c r="C21" s="76"/>
      <c r="D21" s="464">
        <f>D19+E19</f>
        <v>0</v>
      </c>
      <c r="E21" s="464"/>
      <c r="F21" s="166">
        <f>ROUNDUP((D21-E13-E14-E15)/35,0)</f>
        <v>0</v>
      </c>
      <c r="G21" s="179"/>
      <c r="H21" s="472" t="s">
        <v>208</v>
      </c>
      <c r="I21" s="472"/>
      <c r="J21" s="472"/>
      <c r="K21" s="472"/>
      <c r="L21" s="472"/>
    </row>
    <row r="22" spans="1:12" ht="5.5" customHeight="1">
      <c r="A22" s="4"/>
      <c r="B22" s="59"/>
      <c r="C22" s="59"/>
      <c r="D22" s="163"/>
      <c r="E22" s="163"/>
      <c r="F22" s="162"/>
      <c r="G22" s="162"/>
      <c r="H22" s="163"/>
      <c r="I22" s="64"/>
      <c r="J22" s="64"/>
      <c r="K22" s="64"/>
      <c r="L22" s="64"/>
    </row>
    <row r="23" spans="1:12" s="61" customFormat="1" ht="33.75" customHeight="1">
      <c r="A23" s="60"/>
      <c r="B23" s="468" t="s">
        <v>209</v>
      </c>
      <c r="C23" s="436"/>
      <c r="D23" s="436"/>
      <c r="E23" s="436"/>
      <c r="F23" s="436"/>
      <c r="G23" s="436"/>
      <c r="H23" s="436"/>
      <c r="I23" s="436"/>
      <c r="J23" s="436"/>
      <c r="K23" s="436"/>
      <c r="L23" s="436"/>
    </row>
    <row r="24" spans="1:12" s="61" customFormat="1" ht="11.5" customHeight="1">
      <c r="A24" s="60"/>
      <c r="B24" s="151"/>
      <c r="C24" s="150"/>
      <c r="D24" s="150"/>
      <c r="E24" s="150"/>
      <c r="F24" s="150"/>
      <c r="G24" s="150"/>
      <c r="H24" s="150"/>
      <c r="I24" s="150"/>
      <c r="J24" s="150"/>
      <c r="K24" s="150"/>
      <c r="L24" s="150"/>
    </row>
    <row r="25" spans="1:12" s="61" customFormat="1" ht="17.25" customHeight="1">
      <c r="A25" s="65"/>
      <c r="B25" s="66" t="s">
        <v>210</v>
      </c>
      <c r="C25" s="62"/>
      <c r="D25" s="62"/>
      <c r="E25" s="67"/>
      <c r="F25" s="67"/>
      <c r="G25" s="67"/>
      <c r="H25" s="67"/>
      <c r="I25" s="67"/>
      <c r="J25" s="67"/>
      <c r="K25" s="67"/>
      <c r="L25" s="62"/>
    </row>
    <row r="26" spans="1:12" ht="57" customHeight="1">
      <c r="A26" s="68"/>
      <c r="B26" s="435" t="s">
        <v>211</v>
      </c>
      <c r="C26" s="436"/>
      <c r="D26" s="436"/>
      <c r="E26" s="436"/>
      <c r="F26" s="436"/>
      <c r="G26" s="436"/>
      <c r="H26" s="436"/>
      <c r="I26" s="436"/>
      <c r="J26" s="436"/>
      <c r="K26" s="436"/>
      <c r="L26" s="436"/>
    </row>
    <row r="27" spans="1:12">
      <c r="A27" s="68"/>
      <c r="B27" s="149"/>
      <c r="C27" s="149"/>
      <c r="D27" s="149"/>
      <c r="E27" s="149"/>
      <c r="F27" s="149"/>
      <c r="G27" s="149"/>
      <c r="H27" s="149"/>
      <c r="I27" s="149"/>
      <c r="J27" s="149"/>
      <c r="K27" s="149"/>
      <c r="L27" s="149"/>
    </row>
    <row r="28" spans="1:12" ht="19.5" customHeight="1">
      <c r="A28" s="68"/>
      <c r="B28" s="437" t="s">
        <v>212</v>
      </c>
      <c r="C28" s="438"/>
      <c r="D28" s="438"/>
      <c r="E28" s="438"/>
      <c r="F28" s="438"/>
      <c r="G28" s="438"/>
      <c r="H28" s="438"/>
      <c r="I28" s="438"/>
      <c r="J28" s="438"/>
      <c r="K28" s="438"/>
      <c r="L28" s="439"/>
    </row>
    <row r="29" spans="1:12" ht="13.75" customHeight="1">
      <c r="A29" s="68"/>
      <c r="B29" s="69"/>
      <c r="C29" s="70"/>
      <c r="D29" s="68"/>
      <c r="E29" s="68"/>
      <c r="F29" s="68"/>
      <c r="G29" s="68"/>
      <c r="H29" s="68"/>
      <c r="I29" s="68"/>
      <c r="J29" s="68"/>
      <c r="K29" s="68"/>
      <c r="L29" s="68"/>
    </row>
    <row r="30" spans="1:12" ht="18" customHeight="1">
      <c r="A30" s="68"/>
      <c r="B30" s="440" t="s">
        <v>213</v>
      </c>
      <c r="C30" s="441"/>
      <c r="D30" s="441"/>
      <c r="E30" s="441"/>
      <c r="F30" s="441"/>
      <c r="G30" s="441"/>
      <c r="H30" s="441"/>
      <c r="I30" s="441"/>
      <c r="J30" s="441"/>
      <c r="K30" s="441"/>
      <c r="L30" s="442"/>
    </row>
    <row r="31" spans="1:12" ht="18" customHeight="1">
      <c r="A31" s="68"/>
      <c r="B31" s="443"/>
      <c r="C31" s="444"/>
      <c r="D31" s="444"/>
      <c r="E31" s="444"/>
      <c r="F31" s="444"/>
      <c r="G31" s="444"/>
      <c r="H31" s="444"/>
      <c r="I31" s="444"/>
      <c r="J31" s="444"/>
      <c r="K31" s="444"/>
      <c r="L31" s="445"/>
    </row>
    <row r="32" spans="1:12" ht="13.75" customHeight="1">
      <c r="A32" s="68"/>
      <c r="B32" s="149"/>
      <c r="C32" s="149"/>
      <c r="D32" s="149"/>
      <c r="E32" s="149"/>
      <c r="F32" s="149"/>
      <c r="G32" s="149"/>
      <c r="H32" s="149"/>
      <c r="I32" s="149"/>
      <c r="J32" s="149"/>
      <c r="K32" s="149"/>
      <c r="L32" s="149"/>
    </row>
    <row r="33" spans="1:12" ht="18.75" customHeight="1">
      <c r="A33" s="68"/>
      <c r="B33" s="440" t="s">
        <v>214</v>
      </c>
      <c r="C33" s="441"/>
      <c r="D33" s="441"/>
      <c r="E33" s="441"/>
      <c r="F33" s="441"/>
      <c r="G33" s="441"/>
      <c r="H33" s="441"/>
      <c r="I33" s="441"/>
      <c r="J33" s="441"/>
      <c r="K33" s="441"/>
      <c r="L33" s="442"/>
    </row>
    <row r="34" spans="1:12" ht="18.75" customHeight="1">
      <c r="A34" s="68"/>
      <c r="B34" s="443"/>
      <c r="C34" s="444"/>
      <c r="D34" s="444"/>
      <c r="E34" s="444"/>
      <c r="F34" s="444"/>
      <c r="G34" s="444"/>
      <c r="H34" s="444"/>
      <c r="I34" s="444"/>
      <c r="J34" s="444"/>
      <c r="K34" s="444"/>
      <c r="L34" s="445"/>
    </row>
    <row r="35" spans="1:12" ht="13.75" customHeight="1">
      <c r="A35" s="68"/>
      <c r="B35" s="149"/>
      <c r="C35" s="149"/>
      <c r="D35" s="149"/>
      <c r="E35" s="149"/>
      <c r="F35" s="149"/>
      <c r="G35" s="149"/>
      <c r="H35" s="149"/>
      <c r="I35" s="149"/>
      <c r="J35" s="149"/>
      <c r="K35" s="149"/>
      <c r="L35" s="149"/>
    </row>
    <row r="36" spans="1:12">
      <c r="A36" s="68"/>
      <c r="B36" s="68"/>
      <c r="C36" s="68"/>
      <c r="D36" s="68"/>
      <c r="E36" s="68"/>
      <c r="F36" s="68"/>
      <c r="G36" s="68"/>
      <c r="H36" s="68"/>
      <c r="I36" s="68"/>
      <c r="J36" s="68"/>
      <c r="K36" s="68"/>
      <c r="L36" s="68"/>
    </row>
    <row r="37" spans="1:12">
      <c r="C37" s="50"/>
    </row>
  </sheetData>
  <sheetProtection selectLockedCells="1"/>
  <dataConsolidate/>
  <mergeCells count="28">
    <mergeCell ref="B33:L34"/>
    <mergeCell ref="B11:C12"/>
    <mergeCell ref="B19:C19"/>
    <mergeCell ref="D11:E11"/>
    <mergeCell ref="D20:E20"/>
    <mergeCell ref="B13:B18"/>
    <mergeCell ref="B23:L23"/>
    <mergeCell ref="D21:E21"/>
    <mergeCell ref="G19:J19"/>
    <mergeCell ref="H21:L21"/>
    <mergeCell ref="F11:F12"/>
    <mergeCell ref="G11:H11"/>
    <mergeCell ref="I11:J11"/>
    <mergeCell ref="H1:M1"/>
    <mergeCell ref="H3:K3"/>
    <mergeCell ref="B26:L26"/>
    <mergeCell ref="B28:L28"/>
    <mergeCell ref="B30:L31"/>
    <mergeCell ref="H8:I8"/>
    <mergeCell ref="B10:H10"/>
    <mergeCell ref="B3:C3"/>
    <mergeCell ref="D3:F3"/>
    <mergeCell ref="B7:C8"/>
    <mergeCell ref="D7:E7"/>
    <mergeCell ref="F7:G7"/>
    <mergeCell ref="H7:I7"/>
    <mergeCell ref="D8:E8"/>
    <mergeCell ref="F8:G8"/>
  </mergeCells>
  <phoneticPr fontId="2"/>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4027D0-C7AB-472A-ACBA-588D6ABF847D}"/>
</file>

<file path=customXml/itemProps2.xml><?xml version="1.0" encoding="utf-8"?>
<ds:datastoreItem xmlns:ds="http://schemas.openxmlformats.org/officeDocument/2006/customXml" ds:itemID="{87146B1F-A5F4-4F1B-9DE1-5DEF12635480}"/>
</file>

<file path=customXml/itemProps3.xml><?xml version="1.0" encoding="utf-8"?>
<ds:datastoreItem xmlns:ds="http://schemas.openxmlformats.org/officeDocument/2006/customXml" ds:itemID="{8A37613B-FAB9-4312-973D-486C931741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vt:lpstr>
      <vt:lpstr>2</vt:lpstr>
      <vt:lpstr>3 </vt:lpstr>
      <vt:lpstr>4</vt:lpstr>
      <vt:lpstr>乳児室・ほふく室の状況</vt:lpstr>
      <vt:lpstr>職員配置状況 </vt:lpstr>
      <vt:lpstr>'1'!Print_Area</vt:lpstr>
      <vt:lpstr>'2'!Print_Area</vt:lpstr>
      <vt:lpstr>'3 '!Print_Area</vt:lpstr>
      <vt:lpstr>'4'!Print_Area</vt:lpstr>
      <vt:lpstr>'職員配置状況 '!Print_Area</vt:lpstr>
      <vt:lpstr>乳児室・ほふく室の状況!Print_Area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2025-10-06T06:58:14Z</dcterms:created>
  <dcterms:modified xsi:type="dcterms:W3CDTF">2025-10-06T06:59:23Z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