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3766ECF0-BE49-4215-AD66-1A67EB1C259C}" xr6:coauthVersionLast="47" xr6:coauthVersionMax="47" xr10:uidLastSave="{00000000-0000-0000-0000-000000000000}"/>
  <bookViews>
    <workbookView xWindow="-110" yWindow="-110" windowWidth="19420" windowHeight="11500" xr2:uid="{060E6BDA-0B5E-43B4-989B-DC1177068FAB}"/>
  </bookViews>
  <sheets>
    <sheet name="Sheet1" sheetId="1" r:id="rId1"/>
  </sheets>
  <externalReferences>
    <externalReference r:id="rId2"/>
  </externalReferences>
  <definedNames>
    <definedName name="_xlnm.Print_Area" localSheetId="0">Sheet1!$A$1:$K$97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1" l="1"/>
  <c r="D88" i="1"/>
  <c r="D87" i="1"/>
  <c r="D86" i="1"/>
  <c r="D85" i="1"/>
  <c r="D84" i="1"/>
  <c r="D83" i="1"/>
  <c r="K97" i="1"/>
  <c r="J97" i="1"/>
  <c r="I97" i="1"/>
  <c r="H97" i="1"/>
  <c r="G97" i="1"/>
  <c r="F97" i="1"/>
  <c r="E97" i="1"/>
  <c r="D97" i="1"/>
  <c r="C97" i="1"/>
  <c r="B97" i="1"/>
  <c r="A97" i="1"/>
  <c r="K96" i="1"/>
  <c r="J96" i="1"/>
  <c r="I96" i="1"/>
  <c r="H96" i="1"/>
  <c r="G96" i="1"/>
  <c r="F96" i="1"/>
  <c r="E96" i="1"/>
  <c r="D96" i="1"/>
  <c r="C96" i="1"/>
  <c r="B96" i="1"/>
  <c r="A96" i="1"/>
  <c r="K95" i="1"/>
  <c r="J95" i="1"/>
  <c r="I95" i="1"/>
  <c r="H95" i="1"/>
  <c r="G95" i="1"/>
  <c r="F95" i="1"/>
  <c r="E95" i="1"/>
  <c r="D95" i="1"/>
  <c r="C95" i="1"/>
  <c r="B95" i="1"/>
  <c r="A95" i="1"/>
  <c r="K94" i="1"/>
  <c r="J94" i="1"/>
  <c r="I94" i="1"/>
  <c r="H94" i="1"/>
  <c r="G94" i="1"/>
  <c r="F94" i="1"/>
  <c r="E94" i="1"/>
  <c r="D94" i="1"/>
  <c r="C94" i="1"/>
  <c r="B94" i="1"/>
  <c r="A94" i="1"/>
  <c r="K93" i="1"/>
  <c r="J93" i="1"/>
  <c r="I93" i="1"/>
  <c r="H93" i="1"/>
  <c r="G93" i="1"/>
  <c r="F93" i="1"/>
  <c r="E93" i="1"/>
  <c r="D93" i="1"/>
  <c r="C93" i="1"/>
  <c r="B93" i="1"/>
  <c r="A93" i="1"/>
  <c r="K92" i="1"/>
  <c r="J92" i="1"/>
  <c r="I92" i="1"/>
  <c r="H92" i="1"/>
  <c r="G92" i="1"/>
  <c r="F92" i="1"/>
  <c r="E92" i="1"/>
  <c r="D92" i="1"/>
  <c r="C92" i="1"/>
  <c r="B92" i="1"/>
  <c r="A92" i="1"/>
  <c r="K91" i="1"/>
  <c r="J91" i="1"/>
  <c r="I91" i="1"/>
  <c r="H91" i="1"/>
  <c r="G91" i="1"/>
  <c r="F91" i="1"/>
  <c r="E91" i="1"/>
  <c r="D91" i="1"/>
  <c r="C91" i="1"/>
  <c r="B91" i="1"/>
  <c r="A91" i="1"/>
  <c r="K90" i="1"/>
  <c r="J90" i="1"/>
  <c r="I90" i="1"/>
  <c r="H90" i="1"/>
  <c r="G90" i="1"/>
  <c r="F90" i="1"/>
  <c r="E90" i="1"/>
  <c r="D90" i="1"/>
  <c r="C90" i="1"/>
  <c r="B90" i="1"/>
  <c r="A90" i="1"/>
  <c r="K89" i="1"/>
  <c r="J89" i="1"/>
  <c r="I89" i="1"/>
  <c r="H89" i="1"/>
  <c r="G89" i="1"/>
  <c r="F89" i="1"/>
  <c r="E89" i="1"/>
  <c r="C89" i="1"/>
  <c r="B89" i="1"/>
  <c r="A89" i="1"/>
  <c r="K88" i="1"/>
  <c r="J88" i="1"/>
  <c r="I88" i="1"/>
  <c r="H88" i="1"/>
  <c r="G88" i="1"/>
  <c r="F88" i="1"/>
  <c r="E88" i="1"/>
  <c r="C88" i="1"/>
  <c r="B88" i="1"/>
  <c r="A88" i="1"/>
  <c r="K87" i="1"/>
  <c r="J87" i="1"/>
  <c r="I87" i="1"/>
  <c r="H87" i="1"/>
  <c r="G87" i="1"/>
  <c r="F87" i="1"/>
  <c r="E87" i="1"/>
  <c r="C87" i="1"/>
  <c r="B87" i="1"/>
  <c r="A87" i="1"/>
  <c r="K86" i="1"/>
  <c r="J86" i="1"/>
  <c r="I86" i="1"/>
  <c r="H86" i="1"/>
  <c r="G86" i="1"/>
  <c r="F86" i="1"/>
  <c r="E86" i="1"/>
  <c r="C86" i="1"/>
  <c r="B86" i="1"/>
  <c r="A86" i="1"/>
  <c r="K85" i="1"/>
  <c r="J85" i="1"/>
  <c r="I85" i="1"/>
  <c r="H85" i="1"/>
  <c r="G85" i="1"/>
  <c r="F85" i="1"/>
  <c r="E85" i="1"/>
  <c r="C85" i="1"/>
  <c r="B85" i="1"/>
  <c r="A85" i="1"/>
  <c r="K84" i="1"/>
  <c r="J84" i="1"/>
  <c r="I84" i="1"/>
  <c r="H84" i="1"/>
  <c r="G84" i="1"/>
  <c r="F84" i="1"/>
  <c r="E84" i="1"/>
  <c r="C84" i="1"/>
  <c r="B84" i="1"/>
  <c r="A84" i="1"/>
  <c r="K83" i="1"/>
  <c r="J83" i="1"/>
  <c r="I83" i="1"/>
  <c r="H83" i="1"/>
  <c r="G83" i="1"/>
  <c r="F83" i="1"/>
  <c r="E83" i="1"/>
  <c r="C83" i="1"/>
  <c r="B83" i="1"/>
  <c r="A83" i="1"/>
  <c r="K82" i="1"/>
  <c r="J82" i="1"/>
  <c r="I82" i="1"/>
  <c r="H82" i="1"/>
  <c r="G82" i="1"/>
  <c r="F82" i="1"/>
  <c r="E82" i="1"/>
  <c r="D82" i="1"/>
  <c r="C82" i="1"/>
  <c r="B82" i="1"/>
  <c r="A82" i="1"/>
  <c r="K81" i="1"/>
  <c r="J81" i="1"/>
  <c r="I81" i="1"/>
  <c r="H81" i="1"/>
  <c r="G81" i="1"/>
  <c r="F81" i="1"/>
  <c r="E81" i="1"/>
  <c r="D81" i="1"/>
  <c r="C81" i="1"/>
  <c r="B81" i="1"/>
  <c r="A81" i="1"/>
  <c r="K80" i="1"/>
  <c r="J80" i="1"/>
  <c r="I80" i="1"/>
  <c r="H80" i="1"/>
  <c r="G80" i="1"/>
  <c r="F80" i="1"/>
  <c r="E80" i="1"/>
  <c r="D80" i="1"/>
  <c r="C80" i="1"/>
  <c r="B80" i="1"/>
  <c r="A80" i="1"/>
  <c r="K79" i="1"/>
  <c r="J79" i="1"/>
  <c r="I79" i="1"/>
  <c r="H79" i="1"/>
  <c r="G79" i="1"/>
  <c r="F79" i="1"/>
  <c r="E79" i="1"/>
  <c r="D79" i="1"/>
  <c r="C79" i="1"/>
  <c r="B79" i="1"/>
  <c r="A79" i="1"/>
  <c r="K78" i="1"/>
  <c r="J78" i="1"/>
  <c r="I78" i="1"/>
  <c r="H78" i="1"/>
  <c r="G78" i="1"/>
  <c r="F78" i="1"/>
  <c r="E78" i="1"/>
  <c r="D78" i="1"/>
  <c r="C78" i="1"/>
  <c r="B78" i="1"/>
  <c r="A78" i="1"/>
  <c r="G73" i="1" l="1"/>
  <c r="F75" i="1"/>
  <c r="G64" i="1"/>
  <c r="F73" i="1"/>
  <c r="C64" i="1"/>
  <c r="B65" i="1"/>
  <c r="K73" i="1"/>
  <c r="E76" i="1"/>
  <c r="D73" i="1"/>
  <c r="E69" i="1"/>
  <c r="I71" i="1"/>
  <c r="F76" i="1"/>
  <c r="A77" i="1"/>
  <c r="F63" i="1"/>
  <c r="D66" i="1"/>
  <c r="D77" i="1"/>
  <c r="K69" i="1"/>
  <c r="E68" i="1"/>
  <c r="H71" i="1"/>
  <c r="H68" i="1"/>
  <c r="C67" i="1"/>
  <c r="F64" i="1"/>
  <c r="K77" i="1"/>
  <c r="B70" i="1"/>
  <c r="D71" i="1"/>
  <c r="G75" i="1"/>
  <c r="I69" i="1"/>
  <c r="D72" i="1"/>
  <c r="F72" i="1"/>
  <c r="A68" i="1"/>
  <c r="K63" i="1"/>
  <c r="F67" i="1"/>
  <c r="I73" i="1"/>
  <c r="H72" i="1"/>
  <c r="E72" i="1"/>
  <c r="H63" i="1"/>
  <c r="J68" i="1"/>
  <c r="H64" i="1"/>
  <c r="G63" i="1"/>
  <c r="F65" i="1"/>
  <c r="I68" i="1"/>
  <c r="A66" i="1"/>
  <c r="G66" i="1"/>
  <c r="J77" i="1"/>
  <c r="C73" i="1"/>
  <c r="F68" i="1"/>
  <c r="C75" i="1"/>
  <c r="C76" i="1"/>
  <c r="G67" i="1"/>
  <c r="J75" i="1"/>
  <c r="K72" i="1"/>
  <c r="B76" i="1"/>
  <c r="G70" i="1"/>
  <c r="B77" i="1"/>
  <c r="E64" i="1"/>
  <c r="E77" i="1"/>
  <c r="A75" i="1"/>
  <c r="K68" i="1"/>
  <c r="H73" i="1"/>
  <c r="G76" i="1"/>
  <c r="J66" i="1"/>
  <c r="I66" i="1"/>
  <c r="D68" i="1"/>
  <c r="A63" i="1"/>
  <c r="B66" i="1"/>
  <c r="D63" i="1"/>
  <c r="B75" i="1"/>
  <c r="A71" i="1"/>
  <c r="J73" i="1"/>
  <c r="B63" i="1"/>
  <c r="J76" i="1"/>
  <c r="A70" i="1"/>
  <c r="A64" i="1"/>
  <c r="I65" i="1"/>
  <c r="D74" i="1"/>
  <c r="F69" i="1"/>
  <c r="H77" i="1"/>
  <c r="K65" i="1"/>
  <c r="K74" i="1"/>
  <c r="C70" i="1"/>
  <c r="D64" i="1"/>
  <c r="J71" i="1"/>
  <c r="E75" i="1"/>
  <c r="I72" i="1"/>
  <c r="J74" i="1"/>
  <c r="D76" i="1"/>
  <c r="A76" i="1"/>
  <c r="H66" i="1"/>
  <c r="H70" i="1"/>
  <c r="I63" i="1"/>
  <c r="J67" i="1"/>
  <c r="C68" i="1"/>
  <c r="F70" i="1"/>
  <c r="J70" i="1"/>
  <c r="D70" i="1"/>
  <c r="D69" i="1"/>
  <c r="E67" i="1"/>
  <c r="J63" i="1"/>
  <c r="F71" i="1"/>
  <c r="H69" i="1"/>
  <c r="K67" i="1"/>
  <c r="A67" i="1"/>
  <c r="G77" i="1"/>
  <c r="E63" i="1"/>
  <c r="I64" i="1"/>
  <c r="E74" i="1"/>
  <c r="A72" i="1"/>
  <c r="C77" i="1"/>
  <c r="A73" i="1"/>
  <c r="C65" i="1"/>
  <c r="B67" i="1"/>
  <c r="J69" i="1"/>
  <c r="A74" i="1"/>
  <c r="D75" i="1"/>
  <c r="J64" i="1"/>
  <c r="H74" i="1"/>
  <c r="D65" i="1"/>
  <c r="G71" i="1"/>
  <c r="K71" i="1"/>
  <c r="G72" i="1"/>
  <c r="C71" i="1"/>
  <c r="K64" i="1"/>
  <c r="G74" i="1"/>
  <c r="K75" i="1"/>
  <c r="I67" i="1"/>
  <c r="A65" i="1"/>
  <c r="B64" i="1"/>
  <c r="B71" i="1"/>
  <c r="I74" i="1"/>
  <c r="H76" i="1"/>
  <c r="K76" i="1"/>
  <c r="J65" i="1"/>
  <c r="C74" i="1"/>
  <c r="B72" i="1"/>
  <c r="B69" i="1"/>
  <c r="E73" i="1"/>
  <c r="C66" i="1"/>
  <c r="C69" i="1"/>
  <c r="E70" i="1"/>
  <c r="C63" i="1"/>
  <c r="H75" i="1"/>
  <c r="F74" i="1"/>
  <c r="G69" i="1"/>
  <c r="B73" i="1"/>
  <c r="I75" i="1"/>
  <c r="F77" i="1"/>
  <c r="B68" i="1"/>
  <c r="I76" i="1"/>
  <c r="H65" i="1"/>
  <c r="I70" i="1"/>
  <c r="F66" i="1"/>
  <c r="K70" i="1"/>
  <c r="I77" i="1"/>
  <c r="J72" i="1"/>
  <c r="A69" i="1"/>
  <c r="G65" i="1"/>
  <c r="B74" i="1"/>
  <c r="G68" i="1"/>
  <c r="C72" i="1"/>
  <c r="D67" i="1"/>
  <c r="H67" i="1"/>
  <c r="E71" i="1"/>
  <c r="E66" i="1"/>
  <c r="K66" i="1"/>
  <c r="E65" i="1"/>
</calcChain>
</file>

<file path=xl/sharedStrings.xml><?xml version="1.0" encoding="utf-8"?>
<sst xmlns="http://schemas.openxmlformats.org/spreadsheetml/2006/main" count="531" uniqueCount="143">
  <si>
    <t>　　　なお、出荷制限等の詳細については｢群馬県内の出荷制限・出荷自粛の一覧｣をご覧ください。</t>
    <phoneticPr fontId="4"/>
  </si>
  <si>
    <t>※　「検出せず」とは、同欄下段の（ ）内に記載した検出下限値を下回ったことを示します。</t>
  </si>
  <si>
    <t>結果判明日</t>
  </si>
  <si>
    <t>採取市町村名</t>
    <phoneticPr fontId="4"/>
  </si>
  <si>
    <t>区分</t>
  </si>
  <si>
    <t>農林水産物名</t>
  </si>
  <si>
    <t>野生・栽培等</t>
    <rPh sb="0" eb="2">
      <t>ヤセイ</t>
    </rPh>
    <rPh sb="3" eb="5">
      <t>サイバイ</t>
    </rPh>
    <rPh sb="5" eb="6">
      <t>トウ</t>
    </rPh>
    <phoneticPr fontId="4"/>
  </si>
  <si>
    <t>その他</t>
    <rPh sb="2" eb="3">
      <t>タ</t>
    </rPh>
    <phoneticPr fontId="4"/>
  </si>
  <si>
    <t>セシウム計</t>
  </si>
  <si>
    <t>検査法</t>
  </si>
  <si>
    <t>出荷制限</t>
  </si>
  <si>
    <t>※　一般食品の基準値：放射性セシウム（セシウム134とセシウム137の合計）　１００Bq／kg(H24.4.1～)</t>
  </si>
  <si>
    <t>※　出荷制限又は出荷自粛は品目及び区域(水域)ごとに実施されており、これに該当する食品が流通することはありません。</t>
  </si>
  <si>
    <t>セシウム134結果</t>
  </si>
  <si>
    <t>セシウム137結果</t>
  </si>
  <si>
    <t>※　検査法のうち、Nalはシンチレーションスペクトロメーター、Geはゲルマニウム半導体検出器</t>
  </si>
  <si>
    <r>
      <rPr>
        <b/>
        <sz val="18"/>
        <color rgb="FF000000"/>
        <rFont val="ＭＳ ゴシック"/>
        <family val="3"/>
        <charset val="128"/>
      </rPr>
      <t>放射性物質に対する農林水産物等の検査結果について</t>
    </r>
    <r>
      <rPr>
        <b/>
        <sz val="18"/>
        <color indexed="8"/>
        <rFont val="ＭＳ ゴシック"/>
        <family val="3"/>
        <charset val="128"/>
      </rPr>
      <t>(</t>
    </r>
    <r>
      <rPr>
        <b/>
        <sz val="18"/>
        <color rgb="FF000000"/>
        <rFont val="ＭＳ ゴシック"/>
        <family val="3"/>
        <charset val="128"/>
      </rPr>
      <t>令和８年４月以降</t>
    </r>
    <r>
      <rPr>
        <b/>
        <sz val="18"/>
        <color indexed="8"/>
        <rFont val="ＭＳ ゴシック"/>
        <family val="3"/>
        <charset val="128"/>
      </rPr>
      <t>)</t>
    </r>
    <phoneticPr fontId="4"/>
  </si>
  <si>
    <t>安中市</t>
  </si>
  <si>
    <t>山菜類（野生）</t>
  </si>
  <si>
    <t>わらび</t>
  </si>
  <si>
    <t>野生</t>
  </si>
  <si>
    <t>－</t>
  </si>
  <si>
    <t>検出せず
(&lt;9.22)</t>
  </si>
  <si>
    <t>検出せず
(&lt;7.21)</t>
  </si>
  <si>
    <t>-</t>
  </si>
  <si>
    <t>Ge</t>
  </si>
  <si>
    <t>制限なし</t>
  </si>
  <si>
    <t>たらのめ</t>
  </si>
  <si>
    <t>検出せず
(&lt;9.64)</t>
  </si>
  <si>
    <t>検出せず
(&lt;7.84)</t>
  </si>
  <si>
    <t>きのこ類（栽培）</t>
  </si>
  <si>
    <t>生しいたけ</t>
  </si>
  <si>
    <t>栽培</t>
  </si>
  <si>
    <t>原木・露地栽培</t>
  </si>
  <si>
    <t>検出せず
(&lt;8.91)</t>
  </si>
  <si>
    <t>検出せず
(&lt;7.76)</t>
  </si>
  <si>
    <t>検出せず
(&lt;7.28)</t>
  </si>
  <si>
    <t>検出せず
(&lt;9.03)</t>
  </si>
  <si>
    <t>検出せず
(&lt;9.45)</t>
  </si>
  <si>
    <t>渋川市</t>
  </si>
  <si>
    <t>原木・施設栽培</t>
  </si>
  <si>
    <t>検出せず
(&lt;9.47)</t>
  </si>
  <si>
    <t>検出せず
(&lt;8.68)</t>
  </si>
  <si>
    <t>富岡市</t>
  </si>
  <si>
    <t>検出せず
(&lt;9.60)</t>
  </si>
  <si>
    <t>たけのこ（モウソウチク）</t>
  </si>
  <si>
    <t>検出せず
(&lt;6.83)</t>
  </si>
  <si>
    <t>検出せず
(&lt;6.15)</t>
  </si>
  <si>
    <t>桐生市</t>
  </si>
  <si>
    <t>検出せず
(&lt;9.67)</t>
  </si>
  <si>
    <t>検出せず
(&lt;9.37)</t>
  </si>
  <si>
    <t>伊勢崎市</t>
  </si>
  <si>
    <t>検出せず
(&lt;9.65)</t>
  </si>
  <si>
    <t>検出せず
(&lt;7.55)</t>
  </si>
  <si>
    <t>検出せず
(&lt;9.58)</t>
  </si>
  <si>
    <t>検出せず
(&lt;8.52)</t>
  </si>
  <si>
    <t>嬬恋村</t>
  </si>
  <si>
    <t>検出せず
(&lt;9.06)</t>
  </si>
  <si>
    <t>検出せず
(&lt;9.73)</t>
  </si>
  <si>
    <t>検出せず
(&lt;8.13)</t>
  </si>
  <si>
    <t>検出せず
(&lt;9.63)</t>
  </si>
  <si>
    <t>検出せず
(&lt;7.88)</t>
  </si>
  <si>
    <t>下仁田町</t>
  </si>
  <si>
    <t>乾しいたけ</t>
  </si>
  <si>
    <t>検出せず
(&lt;9.17)</t>
  </si>
  <si>
    <t>藤岡市</t>
  </si>
  <si>
    <t>検出せず
(&lt;8.87)</t>
  </si>
  <si>
    <t>検出せず
(&lt;8.34)</t>
  </si>
  <si>
    <t>検出せず
(&lt;9.77)</t>
  </si>
  <si>
    <t>みどり市</t>
  </si>
  <si>
    <t>検出せず
(&lt;9.70)</t>
  </si>
  <si>
    <t>中之条町</t>
  </si>
  <si>
    <t>検出せず
(&lt;9.55)</t>
  </si>
  <si>
    <t>検出せず
(&lt;7.65)</t>
  </si>
  <si>
    <t>昭和村</t>
  </si>
  <si>
    <t>検出せず
(&lt;7.61)</t>
  </si>
  <si>
    <t>川場村</t>
  </si>
  <si>
    <t>野菜</t>
  </si>
  <si>
    <t/>
  </si>
  <si>
    <t>露地栽培</t>
  </si>
  <si>
    <t>検出せず
(&lt;2.00)</t>
  </si>
  <si>
    <t>検出せず
(&lt;2.40)</t>
  </si>
  <si>
    <t>Ｇｅ</t>
  </si>
  <si>
    <t>東吾妻町</t>
  </si>
  <si>
    <t>検出せず
(&lt;8.86)</t>
  </si>
  <si>
    <t>検出せず
(&lt;9.57)</t>
  </si>
  <si>
    <t>検出せず
(&lt;8.64)</t>
  </si>
  <si>
    <t>邑楽町</t>
  </si>
  <si>
    <t>検出せず
(&lt;9.74)</t>
  </si>
  <si>
    <t>検出せず
(&lt;8.18)</t>
  </si>
  <si>
    <t>沼田市</t>
  </si>
  <si>
    <t>検出せず
(&lt;9.52)</t>
  </si>
  <si>
    <t>検出せず
(&lt;9.61)</t>
  </si>
  <si>
    <t>検出せず
(&lt;9.43)</t>
  </si>
  <si>
    <t>検出せず
(&lt;7.93)</t>
  </si>
  <si>
    <t>検出せず
(&lt;9.51)</t>
  </si>
  <si>
    <t>検出せず
(&lt;9.62)</t>
  </si>
  <si>
    <t>榛東村</t>
  </si>
  <si>
    <t>検出せず
(&lt;9.59)</t>
  </si>
  <si>
    <t>検出せず
(&lt;7.38)</t>
  </si>
  <si>
    <t>高崎市</t>
  </si>
  <si>
    <t>検出せず
(&lt;7.60)</t>
  </si>
  <si>
    <t>千代田町</t>
  </si>
  <si>
    <t>水産物（天然）</t>
  </si>
  <si>
    <t>アユ</t>
  </si>
  <si>
    <t>天然</t>
  </si>
  <si>
    <t>水産物（養殖）</t>
  </si>
  <si>
    <t>養殖</t>
  </si>
  <si>
    <t>ニジマス</t>
  </si>
  <si>
    <t>ヤマメ</t>
  </si>
  <si>
    <t>イワナ</t>
  </si>
  <si>
    <t>ギンヒカリ</t>
  </si>
  <si>
    <t>ハコスチ</t>
  </si>
  <si>
    <t>検出せず
(&lt;8.89)</t>
  </si>
  <si>
    <t>検出せず
(&lt;9.56)</t>
  </si>
  <si>
    <t>検出せず
(&lt;9.79)</t>
  </si>
  <si>
    <t>検出せず
(&lt;9.30)</t>
  </si>
  <si>
    <t>南牧村</t>
  </si>
  <si>
    <t>検出せず
(&lt;9.21)</t>
  </si>
  <si>
    <t>検出せず
(&lt;9.66)</t>
  </si>
  <si>
    <t>検出せず
(&lt;9.58)</t>
    <phoneticPr fontId="3"/>
  </si>
  <si>
    <t>検出せず
(&lt;4.6)</t>
    <phoneticPr fontId="3"/>
  </si>
  <si>
    <t>検出せず
(&lt;4.20)</t>
    <phoneticPr fontId="3"/>
  </si>
  <si>
    <t>検出せず
(&lt;4.70)</t>
    <phoneticPr fontId="3"/>
  </si>
  <si>
    <t>検出せず
(&lt;4.40)</t>
    <phoneticPr fontId="3"/>
  </si>
  <si>
    <t>検出せず
(&lt;7.30)</t>
    <phoneticPr fontId="3"/>
  </si>
  <si>
    <t>検出せず
(&lt;7.00)</t>
    <phoneticPr fontId="3"/>
  </si>
  <si>
    <t>検出せず
(&lt;5.50)</t>
    <phoneticPr fontId="3"/>
  </si>
  <si>
    <t>検出せず
(&lt;5.60)</t>
    <phoneticPr fontId="3"/>
  </si>
  <si>
    <t>検出せず
(&lt;4.00)</t>
    <phoneticPr fontId="3"/>
  </si>
  <si>
    <t>検出せず
(&lt;3.70)</t>
    <phoneticPr fontId="3"/>
  </si>
  <si>
    <t>検出せず
(&lt;4.10)</t>
    <phoneticPr fontId="3"/>
  </si>
  <si>
    <t>検出せず
(&lt;6.10)</t>
    <phoneticPr fontId="3"/>
  </si>
  <si>
    <t>検出せず
(&lt;4.90)</t>
    <phoneticPr fontId="3"/>
  </si>
  <si>
    <t>検出せず
(&lt;5.30)</t>
    <phoneticPr fontId="3"/>
  </si>
  <si>
    <t>検出せず
(&lt;4.60)</t>
    <phoneticPr fontId="3"/>
  </si>
  <si>
    <t>検出せず
(&lt;5.00)</t>
    <phoneticPr fontId="3"/>
  </si>
  <si>
    <t>検出せず
(&lt;5.10)</t>
    <phoneticPr fontId="3"/>
  </si>
  <si>
    <t>検出せず
(&lt;5.70)</t>
    <phoneticPr fontId="3"/>
  </si>
  <si>
    <t>検出せず
(&lt;6.30)</t>
    <phoneticPr fontId="3"/>
  </si>
  <si>
    <t>検出せず
(&lt;6.70)</t>
    <phoneticPr fontId="3"/>
  </si>
  <si>
    <t>栽培</t>
    <phoneticPr fontId="3"/>
  </si>
  <si>
    <t>たらのめ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</si>
</sst>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\.m\.d;@"/>
    <numFmt numFmtId="177" formatCode="m&quot;月&quot;d&quot;日&quot;;@"/>
    <numFmt numFmtId="178" formatCode="0_);[Red]\(0\)"/>
    <numFmt numFmtId="179" formatCode="#,##0_);[Red]\(#,##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8"/>
      <color rgb="FF00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20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rgb="FF0066CC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179" fontId="1" fillId="0" borderId="0" applyBorder="0" applyProtection="0">
      <alignment vertical="center"/>
    </xf>
    <xf numFmtId="0" fontId="6" fillId="0" borderId="0" applyBorder="0" applyProtection="0">
      <alignment vertical="center"/>
    </xf>
  </cellStyleXfs>
  <cellXfs count="34">
    <xf numFmtId="0" fontId="0" fillId="0" borderId="0" xfId="0">
      <alignment vertical="center"/>
    </xf>
    <xf numFmtId="0" fontId="5" fillId="0" borderId="0" xfId="1" applyFont="1">
      <alignment vertical="center"/>
    </xf>
    <xf numFmtId="179" fontId="0" fillId="0" borderId="0" xfId="2" applyFont="1" applyBorder="1" applyProtection="1">
      <alignment vertical="center"/>
    </xf>
    <xf numFmtId="179" fontId="0" fillId="0" borderId="0" xfId="2" applyFont="1" applyBorder="1" applyAlignment="1" applyProtection="1">
      <alignment horizontal="center" vertical="center"/>
    </xf>
    <xf numFmtId="178" fontId="0" fillId="0" borderId="0" xfId="2" applyNumberFormat="1" applyFont="1" applyBorder="1" applyAlignment="1" applyProtection="1">
      <alignment horizontal="center" vertical="center"/>
    </xf>
    <xf numFmtId="0" fontId="10" fillId="0" borderId="0" xfId="1" applyFont="1" applyAlignment="1">
      <alignment horizontal="center" vertical="center"/>
    </xf>
    <xf numFmtId="178" fontId="10" fillId="0" borderId="0" xfId="1" applyNumberFormat="1" applyFont="1">
      <alignment vertical="center"/>
    </xf>
    <xf numFmtId="0" fontId="10" fillId="0" borderId="0" xfId="1" applyFont="1">
      <alignment vertical="center"/>
    </xf>
    <xf numFmtId="179" fontId="10" fillId="2" borderId="1" xfId="2" applyFont="1" applyFill="1" applyBorder="1" applyAlignment="1" applyProtection="1">
      <alignment horizontal="center" vertical="center" wrapText="1"/>
    </xf>
    <xf numFmtId="179" fontId="13" fillId="0" borderId="1" xfId="2" applyFont="1" applyBorder="1" applyAlignment="1" applyProtection="1">
      <alignment horizontal="center" vertical="center" wrapText="1"/>
    </xf>
    <xf numFmtId="176" fontId="8" fillId="2" borderId="1" xfId="2" applyNumberFormat="1" applyFont="1" applyFill="1" applyBorder="1" applyAlignment="1" applyProtection="1">
      <alignment horizontal="center" vertical="center" shrinkToFit="1"/>
    </xf>
    <xf numFmtId="20" fontId="8" fillId="2" borderId="1" xfId="2" applyNumberFormat="1" applyFont="1" applyFill="1" applyBorder="1" applyAlignment="1" applyProtection="1">
      <alignment horizontal="center" vertical="center" shrinkToFit="1"/>
    </xf>
    <xf numFmtId="179" fontId="8" fillId="2" borderId="1" xfId="2" applyFont="1" applyFill="1" applyBorder="1" applyAlignment="1" applyProtection="1">
      <alignment horizontal="center" vertical="center" wrapText="1" shrinkToFit="1"/>
    </xf>
    <xf numFmtId="179" fontId="8" fillId="2" borderId="1" xfId="2" applyFont="1" applyFill="1" applyBorder="1" applyAlignment="1" applyProtection="1">
      <alignment horizontal="center" vertical="center" shrinkToFit="1"/>
    </xf>
    <xf numFmtId="178" fontId="8" fillId="2" borderId="1" xfId="2" applyNumberFormat="1" applyFont="1" applyFill="1" applyBorder="1" applyAlignment="1" applyProtection="1">
      <alignment horizontal="center" vertical="center" shrinkToFit="1"/>
    </xf>
    <xf numFmtId="179" fontId="8" fillId="2" borderId="1" xfId="2" applyFont="1" applyFill="1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179" fontId="0" fillId="0" borderId="0" xfId="2" applyFont="1" applyBorder="1" applyAlignment="1" applyProtection="1">
      <alignment horizontal="center" vertical="center" wrapText="1"/>
    </xf>
    <xf numFmtId="49" fontId="8" fillId="2" borderId="1" xfId="2" applyNumberFormat="1" applyFont="1" applyFill="1" applyBorder="1" applyAlignment="1" applyProtection="1">
      <alignment horizontal="center" vertical="center" wrapText="1" shrinkToFit="1"/>
    </xf>
    <xf numFmtId="49" fontId="0" fillId="0" borderId="0" xfId="2" applyNumberFormat="1" applyFont="1" applyBorder="1" applyAlignment="1" applyProtection="1">
      <alignment horizontal="center" vertical="center" wrapText="1"/>
    </xf>
    <xf numFmtId="179" fontId="0" fillId="0" borderId="0" xfId="2" applyFont="1" applyBorder="1" applyAlignment="1" applyProtection="1">
      <alignment horizontal="center" vertical="center" shrinkToFit="1"/>
    </xf>
    <xf numFmtId="176" fontId="10" fillId="0" borderId="0" xfId="1" applyNumberFormat="1" applyFont="1" applyAlignment="1">
      <alignment horizontal="center" vertical="center"/>
    </xf>
    <xf numFmtId="176" fontId="10" fillId="0" borderId="0" xfId="2" applyNumberFormat="1" applyFont="1" applyBorder="1" applyAlignment="1" applyProtection="1">
      <alignment horizontal="center" vertical="center"/>
    </xf>
    <xf numFmtId="177" fontId="10" fillId="0" borderId="0" xfId="1" applyNumberFormat="1" applyFont="1" applyAlignment="1">
      <alignment horizontal="center" vertical="center"/>
    </xf>
    <xf numFmtId="176" fontId="9" fillId="3" borderId="2" xfId="2" applyNumberFormat="1" applyFont="1" applyFill="1" applyBorder="1" applyAlignment="1" applyProtection="1">
      <alignment horizontal="center" vertical="center" shrinkToFit="1"/>
    </xf>
    <xf numFmtId="179" fontId="13" fillId="0" borderId="2" xfId="2" applyFont="1" applyBorder="1" applyAlignment="1" applyProtection="1">
      <alignment horizontal="center" vertical="center" shrinkToFit="1"/>
    </xf>
    <xf numFmtId="179" fontId="13" fillId="0" borderId="2" xfId="2" applyFont="1" applyBorder="1" applyAlignment="1" applyProtection="1">
      <alignment horizontal="center" vertical="center" wrapText="1"/>
    </xf>
    <xf numFmtId="0" fontId="13" fillId="3" borderId="2" xfId="2" applyNumberFormat="1" applyFont="1" applyFill="1" applyBorder="1" applyAlignment="1" applyProtection="1">
      <alignment horizontal="center" vertical="center" wrapText="1"/>
    </xf>
    <xf numFmtId="179" fontId="13" fillId="0" borderId="3" xfId="2" applyFont="1" applyBorder="1" applyAlignment="1" applyProtection="1">
      <alignment horizontal="center" vertical="center"/>
    </xf>
    <xf numFmtId="176" fontId="11" fillId="0" borderId="0" xfId="1" applyNumberFormat="1" applyFont="1" applyAlignment="1">
      <alignment horizontal="centerContinuous" vertical="center" shrinkToFit="1"/>
    </xf>
    <xf numFmtId="179" fontId="12" fillId="0" borderId="0" xfId="2" applyFont="1" applyBorder="1" applyAlignment="1" applyProtection="1">
      <alignment horizontal="left" vertical="center"/>
    </xf>
    <xf numFmtId="0" fontId="12" fillId="0" borderId="0" xfId="1" applyFont="1" applyAlignment="1">
      <alignment horizontal="left" vertical="center"/>
    </xf>
    <xf numFmtId="179" fontId="12" fillId="0" borderId="0" xfId="2" applyFont="1" applyBorder="1" applyAlignment="1" applyProtection="1">
      <alignment horizontal="left" vertical="center" wrapText="1"/>
    </xf>
    <xf numFmtId="0" fontId="7" fillId="0" borderId="0" xfId="3" applyFont="1" applyBorder="1" applyAlignment="1" applyProtection="1">
      <alignment horizontal="left" vertical="center"/>
    </xf>
  </cellXfs>
  <cellStyles count="4">
    <cellStyle name="Excel Built-in Comma [0]" xfId="2" xr:uid="{93343BB6-28C6-4BD0-B71F-E54855E82E5C}"/>
    <cellStyle name="ハイパーリンク" xfId="3" builtinId="8"/>
    <cellStyle name="標準" xfId="0" builtinId="0"/>
    <cellStyle name="標準 3" xfId="1" xr:uid="{C80162EF-1510-47AA-8B26-97AF37EE8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54.59\&#39135;&#21697;&#12539;&#29983;&#27963;&#34907;&#29983;&#35506;\6%20&#23433;&#20840;&#25512;&#36914;&#12539;&#34920;&#31034;&#23550;&#31574;&#20418;\13%20&#36786;&#26519;&#38306;&#20418;&#65288;&#25918;&#23556;&#24615;&#29289;&#36074;&#26908;&#26619;&#21547;&#12416;&#65289;\04_&#25918;&#23556;&#24615;&#29289;&#36074;&#26908;&#26619;&#38306;&#20418;\01_&#25918;&#23556;&#29289;&#36074;&#23433;&#20840;&#26908;&#26619;DB&#65288;2&#12363;&#26376;&#12395;1&#22238;&#65289;\15_R8\R8.9.29%20&#20096;&#20117;&#20316;&#25104;\&#20196;&#21644;8&#24180;&#24230;&#25918;&#23556;&#24615;&#29289;&#36074;&#26908;&#26619;&#12487;&#12540;&#12479;&#12505;&#12540;&#12473;.xlsx" TargetMode="External"/><Relationship Id="rId1" Type="http://schemas.openxmlformats.org/officeDocument/2006/relationships/externalLinkPath" Target="file:///C:\Users\fukushima-m10\Downloads\&#20196;&#21644;8&#24180;&#24230;&#25918;&#23556;&#24615;&#29289;&#36074;&#26908;&#26619;&#12487;&#12540;&#12479;&#12505;&#12540;&#124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入力"/>
      <sheetName val="報告様式"/>
      <sheetName val="HP（出荷制限）"/>
      <sheetName val="HP（制限なし）"/>
      <sheetName val="集計"/>
      <sheetName val="（HP）集計 "/>
      <sheetName val="年度累計"/>
      <sheetName val="マスタ（削除不可）"/>
      <sheetName val="記載例（R2改正後）"/>
    </sheetNames>
    <sheetDataSet>
      <sheetData sheetId="0">
        <row r="1">
          <cell r="G1" t="str">
            <v>産地</v>
          </cell>
          <cell r="L1" t="str">
            <v>品目</v>
          </cell>
          <cell r="P1" t="str">
            <v>検査</v>
          </cell>
          <cell r="R1" t="str">
            <v>日時</v>
          </cell>
          <cell r="T1" t="str">
            <v>結果（Bq/kg</v>
          </cell>
        </row>
        <row r="2">
          <cell r="C2" t="str">
            <v>非制限区域</v>
          </cell>
          <cell r="D2" t="str">
            <v>NO</v>
          </cell>
          <cell r="E2" t="str">
            <v>報告自治体</v>
          </cell>
          <cell r="F2" t="str">
            <v>実施主体</v>
          </cell>
          <cell r="G2" t="str">
            <v>都道府県</v>
          </cell>
          <cell r="H2" t="str">
            <v>市町村</v>
          </cell>
          <cell r="I2" t="str">
            <v>その他
（海域、河川、製造所等</v>
          </cell>
          <cell r="J2" t="str">
            <v>非流通品
／流通品</v>
          </cell>
          <cell r="K2" t="str">
            <v>食品
カテゴリ</v>
          </cell>
          <cell r="L2" t="str">
            <v>品目名</v>
          </cell>
          <cell r="M2" t="str">
            <v>野生（または天然/栽培（または養殖</v>
          </cell>
          <cell r="N2" t="str">
            <v>その他
（原木、菌床、
露地栽培、施設栽培等</v>
          </cell>
          <cell r="O2" t="str">
            <v>採取時点の出荷制限等の状況</v>
          </cell>
          <cell r="P2" t="str">
            <v>検査機関</v>
          </cell>
          <cell r="Q2" t="str">
            <v>検査法</v>
          </cell>
          <cell r="R2" t="str">
            <v>採取日
（購入日</v>
          </cell>
          <cell r="S2" t="str">
            <v>結果
判明日</v>
          </cell>
          <cell r="T2" t="str">
            <v>Cs-134</v>
          </cell>
          <cell r="U2" t="str">
            <v>Cs-137</v>
          </cell>
          <cell r="V2" t="str">
            <v>Cs合計</v>
          </cell>
          <cell r="W2" t="str">
            <v>品目分類
（群馬県</v>
          </cell>
        </row>
        <row r="3">
          <cell r="C3">
            <v>1</v>
          </cell>
          <cell r="D3">
            <v>1</v>
          </cell>
          <cell r="E3" t="str">
            <v>群馬県</v>
          </cell>
          <cell r="F3" t="str">
            <v>群馬県</v>
          </cell>
          <cell r="G3" t="str">
            <v>群馬県</v>
          </cell>
          <cell r="H3" t="str">
            <v>安中市</v>
          </cell>
          <cell r="I3" t="str">
            <v>－</v>
          </cell>
          <cell r="J3" t="str">
            <v>非流通品（出荷予定なし）</v>
          </cell>
          <cell r="K3" t="str">
            <v>農産物</v>
          </cell>
          <cell r="L3" t="str">
            <v>わらび</v>
          </cell>
          <cell r="M3" t="str">
            <v>野生</v>
          </cell>
          <cell r="N3" t="str">
            <v>－</v>
          </cell>
          <cell r="O3" t="str">
            <v>制限なし</v>
          </cell>
          <cell r="P3" t="str">
            <v>一般財団法人薬剤師会環境衛生試験センター</v>
          </cell>
          <cell r="Q3" t="str">
            <v>Ge</v>
          </cell>
          <cell r="R3">
            <v>46112</v>
          </cell>
          <cell r="S3">
            <v>46121</v>
          </cell>
          <cell r="T3" t="str">
            <v>&lt;9.22</v>
          </cell>
          <cell r="U3" t="str">
            <v>&lt;7.21</v>
          </cell>
          <cell r="V3" t="str">
            <v>&lt;16</v>
          </cell>
          <cell r="W3" t="str">
            <v>山菜類（野生）</v>
          </cell>
        </row>
        <row r="4">
          <cell r="C4">
            <v>2</v>
          </cell>
          <cell r="D4">
            <v>2</v>
          </cell>
          <cell r="E4" t="str">
            <v>群馬県</v>
          </cell>
          <cell r="F4" t="str">
            <v>群馬県</v>
          </cell>
          <cell r="G4" t="str">
            <v>群馬県</v>
          </cell>
          <cell r="H4" t="str">
            <v>安中市</v>
          </cell>
          <cell r="I4" t="str">
            <v>－</v>
          </cell>
          <cell r="J4" t="str">
            <v>非流通品（出荷予定なし）</v>
          </cell>
          <cell r="K4" t="str">
            <v>農産物</v>
          </cell>
          <cell r="L4" t="str">
            <v>たらのめ</v>
          </cell>
          <cell r="M4" t="str">
            <v>野生</v>
          </cell>
          <cell r="N4" t="str">
            <v>－</v>
          </cell>
          <cell r="O4" t="str">
            <v>制限なし</v>
          </cell>
          <cell r="P4" t="str">
            <v>一般財団法人薬剤師会環境衛生試験センター</v>
          </cell>
          <cell r="Q4" t="str">
            <v>Ge</v>
          </cell>
          <cell r="R4">
            <v>46115</v>
          </cell>
          <cell r="S4">
            <v>46121</v>
          </cell>
          <cell r="T4" t="str">
            <v>&lt;9.64</v>
          </cell>
          <cell r="U4" t="str">
            <v>&lt;7.84</v>
          </cell>
          <cell r="V4" t="str">
            <v>&lt;17</v>
          </cell>
          <cell r="W4" t="str">
            <v>山菜類（野生）</v>
          </cell>
        </row>
        <row r="5">
          <cell r="C5">
            <v>3</v>
          </cell>
          <cell r="D5">
            <v>3</v>
          </cell>
          <cell r="E5" t="str">
            <v>群馬県</v>
          </cell>
          <cell r="F5" t="str">
            <v>群馬県</v>
          </cell>
          <cell r="G5" t="str">
            <v>群馬県</v>
          </cell>
          <cell r="H5" t="str">
            <v>安中市</v>
          </cell>
          <cell r="I5" t="str">
            <v>－</v>
          </cell>
          <cell r="J5" t="str">
            <v>非流通品（出荷予定あり）</v>
          </cell>
          <cell r="K5" t="str">
            <v>農産物</v>
          </cell>
          <cell r="L5" t="str">
            <v>生しいたけ</v>
          </cell>
          <cell r="M5" t="str">
            <v>栽培</v>
          </cell>
          <cell r="N5" t="str">
            <v>原木・露地栽培</v>
          </cell>
          <cell r="O5" t="str">
            <v>制限なし</v>
          </cell>
          <cell r="P5" t="str">
            <v>一般財団法人薬剤師会環境衛生試験センター</v>
          </cell>
          <cell r="Q5" t="str">
            <v>Ge</v>
          </cell>
          <cell r="R5">
            <v>46111</v>
          </cell>
          <cell r="S5">
            <v>46121</v>
          </cell>
          <cell r="T5" t="str">
            <v>&lt;8.91</v>
          </cell>
          <cell r="U5" t="str">
            <v>&lt;7.76</v>
          </cell>
          <cell r="V5" t="str">
            <v>&lt;17</v>
          </cell>
          <cell r="W5" t="str">
            <v>きのこ類（栽培）</v>
          </cell>
        </row>
        <row r="6">
          <cell r="C6">
            <v>4</v>
          </cell>
          <cell r="D6">
            <v>4</v>
          </cell>
          <cell r="E6" t="str">
            <v>群馬県</v>
          </cell>
          <cell r="F6" t="str">
            <v>群馬県</v>
          </cell>
          <cell r="G6" t="str">
            <v>群馬県</v>
          </cell>
          <cell r="H6" t="str">
            <v>安中市</v>
          </cell>
          <cell r="I6" t="str">
            <v>－</v>
          </cell>
          <cell r="J6" t="str">
            <v>非流通品（出荷予定あり）</v>
          </cell>
          <cell r="K6" t="str">
            <v>農産物</v>
          </cell>
          <cell r="L6" t="str">
            <v>生しいたけ</v>
          </cell>
          <cell r="M6" t="str">
            <v>栽培</v>
          </cell>
          <cell r="N6" t="str">
            <v>原木・露地栽培</v>
          </cell>
          <cell r="O6" t="str">
            <v>制限なし</v>
          </cell>
          <cell r="P6" t="str">
            <v>一般財団法人薬剤師会環境衛生試験センター</v>
          </cell>
          <cell r="Q6" t="str">
            <v>Ge</v>
          </cell>
          <cell r="R6">
            <v>46111</v>
          </cell>
          <cell r="S6">
            <v>46121</v>
          </cell>
          <cell r="T6" t="str">
            <v>&lt;7.28</v>
          </cell>
          <cell r="U6">
            <v>9.56</v>
          </cell>
          <cell r="V6">
            <v>9.6</v>
          </cell>
          <cell r="W6" t="str">
            <v>きのこ類（栽培）</v>
          </cell>
        </row>
        <row r="7">
          <cell r="C7">
            <v>5</v>
          </cell>
          <cell r="D7">
            <v>5</v>
          </cell>
          <cell r="E7" t="str">
            <v>群馬県</v>
          </cell>
          <cell r="F7" t="str">
            <v>群馬県</v>
          </cell>
          <cell r="G7" t="str">
            <v>群馬県</v>
          </cell>
          <cell r="H7" t="str">
            <v>安中市</v>
          </cell>
          <cell r="I7" t="str">
            <v>－</v>
          </cell>
          <cell r="J7" t="str">
            <v>非流通品（出荷予定あり）</v>
          </cell>
          <cell r="K7" t="str">
            <v>農産物</v>
          </cell>
          <cell r="L7" t="str">
            <v>生しいたけ</v>
          </cell>
          <cell r="M7" t="str">
            <v>栽培</v>
          </cell>
          <cell r="N7" t="str">
            <v>原木・露地栽培</v>
          </cell>
          <cell r="O7" t="str">
            <v>制限なし</v>
          </cell>
          <cell r="P7" t="str">
            <v>一般財団法人薬剤師会環境衛生試験センター</v>
          </cell>
          <cell r="Q7" t="str">
            <v>Ge</v>
          </cell>
          <cell r="R7">
            <v>46111</v>
          </cell>
          <cell r="S7">
            <v>46121</v>
          </cell>
          <cell r="T7" t="str">
            <v>&lt;9.03</v>
          </cell>
          <cell r="U7" t="str">
            <v>&lt;9.45</v>
          </cell>
          <cell r="V7" t="str">
            <v>&lt;18</v>
          </cell>
          <cell r="W7" t="str">
            <v>きのこ類（栽培）</v>
          </cell>
        </row>
        <row r="8">
          <cell r="C8">
            <v>6</v>
          </cell>
          <cell r="D8">
            <v>6</v>
          </cell>
          <cell r="E8" t="str">
            <v>群馬県</v>
          </cell>
          <cell r="F8" t="str">
            <v>群馬県</v>
          </cell>
          <cell r="G8" t="str">
            <v>群馬県</v>
          </cell>
          <cell r="H8" t="str">
            <v>渋川市</v>
          </cell>
          <cell r="I8" t="str">
            <v>－</v>
          </cell>
          <cell r="J8" t="str">
            <v>非流通品（出荷予定あり）</v>
          </cell>
          <cell r="K8" t="str">
            <v>農産物</v>
          </cell>
          <cell r="L8" t="str">
            <v>生しいたけ</v>
          </cell>
          <cell r="M8" t="str">
            <v>栽培</v>
          </cell>
          <cell r="N8" t="str">
            <v>原木・施設栽培</v>
          </cell>
          <cell r="O8" t="str">
            <v>制限なし</v>
          </cell>
          <cell r="P8" t="str">
            <v>一般財団法人薬剤師会環境衛生試験センター</v>
          </cell>
          <cell r="Q8" t="str">
            <v>Ge</v>
          </cell>
          <cell r="R8">
            <v>46110</v>
          </cell>
          <cell r="S8">
            <v>46121</v>
          </cell>
          <cell r="T8" t="str">
            <v>&lt;9.47</v>
          </cell>
          <cell r="U8" t="str">
            <v>&lt;8.68</v>
          </cell>
          <cell r="V8" t="str">
            <v>&lt;18</v>
          </cell>
          <cell r="W8" t="str">
            <v>きのこ類（栽培）</v>
          </cell>
        </row>
        <row r="9">
          <cell r="C9">
            <v>7</v>
          </cell>
          <cell r="D9">
            <v>7</v>
          </cell>
          <cell r="E9" t="str">
            <v>群馬県</v>
          </cell>
          <cell r="F9" t="str">
            <v>群馬県</v>
          </cell>
          <cell r="G9" t="str">
            <v>群馬県</v>
          </cell>
          <cell r="H9" t="str">
            <v>富岡市</v>
          </cell>
          <cell r="I9" t="str">
            <v>－</v>
          </cell>
          <cell r="J9" t="str">
            <v>非流通品（出荷予定あり）</v>
          </cell>
          <cell r="K9" t="str">
            <v>農産物</v>
          </cell>
          <cell r="L9" t="str">
            <v>生しいたけ</v>
          </cell>
          <cell r="M9" t="str">
            <v>栽培</v>
          </cell>
          <cell r="N9" t="str">
            <v>原木・露地栽培</v>
          </cell>
          <cell r="O9" t="str">
            <v>制限なし</v>
          </cell>
          <cell r="P9" t="str">
            <v>一般財団法人薬剤師会環境衛生試験センター</v>
          </cell>
          <cell r="Q9" t="str">
            <v>Ge</v>
          </cell>
          <cell r="R9">
            <v>46115</v>
          </cell>
          <cell r="S9">
            <v>46121</v>
          </cell>
          <cell r="T9" t="str">
            <v>&lt;9.60</v>
          </cell>
          <cell r="U9" t="str">
            <v>&lt;8.68</v>
          </cell>
          <cell r="V9" t="str">
            <v>&lt;18</v>
          </cell>
          <cell r="W9" t="str">
            <v>きのこ類（栽培）</v>
          </cell>
        </row>
        <row r="10">
          <cell r="C10">
            <v>8</v>
          </cell>
          <cell r="D10">
            <v>8</v>
          </cell>
          <cell r="E10" t="str">
            <v>群馬県</v>
          </cell>
          <cell r="F10" t="str">
            <v>群馬県</v>
          </cell>
          <cell r="G10" t="str">
            <v>群馬県</v>
          </cell>
          <cell r="H10" t="str">
            <v>渋川市</v>
          </cell>
          <cell r="I10" t="str">
            <v>－</v>
          </cell>
          <cell r="J10" t="str">
            <v>非流通品（出荷予定なし）</v>
          </cell>
          <cell r="K10" t="str">
            <v>農産物</v>
          </cell>
          <cell r="L10" t="str">
            <v>たけのこ（モウソウチク）</v>
          </cell>
          <cell r="M10" t="str">
            <v>野生</v>
          </cell>
          <cell r="N10" t="str">
            <v>－</v>
          </cell>
          <cell r="O10" t="str">
            <v>制限なし</v>
          </cell>
          <cell r="P10" t="str">
            <v>一般財団法人薬剤師会環境衛生試験センター</v>
          </cell>
          <cell r="Q10" t="str">
            <v>Ge</v>
          </cell>
          <cell r="R10">
            <v>46119</v>
          </cell>
          <cell r="S10">
            <v>46128</v>
          </cell>
          <cell r="T10" t="str">
            <v>&lt;6.83</v>
          </cell>
          <cell r="U10" t="str">
            <v>&lt;6.15</v>
          </cell>
          <cell r="V10" t="str">
            <v>&lt;13</v>
          </cell>
          <cell r="W10" t="str">
            <v>山菜類（野生）</v>
          </cell>
        </row>
        <row r="11">
          <cell r="C11">
            <v>9</v>
          </cell>
          <cell r="D11">
            <v>9</v>
          </cell>
          <cell r="E11" t="str">
            <v>群馬県</v>
          </cell>
          <cell r="F11" t="str">
            <v>群馬県</v>
          </cell>
          <cell r="G11" t="str">
            <v>群馬県</v>
          </cell>
          <cell r="H11" t="str">
            <v>桐生市</v>
          </cell>
          <cell r="I11" t="str">
            <v>－</v>
          </cell>
          <cell r="J11" t="str">
            <v>非流通品（出荷予定なし）</v>
          </cell>
          <cell r="K11" t="str">
            <v>農産物</v>
          </cell>
          <cell r="L11" t="str">
            <v>たけのこ（モウソウチク）</v>
          </cell>
          <cell r="M11" t="str">
            <v>野生</v>
          </cell>
          <cell r="N11" t="str">
            <v>－</v>
          </cell>
          <cell r="O11" t="str">
            <v>制限なし</v>
          </cell>
          <cell r="P11" t="str">
            <v>一般財団法人薬剤師会環境衛生試験センター</v>
          </cell>
          <cell r="Q11" t="str">
            <v>Ge</v>
          </cell>
          <cell r="R11">
            <v>46119</v>
          </cell>
          <cell r="S11">
            <v>46128</v>
          </cell>
          <cell r="T11" t="str">
            <v>&lt;9.67</v>
          </cell>
          <cell r="U11" t="str">
            <v>&lt;9.37</v>
          </cell>
          <cell r="V11" t="str">
            <v>&lt;19</v>
          </cell>
          <cell r="W11" t="str">
            <v>山菜類（野生）</v>
          </cell>
        </row>
        <row r="12">
          <cell r="C12">
            <v>10</v>
          </cell>
          <cell r="D12">
            <v>10</v>
          </cell>
          <cell r="E12" t="str">
            <v>群馬県</v>
          </cell>
          <cell r="F12" t="str">
            <v>群馬県</v>
          </cell>
          <cell r="G12" t="str">
            <v>群馬県</v>
          </cell>
          <cell r="H12" t="str">
            <v>伊勢崎市</v>
          </cell>
          <cell r="I12" t="str">
            <v>－</v>
          </cell>
          <cell r="J12" t="str">
            <v>非流通品（出荷予定なし）</v>
          </cell>
          <cell r="K12" t="str">
            <v>農産物</v>
          </cell>
          <cell r="L12" t="str">
            <v>たけのこ（モウソウチク）</v>
          </cell>
          <cell r="M12" t="str">
            <v>野生</v>
          </cell>
          <cell r="N12" t="str">
            <v>－</v>
          </cell>
          <cell r="O12" t="str">
            <v>制限なし</v>
          </cell>
          <cell r="P12" t="str">
            <v>一般財団法人薬剤師会環境衛生試験センター</v>
          </cell>
          <cell r="Q12" t="str">
            <v>Ge</v>
          </cell>
          <cell r="R12">
            <v>46120</v>
          </cell>
          <cell r="S12">
            <v>46128</v>
          </cell>
          <cell r="T12" t="str">
            <v>&lt;9.65</v>
          </cell>
          <cell r="U12" t="str">
            <v>&lt;7.55</v>
          </cell>
          <cell r="V12" t="str">
            <v>&lt;17</v>
          </cell>
          <cell r="W12" t="str">
            <v>山菜類（野生）</v>
          </cell>
        </row>
        <row r="13">
          <cell r="C13">
            <v>11</v>
          </cell>
          <cell r="D13">
            <v>11</v>
          </cell>
          <cell r="E13" t="str">
            <v>群馬県</v>
          </cell>
          <cell r="F13" t="str">
            <v>群馬県</v>
          </cell>
          <cell r="G13" t="str">
            <v>群馬県</v>
          </cell>
          <cell r="H13" t="str">
            <v>伊勢崎市</v>
          </cell>
          <cell r="I13" t="str">
            <v>－</v>
          </cell>
          <cell r="J13" t="str">
            <v>非流通品（出荷予定なし）</v>
          </cell>
          <cell r="K13" t="str">
            <v>農産物</v>
          </cell>
          <cell r="L13" t="str">
            <v>わらび</v>
          </cell>
          <cell r="M13" t="str">
            <v>野生</v>
          </cell>
          <cell r="N13" t="str">
            <v>－</v>
          </cell>
          <cell r="O13" t="str">
            <v>制限なし</v>
          </cell>
          <cell r="P13" t="str">
            <v>一般財団法人薬剤師会環境衛生試験センター</v>
          </cell>
          <cell r="Q13" t="str">
            <v>Ge</v>
          </cell>
          <cell r="R13">
            <v>46125</v>
          </cell>
          <cell r="S13">
            <v>46128</v>
          </cell>
          <cell r="T13" t="str">
            <v>&lt;9.58</v>
          </cell>
          <cell r="U13" t="str">
            <v>&lt;8.52</v>
          </cell>
          <cell r="V13" t="str">
            <v>&lt;18</v>
          </cell>
          <cell r="W13" t="str">
            <v>山菜類（野生）</v>
          </cell>
        </row>
        <row r="14">
          <cell r="C14">
            <v>12</v>
          </cell>
          <cell r="D14">
            <v>12</v>
          </cell>
          <cell r="E14" t="str">
            <v>群馬県</v>
          </cell>
          <cell r="F14" t="str">
            <v>群馬県</v>
          </cell>
          <cell r="G14" t="str">
            <v>群馬県</v>
          </cell>
          <cell r="H14" t="str">
            <v>嬬恋村</v>
          </cell>
          <cell r="I14" t="str">
            <v>－</v>
          </cell>
          <cell r="J14" t="str">
            <v>非流通品（出荷予定あり）</v>
          </cell>
          <cell r="K14" t="str">
            <v>農産物</v>
          </cell>
          <cell r="L14" t="str">
            <v>生しいたけ</v>
          </cell>
          <cell r="M14" t="str">
            <v>栽培</v>
          </cell>
          <cell r="N14" t="str">
            <v>原木・施設栽培</v>
          </cell>
          <cell r="O14" t="str">
            <v>制限なし</v>
          </cell>
          <cell r="P14" t="str">
            <v>一般財団法人薬剤師会環境衛生試験センター</v>
          </cell>
          <cell r="Q14" t="str">
            <v>Ge</v>
          </cell>
          <cell r="R14">
            <v>46119</v>
          </cell>
          <cell r="S14">
            <v>46128</v>
          </cell>
          <cell r="T14" t="str">
            <v>&lt;9.06</v>
          </cell>
          <cell r="U14" t="str">
            <v>&lt;9.73</v>
          </cell>
          <cell r="V14" t="str">
            <v>&lt;19</v>
          </cell>
          <cell r="W14" t="str">
            <v>きのこ類（栽培）</v>
          </cell>
        </row>
        <row r="15">
          <cell r="C15">
            <v>13</v>
          </cell>
          <cell r="D15">
            <v>13</v>
          </cell>
          <cell r="E15" t="str">
            <v>群馬県</v>
          </cell>
          <cell r="F15" t="str">
            <v>群馬県</v>
          </cell>
          <cell r="G15" t="str">
            <v>群馬県</v>
          </cell>
          <cell r="H15" t="str">
            <v>嬬恋村</v>
          </cell>
          <cell r="I15" t="str">
            <v>－</v>
          </cell>
          <cell r="J15" t="str">
            <v>非流通品（出荷予定あり）</v>
          </cell>
          <cell r="K15" t="str">
            <v>農産物</v>
          </cell>
          <cell r="L15" t="str">
            <v>生しいたけ</v>
          </cell>
          <cell r="M15" t="str">
            <v>栽培</v>
          </cell>
          <cell r="N15" t="str">
            <v>原木・施設栽培</v>
          </cell>
          <cell r="O15" t="str">
            <v>制限なし</v>
          </cell>
          <cell r="P15" t="str">
            <v>一般財団法人薬剤師会環境衛生試験センター</v>
          </cell>
          <cell r="Q15" t="str">
            <v>Ge</v>
          </cell>
          <cell r="R15">
            <v>46119</v>
          </cell>
          <cell r="S15">
            <v>46128</v>
          </cell>
          <cell r="T15" t="str">
            <v>&lt;9.45</v>
          </cell>
          <cell r="U15" t="str">
            <v>&lt;8.13</v>
          </cell>
          <cell r="V15" t="str">
            <v>&lt;18</v>
          </cell>
          <cell r="W15" t="str">
            <v>きのこ類（栽培）</v>
          </cell>
        </row>
        <row r="16">
          <cell r="C16">
            <v>14</v>
          </cell>
          <cell r="D16">
            <v>14</v>
          </cell>
          <cell r="E16" t="str">
            <v>群馬県</v>
          </cell>
          <cell r="F16" t="str">
            <v>群馬県</v>
          </cell>
          <cell r="G16" t="str">
            <v>群馬県</v>
          </cell>
          <cell r="H16" t="str">
            <v>嬬恋村</v>
          </cell>
          <cell r="I16" t="str">
            <v>－</v>
          </cell>
          <cell r="J16" t="str">
            <v>非流通品（出荷予定あり）</v>
          </cell>
          <cell r="K16" t="str">
            <v>農産物</v>
          </cell>
          <cell r="L16" t="str">
            <v>生しいたけ</v>
          </cell>
          <cell r="M16" t="str">
            <v>栽培</v>
          </cell>
          <cell r="N16" t="str">
            <v>原木・施設栽培</v>
          </cell>
          <cell r="O16" t="str">
            <v>制限なし</v>
          </cell>
          <cell r="P16" t="str">
            <v>一般財団法人薬剤師会環境衛生試験センター</v>
          </cell>
          <cell r="Q16" t="str">
            <v>Ge</v>
          </cell>
          <cell r="R16">
            <v>46119</v>
          </cell>
          <cell r="S16">
            <v>46128</v>
          </cell>
          <cell r="T16" t="str">
            <v>&lt;9.63</v>
          </cell>
          <cell r="U16" t="str">
            <v>&lt;7.88</v>
          </cell>
          <cell r="V16" t="str">
            <v>&lt;18</v>
          </cell>
          <cell r="W16" t="str">
            <v>きのこ類（栽培）</v>
          </cell>
        </row>
        <row r="17">
          <cell r="C17">
            <v>15</v>
          </cell>
          <cell r="D17">
            <v>15</v>
          </cell>
          <cell r="E17" t="str">
            <v>群馬県</v>
          </cell>
          <cell r="F17" t="str">
            <v>群馬県</v>
          </cell>
          <cell r="G17" t="str">
            <v>群馬県</v>
          </cell>
          <cell r="H17" t="str">
            <v>下仁田町</v>
          </cell>
          <cell r="I17" t="str">
            <v>－</v>
          </cell>
          <cell r="J17" t="str">
            <v>非流通品（出荷予定あり）</v>
          </cell>
          <cell r="K17" t="str">
            <v>その他</v>
          </cell>
          <cell r="L17" t="str">
            <v>乾しいたけ</v>
          </cell>
          <cell r="M17" t="str">
            <v>栽培</v>
          </cell>
          <cell r="N17" t="str">
            <v>原木・施設栽培</v>
          </cell>
          <cell r="O17" t="str">
            <v>制限なし</v>
          </cell>
          <cell r="P17" t="str">
            <v>一般財団法人薬剤師会環境衛生試験センター</v>
          </cell>
          <cell r="Q17" t="str">
            <v>Ge</v>
          </cell>
          <cell r="R17">
            <v>46119</v>
          </cell>
          <cell r="S17">
            <v>46128</v>
          </cell>
          <cell r="T17" t="str">
            <v>&lt;9.17</v>
          </cell>
          <cell r="U17">
            <v>8.93</v>
          </cell>
          <cell r="V17">
            <v>8.9</v>
          </cell>
          <cell r="W17" t="str">
            <v>きのこ類（栽培）</v>
          </cell>
        </row>
        <row r="18">
          <cell r="C18">
            <v>16</v>
          </cell>
          <cell r="D18">
            <v>16</v>
          </cell>
          <cell r="E18" t="str">
            <v>群馬県</v>
          </cell>
          <cell r="F18" t="str">
            <v>群馬県</v>
          </cell>
          <cell r="G18" t="str">
            <v>群馬県</v>
          </cell>
          <cell r="H18" t="str">
            <v>藤岡市</v>
          </cell>
          <cell r="I18" t="str">
            <v>－</v>
          </cell>
          <cell r="J18" t="str">
            <v>非流通品（出荷予定あり）</v>
          </cell>
          <cell r="K18" t="str">
            <v>農産物</v>
          </cell>
          <cell r="L18" t="str">
            <v>生しいたけ</v>
          </cell>
          <cell r="M18" t="str">
            <v>栽培</v>
          </cell>
          <cell r="N18" t="str">
            <v>原木・露地栽培</v>
          </cell>
          <cell r="O18" t="str">
            <v>制限なし</v>
          </cell>
          <cell r="P18" t="str">
            <v>一般財団法人薬剤師会環境衛生試験センター</v>
          </cell>
          <cell r="Q18" t="str">
            <v>Ge</v>
          </cell>
          <cell r="R18">
            <v>46122</v>
          </cell>
          <cell r="S18">
            <v>46128</v>
          </cell>
          <cell r="T18" t="str">
            <v>&lt;8.87</v>
          </cell>
          <cell r="U18">
            <v>12.6</v>
          </cell>
          <cell r="V18">
            <v>13</v>
          </cell>
          <cell r="W18" t="str">
            <v>きのこ類（栽培）</v>
          </cell>
        </row>
        <row r="19">
          <cell r="C19">
            <v>17</v>
          </cell>
          <cell r="D19">
            <v>17</v>
          </cell>
          <cell r="E19" t="str">
            <v>群馬県</v>
          </cell>
          <cell r="F19" t="str">
            <v>群馬県</v>
          </cell>
          <cell r="G19" t="str">
            <v>群馬県</v>
          </cell>
          <cell r="H19" t="str">
            <v>藤岡市</v>
          </cell>
          <cell r="I19" t="str">
            <v>－</v>
          </cell>
          <cell r="J19" t="str">
            <v>非流通品（出荷予定あり）</v>
          </cell>
          <cell r="K19" t="str">
            <v>農産物</v>
          </cell>
          <cell r="L19" t="str">
            <v>生しいたけ</v>
          </cell>
          <cell r="M19" t="str">
            <v>栽培</v>
          </cell>
          <cell r="N19" t="str">
            <v>原木・露地栽培</v>
          </cell>
          <cell r="O19" t="str">
            <v>制限なし</v>
          </cell>
          <cell r="P19" t="str">
            <v>一般財団法人薬剤師会環境衛生試験センター</v>
          </cell>
          <cell r="Q19" t="str">
            <v>Ge</v>
          </cell>
          <cell r="R19">
            <v>46125</v>
          </cell>
          <cell r="S19">
            <v>46128</v>
          </cell>
          <cell r="T19" t="str">
            <v>&lt;8.34</v>
          </cell>
          <cell r="U19" t="str">
            <v>&lt;9.77</v>
          </cell>
          <cell r="V19" t="str">
            <v>&lt;18</v>
          </cell>
          <cell r="W19" t="str">
            <v>きのこ類（栽培）</v>
          </cell>
        </row>
        <row r="20">
          <cell r="C20">
            <v>18</v>
          </cell>
          <cell r="D20">
            <v>18</v>
          </cell>
          <cell r="E20" t="str">
            <v>群馬県</v>
          </cell>
          <cell r="F20" t="str">
            <v>群馬県</v>
          </cell>
          <cell r="G20" t="str">
            <v>群馬県</v>
          </cell>
          <cell r="H20" t="str">
            <v>みどり市</v>
          </cell>
          <cell r="I20" t="str">
            <v>－</v>
          </cell>
          <cell r="J20" t="str">
            <v>非流通品（出荷予定なし）</v>
          </cell>
          <cell r="K20" t="str">
            <v>農産物</v>
          </cell>
          <cell r="L20" t="str">
            <v>たけのこ（モウソウチク）</v>
          </cell>
          <cell r="M20" t="str">
            <v>野生</v>
          </cell>
          <cell r="N20" t="str">
            <v>－</v>
          </cell>
          <cell r="O20" t="str">
            <v>制限なし</v>
          </cell>
          <cell r="P20" t="str">
            <v>一般財団法人薬剤師会環境衛生試験センター</v>
          </cell>
          <cell r="Q20" t="str">
            <v>Ge</v>
          </cell>
          <cell r="R20">
            <v>46127</v>
          </cell>
          <cell r="S20">
            <v>46135</v>
          </cell>
          <cell r="T20" t="str">
            <v>&lt;9.70</v>
          </cell>
          <cell r="U20" t="str">
            <v>&lt;8.68</v>
          </cell>
          <cell r="V20" t="str">
            <v>&lt;18</v>
          </cell>
          <cell r="W20" t="str">
            <v>山菜類（野生）</v>
          </cell>
        </row>
        <row r="21">
          <cell r="C21">
            <v>19</v>
          </cell>
          <cell r="D21">
            <v>19</v>
          </cell>
          <cell r="E21" t="str">
            <v>群馬県</v>
          </cell>
          <cell r="F21" t="str">
            <v>群馬県</v>
          </cell>
          <cell r="G21" t="str">
            <v>群馬県</v>
          </cell>
          <cell r="H21" t="str">
            <v>中之条町</v>
          </cell>
          <cell r="I21" t="str">
            <v>－</v>
          </cell>
          <cell r="J21" t="str">
            <v>非流通品（出荷予定なし）</v>
          </cell>
          <cell r="K21" t="str">
            <v>農産物</v>
          </cell>
          <cell r="L21" t="str">
            <v>たけのこ（モウソウチク）</v>
          </cell>
          <cell r="M21" t="str">
            <v>野生</v>
          </cell>
          <cell r="N21" t="str">
            <v>－</v>
          </cell>
          <cell r="O21" t="str">
            <v>制限なし</v>
          </cell>
          <cell r="P21" t="str">
            <v>一般財団法人薬剤師会環境衛生試験センター</v>
          </cell>
          <cell r="Q21" t="str">
            <v>Ge</v>
          </cell>
          <cell r="R21">
            <v>46128</v>
          </cell>
          <cell r="S21">
            <v>46135</v>
          </cell>
          <cell r="T21" t="str">
            <v>&lt;9.55</v>
          </cell>
          <cell r="U21" t="str">
            <v>&lt;7.65</v>
          </cell>
          <cell r="V21" t="str">
            <v>&lt;17</v>
          </cell>
          <cell r="W21" t="str">
            <v>山菜類（野生）</v>
          </cell>
        </row>
        <row r="22">
          <cell r="C22">
            <v>20</v>
          </cell>
          <cell r="D22">
            <v>20</v>
          </cell>
          <cell r="E22" t="str">
            <v>群馬県</v>
          </cell>
          <cell r="F22" t="str">
            <v>群馬県</v>
          </cell>
          <cell r="G22" t="str">
            <v>群馬県</v>
          </cell>
          <cell r="H22" t="str">
            <v>昭和村</v>
          </cell>
          <cell r="I22" t="str">
            <v>－</v>
          </cell>
          <cell r="J22" t="str">
            <v>非流通品（出荷予定なし）</v>
          </cell>
          <cell r="K22" t="str">
            <v>農産物</v>
          </cell>
          <cell r="L22" t="str">
            <v>たらのめ</v>
          </cell>
          <cell r="M22" t="str">
            <v>野生</v>
          </cell>
          <cell r="N22" t="str">
            <v>－</v>
          </cell>
          <cell r="O22" t="str">
            <v>制限なし</v>
          </cell>
          <cell r="P22" t="str">
            <v>一般財団法人薬剤師会環境衛生試験センター</v>
          </cell>
          <cell r="Q22" t="str">
            <v>Ge</v>
          </cell>
          <cell r="R22">
            <v>46128</v>
          </cell>
          <cell r="S22">
            <v>46135</v>
          </cell>
          <cell r="T22" t="str">
            <v>&lt;7.61</v>
          </cell>
          <cell r="U22">
            <v>15.1</v>
          </cell>
          <cell r="V22">
            <v>15</v>
          </cell>
          <cell r="W22" t="str">
            <v>山菜類（野生）</v>
          </cell>
        </row>
        <row r="23">
          <cell r="C23">
            <v>21</v>
          </cell>
          <cell r="D23">
            <v>21</v>
          </cell>
          <cell r="E23" t="str">
            <v>群馬県</v>
          </cell>
          <cell r="F23" t="str">
            <v>群馬県</v>
          </cell>
          <cell r="G23" t="str">
            <v>群馬県</v>
          </cell>
          <cell r="H23" t="str">
            <v>川場村</v>
          </cell>
          <cell r="J23" t="str">
            <v>非流通品（出荷予定あり）</v>
          </cell>
          <cell r="K23" t="str">
            <v>農産物</v>
          </cell>
          <cell r="L23" t="str">
            <v>タラノメ</v>
          </cell>
          <cell r="M23" t="str">
            <v>栽培</v>
          </cell>
          <cell r="N23" t="str">
            <v>露地栽培</v>
          </cell>
          <cell r="O23" t="str">
            <v>制限なし</v>
          </cell>
          <cell r="P23" t="str">
            <v>一般財団法人
東京顕微鏡院</v>
          </cell>
          <cell r="Q23" t="str">
            <v>Ｇｅ</v>
          </cell>
          <cell r="R23">
            <v>46132</v>
          </cell>
          <cell r="S23">
            <v>46134</v>
          </cell>
          <cell r="T23" t="str">
            <v>&lt;2.0</v>
          </cell>
          <cell r="U23" t="str">
            <v>&lt;2.4</v>
          </cell>
          <cell r="V23" t="str">
            <v>&lt;4.3</v>
          </cell>
          <cell r="W23" t="str">
            <v>野菜</v>
          </cell>
        </row>
        <row r="24">
          <cell r="C24">
            <v>22</v>
          </cell>
          <cell r="D24">
            <v>22</v>
          </cell>
          <cell r="E24" t="str">
            <v>群馬県</v>
          </cell>
          <cell r="F24" t="str">
            <v>群馬県</v>
          </cell>
          <cell r="G24" t="str">
            <v>群馬県</v>
          </cell>
          <cell r="H24" t="str">
            <v>東吾妻町</v>
          </cell>
          <cell r="I24" t="str">
            <v>－</v>
          </cell>
          <cell r="J24" t="str">
            <v>非流通品（出荷予定なし）</v>
          </cell>
          <cell r="K24" t="str">
            <v>農産物</v>
          </cell>
          <cell r="L24" t="str">
            <v>たけのこ（モウソウチク）</v>
          </cell>
          <cell r="M24" t="str">
            <v>野生</v>
          </cell>
          <cell r="N24" t="str">
            <v>－</v>
          </cell>
          <cell r="O24" t="str">
            <v>制限なし</v>
          </cell>
          <cell r="P24" t="str">
            <v>一般財団法人薬剤師会環境衛生試験センター</v>
          </cell>
          <cell r="Q24" t="str">
            <v>Ge</v>
          </cell>
          <cell r="R24">
            <v>46131</v>
          </cell>
          <cell r="S24">
            <v>46156</v>
          </cell>
          <cell r="T24" t="str">
            <v>&lt;8.86</v>
          </cell>
          <cell r="U24" t="str">
            <v>&lt;9.57</v>
          </cell>
          <cell r="V24" t="str">
            <v>&lt;18</v>
          </cell>
          <cell r="W24" t="str">
            <v>山菜類（野生）</v>
          </cell>
        </row>
        <row r="25">
          <cell r="C25">
            <v>23</v>
          </cell>
          <cell r="D25">
            <v>23</v>
          </cell>
          <cell r="E25" t="str">
            <v>群馬県</v>
          </cell>
          <cell r="F25" t="str">
            <v>群馬県</v>
          </cell>
          <cell r="G25" t="str">
            <v>群馬県</v>
          </cell>
          <cell r="H25" t="str">
            <v>東吾妻町</v>
          </cell>
          <cell r="I25" t="str">
            <v>－</v>
          </cell>
          <cell r="J25" t="str">
            <v>非流通品（出荷予定なし）</v>
          </cell>
          <cell r="K25" t="str">
            <v>農産物</v>
          </cell>
          <cell r="L25" t="str">
            <v>わらび</v>
          </cell>
          <cell r="M25" t="str">
            <v>野生</v>
          </cell>
          <cell r="N25" t="str">
            <v>－</v>
          </cell>
          <cell r="O25" t="str">
            <v>制限なし</v>
          </cell>
          <cell r="P25" t="str">
            <v>一般財団法人薬剤師会環境衛生試験センター</v>
          </cell>
          <cell r="Q25" t="str">
            <v>Ge</v>
          </cell>
          <cell r="R25">
            <v>46133</v>
          </cell>
          <cell r="S25">
            <v>46156</v>
          </cell>
          <cell r="T25" t="str">
            <v>&lt;9.57</v>
          </cell>
          <cell r="U25" t="str">
            <v>&lt;8.64</v>
          </cell>
          <cell r="V25" t="str">
            <v>&lt;18</v>
          </cell>
          <cell r="W25" t="str">
            <v>山菜類（野生）</v>
          </cell>
        </row>
        <row r="26">
          <cell r="C26">
            <v>24</v>
          </cell>
          <cell r="D26">
            <v>24</v>
          </cell>
          <cell r="E26" t="str">
            <v>群馬県</v>
          </cell>
          <cell r="F26" t="str">
            <v>群馬県</v>
          </cell>
          <cell r="G26" t="str">
            <v>群馬県</v>
          </cell>
          <cell r="H26" t="str">
            <v>邑楽町</v>
          </cell>
          <cell r="I26" t="str">
            <v>－</v>
          </cell>
          <cell r="J26" t="str">
            <v>非流通品（出荷予定なし）</v>
          </cell>
          <cell r="K26" t="str">
            <v>農産物</v>
          </cell>
          <cell r="L26" t="str">
            <v>たけのこ（モウソウチク）</v>
          </cell>
          <cell r="M26" t="str">
            <v>野生</v>
          </cell>
          <cell r="N26" t="str">
            <v>－</v>
          </cell>
          <cell r="O26" t="str">
            <v>制限なし</v>
          </cell>
          <cell r="P26" t="str">
            <v>一般財団法人薬剤師会環境衛生試験センター</v>
          </cell>
          <cell r="Q26" t="str">
            <v>Ge</v>
          </cell>
          <cell r="R26">
            <v>46134</v>
          </cell>
          <cell r="S26">
            <v>46156</v>
          </cell>
          <cell r="T26" t="str">
            <v>&lt;9.74</v>
          </cell>
          <cell r="U26" t="str">
            <v>&lt;8.18</v>
          </cell>
          <cell r="V26" t="str">
            <v>&lt;18</v>
          </cell>
          <cell r="W26" t="str">
            <v>山菜類（野生）</v>
          </cell>
        </row>
        <row r="27">
          <cell r="C27">
            <v>25</v>
          </cell>
          <cell r="D27">
            <v>25</v>
          </cell>
          <cell r="E27" t="str">
            <v>群馬県</v>
          </cell>
          <cell r="F27" t="str">
            <v>群馬県</v>
          </cell>
          <cell r="G27" t="str">
            <v>群馬県</v>
          </cell>
          <cell r="H27" t="str">
            <v>沼田市</v>
          </cell>
          <cell r="I27" t="str">
            <v>－</v>
          </cell>
          <cell r="J27" t="str">
            <v>非流通品（出荷予定なし）</v>
          </cell>
          <cell r="K27" t="str">
            <v>農産物</v>
          </cell>
          <cell r="L27" t="str">
            <v>たらのめ</v>
          </cell>
          <cell r="M27" t="str">
            <v>野生</v>
          </cell>
          <cell r="N27" t="str">
            <v>－</v>
          </cell>
          <cell r="O27" t="str">
            <v>制限なし</v>
          </cell>
          <cell r="P27" t="str">
            <v>一般財団法人薬剤師会環境衛生試験センター</v>
          </cell>
          <cell r="Q27" t="str">
            <v>Ge</v>
          </cell>
          <cell r="R27">
            <v>46134</v>
          </cell>
          <cell r="S27">
            <v>46156</v>
          </cell>
          <cell r="T27" t="str">
            <v>&lt;9.52</v>
          </cell>
          <cell r="U27">
            <v>27</v>
          </cell>
          <cell r="V27">
            <v>27</v>
          </cell>
          <cell r="W27" t="str">
            <v>山菜類（野生）</v>
          </cell>
        </row>
        <row r="28">
          <cell r="C28">
            <v>26</v>
          </cell>
          <cell r="D28">
            <v>26</v>
          </cell>
          <cell r="E28" t="str">
            <v>群馬県</v>
          </cell>
          <cell r="F28" t="str">
            <v>群馬県</v>
          </cell>
          <cell r="G28" t="str">
            <v>群馬県</v>
          </cell>
          <cell r="H28" t="str">
            <v>沼田市</v>
          </cell>
          <cell r="I28" t="str">
            <v>－</v>
          </cell>
          <cell r="J28" t="str">
            <v>非流通品（出荷予定なし）</v>
          </cell>
          <cell r="K28" t="str">
            <v>農産物</v>
          </cell>
          <cell r="L28" t="str">
            <v>たらのめ</v>
          </cell>
          <cell r="M28" t="str">
            <v>野生</v>
          </cell>
          <cell r="N28" t="str">
            <v>－</v>
          </cell>
          <cell r="O28" t="str">
            <v>制限なし</v>
          </cell>
          <cell r="P28" t="str">
            <v>一般財団法人薬剤師会環境衛生試験センター</v>
          </cell>
          <cell r="Q28" t="str">
            <v>Ge</v>
          </cell>
          <cell r="R28">
            <v>46134</v>
          </cell>
          <cell r="S28">
            <v>46156</v>
          </cell>
          <cell r="T28" t="str">
            <v>&lt;9.61</v>
          </cell>
          <cell r="U28">
            <v>22.6</v>
          </cell>
          <cell r="V28">
            <v>23</v>
          </cell>
          <cell r="W28" t="str">
            <v>山菜類（野生）</v>
          </cell>
        </row>
        <row r="29">
          <cell r="C29">
            <v>27</v>
          </cell>
          <cell r="D29">
            <v>27</v>
          </cell>
          <cell r="E29" t="str">
            <v>群馬県</v>
          </cell>
          <cell r="F29" t="str">
            <v>群馬県</v>
          </cell>
          <cell r="G29" t="str">
            <v>群馬県</v>
          </cell>
          <cell r="H29" t="str">
            <v>沼田市</v>
          </cell>
          <cell r="I29" t="str">
            <v>－</v>
          </cell>
          <cell r="J29" t="str">
            <v>非流通品（出荷予定なし）</v>
          </cell>
          <cell r="K29" t="str">
            <v>農産物</v>
          </cell>
          <cell r="L29" t="str">
            <v>たらのめ</v>
          </cell>
          <cell r="M29" t="str">
            <v>野生</v>
          </cell>
          <cell r="N29" t="str">
            <v>－</v>
          </cell>
          <cell r="O29" t="str">
            <v>制限なし</v>
          </cell>
          <cell r="P29" t="str">
            <v>一般財団法人薬剤師会環境衛生試験センター</v>
          </cell>
          <cell r="Q29" t="str">
            <v>Ge</v>
          </cell>
          <cell r="R29">
            <v>46134</v>
          </cell>
          <cell r="S29">
            <v>46156</v>
          </cell>
          <cell r="T29" t="str">
            <v>&lt;9.47</v>
          </cell>
          <cell r="U29">
            <v>48.2</v>
          </cell>
          <cell r="V29">
            <v>48</v>
          </cell>
          <cell r="W29" t="str">
            <v>山菜類（野生）</v>
          </cell>
        </row>
        <row r="30">
          <cell r="C30">
            <v>27</v>
          </cell>
          <cell r="D30">
            <v>28</v>
          </cell>
          <cell r="E30" t="str">
            <v>群馬県</v>
          </cell>
          <cell r="F30" t="str">
            <v>群馬県</v>
          </cell>
          <cell r="G30" t="str">
            <v>群馬県</v>
          </cell>
          <cell r="H30" t="str">
            <v>高崎市</v>
          </cell>
          <cell r="I30" t="str">
            <v>－</v>
          </cell>
          <cell r="J30" t="str">
            <v>非流通品（出荷予定なし）</v>
          </cell>
          <cell r="K30" t="str">
            <v>農産物</v>
          </cell>
          <cell r="L30" t="str">
            <v>たらのめ</v>
          </cell>
          <cell r="M30" t="str">
            <v>野生</v>
          </cell>
          <cell r="N30" t="str">
            <v>－</v>
          </cell>
          <cell r="O30" t="str">
            <v>国による出荷制限</v>
          </cell>
          <cell r="P30" t="str">
            <v>一般財団法人薬剤師会環境衛生試験センター</v>
          </cell>
          <cell r="Q30" t="str">
            <v>Ge</v>
          </cell>
          <cell r="R30">
            <v>46134</v>
          </cell>
          <cell r="S30">
            <v>46156</v>
          </cell>
          <cell r="T30" t="str">
            <v>&lt;8.60</v>
          </cell>
          <cell r="U30" t="str">
            <v>&lt;9.38</v>
          </cell>
          <cell r="V30" t="str">
            <v>&lt;18</v>
          </cell>
          <cell r="W30" t="str">
            <v>山菜類（野生）</v>
          </cell>
        </row>
        <row r="31">
          <cell r="C31">
            <v>27</v>
          </cell>
          <cell r="D31">
            <v>29</v>
          </cell>
          <cell r="E31" t="str">
            <v>群馬県</v>
          </cell>
          <cell r="F31" t="str">
            <v>群馬県</v>
          </cell>
          <cell r="G31" t="str">
            <v>群馬県</v>
          </cell>
          <cell r="H31" t="str">
            <v>高崎市</v>
          </cell>
          <cell r="I31" t="str">
            <v>－</v>
          </cell>
          <cell r="J31" t="str">
            <v>非流通品（出荷予定なし）</v>
          </cell>
          <cell r="K31" t="str">
            <v>農産物</v>
          </cell>
          <cell r="L31" t="str">
            <v>たらのめ</v>
          </cell>
          <cell r="M31" t="str">
            <v>野生</v>
          </cell>
          <cell r="N31" t="str">
            <v>－</v>
          </cell>
          <cell r="O31" t="str">
            <v>国による出荷制限</v>
          </cell>
          <cell r="P31" t="str">
            <v>一般財団法人薬剤師会環境衛生試験センター</v>
          </cell>
          <cell r="Q31" t="str">
            <v>Ge</v>
          </cell>
          <cell r="R31">
            <v>46135</v>
          </cell>
          <cell r="S31">
            <v>46156</v>
          </cell>
          <cell r="T31" t="str">
            <v>&lt;8.06</v>
          </cell>
          <cell r="U31" t="str">
            <v>&lt;8.47</v>
          </cell>
          <cell r="V31" t="str">
            <v>&lt;17</v>
          </cell>
          <cell r="W31" t="str">
            <v>山菜類（野生）</v>
          </cell>
        </row>
        <row r="32">
          <cell r="C32">
            <v>28</v>
          </cell>
          <cell r="D32">
            <v>30</v>
          </cell>
          <cell r="E32" t="str">
            <v>群馬県</v>
          </cell>
          <cell r="F32" t="str">
            <v>群馬県</v>
          </cell>
          <cell r="G32" t="str">
            <v>群馬県</v>
          </cell>
          <cell r="H32" t="str">
            <v>下仁田町</v>
          </cell>
          <cell r="I32" t="str">
            <v>－</v>
          </cell>
          <cell r="J32" t="str">
            <v>非流通品（出荷予定なし）</v>
          </cell>
          <cell r="K32" t="str">
            <v>農産物</v>
          </cell>
          <cell r="L32" t="str">
            <v>たらのめ</v>
          </cell>
          <cell r="M32" t="str">
            <v>野生</v>
          </cell>
          <cell r="N32" t="str">
            <v>－</v>
          </cell>
          <cell r="O32" t="str">
            <v>制限なし</v>
          </cell>
          <cell r="P32" t="str">
            <v>一般財団法人薬剤師会環境衛生試験センター</v>
          </cell>
          <cell r="Q32" t="str">
            <v>Ge</v>
          </cell>
          <cell r="R32">
            <v>46140</v>
          </cell>
          <cell r="S32">
            <v>46156</v>
          </cell>
          <cell r="T32" t="str">
            <v>&lt;9.43</v>
          </cell>
          <cell r="U32" t="str">
            <v>&lt;7.93</v>
          </cell>
          <cell r="V32" t="str">
            <v>&lt;17</v>
          </cell>
          <cell r="W32" t="str">
            <v>山菜類（野生）</v>
          </cell>
        </row>
        <row r="33">
          <cell r="C33">
            <v>29</v>
          </cell>
          <cell r="D33">
            <v>31</v>
          </cell>
          <cell r="E33" t="str">
            <v>群馬県</v>
          </cell>
          <cell r="F33" t="str">
            <v>群馬県</v>
          </cell>
          <cell r="G33" t="str">
            <v>群馬県</v>
          </cell>
          <cell r="H33" t="str">
            <v>沼田市</v>
          </cell>
          <cell r="I33" t="str">
            <v>－</v>
          </cell>
          <cell r="J33" t="str">
            <v>非流通品（出荷予定なし）</v>
          </cell>
          <cell r="K33" t="str">
            <v>農産物</v>
          </cell>
          <cell r="L33" t="str">
            <v>たけのこ（モウソウチク）</v>
          </cell>
          <cell r="M33" t="str">
            <v>野生</v>
          </cell>
          <cell r="N33" t="str">
            <v>－</v>
          </cell>
          <cell r="O33" t="str">
            <v>制限なし</v>
          </cell>
          <cell r="P33" t="str">
            <v>一般財団法人薬剤師会環境衛生試験センター</v>
          </cell>
          <cell r="Q33" t="str">
            <v>Ge</v>
          </cell>
          <cell r="R33">
            <v>46141</v>
          </cell>
          <cell r="S33">
            <v>46156</v>
          </cell>
          <cell r="T33" t="str">
            <v>&lt;9.51</v>
          </cell>
          <cell r="U33" t="str">
            <v>&lt;9.62</v>
          </cell>
          <cell r="V33" t="str">
            <v>&lt;19</v>
          </cell>
          <cell r="W33" t="str">
            <v>山菜類（野生）</v>
          </cell>
        </row>
        <row r="34">
          <cell r="C34">
            <v>30</v>
          </cell>
          <cell r="D34">
            <v>32</v>
          </cell>
          <cell r="E34" t="str">
            <v>群馬県</v>
          </cell>
          <cell r="F34" t="str">
            <v>群馬県</v>
          </cell>
          <cell r="G34" t="str">
            <v>群馬県</v>
          </cell>
          <cell r="H34" t="str">
            <v>渋川市</v>
          </cell>
          <cell r="I34" t="str">
            <v>－</v>
          </cell>
          <cell r="J34" t="str">
            <v>非流通品（出荷予定なし）</v>
          </cell>
          <cell r="K34" t="str">
            <v>農産物</v>
          </cell>
          <cell r="L34" t="str">
            <v>たらのめ</v>
          </cell>
          <cell r="M34" t="str">
            <v>野生</v>
          </cell>
          <cell r="N34" t="str">
            <v>－</v>
          </cell>
          <cell r="O34" t="str">
            <v>制限なし</v>
          </cell>
          <cell r="P34" t="str">
            <v>一般財団法人薬剤師会環境衛生試験センター</v>
          </cell>
          <cell r="Q34" t="str">
            <v>Ge</v>
          </cell>
          <cell r="R34">
            <v>46149</v>
          </cell>
          <cell r="S34">
            <v>46156</v>
          </cell>
          <cell r="T34" t="str">
            <v>&lt;9.57</v>
          </cell>
          <cell r="U34">
            <v>108</v>
          </cell>
          <cell r="V34">
            <v>110</v>
          </cell>
          <cell r="W34" t="str">
            <v>山菜類（野生）</v>
          </cell>
        </row>
        <row r="35">
          <cell r="C35">
            <v>31</v>
          </cell>
          <cell r="D35">
            <v>33</v>
          </cell>
          <cell r="E35" t="str">
            <v>群馬県</v>
          </cell>
          <cell r="F35" t="str">
            <v>群馬県</v>
          </cell>
          <cell r="G35" t="str">
            <v>群馬県</v>
          </cell>
          <cell r="H35" t="str">
            <v>榛東村</v>
          </cell>
          <cell r="I35" t="str">
            <v>－</v>
          </cell>
          <cell r="J35" t="str">
            <v>非流通品（出荷予定なし）</v>
          </cell>
          <cell r="K35" t="str">
            <v>農産物</v>
          </cell>
          <cell r="L35" t="str">
            <v>たけのこ（モウソウチク）</v>
          </cell>
          <cell r="M35" t="str">
            <v>野生</v>
          </cell>
          <cell r="N35" t="str">
            <v>－</v>
          </cell>
          <cell r="O35" t="str">
            <v>制限なし</v>
          </cell>
          <cell r="P35" t="str">
            <v>一般財団法人薬剤師会環境衛生試験センター</v>
          </cell>
          <cell r="Q35" t="str">
            <v>Ge</v>
          </cell>
          <cell r="R35">
            <v>46150</v>
          </cell>
          <cell r="S35">
            <v>46156</v>
          </cell>
          <cell r="T35" t="str">
            <v>&lt;9.59</v>
          </cell>
          <cell r="U35" t="str">
            <v>&lt;7.38</v>
          </cell>
          <cell r="V35" t="str">
            <v>&lt;17</v>
          </cell>
          <cell r="W35" t="str">
            <v>山菜類（野生）</v>
          </cell>
        </row>
        <row r="36">
          <cell r="C36">
            <v>32</v>
          </cell>
          <cell r="D36">
            <v>34</v>
          </cell>
          <cell r="E36" t="str">
            <v>群馬県</v>
          </cell>
          <cell r="F36" t="str">
            <v>群馬県</v>
          </cell>
          <cell r="G36" t="str">
            <v>群馬県</v>
          </cell>
          <cell r="H36" t="str">
            <v>高崎市</v>
          </cell>
          <cell r="I36" t="str">
            <v>－</v>
          </cell>
          <cell r="J36" t="str">
            <v>非流通品（出荷予定なし）</v>
          </cell>
          <cell r="K36" t="str">
            <v>農産物</v>
          </cell>
          <cell r="L36" t="str">
            <v>たらのめ</v>
          </cell>
          <cell r="M36" t="str">
            <v>野生</v>
          </cell>
          <cell r="N36" t="str">
            <v>－</v>
          </cell>
          <cell r="O36" t="str">
            <v>制限なし</v>
          </cell>
          <cell r="P36" t="str">
            <v>一般財団法人薬剤師会環境衛生試験センター</v>
          </cell>
          <cell r="Q36" t="str">
            <v>Ge</v>
          </cell>
          <cell r="R36">
            <v>46136</v>
          </cell>
          <cell r="S36">
            <v>46156</v>
          </cell>
          <cell r="T36" t="str">
            <v>&lt;9.58</v>
          </cell>
          <cell r="U36" t="str">
            <v>&lt;7.60</v>
          </cell>
          <cell r="V36" t="str">
            <v>&lt;17</v>
          </cell>
          <cell r="W36" t="str">
            <v>山菜類（野生）</v>
          </cell>
        </row>
        <row r="37">
          <cell r="C37">
            <v>32</v>
          </cell>
          <cell r="D37">
            <v>35</v>
          </cell>
          <cell r="E37" t="str">
            <v>群馬県</v>
          </cell>
          <cell r="F37" t="str">
            <v>群馬県</v>
          </cell>
          <cell r="G37" t="str">
            <v>群馬県</v>
          </cell>
          <cell r="H37" t="str">
            <v>高崎市</v>
          </cell>
          <cell r="J37" t="str">
            <v>非流通品（出荷予定あり）</v>
          </cell>
          <cell r="K37" t="str">
            <v>野生鳥獣肉</v>
          </cell>
          <cell r="L37" t="str">
            <v>ニホンジカ</v>
          </cell>
          <cell r="O37" t="str">
            <v>国による出荷制限</v>
          </cell>
          <cell r="P37" t="str">
            <v>（一社）県央研究所</v>
          </cell>
          <cell r="Q37" t="str">
            <v>NaI</v>
          </cell>
          <cell r="R37">
            <v>46118</v>
          </cell>
          <cell r="S37">
            <v>46119</v>
          </cell>
          <cell r="T37" t="str">
            <v>-</v>
          </cell>
          <cell r="U37" t="str">
            <v>-</v>
          </cell>
          <cell r="V37" t="str">
            <v>ND   (&lt;25）</v>
          </cell>
          <cell r="W37" t="str">
            <v>野生鳥獣肉</v>
          </cell>
        </row>
        <row r="38">
          <cell r="C38">
            <v>32</v>
          </cell>
          <cell r="D38">
            <v>36</v>
          </cell>
          <cell r="E38" t="str">
            <v>群馬県</v>
          </cell>
          <cell r="F38" t="str">
            <v>群馬県</v>
          </cell>
          <cell r="G38" t="str">
            <v>群馬県</v>
          </cell>
          <cell r="H38" t="str">
            <v>高崎市</v>
          </cell>
          <cell r="J38" t="str">
            <v>非流通品（出荷予定あり）</v>
          </cell>
          <cell r="K38" t="str">
            <v>野生鳥獣肉</v>
          </cell>
          <cell r="L38" t="str">
            <v>ニホンジカ</v>
          </cell>
          <cell r="O38" t="str">
            <v>国による出荷制限</v>
          </cell>
          <cell r="P38" t="str">
            <v>（一社）県央研究所</v>
          </cell>
          <cell r="Q38" t="str">
            <v>NaI</v>
          </cell>
          <cell r="R38">
            <v>46122</v>
          </cell>
          <cell r="S38">
            <v>46125</v>
          </cell>
          <cell r="T38" t="str">
            <v>-</v>
          </cell>
          <cell r="U38" t="str">
            <v>-</v>
          </cell>
          <cell r="V38" t="str">
            <v>ND   (&lt;25）</v>
          </cell>
          <cell r="W38" t="str">
            <v>野生鳥獣肉</v>
          </cell>
        </row>
        <row r="39">
          <cell r="C39">
            <v>32</v>
          </cell>
          <cell r="D39">
            <v>37</v>
          </cell>
          <cell r="E39" t="str">
            <v>群馬県</v>
          </cell>
          <cell r="F39" t="str">
            <v>群馬県</v>
          </cell>
          <cell r="G39" t="str">
            <v>群馬県</v>
          </cell>
          <cell r="H39" t="str">
            <v>高崎市</v>
          </cell>
          <cell r="J39" t="str">
            <v>非流通品（出荷予定あり）</v>
          </cell>
          <cell r="K39" t="str">
            <v>野生鳥獣肉</v>
          </cell>
          <cell r="L39" t="str">
            <v>ニホンジカ</v>
          </cell>
          <cell r="O39" t="str">
            <v>国による出荷制限</v>
          </cell>
          <cell r="P39" t="str">
            <v>（一社）県央研究所</v>
          </cell>
          <cell r="Q39" t="str">
            <v>NaI</v>
          </cell>
          <cell r="R39">
            <v>46127</v>
          </cell>
          <cell r="S39">
            <v>46128</v>
          </cell>
          <cell r="T39" t="str">
            <v>-</v>
          </cell>
          <cell r="U39" t="str">
            <v>-</v>
          </cell>
          <cell r="V39" t="str">
            <v>ND   (&lt;25）</v>
          </cell>
          <cell r="W39" t="str">
            <v>野生鳥獣肉</v>
          </cell>
        </row>
        <row r="40">
          <cell r="C40">
            <v>32</v>
          </cell>
          <cell r="D40">
            <v>38</v>
          </cell>
          <cell r="E40" t="str">
            <v>群馬県</v>
          </cell>
          <cell r="F40" t="str">
            <v>群馬県</v>
          </cell>
          <cell r="G40" t="str">
            <v>群馬県</v>
          </cell>
          <cell r="H40" t="str">
            <v>高崎市</v>
          </cell>
          <cell r="J40" t="str">
            <v>非流通品（出荷予定あり）</v>
          </cell>
          <cell r="K40" t="str">
            <v>野生鳥獣肉</v>
          </cell>
          <cell r="L40" t="str">
            <v>ニホンジカ</v>
          </cell>
          <cell r="O40" t="str">
            <v>国による出荷制限</v>
          </cell>
          <cell r="P40" t="str">
            <v>（一社）県央研究所</v>
          </cell>
          <cell r="Q40" t="str">
            <v>NaI</v>
          </cell>
          <cell r="R40">
            <v>46129</v>
          </cell>
          <cell r="S40">
            <v>46132</v>
          </cell>
          <cell r="T40" t="str">
            <v>-</v>
          </cell>
          <cell r="U40" t="str">
            <v>-</v>
          </cell>
          <cell r="V40" t="str">
            <v>ND   (&lt;25）</v>
          </cell>
          <cell r="W40" t="str">
            <v>野生鳥獣肉</v>
          </cell>
        </row>
        <row r="41">
          <cell r="C41">
            <v>32</v>
          </cell>
          <cell r="D41">
            <v>39</v>
          </cell>
          <cell r="E41" t="str">
            <v>群馬県</v>
          </cell>
          <cell r="F41" t="str">
            <v>群馬県</v>
          </cell>
          <cell r="G41" t="str">
            <v>群馬県</v>
          </cell>
          <cell r="H41" t="str">
            <v>高崎市</v>
          </cell>
          <cell r="J41" t="str">
            <v>非流通品（出荷予定あり）</v>
          </cell>
          <cell r="K41" t="str">
            <v>野生鳥獣肉</v>
          </cell>
          <cell r="L41" t="str">
            <v>ニホンジカ</v>
          </cell>
          <cell r="O41" t="str">
            <v>国による出荷制限</v>
          </cell>
          <cell r="P41" t="str">
            <v>（一社）県央研究所</v>
          </cell>
          <cell r="Q41" t="str">
            <v>NaI</v>
          </cell>
          <cell r="R41">
            <v>46133</v>
          </cell>
          <cell r="S41">
            <v>46134</v>
          </cell>
          <cell r="T41" t="str">
            <v>-</v>
          </cell>
          <cell r="U41" t="str">
            <v>-</v>
          </cell>
          <cell r="V41" t="str">
            <v>ND   (&lt;25）</v>
          </cell>
          <cell r="W41" t="str">
            <v>野生鳥獣肉</v>
          </cell>
        </row>
        <row r="42">
          <cell r="C42">
            <v>32</v>
          </cell>
          <cell r="D42">
            <v>40</v>
          </cell>
          <cell r="E42" t="str">
            <v>群馬県</v>
          </cell>
          <cell r="F42" t="str">
            <v>群馬県</v>
          </cell>
          <cell r="G42" t="str">
            <v>群馬県</v>
          </cell>
          <cell r="H42" t="str">
            <v>高崎市</v>
          </cell>
          <cell r="J42" t="str">
            <v>非流通品（出荷予定あり）</v>
          </cell>
          <cell r="K42" t="str">
            <v>野生鳥獣肉</v>
          </cell>
          <cell r="L42" t="str">
            <v>ニホンジカ</v>
          </cell>
          <cell r="O42" t="str">
            <v>国による出荷制限</v>
          </cell>
          <cell r="P42" t="str">
            <v>（一社）県央研究所</v>
          </cell>
          <cell r="Q42" t="str">
            <v>NaI</v>
          </cell>
          <cell r="R42">
            <v>46135</v>
          </cell>
          <cell r="S42">
            <v>46136</v>
          </cell>
          <cell r="T42" t="str">
            <v>-</v>
          </cell>
          <cell r="U42" t="str">
            <v>-</v>
          </cell>
          <cell r="V42">
            <v>33</v>
          </cell>
          <cell r="W42" t="str">
            <v>野生鳥獣肉</v>
          </cell>
        </row>
        <row r="43">
          <cell r="C43">
            <v>32</v>
          </cell>
          <cell r="D43">
            <v>41</v>
          </cell>
          <cell r="E43" t="str">
            <v>群馬県</v>
          </cell>
          <cell r="F43" t="str">
            <v>群馬県</v>
          </cell>
          <cell r="G43" t="str">
            <v>群馬県</v>
          </cell>
          <cell r="H43" t="str">
            <v>高崎市</v>
          </cell>
          <cell r="J43" t="str">
            <v>非流通品（出荷予定あり）</v>
          </cell>
          <cell r="K43" t="str">
            <v>野生鳥獣肉</v>
          </cell>
          <cell r="L43" t="str">
            <v>ニホンジカ</v>
          </cell>
          <cell r="O43" t="str">
            <v>国による出荷制限</v>
          </cell>
          <cell r="P43" t="str">
            <v>（一社）県央研究所</v>
          </cell>
          <cell r="Q43" t="str">
            <v>NaI</v>
          </cell>
          <cell r="R43">
            <v>46142</v>
          </cell>
          <cell r="S43">
            <v>46143</v>
          </cell>
          <cell r="T43" t="str">
            <v>-</v>
          </cell>
          <cell r="U43" t="str">
            <v>-</v>
          </cell>
          <cell r="V43" t="str">
            <v>ND   (&lt;25）</v>
          </cell>
          <cell r="W43" t="str">
            <v>野生鳥獣肉</v>
          </cell>
        </row>
        <row r="44">
          <cell r="C44">
            <v>32</v>
          </cell>
          <cell r="D44">
            <v>42</v>
          </cell>
          <cell r="E44" t="str">
            <v>群馬県</v>
          </cell>
          <cell r="F44" t="str">
            <v>群馬県</v>
          </cell>
          <cell r="G44" t="str">
            <v>群馬県</v>
          </cell>
          <cell r="H44" t="str">
            <v>みどり市</v>
          </cell>
          <cell r="J44" t="str">
            <v>流通品</v>
          </cell>
          <cell r="K44" t="str">
            <v>野生鳥獣肉</v>
          </cell>
          <cell r="L44" t="str">
            <v>ニホンジカ</v>
          </cell>
          <cell r="O44" t="str">
            <v>国による出荷制限</v>
          </cell>
          <cell r="P44" t="str">
            <v>（一社）県央研究所</v>
          </cell>
          <cell r="Q44" t="str">
            <v>NaI</v>
          </cell>
          <cell r="R44">
            <v>46118</v>
          </cell>
          <cell r="S44">
            <v>46119</v>
          </cell>
          <cell r="T44" t="str">
            <v>-</v>
          </cell>
          <cell r="U44" t="str">
            <v>-</v>
          </cell>
          <cell r="V44" t="str">
            <v>ND   (&lt;25）</v>
          </cell>
          <cell r="W44" t="str">
            <v>野生鳥獣肉</v>
          </cell>
        </row>
        <row r="45">
          <cell r="C45">
            <v>32</v>
          </cell>
          <cell r="D45">
            <v>43</v>
          </cell>
          <cell r="E45" t="str">
            <v>群馬県</v>
          </cell>
          <cell r="F45" t="str">
            <v>群馬県</v>
          </cell>
          <cell r="G45" t="str">
            <v>群馬県</v>
          </cell>
          <cell r="H45" t="str">
            <v>みどり市</v>
          </cell>
          <cell r="J45" t="str">
            <v>流通品</v>
          </cell>
          <cell r="K45" t="str">
            <v>野生鳥獣肉</v>
          </cell>
          <cell r="L45" t="str">
            <v>ニホンジカ</v>
          </cell>
          <cell r="O45" t="str">
            <v>国による出荷制限</v>
          </cell>
          <cell r="P45" t="str">
            <v>（一社）県央研究所</v>
          </cell>
          <cell r="Q45" t="str">
            <v>NaI</v>
          </cell>
          <cell r="R45">
            <v>46118</v>
          </cell>
          <cell r="S45">
            <v>46119</v>
          </cell>
          <cell r="T45" t="str">
            <v>-</v>
          </cell>
          <cell r="U45" t="str">
            <v>-</v>
          </cell>
          <cell r="V45" t="str">
            <v>ND   (&lt;25）</v>
          </cell>
          <cell r="W45" t="str">
            <v>野生鳥獣肉</v>
          </cell>
        </row>
        <row r="46">
          <cell r="C46">
            <v>32</v>
          </cell>
          <cell r="D46">
            <v>44</v>
          </cell>
          <cell r="E46" t="str">
            <v>群馬県</v>
          </cell>
          <cell r="F46" t="str">
            <v>群馬県</v>
          </cell>
          <cell r="G46" t="str">
            <v>群馬県</v>
          </cell>
          <cell r="H46" t="str">
            <v>みどり市</v>
          </cell>
          <cell r="J46" t="str">
            <v>流通品</v>
          </cell>
          <cell r="K46" t="str">
            <v>野生鳥獣肉</v>
          </cell>
          <cell r="L46" t="str">
            <v>ニホンジカ</v>
          </cell>
          <cell r="O46" t="str">
            <v>国による出荷制限</v>
          </cell>
          <cell r="P46" t="str">
            <v>（一社）県央研究所</v>
          </cell>
          <cell r="Q46" t="str">
            <v>NaI</v>
          </cell>
          <cell r="R46">
            <v>46119</v>
          </cell>
          <cell r="S46">
            <v>46120</v>
          </cell>
          <cell r="T46" t="str">
            <v>-</v>
          </cell>
          <cell r="U46" t="str">
            <v>-</v>
          </cell>
          <cell r="V46" t="str">
            <v>ND   (&lt;25）</v>
          </cell>
          <cell r="W46" t="str">
            <v>野生鳥獣肉</v>
          </cell>
        </row>
        <row r="47">
          <cell r="C47">
            <v>32</v>
          </cell>
          <cell r="D47">
            <v>45</v>
          </cell>
          <cell r="E47" t="str">
            <v>群馬県</v>
          </cell>
          <cell r="F47" t="str">
            <v>群馬県</v>
          </cell>
          <cell r="G47" t="str">
            <v>群馬県</v>
          </cell>
          <cell r="H47" t="str">
            <v>みどり市</v>
          </cell>
          <cell r="J47" t="str">
            <v>流通品</v>
          </cell>
          <cell r="K47" t="str">
            <v>野生鳥獣肉</v>
          </cell>
          <cell r="L47" t="str">
            <v>ニホンジカ</v>
          </cell>
          <cell r="O47" t="str">
            <v>国による出荷制限</v>
          </cell>
          <cell r="P47" t="str">
            <v>（一社）県央研究所</v>
          </cell>
          <cell r="Q47" t="str">
            <v>NaI</v>
          </cell>
          <cell r="R47">
            <v>46119</v>
          </cell>
          <cell r="S47">
            <v>46120</v>
          </cell>
          <cell r="T47" t="str">
            <v>-</v>
          </cell>
          <cell r="U47" t="str">
            <v>-</v>
          </cell>
          <cell r="V47" t="str">
            <v>ND   (&lt;25）</v>
          </cell>
          <cell r="W47" t="str">
            <v>野生鳥獣肉</v>
          </cell>
        </row>
        <row r="48">
          <cell r="C48">
            <v>32</v>
          </cell>
          <cell r="D48">
            <v>46</v>
          </cell>
          <cell r="E48" t="str">
            <v>群馬県</v>
          </cell>
          <cell r="F48" t="str">
            <v>群馬県</v>
          </cell>
          <cell r="G48" t="str">
            <v>群馬県</v>
          </cell>
          <cell r="H48" t="str">
            <v>みどり市</v>
          </cell>
          <cell r="J48" t="str">
            <v>流通品</v>
          </cell>
          <cell r="K48" t="str">
            <v>野生鳥獣肉</v>
          </cell>
          <cell r="L48" t="str">
            <v>ニホンジカ</v>
          </cell>
          <cell r="O48" t="str">
            <v>国による出荷制限</v>
          </cell>
          <cell r="P48" t="str">
            <v>（一社）県央研究所</v>
          </cell>
          <cell r="Q48" t="str">
            <v>NaI</v>
          </cell>
          <cell r="R48">
            <v>46119</v>
          </cell>
          <cell r="S48">
            <v>46121</v>
          </cell>
          <cell r="T48" t="str">
            <v>-</v>
          </cell>
          <cell r="U48" t="str">
            <v>-</v>
          </cell>
          <cell r="V48" t="str">
            <v>ND   (&lt;25）</v>
          </cell>
          <cell r="W48" t="str">
            <v>野生鳥獣肉</v>
          </cell>
        </row>
        <row r="49">
          <cell r="C49">
            <v>32</v>
          </cell>
          <cell r="D49">
            <v>47</v>
          </cell>
          <cell r="E49" t="str">
            <v>群馬県</v>
          </cell>
          <cell r="F49" t="str">
            <v>群馬県</v>
          </cell>
          <cell r="G49" t="str">
            <v>群馬県</v>
          </cell>
          <cell r="H49" t="str">
            <v>みどり市</v>
          </cell>
          <cell r="J49" t="str">
            <v>流通品</v>
          </cell>
          <cell r="K49" t="str">
            <v>野生鳥獣肉</v>
          </cell>
          <cell r="L49" t="str">
            <v>ニホンジカ</v>
          </cell>
          <cell r="O49" t="str">
            <v>国による出荷制限</v>
          </cell>
          <cell r="P49" t="str">
            <v>（一社）県央研究所</v>
          </cell>
          <cell r="Q49" t="str">
            <v>NaI</v>
          </cell>
          <cell r="R49">
            <v>46125</v>
          </cell>
          <cell r="S49">
            <v>46126</v>
          </cell>
          <cell r="T49" t="str">
            <v>-</v>
          </cell>
          <cell r="U49" t="str">
            <v>-</v>
          </cell>
          <cell r="V49" t="str">
            <v>ND   (&lt;25）</v>
          </cell>
          <cell r="W49" t="str">
            <v>野生鳥獣肉</v>
          </cell>
        </row>
        <row r="50">
          <cell r="C50">
            <v>32</v>
          </cell>
          <cell r="D50">
            <v>48</v>
          </cell>
          <cell r="E50" t="str">
            <v>群馬県</v>
          </cell>
          <cell r="F50" t="str">
            <v>群馬県</v>
          </cell>
          <cell r="G50" t="str">
            <v>群馬県</v>
          </cell>
          <cell r="H50" t="str">
            <v>みどり市</v>
          </cell>
          <cell r="J50" t="str">
            <v>流通品</v>
          </cell>
          <cell r="K50" t="str">
            <v>野生鳥獣肉</v>
          </cell>
          <cell r="L50" t="str">
            <v>ニホンジカ</v>
          </cell>
          <cell r="O50" t="str">
            <v>国による出荷制限</v>
          </cell>
          <cell r="P50" t="str">
            <v>（一社）県央研究所</v>
          </cell>
          <cell r="Q50" t="str">
            <v>Ge</v>
          </cell>
          <cell r="R50">
            <v>46128</v>
          </cell>
          <cell r="S50">
            <v>46129</v>
          </cell>
          <cell r="T50" t="str">
            <v>-</v>
          </cell>
          <cell r="U50">
            <v>64</v>
          </cell>
          <cell r="V50">
            <v>64</v>
          </cell>
          <cell r="W50" t="str">
            <v>野生鳥獣肉</v>
          </cell>
        </row>
        <row r="51">
          <cell r="C51">
            <v>32</v>
          </cell>
          <cell r="D51">
            <v>49</v>
          </cell>
          <cell r="E51" t="str">
            <v>群馬県</v>
          </cell>
          <cell r="F51" t="str">
            <v>群馬県</v>
          </cell>
          <cell r="G51" t="str">
            <v>群馬県</v>
          </cell>
          <cell r="H51" t="str">
            <v>みどり市</v>
          </cell>
          <cell r="J51" t="str">
            <v>流通品</v>
          </cell>
          <cell r="K51" t="str">
            <v>野生鳥獣肉</v>
          </cell>
          <cell r="L51" t="str">
            <v>ニホンジカ</v>
          </cell>
          <cell r="O51" t="str">
            <v>国による出荷制限</v>
          </cell>
          <cell r="P51" t="str">
            <v>（一社）県央研究所</v>
          </cell>
          <cell r="Q51" t="str">
            <v>NaI</v>
          </cell>
          <cell r="R51">
            <v>46135</v>
          </cell>
          <cell r="S51">
            <v>46136</v>
          </cell>
          <cell r="T51" t="str">
            <v>-</v>
          </cell>
          <cell r="U51" t="str">
            <v>-</v>
          </cell>
          <cell r="V51" t="str">
            <v>ND   (&lt;25）</v>
          </cell>
          <cell r="W51" t="str">
            <v>野生鳥獣肉</v>
          </cell>
        </row>
        <row r="52">
          <cell r="C52">
            <v>32</v>
          </cell>
          <cell r="D52">
            <v>50</v>
          </cell>
          <cell r="E52" t="str">
            <v>群馬県</v>
          </cell>
          <cell r="F52" t="str">
            <v>群馬県</v>
          </cell>
          <cell r="G52" t="str">
            <v>群馬県</v>
          </cell>
          <cell r="H52" t="str">
            <v>片品村</v>
          </cell>
          <cell r="J52" t="str">
            <v>非流通品（出荷予定あり）</v>
          </cell>
          <cell r="K52" t="str">
            <v>野生鳥獣肉</v>
          </cell>
          <cell r="L52" t="str">
            <v>ニホンジカ</v>
          </cell>
          <cell r="O52" t="str">
            <v>国による出荷制限</v>
          </cell>
          <cell r="P52" t="str">
            <v>（一社）県央研究所</v>
          </cell>
          <cell r="Q52" t="str">
            <v>NaI</v>
          </cell>
          <cell r="R52">
            <v>46129</v>
          </cell>
          <cell r="S52">
            <v>46132</v>
          </cell>
          <cell r="T52" t="str">
            <v>-</v>
          </cell>
          <cell r="U52" t="str">
            <v>-</v>
          </cell>
          <cell r="V52">
            <v>43</v>
          </cell>
          <cell r="W52" t="str">
            <v>野生鳥獣肉</v>
          </cell>
        </row>
        <row r="53">
          <cell r="C53">
            <v>32</v>
          </cell>
          <cell r="D53">
            <v>51</v>
          </cell>
          <cell r="E53" t="str">
            <v>群馬県</v>
          </cell>
          <cell r="F53" t="str">
            <v>群馬県</v>
          </cell>
          <cell r="G53" t="str">
            <v>群馬県</v>
          </cell>
          <cell r="H53" t="str">
            <v>片品村</v>
          </cell>
          <cell r="J53" t="str">
            <v>非流通品（出荷予定あり）</v>
          </cell>
          <cell r="K53" t="str">
            <v>野生鳥獣肉</v>
          </cell>
          <cell r="L53" t="str">
            <v>ニホンジカ</v>
          </cell>
          <cell r="O53" t="str">
            <v>国による出荷制限</v>
          </cell>
          <cell r="P53" t="str">
            <v>（一社）県央研究所</v>
          </cell>
          <cell r="Q53" t="str">
            <v>NaI</v>
          </cell>
          <cell r="R53">
            <v>46142</v>
          </cell>
          <cell r="S53">
            <v>46143</v>
          </cell>
          <cell r="T53" t="str">
            <v>-</v>
          </cell>
          <cell r="U53" t="str">
            <v>-</v>
          </cell>
          <cell r="V53" t="str">
            <v>ND   (&lt;25）</v>
          </cell>
          <cell r="W53" t="str">
            <v>野生鳥獣肉</v>
          </cell>
        </row>
        <row r="54">
          <cell r="C54">
            <v>32</v>
          </cell>
          <cell r="D54">
            <v>52</v>
          </cell>
          <cell r="E54" t="str">
            <v>群馬県</v>
          </cell>
          <cell r="F54" t="str">
            <v>群馬県</v>
          </cell>
          <cell r="G54" t="str">
            <v>群馬県</v>
          </cell>
          <cell r="H54" t="str">
            <v>片品村</v>
          </cell>
          <cell r="J54" t="str">
            <v>非流通品（出荷予定あり）</v>
          </cell>
          <cell r="K54" t="str">
            <v>野生鳥獣肉</v>
          </cell>
          <cell r="L54" t="str">
            <v>ニホンジカ</v>
          </cell>
          <cell r="O54" t="str">
            <v>国による出荷制限</v>
          </cell>
          <cell r="P54" t="str">
            <v>（一社）県央研究所</v>
          </cell>
          <cell r="Q54" t="str">
            <v>NaI</v>
          </cell>
          <cell r="R54">
            <v>46142</v>
          </cell>
          <cell r="S54">
            <v>46143</v>
          </cell>
          <cell r="T54" t="str">
            <v>-</v>
          </cell>
          <cell r="U54" t="str">
            <v>-</v>
          </cell>
          <cell r="V54" t="str">
            <v>ND   (&lt;25）</v>
          </cell>
          <cell r="W54" t="str">
            <v>野生鳥獣肉</v>
          </cell>
        </row>
        <row r="55">
          <cell r="C55">
            <v>32</v>
          </cell>
          <cell r="D55">
            <v>53</v>
          </cell>
          <cell r="E55" t="str">
            <v>群馬県</v>
          </cell>
          <cell r="F55" t="str">
            <v>群馬県</v>
          </cell>
          <cell r="G55" t="str">
            <v>群馬県</v>
          </cell>
          <cell r="H55" t="str">
            <v>南牧村</v>
          </cell>
          <cell r="J55" t="str">
            <v>非流通品（出荷予定あり）</v>
          </cell>
          <cell r="K55" t="str">
            <v>野生鳥獣肉</v>
          </cell>
          <cell r="L55" t="str">
            <v>ニホンジカ</v>
          </cell>
          <cell r="O55" t="str">
            <v>国による出荷制限</v>
          </cell>
          <cell r="P55" t="str">
            <v>（一社）県央研究所</v>
          </cell>
          <cell r="Q55" t="str">
            <v>NaI</v>
          </cell>
          <cell r="R55">
            <v>46114</v>
          </cell>
          <cell r="S55">
            <v>46119</v>
          </cell>
          <cell r="T55" t="str">
            <v>-</v>
          </cell>
          <cell r="U55" t="str">
            <v>-</v>
          </cell>
          <cell r="V55" t="str">
            <v>ND   (&lt;25）</v>
          </cell>
          <cell r="W55" t="str">
            <v>野生鳥獣肉</v>
          </cell>
        </row>
        <row r="56">
          <cell r="C56">
            <v>32</v>
          </cell>
          <cell r="D56">
            <v>54</v>
          </cell>
          <cell r="E56" t="str">
            <v>群馬県</v>
          </cell>
          <cell r="F56" t="str">
            <v>群馬県</v>
          </cell>
          <cell r="G56" t="str">
            <v>群馬県</v>
          </cell>
          <cell r="H56" t="str">
            <v>南牧村</v>
          </cell>
          <cell r="J56" t="str">
            <v>非流通品（出荷予定あり）</v>
          </cell>
          <cell r="K56" t="str">
            <v>野生鳥獣肉</v>
          </cell>
          <cell r="L56" t="str">
            <v>ニホンジカ</v>
          </cell>
          <cell r="O56" t="str">
            <v>国による出荷制限</v>
          </cell>
          <cell r="P56" t="str">
            <v>（一社）県央研究所</v>
          </cell>
          <cell r="Q56" t="str">
            <v>NaI</v>
          </cell>
          <cell r="R56">
            <v>46115</v>
          </cell>
          <cell r="S56">
            <v>46119</v>
          </cell>
          <cell r="T56" t="str">
            <v>-</v>
          </cell>
          <cell r="U56" t="str">
            <v>-</v>
          </cell>
          <cell r="V56" t="str">
            <v>ND   (&lt;25）</v>
          </cell>
          <cell r="W56" t="str">
            <v>野生鳥獣肉</v>
          </cell>
        </row>
        <row r="57">
          <cell r="C57">
            <v>32</v>
          </cell>
          <cell r="D57">
            <v>55</v>
          </cell>
          <cell r="E57" t="str">
            <v>群馬県</v>
          </cell>
          <cell r="F57" t="str">
            <v>群馬県</v>
          </cell>
          <cell r="G57" t="str">
            <v>群馬県</v>
          </cell>
          <cell r="H57" t="str">
            <v>南牧村</v>
          </cell>
          <cell r="J57" t="str">
            <v>非流通品（出荷予定あり）</v>
          </cell>
          <cell r="K57" t="str">
            <v>野生鳥獣肉</v>
          </cell>
          <cell r="L57" t="str">
            <v>ニホンジカ</v>
          </cell>
          <cell r="O57" t="str">
            <v>国による出荷制限</v>
          </cell>
          <cell r="P57" t="str">
            <v>（一社）県央研究所</v>
          </cell>
          <cell r="Q57" t="str">
            <v>NaI</v>
          </cell>
          <cell r="R57">
            <v>46116</v>
          </cell>
          <cell r="S57">
            <v>46119</v>
          </cell>
          <cell r="T57" t="str">
            <v>-</v>
          </cell>
          <cell r="U57" t="str">
            <v>-</v>
          </cell>
          <cell r="V57" t="str">
            <v>ND   (&lt;25）</v>
          </cell>
          <cell r="W57" t="str">
            <v>野生鳥獣肉</v>
          </cell>
        </row>
        <row r="58">
          <cell r="C58">
            <v>32</v>
          </cell>
          <cell r="D58">
            <v>56</v>
          </cell>
          <cell r="E58" t="str">
            <v>群馬県</v>
          </cell>
          <cell r="F58" t="str">
            <v>群馬県</v>
          </cell>
          <cell r="G58" t="str">
            <v>群馬県</v>
          </cell>
          <cell r="H58" t="str">
            <v>南牧村</v>
          </cell>
          <cell r="J58" t="str">
            <v>非流通品（出荷予定あり）</v>
          </cell>
          <cell r="K58" t="str">
            <v>野生鳥獣肉</v>
          </cell>
          <cell r="L58" t="str">
            <v>ニホンジカ</v>
          </cell>
          <cell r="O58" t="str">
            <v>国による出荷制限</v>
          </cell>
          <cell r="P58" t="str">
            <v>（一社）県央研究所</v>
          </cell>
          <cell r="Q58" t="str">
            <v>NaI</v>
          </cell>
          <cell r="R58">
            <v>46116</v>
          </cell>
          <cell r="S58">
            <v>46119</v>
          </cell>
          <cell r="T58" t="str">
            <v>-</v>
          </cell>
          <cell r="U58" t="str">
            <v>-</v>
          </cell>
          <cell r="V58" t="str">
            <v>ND   (&lt;25）</v>
          </cell>
          <cell r="W58" t="str">
            <v>野生鳥獣肉</v>
          </cell>
        </row>
        <row r="59">
          <cell r="C59">
            <v>32</v>
          </cell>
          <cell r="D59">
            <v>57</v>
          </cell>
          <cell r="E59" t="str">
            <v>群馬県</v>
          </cell>
          <cell r="F59" t="str">
            <v>群馬県</v>
          </cell>
          <cell r="G59" t="str">
            <v>群馬県</v>
          </cell>
          <cell r="H59" t="str">
            <v>南牧村</v>
          </cell>
          <cell r="J59" t="str">
            <v>非流通品（出荷予定あり）</v>
          </cell>
          <cell r="K59" t="str">
            <v>野生鳥獣肉</v>
          </cell>
          <cell r="L59" t="str">
            <v>ニホンジカ</v>
          </cell>
          <cell r="O59" t="str">
            <v>国による出荷制限</v>
          </cell>
          <cell r="P59" t="str">
            <v>（一社）県央研究所</v>
          </cell>
          <cell r="Q59" t="str">
            <v>NaI</v>
          </cell>
          <cell r="R59">
            <v>46117</v>
          </cell>
          <cell r="S59">
            <v>46119</v>
          </cell>
          <cell r="T59" t="str">
            <v>-</v>
          </cell>
          <cell r="U59" t="str">
            <v>-</v>
          </cell>
          <cell r="V59" t="str">
            <v>ND   (&lt;25）</v>
          </cell>
          <cell r="W59" t="str">
            <v>野生鳥獣肉</v>
          </cell>
        </row>
        <row r="60">
          <cell r="C60">
            <v>32</v>
          </cell>
          <cell r="D60">
            <v>58</v>
          </cell>
          <cell r="E60" t="str">
            <v>群馬県</v>
          </cell>
          <cell r="F60" t="str">
            <v>群馬県</v>
          </cell>
          <cell r="G60" t="str">
            <v>群馬県</v>
          </cell>
          <cell r="H60" t="str">
            <v>南牧村</v>
          </cell>
          <cell r="J60" t="str">
            <v>非流通品（出荷予定あり）</v>
          </cell>
          <cell r="K60" t="str">
            <v>野生鳥獣肉</v>
          </cell>
          <cell r="L60" t="str">
            <v>ニホンジカ</v>
          </cell>
          <cell r="O60" t="str">
            <v>国による出荷制限</v>
          </cell>
          <cell r="P60" t="str">
            <v>（一社）県央研究所</v>
          </cell>
          <cell r="Q60" t="str">
            <v>NaI</v>
          </cell>
          <cell r="R60">
            <v>46117</v>
          </cell>
          <cell r="S60">
            <v>46119</v>
          </cell>
          <cell r="T60" t="str">
            <v>-</v>
          </cell>
          <cell r="U60" t="str">
            <v>-</v>
          </cell>
          <cell r="V60" t="str">
            <v>ND   (&lt;25）</v>
          </cell>
          <cell r="W60" t="str">
            <v>野生鳥獣肉</v>
          </cell>
        </row>
        <row r="61">
          <cell r="C61">
            <v>32</v>
          </cell>
          <cell r="D61">
            <v>59</v>
          </cell>
          <cell r="E61" t="str">
            <v>群馬県</v>
          </cell>
          <cell r="F61" t="str">
            <v>群馬県</v>
          </cell>
          <cell r="G61" t="str">
            <v>群馬県</v>
          </cell>
          <cell r="H61" t="str">
            <v>南牧村</v>
          </cell>
          <cell r="J61" t="str">
            <v>非流通品（出荷予定あり）</v>
          </cell>
          <cell r="K61" t="str">
            <v>野生鳥獣肉</v>
          </cell>
          <cell r="L61" t="str">
            <v>ニホンジカ</v>
          </cell>
          <cell r="O61" t="str">
            <v>国による出荷制限</v>
          </cell>
          <cell r="P61" t="str">
            <v>（一社）県央研究所</v>
          </cell>
          <cell r="Q61" t="str">
            <v>NaI</v>
          </cell>
          <cell r="R61">
            <v>46117</v>
          </cell>
          <cell r="S61">
            <v>46119</v>
          </cell>
          <cell r="T61" t="str">
            <v>-</v>
          </cell>
          <cell r="U61" t="str">
            <v>-</v>
          </cell>
          <cell r="V61" t="str">
            <v>ND   (&lt;25）</v>
          </cell>
          <cell r="W61" t="str">
            <v>野生鳥獣肉</v>
          </cell>
        </row>
        <row r="62">
          <cell r="C62">
            <v>32</v>
          </cell>
          <cell r="D62">
            <v>60</v>
          </cell>
          <cell r="E62" t="str">
            <v>群馬県</v>
          </cell>
          <cell r="F62" t="str">
            <v>群馬県</v>
          </cell>
          <cell r="G62" t="str">
            <v>群馬県</v>
          </cell>
          <cell r="H62" t="str">
            <v>南牧村</v>
          </cell>
          <cell r="J62" t="str">
            <v>非流通品（出荷予定あり）</v>
          </cell>
          <cell r="K62" t="str">
            <v>野生鳥獣肉</v>
          </cell>
          <cell r="L62" t="str">
            <v>ニホンジカ</v>
          </cell>
          <cell r="O62" t="str">
            <v>国による出荷制限</v>
          </cell>
          <cell r="P62" t="str">
            <v>（一社）県央研究所</v>
          </cell>
          <cell r="Q62" t="str">
            <v>NaI</v>
          </cell>
          <cell r="R62">
            <v>46118</v>
          </cell>
          <cell r="S62">
            <v>46120</v>
          </cell>
          <cell r="T62" t="str">
            <v>-</v>
          </cell>
          <cell r="U62" t="str">
            <v>-</v>
          </cell>
          <cell r="V62" t="str">
            <v>ND   (&lt;25）</v>
          </cell>
          <cell r="W62" t="str">
            <v>野生鳥獣肉</v>
          </cell>
        </row>
        <row r="63">
          <cell r="C63">
            <v>32</v>
          </cell>
          <cell r="D63">
            <v>61</v>
          </cell>
          <cell r="E63" t="str">
            <v>群馬県</v>
          </cell>
          <cell r="F63" t="str">
            <v>群馬県</v>
          </cell>
          <cell r="G63" t="str">
            <v>群馬県</v>
          </cell>
          <cell r="H63" t="str">
            <v>南牧村</v>
          </cell>
          <cell r="J63" t="str">
            <v>非流通品（出荷予定あり）</v>
          </cell>
          <cell r="K63" t="str">
            <v>野生鳥獣肉</v>
          </cell>
          <cell r="L63" t="str">
            <v>ニホンジカ</v>
          </cell>
          <cell r="O63" t="str">
            <v>国による出荷制限</v>
          </cell>
          <cell r="P63" t="str">
            <v>（一社）県央研究所</v>
          </cell>
          <cell r="Q63" t="str">
            <v>NaI</v>
          </cell>
          <cell r="R63">
            <v>46119</v>
          </cell>
          <cell r="S63">
            <v>46121</v>
          </cell>
          <cell r="T63" t="str">
            <v>-</v>
          </cell>
          <cell r="U63" t="str">
            <v>-</v>
          </cell>
          <cell r="V63" t="str">
            <v>ND   (&lt;25）</v>
          </cell>
          <cell r="W63" t="str">
            <v>野生鳥獣肉</v>
          </cell>
        </row>
        <row r="64">
          <cell r="C64">
            <v>32</v>
          </cell>
          <cell r="D64">
            <v>62</v>
          </cell>
          <cell r="E64" t="str">
            <v>群馬県</v>
          </cell>
          <cell r="F64" t="str">
            <v>群馬県</v>
          </cell>
          <cell r="G64" t="str">
            <v>群馬県</v>
          </cell>
          <cell r="H64" t="str">
            <v>南牧村</v>
          </cell>
          <cell r="J64" t="str">
            <v>非流通品（出荷予定あり）</v>
          </cell>
          <cell r="K64" t="str">
            <v>野生鳥獣肉</v>
          </cell>
          <cell r="L64" t="str">
            <v>ニホンジカ</v>
          </cell>
          <cell r="O64" t="str">
            <v>国による出荷制限</v>
          </cell>
          <cell r="P64" t="str">
            <v>（一社）県央研究所</v>
          </cell>
          <cell r="Q64" t="str">
            <v>NaI</v>
          </cell>
          <cell r="R64">
            <v>46119</v>
          </cell>
          <cell r="S64">
            <v>46121</v>
          </cell>
          <cell r="T64" t="str">
            <v>-</v>
          </cell>
          <cell r="U64" t="str">
            <v>-</v>
          </cell>
          <cell r="V64" t="str">
            <v>ND   (&lt;25）</v>
          </cell>
          <cell r="W64" t="str">
            <v>野生鳥獣肉</v>
          </cell>
        </row>
        <row r="65">
          <cell r="C65">
            <v>32</v>
          </cell>
          <cell r="D65">
            <v>63</v>
          </cell>
          <cell r="E65" t="str">
            <v>群馬県</v>
          </cell>
          <cell r="F65" t="str">
            <v>群馬県</v>
          </cell>
          <cell r="G65" t="str">
            <v>群馬県</v>
          </cell>
          <cell r="H65" t="str">
            <v>南牧村</v>
          </cell>
          <cell r="J65" t="str">
            <v>非流通品（出荷予定あり）</v>
          </cell>
          <cell r="K65" t="str">
            <v>野生鳥獣肉</v>
          </cell>
          <cell r="L65" t="str">
            <v>ニホンジカ</v>
          </cell>
          <cell r="O65" t="str">
            <v>国による出荷制限</v>
          </cell>
          <cell r="P65" t="str">
            <v>（一社）県央研究所</v>
          </cell>
          <cell r="Q65" t="str">
            <v>NaI</v>
          </cell>
          <cell r="R65">
            <v>46121</v>
          </cell>
          <cell r="S65">
            <v>46125</v>
          </cell>
          <cell r="T65" t="str">
            <v>-</v>
          </cell>
          <cell r="U65" t="str">
            <v>-</v>
          </cell>
          <cell r="V65" t="str">
            <v>ND   (&lt;25）</v>
          </cell>
          <cell r="W65" t="str">
            <v>野生鳥獣肉</v>
          </cell>
        </row>
        <row r="66">
          <cell r="C66">
            <v>32</v>
          </cell>
          <cell r="D66">
            <v>64</v>
          </cell>
          <cell r="E66" t="str">
            <v>群馬県</v>
          </cell>
          <cell r="F66" t="str">
            <v>群馬県</v>
          </cell>
          <cell r="G66" t="str">
            <v>群馬県</v>
          </cell>
          <cell r="H66" t="str">
            <v>南牧村</v>
          </cell>
          <cell r="J66" t="str">
            <v>非流通品（出荷予定あり）</v>
          </cell>
          <cell r="K66" t="str">
            <v>野生鳥獣肉</v>
          </cell>
          <cell r="L66" t="str">
            <v>ニホンジカ</v>
          </cell>
          <cell r="O66" t="str">
            <v>国による出荷制限</v>
          </cell>
          <cell r="P66" t="str">
            <v>（一社）県央研究所</v>
          </cell>
          <cell r="Q66" t="str">
            <v>NaI</v>
          </cell>
          <cell r="R66">
            <v>46121</v>
          </cell>
          <cell r="S66">
            <v>46125</v>
          </cell>
          <cell r="T66" t="str">
            <v>-</v>
          </cell>
          <cell r="U66" t="str">
            <v>-</v>
          </cell>
          <cell r="V66" t="str">
            <v>ND   (&lt;25）</v>
          </cell>
          <cell r="W66" t="str">
            <v>野生鳥獣肉</v>
          </cell>
        </row>
        <row r="67">
          <cell r="C67">
            <v>32</v>
          </cell>
          <cell r="D67">
            <v>65</v>
          </cell>
          <cell r="E67" t="str">
            <v>群馬県</v>
          </cell>
          <cell r="F67" t="str">
            <v>群馬県</v>
          </cell>
          <cell r="G67" t="str">
            <v>群馬県</v>
          </cell>
          <cell r="H67" t="str">
            <v>南牧村</v>
          </cell>
          <cell r="J67" t="str">
            <v>非流通品（出荷予定あり）</v>
          </cell>
          <cell r="K67" t="str">
            <v>野生鳥獣肉</v>
          </cell>
          <cell r="L67" t="str">
            <v>ニホンジカ</v>
          </cell>
          <cell r="O67" t="str">
            <v>国による出荷制限</v>
          </cell>
          <cell r="P67" t="str">
            <v>（一社）県央研究所</v>
          </cell>
          <cell r="Q67" t="str">
            <v>NaI</v>
          </cell>
          <cell r="R67">
            <v>46125</v>
          </cell>
          <cell r="S67">
            <v>46127</v>
          </cell>
          <cell r="T67" t="str">
            <v>-</v>
          </cell>
          <cell r="U67" t="str">
            <v>-</v>
          </cell>
          <cell r="V67" t="str">
            <v>ND   (&lt;25）</v>
          </cell>
          <cell r="W67" t="str">
            <v>野生鳥獣肉</v>
          </cell>
        </row>
        <row r="68">
          <cell r="C68">
            <v>32</v>
          </cell>
          <cell r="D68">
            <v>66</v>
          </cell>
          <cell r="E68" t="str">
            <v>群馬県</v>
          </cell>
          <cell r="F68" t="str">
            <v>群馬県</v>
          </cell>
          <cell r="G68" t="str">
            <v>群馬県</v>
          </cell>
          <cell r="H68" t="str">
            <v>南牧村</v>
          </cell>
          <cell r="J68" t="str">
            <v>非流通品（出荷予定あり）</v>
          </cell>
          <cell r="K68" t="str">
            <v>野生鳥獣肉</v>
          </cell>
          <cell r="L68" t="str">
            <v>ニホンジカ</v>
          </cell>
          <cell r="O68" t="str">
            <v>国による出荷制限</v>
          </cell>
          <cell r="P68" t="str">
            <v>（一社）県央研究所</v>
          </cell>
          <cell r="Q68" t="str">
            <v>NaI</v>
          </cell>
          <cell r="R68">
            <v>46126</v>
          </cell>
          <cell r="S68">
            <v>46128</v>
          </cell>
          <cell r="T68" t="str">
            <v>-</v>
          </cell>
          <cell r="U68" t="str">
            <v>-</v>
          </cell>
          <cell r="V68" t="str">
            <v>ND   (&lt;25）</v>
          </cell>
          <cell r="W68" t="str">
            <v>野生鳥獣肉</v>
          </cell>
        </row>
        <row r="69">
          <cell r="C69">
            <v>32</v>
          </cell>
          <cell r="D69">
            <v>67</v>
          </cell>
          <cell r="E69" t="str">
            <v>群馬県</v>
          </cell>
          <cell r="F69" t="str">
            <v>群馬県</v>
          </cell>
          <cell r="G69" t="str">
            <v>群馬県</v>
          </cell>
          <cell r="H69" t="str">
            <v>南牧村</v>
          </cell>
          <cell r="J69" t="str">
            <v>非流通品（出荷予定あり）</v>
          </cell>
          <cell r="K69" t="str">
            <v>野生鳥獣肉</v>
          </cell>
          <cell r="L69" t="str">
            <v>ニホンジカ</v>
          </cell>
          <cell r="O69" t="str">
            <v>国による出荷制限</v>
          </cell>
          <cell r="P69" t="str">
            <v>（一社）県央研究所</v>
          </cell>
          <cell r="Q69" t="str">
            <v>NaI</v>
          </cell>
          <cell r="R69">
            <v>46127</v>
          </cell>
          <cell r="S69">
            <v>46129</v>
          </cell>
          <cell r="T69" t="str">
            <v>-</v>
          </cell>
          <cell r="U69" t="str">
            <v>-</v>
          </cell>
          <cell r="V69" t="str">
            <v>ND   (&lt;25）</v>
          </cell>
          <cell r="W69" t="str">
            <v>野生鳥獣肉</v>
          </cell>
        </row>
        <row r="70">
          <cell r="C70">
            <v>32</v>
          </cell>
          <cell r="D70">
            <v>68</v>
          </cell>
          <cell r="E70" t="str">
            <v>群馬県</v>
          </cell>
          <cell r="F70" t="str">
            <v>群馬県</v>
          </cell>
          <cell r="G70" t="str">
            <v>群馬県</v>
          </cell>
          <cell r="H70" t="str">
            <v>南牧村</v>
          </cell>
          <cell r="J70" t="str">
            <v>非流通品（出荷予定あり）</v>
          </cell>
          <cell r="K70" t="str">
            <v>野生鳥獣肉</v>
          </cell>
          <cell r="L70" t="str">
            <v>ニホンジカ</v>
          </cell>
          <cell r="O70" t="str">
            <v>国による出荷制限</v>
          </cell>
          <cell r="P70" t="str">
            <v>（一社）県央研究所</v>
          </cell>
          <cell r="Q70" t="str">
            <v>NaI</v>
          </cell>
          <cell r="R70">
            <v>46127</v>
          </cell>
          <cell r="S70">
            <v>46129</v>
          </cell>
          <cell r="T70" t="str">
            <v>-</v>
          </cell>
          <cell r="U70" t="str">
            <v>-</v>
          </cell>
          <cell r="V70" t="str">
            <v>ND   (&lt;25）</v>
          </cell>
          <cell r="W70" t="str">
            <v>野生鳥獣肉</v>
          </cell>
        </row>
        <row r="71">
          <cell r="C71">
            <v>32</v>
          </cell>
          <cell r="D71">
            <v>69</v>
          </cell>
          <cell r="E71" t="str">
            <v>群馬県</v>
          </cell>
          <cell r="F71" t="str">
            <v>群馬県</v>
          </cell>
          <cell r="G71" t="str">
            <v>群馬県</v>
          </cell>
          <cell r="H71" t="str">
            <v>南牧村</v>
          </cell>
          <cell r="J71" t="str">
            <v>非流通品（出荷予定あり）</v>
          </cell>
          <cell r="K71" t="str">
            <v>野生鳥獣肉</v>
          </cell>
          <cell r="L71" t="str">
            <v>ニホンジカ</v>
          </cell>
          <cell r="O71" t="str">
            <v>国による出荷制限</v>
          </cell>
          <cell r="P71" t="str">
            <v>（一社）県央研究所</v>
          </cell>
          <cell r="Q71" t="str">
            <v>NaI</v>
          </cell>
          <cell r="R71">
            <v>46129</v>
          </cell>
          <cell r="S71">
            <v>46133</v>
          </cell>
          <cell r="T71" t="str">
            <v>-</v>
          </cell>
          <cell r="U71" t="str">
            <v>-</v>
          </cell>
          <cell r="V71" t="str">
            <v>ND   (&lt;25）</v>
          </cell>
          <cell r="W71" t="str">
            <v>野生鳥獣肉</v>
          </cell>
        </row>
        <row r="72">
          <cell r="C72">
            <v>32</v>
          </cell>
          <cell r="D72">
            <v>70</v>
          </cell>
          <cell r="E72" t="str">
            <v>群馬県</v>
          </cell>
          <cell r="F72" t="str">
            <v>群馬県</v>
          </cell>
          <cell r="G72" t="str">
            <v>群馬県</v>
          </cell>
          <cell r="H72" t="str">
            <v>南牧村</v>
          </cell>
          <cell r="J72" t="str">
            <v>非流通品（出荷予定あり）</v>
          </cell>
          <cell r="K72" t="str">
            <v>野生鳥獣肉</v>
          </cell>
          <cell r="L72" t="str">
            <v>ニホンジカ</v>
          </cell>
          <cell r="O72" t="str">
            <v>国による出荷制限</v>
          </cell>
          <cell r="P72" t="str">
            <v>（一社）県央研究所</v>
          </cell>
          <cell r="Q72" t="str">
            <v>NaI</v>
          </cell>
          <cell r="R72">
            <v>46129</v>
          </cell>
          <cell r="S72">
            <v>46133</v>
          </cell>
          <cell r="T72" t="str">
            <v>-</v>
          </cell>
          <cell r="U72" t="str">
            <v>-</v>
          </cell>
          <cell r="V72" t="str">
            <v>ND   (&lt;25）</v>
          </cell>
          <cell r="W72" t="str">
            <v>野生鳥獣肉</v>
          </cell>
        </row>
        <row r="73">
          <cell r="C73">
            <v>32</v>
          </cell>
          <cell r="D73">
            <v>71</v>
          </cell>
          <cell r="E73" t="str">
            <v>群馬県</v>
          </cell>
          <cell r="F73" t="str">
            <v>群馬県</v>
          </cell>
          <cell r="G73" t="str">
            <v>群馬県</v>
          </cell>
          <cell r="H73" t="str">
            <v>南牧村</v>
          </cell>
          <cell r="J73" t="str">
            <v>非流通品（出荷予定あり）</v>
          </cell>
          <cell r="K73" t="str">
            <v>野生鳥獣肉</v>
          </cell>
          <cell r="L73" t="str">
            <v>ニホンジカ</v>
          </cell>
          <cell r="O73" t="str">
            <v>国による出荷制限</v>
          </cell>
          <cell r="P73" t="str">
            <v>（一社）県央研究所</v>
          </cell>
          <cell r="Q73" t="str">
            <v>NaI</v>
          </cell>
          <cell r="R73">
            <v>46130</v>
          </cell>
          <cell r="S73">
            <v>46133</v>
          </cell>
          <cell r="T73" t="str">
            <v>-</v>
          </cell>
          <cell r="U73" t="str">
            <v>-</v>
          </cell>
          <cell r="V73" t="str">
            <v>ND   (&lt;25）</v>
          </cell>
          <cell r="W73" t="str">
            <v>野生鳥獣肉</v>
          </cell>
        </row>
        <row r="74">
          <cell r="C74">
            <v>32</v>
          </cell>
          <cell r="D74">
            <v>72</v>
          </cell>
          <cell r="E74" t="str">
            <v>群馬県</v>
          </cell>
          <cell r="F74" t="str">
            <v>群馬県</v>
          </cell>
          <cell r="G74" t="str">
            <v>群馬県</v>
          </cell>
          <cell r="H74" t="str">
            <v>南牧村</v>
          </cell>
          <cell r="J74" t="str">
            <v>非流通品（出荷予定あり）</v>
          </cell>
          <cell r="K74" t="str">
            <v>野生鳥獣肉</v>
          </cell>
          <cell r="L74" t="str">
            <v>ニホンジカ</v>
          </cell>
          <cell r="O74" t="str">
            <v>国による出荷制限</v>
          </cell>
          <cell r="P74" t="str">
            <v>（一社）県央研究所</v>
          </cell>
          <cell r="Q74" t="str">
            <v>NaI</v>
          </cell>
          <cell r="R74">
            <v>46132</v>
          </cell>
          <cell r="S74">
            <v>46134</v>
          </cell>
          <cell r="T74" t="str">
            <v>-</v>
          </cell>
          <cell r="U74" t="str">
            <v>-</v>
          </cell>
          <cell r="V74" t="str">
            <v>ND   (&lt;25）</v>
          </cell>
          <cell r="W74" t="str">
            <v>野生鳥獣肉</v>
          </cell>
        </row>
        <row r="75">
          <cell r="C75">
            <v>32</v>
          </cell>
          <cell r="D75">
            <v>73</v>
          </cell>
          <cell r="E75" t="str">
            <v>群馬県</v>
          </cell>
          <cell r="F75" t="str">
            <v>群馬県</v>
          </cell>
          <cell r="G75" t="str">
            <v>群馬県</v>
          </cell>
          <cell r="H75" t="str">
            <v>南牧村</v>
          </cell>
          <cell r="J75" t="str">
            <v>非流通品（出荷予定あり）</v>
          </cell>
          <cell r="K75" t="str">
            <v>野生鳥獣肉</v>
          </cell>
          <cell r="L75" t="str">
            <v>ニホンジカ</v>
          </cell>
          <cell r="O75" t="str">
            <v>国による出荷制限</v>
          </cell>
          <cell r="P75" t="str">
            <v>（一社）県央研究所</v>
          </cell>
          <cell r="Q75" t="str">
            <v>NaI</v>
          </cell>
          <cell r="R75">
            <v>46132</v>
          </cell>
          <cell r="S75">
            <v>46134</v>
          </cell>
          <cell r="T75" t="str">
            <v>-</v>
          </cell>
          <cell r="U75" t="str">
            <v>-</v>
          </cell>
          <cell r="V75" t="str">
            <v>ND   (&lt;25）</v>
          </cell>
          <cell r="W75" t="str">
            <v>野生鳥獣肉</v>
          </cell>
        </row>
        <row r="76">
          <cell r="C76">
            <v>32</v>
          </cell>
          <cell r="D76">
            <v>74</v>
          </cell>
          <cell r="E76" t="str">
            <v>群馬県</v>
          </cell>
          <cell r="F76" t="str">
            <v>群馬県</v>
          </cell>
          <cell r="G76" t="str">
            <v>群馬県</v>
          </cell>
          <cell r="H76" t="str">
            <v>南牧村</v>
          </cell>
          <cell r="J76" t="str">
            <v>非流通品（出荷予定あり）</v>
          </cell>
          <cell r="K76" t="str">
            <v>野生鳥獣肉</v>
          </cell>
          <cell r="L76" t="str">
            <v>ニホンジカ</v>
          </cell>
          <cell r="O76" t="str">
            <v>国による出荷制限</v>
          </cell>
          <cell r="P76" t="str">
            <v>（一社）県央研究所</v>
          </cell>
          <cell r="Q76" t="str">
            <v>NaI</v>
          </cell>
          <cell r="R76">
            <v>46133</v>
          </cell>
          <cell r="S76">
            <v>46135</v>
          </cell>
          <cell r="T76" t="str">
            <v>-</v>
          </cell>
          <cell r="U76" t="str">
            <v>-</v>
          </cell>
          <cell r="V76" t="str">
            <v>ND   (&lt;25）</v>
          </cell>
          <cell r="W76" t="str">
            <v>野生鳥獣肉</v>
          </cell>
        </row>
        <row r="77">
          <cell r="C77">
            <v>32</v>
          </cell>
          <cell r="D77">
            <v>75</v>
          </cell>
          <cell r="E77" t="str">
            <v>群馬県</v>
          </cell>
          <cell r="F77" t="str">
            <v>群馬県</v>
          </cell>
          <cell r="G77" t="str">
            <v>群馬県</v>
          </cell>
          <cell r="H77" t="str">
            <v>南牧村</v>
          </cell>
          <cell r="J77" t="str">
            <v>非流通品（出荷予定あり）</v>
          </cell>
          <cell r="K77" t="str">
            <v>野生鳥獣肉</v>
          </cell>
          <cell r="L77" t="str">
            <v>ニホンジカ</v>
          </cell>
          <cell r="O77" t="str">
            <v>国による出荷制限</v>
          </cell>
          <cell r="P77" t="str">
            <v>（一社）県央研究所</v>
          </cell>
          <cell r="Q77" t="str">
            <v>NaI</v>
          </cell>
          <cell r="R77">
            <v>46135</v>
          </cell>
          <cell r="S77">
            <v>46139</v>
          </cell>
          <cell r="T77" t="str">
            <v>-</v>
          </cell>
          <cell r="U77" t="str">
            <v>-</v>
          </cell>
          <cell r="V77" t="str">
            <v>ND   (&lt;25）</v>
          </cell>
          <cell r="W77" t="str">
            <v>野生鳥獣肉</v>
          </cell>
        </row>
        <row r="78">
          <cell r="C78">
            <v>32</v>
          </cell>
          <cell r="D78">
            <v>76</v>
          </cell>
          <cell r="E78" t="str">
            <v>群馬県</v>
          </cell>
          <cell r="F78" t="str">
            <v>群馬県</v>
          </cell>
          <cell r="G78" t="str">
            <v>群馬県</v>
          </cell>
          <cell r="H78" t="str">
            <v>南牧村</v>
          </cell>
          <cell r="J78" t="str">
            <v>非流通品（出荷予定あり）</v>
          </cell>
          <cell r="K78" t="str">
            <v>野生鳥獣肉</v>
          </cell>
          <cell r="L78" t="str">
            <v>ニホンジカ</v>
          </cell>
          <cell r="O78" t="str">
            <v>国による出荷制限</v>
          </cell>
          <cell r="P78" t="str">
            <v>（一社）県央研究所</v>
          </cell>
          <cell r="Q78" t="str">
            <v>NaI</v>
          </cell>
          <cell r="R78">
            <v>46135</v>
          </cell>
          <cell r="S78">
            <v>46139</v>
          </cell>
          <cell r="T78" t="str">
            <v>-</v>
          </cell>
          <cell r="U78" t="str">
            <v>-</v>
          </cell>
          <cell r="V78" t="str">
            <v>ND   (&lt;25）</v>
          </cell>
          <cell r="W78" t="str">
            <v>野生鳥獣肉</v>
          </cell>
        </row>
        <row r="79">
          <cell r="C79">
            <v>32</v>
          </cell>
          <cell r="D79">
            <v>77</v>
          </cell>
          <cell r="E79" t="str">
            <v>群馬県</v>
          </cell>
          <cell r="F79" t="str">
            <v>群馬県</v>
          </cell>
          <cell r="G79" t="str">
            <v>群馬県</v>
          </cell>
          <cell r="H79" t="str">
            <v>南牧村</v>
          </cell>
          <cell r="J79" t="str">
            <v>非流通品（出荷予定あり）</v>
          </cell>
          <cell r="K79" t="str">
            <v>野生鳥獣肉</v>
          </cell>
          <cell r="L79" t="str">
            <v>ニホンジカ</v>
          </cell>
          <cell r="O79" t="str">
            <v>国による出荷制限</v>
          </cell>
          <cell r="P79" t="str">
            <v>（一社）県央研究所</v>
          </cell>
          <cell r="Q79" t="str">
            <v>NaI</v>
          </cell>
          <cell r="R79">
            <v>46135</v>
          </cell>
          <cell r="S79">
            <v>46139</v>
          </cell>
          <cell r="T79" t="str">
            <v>-</v>
          </cell>
          <cell r="U79" t="str">
            <v>-</v>
          </cell>
          <cell r="V79" t="str">
            <v>ND   (&lt;25）</v>
          </cell>
          <cell r="W79" t="str">
            <v>野生鳥獣肉</v>
          </cell>
        </row>
        <row r="80">
          <cell r="C80">
            <v>32</v>
          </cell>
          <cell r="D80">
            <v>78</v>
          </cell>
          <cell r="E80" t="str">
            <v>群馬県</v>
          </cell>
          <cell r="F80" t="str">
            <v>群馬県</v>
          </cell>
          <cell r="G80" t="str">
            <v>群馬県</v>
          </cell>
          <cell r="H80" t="str">
            <v>南牧村</v>
          </cell>
          <cell r="J80" t="str">
            <v>非流通品（出荷予定あり）</v>
          </cell>
          <cell r="K80" t="str">
            <v>野生鳥獣肉</v>
          </cell>
          <cell r="L80" t="str">
            <v>ニホンジカ</v>
          </cell>
          <cell r="O80" t="str">
            <v>国による出荷制限</v>
          </cell>
          <cell r="P80" t="str">
            <v>（一社）県央研究所</v>
          </cell>
          <cell r="Q80" t="str">
            <v>NaI</v>
          </cell>
          <cell r="R80">
            <v>46137</v>
          </cell>
          <cell r="S80">
            <v>46140</v>
          </cell>
          <cell r="T80" t="str">
            <v>-</v>
          </cell>
          <cell r="U80" t="str">
            <v>-</v>
          </cell>
          <cell r="V80" t="str">
            <v>ND   (&lt;25）</v>
          </cell>
          <cell r="W80" t="str">
            <v>野生鳥獣肉</v>
          </cell>
        </row>
        <row r="81">
          <cell r="C81">
            <v>32</v>
          </cell>
          <cell r="D81">
            <v>79</v>
          </cell>
          <cell r="E81" t="str">
            <v>群馬県</v>
          </cell>
          <cell r="F81" t="str">
            <v>群馬県</v>
          </cell>
          <cell r="G81" t="str">
            <v>群馬県</v>
          </cell>
          <cell r="H81" t="str">
            <v>南牧村</v>
          </cell>
          <cell r="J81" t="str">
            <v>非流通品（出荷予定あり）</v>
          </cell>
          <cell r="K81" t="str">
            <v>野生鳥獣肉</v>
          </cell>
          <cell r="L81" t="str">
            <v>ニホンジカ</v>
          </cell>
          <cell r="O81" t="str">
            <v>国による出荷制限</v>
          </cell>
          <cell r="P81" t="str">
            <v>（一社）県央研究所</v>
          </cell>
          <cell r="Q81" t="str">
            <v>NaI</v>
          </cell>
          <cell r="R81">
            <v>46138</v>
          </cell>
          <cell r="S81">
            <v>46140</v>
          </cell>
          <cell r="T81" t="str">
            <v>-</v>
          </cell>
          <cell r="U81" t="str">
            <v>-</v>
          </cell>
          <cell r="V81" t="str">
            <v>ND   (&lt;25）</v>
          </cell>
          <cell r="W81" t="str">
            <v>野生鳥獣肉</v>
          </cell>
        </row>
        <row r="82">
          <cell r="C82">
            <v>32</v>
          </cell>
          <cell r="D82">
            <v>80</v>
          </cell>
          <cell r="E82" t="str">
            <v>群馬県</v>
          </cell>
          <cell r="F82" t="str">
            <v>群馬県</v>
          </cell>
          <cell r="G82" t="str">
            <v>群馬県</v>
          </cell>
          <cell r="H82" t="str">
            <v>南牧村</v>
          </cell>
          <cell r="J82" t="str">
            <v>非流通品（出荷予定あり）</v>
          </cell>
          <cell r="K82" t="str">
            <v>野生鳥獣肉</v>
          </cell>
          <cell r="L82" t="str">
            <v>ニホンジカ</v>
          </cell>
          <cell r="O82" t="str">
            <v>国による出荷制限</v>
          </cell>
          <cell r="P82" t="str">
            <v>（一社）県央研究所</v>
          </cell>
          <cell r="Q82" t="str">
            <v>NaI</v>
          </cell>
          <cell r="R82">
            <v>46138</v>
          </cell>
          <cell r="S82">
            <v>46140</v>
          </cell>
          <cell r="T82" t="str">
            <v>-</v>
          </cell>
          <cell r="U82" t="str">
            <v>-</v>
          </cell>
          <cell r="V82" t="str">
            <v>ND   (&lt;25）</v>
          </cell>
          <cell r="W82" t="str">
            <v>野生鳥獣肉</v>
          </cell>
        </row>
        <row r="83">
          <cell r="C83">
            <v>32</v>
          </cell>
          <cell r="D83">
            <v>81</v>
          </cell>
          <cell r="E83" t="str">
            <v>群馬県</v>
          </cell>
          <cell r="F83" t="str">
            <v>群馬県</v>
          </cell>
          <cell r="G83" t="str">
            <v>群馬県</v>
          </cell>
          <cell r="H83" t="str">
            <v>南牧村</v>
          </cell>
          <cell r="J83" t="str">
            <v>非流通品（出荷予定あり）</v>
          </cell>
          <cell r="K83" t="str">
            <v>野生鳥獣肉</v>
          </cell>
          <cell r="L83" t="str">
            <v>ニホンジカ</v>
          </cell>
          <cell r="O83" t="str">
            <v>国による出荷制限</v>
          </cell>
          <cell r="P83" t="str">
            <v>（一社）県央研究所</v>
          </cell>
          <cell r="Q83" t="str">
            <v>NaI</v>
          </cell>
          <cell r="R83">
            <v>46140</v>
          </cell>
          <cell r="S83">
            <v>46143</v>
          </cell>
          <cell r="T83" t="str">
            <v>-</v>
          </cell>
          <cell r="U83" t="str">
            <v>-</v>
          </cell>
          <cell r="V83" t="str">
            <v>ND   (&lt;25）</v>
          </cell>
          <cell r="W83" t="str">
            <v>野生鳥獣肉</v>
          </cell>
        </row>
        <row r="84">
          <cell r="C84">
            <v>33</v>
          </cell>
          <cell r="D84">
            <v>82</v>
          </cell>
          <cell r="E84" t="str">
            <v>群馬県</v>
          </cell>
          <cell r="F84" t="str">
            <v>群馬県</v>
          </cell>
          <cell r="G84" t="str">
            <v>群馬県</v>
          </cell>
          <cell r="H84" t="str">
            <v>千代田町</v>
          </cell>
          <cell r="I84" t="str">
            <v>利根川</v>
          </cell>
          <cell r="J84" t="str">
            <v>非流通品（出荷予定なし）</v>
          </cell>
          <cell r="K84" t="str">
            <v>水産物</v>
          </cell>
          <cell r="L84" t="str">
            <v>アユ</v>
          </cell>
          <cell r="M84" t="str">
            <v>天然</v>
          </cell>
          <cell r="O84" t="str">
            <v>制限なし</v>
          </cell>
          <cell r="P84" t="str">
            <v>東北緑化環境保全（株）</v>
          </cell>
          <cell r="Q84" t="str">
            <v>Ge</v>
          </cell>
          <cell r="R84">
            <v>46161</v>
          </cell>
          <cell r="S84">
            <v>46171</v>
          </cell>
          <cell r="T84">
            <v>4.5999999999999996</v>
          </cell>
          <cell r="U84">
            <v>4.2</v>
          </cell>
          <cell r="V84" t="str">
            <v>-</v>
          </cell>
          <cell r="W84" t="str">
            <v>水産物（天然）</v>
          </cell>
        </row>
        <row r="85">
          <cell r="C85">
            <v>34</v>
          </cell>
          <cell r="D85">
            <v>83</v>
          </cell>
          <cell r="E85" t="str">
            <v>群馬県</v>
          </cell>
          <cell r="F85" t="str">
            <v>群馬県</v>
          </cell>
          <cell r="G85" t="str">
            <v>群馬県</v>
          </cell>
          <cell r="H85" t="str">
            <v>渋川市</v>
          </cell>
          <cell r="I85" t="str">
            <v>―</v>
          </cell>
          <cell r="J85" t="str">
            <v>非流通品（出荷予定あり）</v>
          </cell>
          <cell r="K85" t="str">
            <v>水産物</v>
          </cell>
          <cell r="L85" t="str">
            <v>アユ</v>
          </cell>
          <cell r="M85" t="str">
            <v>養殖</v>
          </cell>
          <cell r="O85" t="str">
            <v>制限なし</v>
          </cell>
          <cell r="P85" t="str">
            <v>東北緑化環境保全（株）</v>
          </cell>
          <cell r="Q85" t="str">
            <v>Ge</v>
          </cell>
          <cell r="R85">
            <v>46167</v>
          </cell>
          <cell r="S85">
            <v>46171</v>
          </cell>
          <cell r="T85">
            <v>4.7</v>
          </cell>
          <cell r="U85">
            <v>4.4000000000000004</v>
          </cell>
          <cell r="V85" t="str">
            <v>-</v>
          </cell>
          <cell r="W85" t="str">
            <v>水産物（養殖）</v>
          </cell>
        </row>
        <row r="86">
          <cell r="C86">
            <v>35</v>
          </cell>
          <cell r="D86">
            <v>84</v>
          </cell>
          <cell r="E86" t="str">
            <v>群馬県</v>
          </cell>
          <cell r="F86" t="str">
            <v>群馬県</v>
          </cell>
          <cell r="G86" t="str">
            <v>群馬県</v>
          </cell>
          <cell r="H86" t="str">
            <v>嬬恋村</v>
          </cell>
          <cell r="I86" t="str">
            <v>―</v>
          </cell>
          <cell r="J86" t="str">
            <v>非流通品（出荷予定あり）</v>
          </cell>
          <cell r="K86" t="str">
            <v>水産物</v>
          </cell>
          <cell r="L86" t="str">
            <v>ニジマス</v>
          </cell>
          <cell r="M86" t="str">
            <v>養殖</v>
          </cell>
          <cell r="O86" t="str">
            <v>制限なし</v>
          </cell>
          <cell r="P86" t="str">
            <v>東北緑化環境保全（株）</v>
          </cell>
          <cell r="Q86" t="str">
            <v>Ge</v>
          </cell>
          <cell r="R86">
            <v>46167</v>
          </cell>
          <cell r="S86">
            <v>46171</v>
          </cell>
          <cell r="T86">
            <v>7.3</v>
          </cell>
          <cell r="U86">
            <v>7</v>
          </cell>
          <cell r="V86" t="str">
            <v>-</v>
          </cell>
          <cell r="W86" t="str">
            <v>水産物（養殖）</v>
          </cell>
        </row>
        <row r="87">
          <cell r="C87">
            <v>36</v>
          </cell>
          <cell r="D87">
            <v>85</v>
          </cell>
          <cell r="E87" t="str">
            <v>群馬県</v>
          </cell>
          <cell r="F87" t="str">
            <v>群馬県</v>
          </cell>
          <cell r="G87" t="str">
            <v>群馬県</v>
          </cell>
          <cell r="H87" t="str">
            <v>嬬恋村</v>
          </cell>
          <cell r="I87" t="str">
            <v>―</v>
          </cell>
          <cell r="J87" t="str">
            <v>非流通品（出荷予定あり）</v>
          </cell>
          <cell r="K87" t="str">
            <v>水産物</v>
          </cell>
          <cell r="L87" t="str">
            <v>ニジマス</v>
          </cell>
          <cell r="M87" t="str">
            <v>養殖</v>
          </cell>
          <cell r="O87" t="str">
            <v>制限なし</v>
          </cell>
          <cell r="P87" t="str">
            <v>東北緑化環境保全（株）</v>
          </cell>
          <cell r="Q87" t="str">
            <v>Ge</v>
          </cell>
          <cell r="R87">
            <v>46167</v>
          </cell>
          <cell r="S87">
            <v>46171</v>
          </cell>
          <cell r="T87">
            <v>5.5</v>
          </cell>
          <cell r="U87">
            <v>5.6</v>
          </cell>
          <cell r="V87" t="str">
            <v>-</v>
          </cell>
          <cell r="W87" t="str">
            <v>水産物（養殖）</v>
          </cell>
        </row>
        <row r="88">
          <cell r="C88">
            <v>37</v>
          </cell>
          <cell r="D88">
            <v>86</v>
          </cell>
          <cell r="E88" t="str">
            <v>群馬県</v>
          </cell>
          <cell r="F88" t="str">
            <v>群馬県</v>
          </cell>
          <cell r="G88" t="str">
            <v>群馬県</v>
          </cell>
          <cell r="H88" t="str">
            <v>高崎市</v>
          </cell>
          <cell r="I88" t="str">
            <v>―</v>
          </cell>
          <cell r="J88" t="str">
            <v>非流通品（出荷予定あり）</v>
          </cell>
          <cell r="K88" t="str">
            <v>水産物</v>
          </cell>
          <cell r="L88" t="str">
            <v>ニジマス</v>
          </cell>
          <cell r="M88" t="str">
            <v>養殖</v>
          </cell>
          <cell r="O88" t="str">
            <v>制限なし</v>
          </cell>
          <cell r="P88" t="str">
            <v>東北緑化環境保全（株）</v>
          </cell>
          <cell r="Q88" t="str">
            <v>Ge</v>
          </cell>
          <cell r="R88">
            <v>46167</v>
          </cell>
          <cell r="S88">
            <v>46171</v>
          </cell>
          <cell r="T88">
            <v>4</v>
          </cell>
          <cell r="U88">
            <v>4.4000000000000004</v>
          </cell>
          <cell r="V88" t="str">
            <v>-</v>
          </cell>
          <cell r="W88" t="str">
            <v>水産物（養殖）</v>
          </cell>
        </row>
        <row r="89">
          <cell r="C89">
            <v>38</v>
          </cell>
          <cell r="D89">
            <v>87</v>
          </cell>
          <cell r="E89" t="str">
            <v>群馬県</v>
          </cell>
          <cell r="F89" t="str">
            <v>群馬県</v>
          </cell>
          <cell r="G89" t="str">
            <v>群馬県</v>
          </cell>
          <cell r="H89" t="str">
            <v>桐生市</v>
          </cell>
          <cell r="I89" t="str">
            <v>―</v>
          </cell>
          <cell r="J89" t="str">
            <v>非流通品（出荷予定あり）</v>
          </cell>
          <cell r="K89" t="str">
            <v>水産物</v>
          </cell>
          <cell r="L89" t="str">
            <v>ニジマス</v>
          </cell>
          <cell r="M89" t="str">
            <v>養殖</v>
          </cell>
          <cell r="O89" t="str">
            <v>制限なし</v>
          </cell>
          <cell r="P89" t="str">
            <v>東北緑化環境保全（株）</v>
          </cell>
          <cell r="Q89" t="str">
            <v>Ge</v>
          </cell>
          <cell r="R89">
            <v>46166</v>
          </cell>
          <cell r="S89">
            <v>46171</v>
          </cell>
          <cell r="T89">
            <v>3.7</v>
          </cell>
          <cell r="U89">
            <v>4</v>
          </cell>
          <cell r="V89" t="str">
            <v>-</v>
          </cell>
          <cell r="W89" t="str">
            <v>水産物（養殖）</v>
          </cell>
        </row>
        <row r="90">
          <cell r="C90">
            <v>39</v>
          </cell>
          <cell r="D90">
            <v>88</v>
          </cell>
          <cell r="E90" t="str">
            <v>群馬県</v>
          </cell>
          <cell r="F90" t="str">
            <v>群馬県</v>
          </cell>
          <cell r="G90" t="str">
            <v>群馬県</v>
          </cell>
          <cell r="H90" t="str">
            <v>嬬恋村</v>
          </cell>
          <cell r="I90" t="str">
            <v>―</v>
          </cell>
          <cell r="J90" t="str">
            <v>非流通品（出荷予定あり）</v>
          </cell>
          <cell r="K90" t="str">
            <v>水産物</v>
          </cell>
          <cell r="L90" t="str">
            <v>ヤマメ</v>
          </cell>
          <cell r="M90" t="str">
            <v>養殖</v>
          </cell>
          <cell r="O90" t="str">
            <v>制限なし</v>
          </cell>
          <cell r="P90" t="str">
            <v>東北緑化環境保全（株）</v>
          </cell>
          <cell r="Q90" t="str">
            <v>Ge</v>
          </cell>
          <cell r="R90">
            <v>46167</v>
          </cell>
          <cell r="S90">
            <v>46171</v>
          </cell>
          <cell r="T90">
            <v>4.4000000000000004</v>
          </cell>
          <cell r="U90">
            <v>4.0999999999999996</v>
          </cell>
          <cell r="V90" t="str">
            <v>-</v>
          </cell>
          <cell r="W90" t="str">
            <v>水産物（養殖）</v>
          </cell>
        </row>
        <row r="91">
          <cell r="C91">
            <v>40</v>
          </cell>
          <cell r="D91">
            <v>89</v>
          </cell>
          <cell r="E91" t="str">
            <v>群馬県</v>
          </cell>
          <cell r="F91" t="str">
            <v>群馬県</v>
          </cell>
          <cell r="G91" t="str">
            <v>群馬県</v>
          </cell>
          <cell r="H91" t="str">
            <v>嬬恋村</v>
          </cell>
          <cell r="I91" t="str">
            <v>―</v>
          </cell>
          <cell r="J91" t="str">
            <v>非流通品（出荷予定あり）</v>
          </cell>
          <cell r="K91" t="str">
            <v>水産物</v>
          </cell>
          <cell r="L91" t="str">
            <v>ヤマメ</v>
          </cell>
          <cell r="M91" t="str">
            <v>養殖</v>
          </cell>
          <cell r="O91" t="str">
            <v>制限なし</v>
          </cell>
          <cell r="P91" t="str">
            <v>東北緑化環境保全（株）</v>
          </cell>
          <cell r="Q91" t="str">
            <v>Ge</v>
          </cell>
          <cell r="R91">
            <v>46167</v>
          </cell>
          <cell r="S91">
            <v>46171</v>
          </cell>
          <cell r="T91">
            <v>6.1</v>
          </cell>
          <cell r="U91">
            <v>4.9000000000000004</v>
          </cell>
          <cell r="V91" t="str">
            <v>-</v>
          </cell>
          <cell r="W91" t="str">
            <v>水産物（養殖）</v>
          </cell>
        </row>
        <row r="92">
          <cell r="C92">
            <v>41</v>
          </cell>
          <cell r="D92">
            <v>90</v>
          </cell>
          <cell r="E92" t="str">
            <v>群馬県</v>
          </cell>
          <cell r="F92" t="str">
            <v>群馬県</v>
          </cell>
          <cell r="G92" t="str">
            <v>群馬県</v>
          </cell>
          <cell r="H92" t="str">
            <v>嬬恋村</v>
          </cell>
          <cell r="I92" t="str">
            <v>―</v>
          </cell>
          <cell r="J92" t="str">
            <v>非流通品（出荷予定あり）</v>
          </cell>
          <cell r="K92" t="str">
            <v>水産物</v>
          </cell>
          <cell r="L92" t="str">
            <v>イワナ</v>
          </cell>
          <cell r="M92" t="str">
            <v>養殖</v>
          </cell>
          <cell r="O92" t="str">
            <v>制限なし</v>
          </cell>
          <cell r="P92" t="str">
            <v>東北緑化環境保全（株）</v>
          </cell>
          <cell r="Q92" t="str">
            <v>Ge</v>
          </cell>
          <cell r="R92">
            <v>46167</v>
          </cell>
          <cell r="S92">
            <v>46171</v>
          </cell>
          <cell r="T92">
            <v>5.3</v>
          </cell>
          <cell r="U92">
            <v>5.3</v>
          </cell>
          <cell r="V92" t="str">
            <v>-</v>
          </cell>
          <cell r="W92" t="str">
            <v>水産物（養殖）</v>
          </cell>
        </row>
        <row r="93">
          <cell r="C93">
            <v>42</v>
          </cell>
          <cell r="D93">
            <v>91</v>
          </cell>
          <cell r="E93" t="str">
            <v>群馬県</v>
          </cell>
          <cell r="F93" t="str">
            <v>群馬県</v>
          </cell>
          <cell r="G93" t="str">
            <v>群馬県</v>
          </cell>
          <cell r="H93" t="str">
            <v>嬬恋村</v>
          </cell>
          <cell r="I93" t="str">
            <v>―</v>
          </cell>
          <cell r="J93" t="str">
            <v>非流通品（出荷予定あり）</v>
          </cell>
          <cell r="K93" t="str">
            <v>水産物</v>
          </cell>
          <cell r="L93" t="str">
            <v>イワナ</v>
          </cell>
          <cell r="M93" t="str">
            <v>養殖</v>
          </cell>
          <cell r="O93" t="str">
            <v>制限なし</v>
          </cell>
          <cell r="P93" t="str">
            <v>東北緑化環境保全（株）</v>
          </cell>
          <cell r="Q93" t="str">
            <v>Ge</v>
          </cell>
          <cell r="R93">
            <v>46167</v>
          </cell>
          <cell r="S93">
            <v>46171</v>
          </cell>
          <cell r="T93">
            <v>5.3</v>
          </cell>
          <cell r="U93">
            <v>5.3</v>
          </cell>
          <cell r="V93" t="str">
            <v>-</v>
          </cell>
          <cell r="W93" t="str">
            <v>水産物（養殖）</v>
          </cell>
        </row>
        <row r="94">
          <cell r="C94">
            <v>43</v>
          </cell>
          <cell r="D94">
            <v>92</v>
          </cell>
          <cell r="E94" t="str">
            <v>群馬県</v>
          </cell>
          <cell r="F94" t="str">
            <v>群馬県</v>
          </cell>
          <cell r="G94" t="str">
            <v>群馬県</v>
          </cell>
          <cell r="H94" t="str">
            <v>高崎市</v>
          </cell>
          <cell r="I94" t="str">
            <v>―</v>
          </cell>
          <cell r="J94" t="str">
            <v>非流通品（出荷予定あり）</v>
          </cell>
          <cell r="K94" t="str">
            <v>水産物</v>
          </cell>
          <cell r="L94" t="str">
            <v>イワナ</v>
          </cell>
          <cell r="M94" t="str">
            <v>養殖</v>
          </cell>
          <cell r="O94" t="str">
            <v>制限なし</v>
          </cell>
          <cell r="P94" t="str">
            <v>東北緑化環境保全（株）</v>
          </cell>
          <cell r="Q94" t="str">
            <v>Ge</v>
          </cell>
          <cell r="R94">
            <v>46167</v>
          </cell>
          <cell r="S94">
            <v>46171</v>
          </cell>
          <cell r="T94">
            <v>4.5999999999999996</v>
          </cell>
          <cell r="U94">
            <v>4.7</v>
          </cell>
          <cell r="V94" t="str">
            <v>-</v>
          </cell>
          <cell r="W94" t="str">
            <v>水産物（養殖）</v>
          </cell>
        </row>
        <row r="95">
          <cell r="C95">
            <v>44</v>
          </cell>
          <cell r="D95">
            <v>93</v>
          </cell>
          <cell r="E95" t="str">
            <v>群馬県</v>
          </cell>
          <cell r="F95" t="str">
            <v>群馬県</v>
          </cell>
          <cell r="G95" t="str">
            <v>群馬県</v>
          </cell>
          <cell r="H95" t="str">
            <v>嬬恋村</v>
          </cell>
          <cell r="I95" t="str">
            <v>―</v>
          </cell>
          <cell r="J95" t="str">
            <v>非流通品（出荷予定あり）</v>
          </cell>
          <cell r="K95" t="str">
            <v>水産物</v>
          </cell>
          <cell r="L95" t="str">
            <v>ギンヒカリ</v>
          </cell>
          <cell r="M95" t="str">
            <v>養殖</v>
          </cell>
          <cell r="O95" t="str">
            <v>制限なし</v>
          </cell>
          <cell r="P95" t="str">
            <v>東北緑化環境保全（株）</v>
          </cell>
          <cell r="Q95" t="str">
            <v>Ge</v>
          </cell>
          <cell r="R95">
            <v>46167</v>
          </cell>
          <cell r="S95">
            <v>46171</v>
          </cell>
          <cell r="T95">
            <v>4.7</v>
          </cell>
          <cell r="U95">
            <v>5</v>
          </cell>
          <cell r="V95" t="str">
            <v>-</v>
          </cell>
          <cell r="W95" t="str">
            <v>水産物（養殖）</v>
          </cell>
        </row>
        <row r="96">
          <cell r="C96">
            <v>45</v>
          </cell>
          <cell r="D96">
            <v>94</v>
          </cell>
          <cell r="E96" t="str">
            <v>群馬県</v>
          </cell>
          <cell r="F96" t="str">
            <v>群馬県</v>
          </cell>
          <cell r="G96" t="str">
            <v>群馬県</v>
          </cell>
          <cell r="H96" t="str">
            <v>嬬恋村</v>
          </cell>
          <cell r="I96" t="str">
            <v>―</v>
          </cell>
          <cell r="J96" t="str">
            <v>非流通品（出荷予定あり）</v>
          </cell>
          <cell r="K96" t="str">
            <v>水産物</v>
          </cell>
          <cell r="L96" t="str">
            <v>ギンヒカリ</v>
          </cell>
          <cell r="M96" t="str">
            <v>養殖</v>
          </cell>
          <cell r="O96" t="str">
            <v>制限なし</v>
          </cell>
          <cell r="P96" t="str">
            <v>東北緑化環境保全（株）</v>
          </cell>
          <cell r="Q96" t="str">
            <v>Ge</v>
          </cell>
          <cell r="R96">
            <v>46167</v>
          </cell>
          <cell r="S96">
            <v>46171</v>
          </cell>
          <cell r="T96">
            <v>5.0999999999999996</v>
          </cell>
          <cell r="U96">
            <v>5.7</v>
          </cell>
          <cell r="V96" t="str">
            <v>-</v>
          </cell>
          <cell r="W96" t="str">
            <v>水産物（養殖）</v>
          </cell>
        </row>
        <row r="97">
          <cell r="C97">
            <v>46</v>
          </cell>
          <cell r="D97">
            <v>95</v>
          </cell>
          <cell r="E97" t="str">
            <v>群馬県</v>
          </cell>
          <cell r="F97" t="str">
            <v>群馬県</v>
          </cell>
          <cell r="G97" t="str">
            <v>群馬県</v>
          </cell>
          <cell r="H97" t="str">
            <v>嬬恋村</v>
          </cell>
          <cell r="I97" t="str">
            <v>―</v>
          </cell>
          <cell r="J97" t="str">
            <v>非流通品（出荷予定あり）</v>
          </cell>
          <cell r="K97" t="str">
            <v>水産物</v>
          </cell>
          <cell r="L97" t="str">
            <v>ハコスチ</v>
          </cell>
          <cell r="M97" t="str">
            <v>養殖</v>
          </cell>
          <cell r="O97" t="str">
            <v>制限なし</v>
          </cell>
          <cell r="P97" t="str">
            <v>東北緑化環境保全（株）</v>
          </cell>
          <cell r="Q97" t="str">
            <v>Ge</v>
          </cell>
          <cell r="R97">
            <v>46167</v>
          </cell>
          <cell r="S97">
            <v>46171</v>
          </cell>
          <cell r="T97">
            <v>6.3</v>
          </cell>
          <cell r="U97">
            <v>6.7</v>
          </cell>
          <cell r="V97" t="str">
            <v>-</v>
          </cell>
          <cell r="W97" t="str">
            <v>水産物（養殖）</v>
          </cell>
        </row>
        <row r="98">
          <cell r="C98">
            <v>47</v>
          </cell>
          <cell r="D98">
            <v>96</v>
          </cell>
          <cell r="E98" t="str">
            <v>群馬県</v>
          </cell>
          <cell r="F98" t="str">
            <v>群馬県</v>
          </cell>
          <cell r="G98" t="str">
            <v>群馬県</v>
          </cell>
          <cell r="H98" t="str">
            <v>嬬恋村</v>
          </cell>
          <cell r="I98" t="str">
            <v>―</v>
          </cell>
          <cell r="J98" t="str">
            <v>非流通品（出荷予定あり）</v>
          </cell>
          <cell r="K98" t="str">
            <v>水産物</v>
          </cell>
          <cell r="L98" t="str">
            <v>ハコスチ</v>
          </cell>
          <cell r="M98" t="str">
            <v>養殖</v>
          </cell>
          <cell r="O98" t="str">
            <v>制限なし</v>
          </cell>
          <cell r="P98" t="str">
            <v>東北緑化環境保全（株）</v>
          </cell>
          <cell r="Q98" t="str">
            <v>Ge</v>
          </cell>
          <cell r="R98">
            <v>46167</v>
          </cell>
          <cell r="S98">
            <v>46171</v>
          </cell>
          <cell r="T98">
            <v>4.4000000000000004</v>
          </cell>
          <cell r="U98">
            <v>5</v>
          </cell>
          <cell r="V98" t="str">
            <v>-</v>
          </cell>
          <cell r="W98" t="str">
            <v>水産物（養殖）</v>
          </cell>
        </row>
        <row r="99">
          <cell r="C99">
            <v>48</v>
          </cell>
          <cell r="D99">
            <v>97</v>
          </cell>
          <cell r="E99" t="str">
            <v>群馬県</v>
          </cell>
          <cell r="F99" t="str">
            <v>群馬県</v>
          </cell>
          <cell r="G99" t="str">
            <v>群馬県</v>
          </cell>
          <cell r="H99" t="str">
            <v>嬬恋村</v>
          </cell>
          <cell r="I99" t="str">
            <v>―</v>
          </cell>
          <cell r="J99" t="str">
            <v>非流通品（出荷予定あり）</v>
          </cell>
          <cell r="K99" t="str">
            <v>水産物</v>
          </cell>
          <cell r="L99" t="str">
            <v>ハコスチ</v>
          </cell>
          <cell r="M99" t="str">
            <v>養殖</v>
          </cell>
          <cell r="O99" t="str">
            <v>制限なし</v>
          </cell>
          <cell r="P99" t="str">
            <v>東北緑化環境保全（株）</v>
          </cell>
          <cell r="Q99" t="str">
            <v>Ge</v>
          </cell>
          <cell r="R99">
            <v>46166</v>
          </cell>
          <cell r="S99">
            <v>46171</v>
          </cell>
          <cell r="T99">
            <v>6.7</v>
          </cell>
          <cell r="U99">
            <v>6.7</v>
          </cell>
          <cell r="V99" t="str">
            <v>-</v>
          </cell>
          <cell r="W99" t="str">
            <v>水産物（養殖）</v>
          </cell>
        </row>
        <row r="100">
          <cell r="C100">
            <v>49</v>
          </cell>
          <cell r="D100">
            <v>98</v>
          </cell>
          <cell r="E100" t="str">
            <v>群馬県</v>
          </cell>
          <cell r="F100" t="str">
            <v>群馬県</v>
          </cell>
          <cell r="G100" t="str">
            <v>群馬県</v>
          </cell>
          <cell r="H100" t="str">
            <v>沼田市</v>
          </cell>
          <cell r="I100" t="str">
            <v>－</v>
          </cell>
          <cell r="J100" t="str">
            <v>非流通品（出荷予定なし）</v>
          </cell>
          <cell r="K100" t="str">
            <v>農産物</v>
          </cell>
          <cell r="L100" t="str">
            <v>わらび</v>
          </cell>
          <cell r="M100" t="str">
            <v>野生</v>
          </cell>
          <cell r="N100" t="str">
            <v>－</v>
          </cell>
          <cell r="O100" t="str">
            <v>制限なし</v>
          </cell>
          <cell r="P100" t="str">
            <v>一般財団法人薬剤師会環境衛生試験センター</v>
          </cell>
          <cell r="Q100" t="str">
            <v>Ge</v>
          </cell>
          <cell r="R100">
            <v>46150</v>
          </cell>
          <cell r="S100">
            <v>46162</v>
          </cell>
          <cell r="T100" t="str">
            <v>&lt;8.89</v>
          </cell>
          <cell r="U100">
            <v>96.1</v>
          </cell>
          <cell r="V100">
            <v>96</v>
          </cell>
          <cell r="W100" t="str">
            <v>山菜類（野生）</v>
          </cell>
        </row>
        <row r="101">
          <cell r="C101">
            <v>50</v>
          </cell>
          <cell r="D101">
            <v>99</v>
          </cell>
          <cell r="E101" t="str">
            <v>群馬県</v>
          </cell>
          <cell r="F101" t="str">
            <v>群馬県</v>
          </cell>
          <cell r="G101" t="str">
            <v>群馬県</v>
          </cell>
          <cell r="H101" t="str">
            <v>沼田市</v>
          </cell>
          <cell r="I101" t="str">
            <v>－</v>
          </cell>
          <cell r="J101" t="str">
            <v>非流通品（出荷予定なし）</v>
          </cell>
          <cell r="K101" t="str">
            <v>農産物</v>
          </cell>
          <cell r="L101" t="str">
            <v>わらび</v>
          </cell>
          <cell r="M101" t="str">
            <v>野生</v>
          </cell>
          <cell r="N101" t="str">
            <v>－</v>
          </cell>
          <cell r="O101" t="str">
            <v>制限なし</v>
          </cell>
          <cell r="P101" t="str">
            <v>一般財団法人薬剤師会環境衛生試験センター</v>
          </cell>
          <cell r="Q101" t="str">
            <v>Ge</v>
          </cell>
          <cell r="R101">
            <v>46150</v>
          </cell>
          <cell r="S101">
            <v>46162</v>
          </cell>
          <cell r="T101" t="str">
            <v>&lt;9.73</v>
          </cell>
          <cell r="U101">
            <v>139</v>
          </cell>
          <cell r="V101">
            <v>140</v>
          </cell>
          <cell r="W101" t="str">
            <v>山菜類（野生）</v>
          </cell>
        </row>
        <row r="102">
          <cell r="C102">
            <v>51</v>
          </cell>
          <cell r="D102">
            <v>100</v>
          </cell>
          <cell r="E102" t="str">
            <v>群馬県</v>
          </cell>
          <cell r="F102" t="str">
            <v>群馬県</v>
          </cell>
          <cell r="G102" t="str">
            <v>群馬県</v>
          </cell>
          <cell r="H102" t="str">
            <v>中之条町</v>
          </cell>
          <cell r="I102" t="str">
            <v>－</v>
          </cell>
          <cell r="J102" t="str">
            <v>非流通品（出荷予定なし）</v>
          </cell>
          <cell r="K102" t="str">
            <v>農産物</v>
          </cell>
          <cell r="L102" t="str">
            <v>たらのめ</v>
          </cell>
          <cell r="M102" t="str">
            <v>野生</v>
          </cell>
          <cell r="N102" t="str">
            <v>－</v>
          </cell>
          <cell r="O102" t="str">
            <v>制限なし</v>
          </cell>
          <cell r="P102" t="str">
            <v>一般財団法人薬剤師会環境衛生試験センター</v>
          </cell>
          <cell r="Q102" t="str">
            <v>Ge</v>
          </cell>
          <cell r="R102">
            <v>46135</v>
          </cell>
          <cell r="S102">
            <v>46169</v>
          </cell>
          <cell r="T102" t="str">
            <v>&lt;9.56</v>
          </cell>
          <cell r="U102">
            <v>45.7</v>
          </cell>
          <cell r="V102">
            <v>46</v>
          </cell>
          <cell r="W102" t="str">
            <v>山菜類（野生）</v>
          </cell>
        </row>
        <row r="103">
          <cell r="C103">
            <v>52</v>
          </cell>
          <cell r="D103">
            <v>101</v>
          </cell>
          <cell r="E103" t="str">
            <v>群馬県</v>
          </cell>
          <cell r="F103" t="str">
            <v>群馬県</v>
          </cell>
          <cell r="G103" t="str">
            <v>群馬県</v>
          </cell>
          <cell r="H103" t="str">
            <v>中之条町</v>
          </cell>
          <cell r="I103" t="str">
            <v>－</v>
          </cell>
          <cell r="J103" t="str">
            <v>非流通品（出荷予定なし）</v>
          </cell>
          <cell r="K103" t="str">
            <v>農産物</v>
          </cell>
          <cell r="L103" t="str">
            <v>たらのめ</v>
          </cell>
          <cell r="M103" t="str">
            <v>野生</v>
          </cell>
          <cell r="N103" t="str">
            <v>－</v>
          </cell>
          <cell r="O103" t="str">
            <v>制限なし</v>
          </cell>
          <cell r="P103" t="str">
            <v>一般財団法人薬剤師会環境衛生試験センター</v>
          </cell>
          <cell r="Q103" t="str">
            <v>Ge</v>
          </cell>
          <cell r="R103">
            <v>46154</v>
          </cell>
          <cell r="S103">
            <v>46169</v>
          </cell>
          <cell r="T103" t="str">
            <v>&lt;9.79</v>
          </cell>
          <cell r="U103">
            <v>25.4</v>
          </cell>
          <cell r="V103">
            <v>25</v>
          </cell>
          <cell r="W103" t="str">
            <v>山菜類（野生）</v>
          </cell>
        </row>
        <row r="104">
          <cell r="C104">
            <v>53</v>
          </cell>
          <cell r="D104">
            <v>102</v>
          </cell>
          <cell r="E104" t="str">
            <v>群馬県</v>
          </cell>
          <cell r="F104" t="str">
            <v>群馬県</v>
          </cell>
          <cell r="G104" t="str">
            <v>群馬県</v>
          </cell>
          <cell r="H104" t="str">
            <v>中之条町</v>
          </cell>
          <cell r="I104" t="str">
            <v>－</v>
          </cell>
          <cell r="J104" t="str">
            <v>非流通品（出荷予定なし）</v>
          </cell>
          <cell r="K104" t="str">
            <v>農産物</v>
          </cell>
          <cell r="L104" t="str">
            <v>わらび</v>
          </cell>
          <cell r="M104" t="str">
            <v>野生</v>
          </cell>
          <cell r="N104" t="str">
            <v>－</v>
          </cell>
          <cell r="O104" t="str">
            <v>制限なし</v>
          </cell>
          <cell r="P104" t="str">
            <v>一般財団法人薬剤師会環境衛生試験センター</v>
          </cell>
          <cell r="Q104" t="str">
            <v>Ge</v>
          </cell>
          <cell r="R104">
            <v>46157</v>
          </cell>
          <cell r="S104">
            <v>46169</v>
          </cell>
          <cell r="T104" t="str">
            <v>&lt;9.30</v>
          </cell>
          <cell r="U104">
            <v>40.5</v>
          </cell>
          <cell r="V104">
            <v>41</v>
          </cell>
          <cell r="W104" t="str">
            <v>山菜類（野生）</v>
          </cell>
        </row>
        <row r="105">
          <cell r="C105">
            <v>54</v>
          </cell>
          <cell r="D105">
            <v>103</v>
          </cell>
          <cell r="E105" t="str">
            <v>群馬県</v>
          </cell>
          <cell r="F105" t="str">
            <v>群馬県</v>
          </cell>
          <cell r="G105" t="str">
            <v>群馬県</v>
          </cell>
          <cell r="H105" t="str">
            <v>南牧村</v>
          </cell>
          <cell r="I105" t="str">
            <v>－</v>
          </cell>
          <cell r="J105" t="str">
            <v>非流通品（出荷予定なし）</v>
          </cell>
          <cell r="K105" t="str">
            <v>農産物</v>
          </cell>
          <cell r="L105" t="str">
            <v>わらび</v>
          </cell>
          <cell r="M105" t="str">
            <v>野生</v>
          </cell>
          <cell r="N105" t="str">
            <v>－</v>
          </cell>
          <cell r="O105" t="str">
            <v>制限なし</v>
          </cell>
          <cell r="P105" t="str">
            <v>一般財団法人薬剤師会環境衛生試験センター</v>
          </cell>
          <cell r="Q105" t="str">
            <v>Ge</v>
          </cell>
          <cell r="R105">
            <v>46163</v>
          </cell>
          <cell r="S105">
            <v>46169</v>
          </cell>
          <cell r="T105" t="str">
            <v>&lt;9.21</v>
          </cell>
          <cell r="U105" t="str">
            <v>&lt;9.66</v>
          </cell>
          <cell r="V105" t="str">
            <v>&lt;19</v>
          </cell>
          <cell r="W105" t="str">
            <v>山菜類（野生）</v>
          </cell>
        </row>
        <row r="106">
          <cell r="C106">
            <v>54</v>
          </cell>
          <cell r="D106">
            <v>104</v>
          </cell>
          <cell r="E106" t="str">
            <v>群馬県</v>
          </cell>
          <cell r="F106" t="str">
            <v>群馬県</v>
          </cell>
          <cell r="G106" t="str">
            <v>群馬県</v>
          </cell>
          <cell r="H106" t="str">
            <v>高崎市</v>
          </cell>
          <cell r="J106" t="str">
            <v>流通品</v>
          </cell>
          <cell r="K106" t="str">
            <v>野生鳥獣肉</v>
          </cell>
          <cell r="L106" t="str">
            <v>ニホンジカ</v>
          </cell>
          <cell r="O106" t="str">
            <v>国による出荷制限</v>
          </cell>
          <cell r="P106" t="str">
            <v>（一社）県央研究所</v>
          </cell>
          <cell r="Q106" t="str">
            <v>NaI</v>
          </cell>
          <cell r="R106">
            <v>46148</v>
          </cell>
          <cell r="S106">
            <v>46149</v>
          </cell>
          <cell r="T106" t="str">
            <v>-</v>
          </cell>
          <cell r="U106" t="str">
            <v>-</v>
          </cell>
          <cell r="V106">
            <v>34</v>
          </cell>
          <cell r="W106" t="str">
            <v>野生鳥獣肉</v>
          </cell>
        </row>
        <row r="107">
          <cell r="C107">
            <v>54</v>
          </cell>
          <cell r="D107">
            <v>105</v>
          </cell>
          <cell r="E107" t="str">
            <v>群馬県</v>
          </cell>
          <cell r="F107" t="str">
            <v>群馬県</v>
          </cell>
          <cell r="G107" t="str">
            <v>群馬県</v>
          </cell>
          <cell r="H107" t="str">
            <v>高崎市</v>
          </cell>
          <cell r="J107" t="str">
            <v>流通品</v>
          </cell>
          <cell r="K107" t="str">
            <v>野生鳥獣肉</v>
          </cell>
          <cell r="L107" t="str">
            <v>ニホンジカ</v>
          </cell>
          <cell r="O107" t="str">
            <v>国による出荷制限</v>
          </cell>
          <cell r="P107" t="str">
            <v>（一社）県央研究所</v>
          </cell>
          <cell r="Q107" t="str">
            <v>NaI</v>
          </cell>
          <cell r="R107">
            <v>46149</v>
          </cell>
          <cell r="S107">
            <v>46150</v>
          </cell>
          <cell r="T107" t="str">
            <v>-</v>
          </cell>
          <cell r="U107" t="str">
            <v>-</v>
          </cell>
          <cell r="V107">
            <v>30</v>
          </cell>
          <cell r="W107" t="str">
            <v>野生鳥獣肉</v>
          </cell>
        </row>
        <row r="108">
          <cell r="C108">
            <v>54</v>
          </cell>
          <cell r="D108">
            <v>106</v>
          </cell>
          <cell r="E108" t="str">
            <v>群馬県</v>
          </cell>
          <cell r="F108" t="str">
            <v>群馬県</v>
          </cell>
          <cell r="G108" t="str">
            <v>群馬県</v>
          </cell>
          <cell r="H108" t="str">
            <v>高崎市</v>
          </cell>
          <cell r="J108" t="str">
            <v>流通品</v>
          </cell>
          <cell r="K108" t="str">
            <v>野生鳥獣肉</v>
          </cell>
          <cell r="L108" t="str">
            <v>ニホンジカ</v>
          </cell>
          <cell r="O108" t="str">
            <v>国による出荷制限</v>
          </cell>
          <cell r="P108" t="str">
            <v>（一社）県央研究所</v>
          </cell>
          <cell r="Q108" t="str">
            <v>NaI</v>
          </cell>
          <cell r="R108">
            <v>46157</v>
          </cell>
          <cell r="S108">
            <v>46160</v>
          </cell>
          <cell r="T108" t="str">
            <v>-</v>
          </cell>
          <cell r="U108" t="str">
            <v>-</v>
          </cell>
          <cell r="V108" t="str">
            <v>ND   (&lt;25）</v>
          </cell>
          <cell r="W108" t="str">
            <v>野生鳥獣肉</v>
          </cell>
        </row>
        <row r="109">
          <cell r="C109">
            <v>54</v>
          </cell>
          <cell r="D109">
            <v>107</v>
          </cell>
          <cell r="E109" t="str">
            <v>群馬県</v>
          </cell>
          <cell r="F109" t="str">
            <v>群馬県</v>
          </cell>
          <cell r="G109" t="str">
            <v>群馬県</v>
          </cell>
          <cell r="H109" t="str">
            <v>高崎市</v>
          </cell>
          <cell r="J109" t="str">
            <v>流通品</v>
          </cell>
          <cell r="K109" t="str">
            <v>野生鳥獣肉</v>
          </cell>
          <cell r="L109" t="str">
            <v>ニホンジカ</v>
          </cell>
          <cell r="O109" t="str">
            <v>国による出荷制限</v>
          </cell>
          <cell r="P109" t="str">
            <v>（一社）県央研究所</v>
          </cell>
          <cell r="Q109" t="str">
            <v>NaI</v>
          </cell>
          <cell r="R109">
            <v>46158</v>
          </cell>
          <cell r="S109">
            <v>46160</v>
          </cell>
          <cell r="T109" t="str">
            <v>-</v>
          </cell>
          <cell r="U109" t="str">
            <v>-</v>
          </cell>
          <cell r="V109" t="str">
            <v>ND   (&lt;25）</v>
          </cell>
          <cell r="W109" t="str">
            <v>野生鳥獣肉</v>
          </cell>
        </row>
        <row r="110">
          <cell r="C110">
            <v>54</v>
          </cell>
          <cell r="D110">
            <v>108</v>
          </cell>
          <cell r="E110" t="str">
            <v>群馬県</v>
          </cell>
          <cell r="F110" t="str">
            <v>群馬県</v>
          </cell>
          <cell r="G110" t="str">
            <v>群馬県</v>
          </cell>
          <cell r="H110" t="str">
            <v>高崎市</v>
          </cell>
          <cell r="J110" t="str">
            <v>流通品</v>
          </cell>
          <cell r="K110" t="str">
            <v>野生鳥獣肉</v>
          </cell>
          <cell r="L110" t="str">
            <v>ニホンジカ</v>
          </cell>
          <cell r="O110" t="str">
            <v>国による出荷制限</v>
          </cell>
          <cell r="P110" t="str">
            <v>（一社）県央研究所</v>
          </cell>
          <cell r="Q110" t="str">
            <v>NaI</v>
          </cell>
          <cell r="R110">
            <v>46158</v>
          </cell>
          <cell r="S110">
            <v>46160</v>
          </cell>
          <cell r="T110" t="str">
            <v>-</v>
          </cell>
          <cell r="U110" t="str">
            <v>-</v>
          </cell>
          <cell r="V110" t="str">
            <v>ND   (&lt;25）</v>
          </cell>
          <cell r="W110" t="str">
            <v>野生鳥獣肉</v>
          </cell>
        </row>
        <row r="111">
          <cell r="C111">
            <v>54</v>
          </cell>
          <cell r="D111">
            <v>109</v>
          </cell>
          <cell r="E111" t="str">
            <v>群馬県</v>
          </cell>
          <cell r="F111" t="str">
            <v>群馬県</v>
          </cell>
          <cell r="G111" t="str">
            <v>群馬県</v>
          </cell>
          <cell r="H111" t="str">
            <v>高崎市</v>
          </cell>
          <cell r="J111" t="str">
            <v>流通品</v>
          </cell>
          <cell r="K111" t="str">
            <v>野生鳥獣肉</v>
          </cell>
          <cell r="L111" t="str">
            <v>ニホンジカ</v>
          </cell>
          <cell r="O111" t="str">
            <v>国による出荷制限</v>
          </cell>
          <cell r="P111" t="str">
            <v>（一社）県央研究所</v>
          </cell>
          <cell r="Q111" t="str">
            <v>NaI</v>
          </cell>
          <cell r="R111">
            <v>46160</v>
          </cell>
          <cell r="S111">
            <v>46161</v>
          </cell>
          <cell r="T111" t="str">
            <v>-</v>
          </cell>
          <cell r="U111" t="str">
            <v>-</v>
          </cell>
          <cell r="V111" t="str">
            <v>ND   (&lt;25）</v>
          </cell>
          <cell r="W111" t="str">
            <v>野生鳥獣肉</v>
          </cell>
        </row>
        <row r="112">
          <cell r="C112">
            <v>54</v>
          </cell>
          <cell r="D112">
            <v>110</v>
          </cell>
          <cell r="E112" t="str">
            <v>群馬県</v>
          </cell>
          <cell r="F112" t="str">
            <v>群馬県</v>
          </cell>
          <cell r="G112" t="str">
            <v>群馬県</v>
          </cell>
          <cell r="H112" t="str">
            <v>高崎市</v>
          </cell>
          <cell r="J112" t="str">
            <v>流通品</v>
          </cell>
          <cell r="K112" t="str">
            <v>野生鳥獣肉</v>
          </cell>
          <cell r="L112" t="str">
            <v>ニホンジカ</v>
          </cell>
          <cell r="O112" t="str">
            <v>国による出荷制限</v>
          </cell>
          <cell r="P112" t="str">
            <v>（一社）県央研究所</v>
          </cell>
          <cell r="Q112" t="str">
            <v>NaI</v>
          </cell>
          <cell r="R112">
            <v>46164</v>
          </cell>
          <cell r="S112">
            <v>46167</v>
          </cell>
          <cell r="T112" t="str">
            <v>-</v>
          </cell>
          <cell r="U112" t="str">
            <v>-</v>
          </cell>
          <cell r="V112" t="str">
            <v>ND   (&lt;25）</v>
          </cell>
          <cell r="W112" t="str">
            <v>野生鳥獣肉</v>
          </cell>
        </row>
        <row r="113">
          <cell r="C113">
            <v>54</v>
          </cell>
          <cell r="D113">
            <v>111</v>
          </cell>
          <cell r="E113" t="str">
            <v>群馬県</v>
          </cell>
          <cell r="F113" t="str">
            <v>群馬県</v>
          </cell>
          <cell r="G113" t="str">
            <v>群馬県</v>
          </cell>
          <cell r="H113" t="str">
            <v>高崎市</v>
          </cell>
          <cell r="J113" t="str">
            <v>流通品</v>
          </cell>
          <cell r="K113" t="str">
            <v>野生鳥獣肉</v>
          </cell>
          <cell r="L113" t="str">
            <v>ニホンジカ</v>
          </cell>
          <cell r="O113" t="str">
            <v>国による出荷制限</v>
          </cell>
          <cell r="P113" t="str">
            <v>（一社）県央研究所</v>
          </cell>
          <cell r="Q113" t="str">
            <v>NaI</v>
          </cell>
          <cell r="R113">
            <v>46168</v>
          </cell>
          <cell r="S113">
            <v>46168</v>
          </cell>
          <cell r="T113" t="str">
            <v>-</v>
          </cell>
          <cell r="U113" t="str">
            <v>-</v>
          </cell>
          <cell r="V113" t="str">
            <v>ND   (&lt;25）</v>
          </cell>
          <cell r="W113" t="str">
            <v>野生鳥獣肉</v>
          </cell>
        </row>
        <row r="114">
          <cell r="C114">
            <v>54</v>
          </cell>
          <cell r="D114">
            <v>112</v>
          </cell>
          <cell r="E114" t="str">
            <v>群馬県</v>
          </cell>
          <cell r="F114" t="str">
            <v>群馬県</v>
          </cell>
          <cell r="G114" t="str">
            <v>群馬県</v>
          </cell>
          <cell r="H114" t="str">
            <v>高崎市</v>
          </cell>
          <cell r="J114" t="str">
            <v>流通品</v>
          </cell>
          <cell r="K114" t="str">
            <v>野生鳥獣肉</v>
          </cell>
          <cell r="L114" t="str">
            <v>ニホンジカ</v>
          </cell>
          <cell r="O114" t="str">
            <v>国による出荷制限</v>
          </cell>
          <cell r="P114" t="str">
            <v>（一社）県央研究所</v>
          </cell>
          <cell r="Q114" t="str">
            <v>NaI</v>
          </cell>
          <cell r="R114">
            <v>46167</v>
          </cell>
          <cell r="S114">
            <v>46168</v>
          </cell>
          <cell r="T114" t="str">
            <v>-</v>
          </cell>
          <cell r="U114" t="str">
            <v>-</v>
          </cell>
          <cell r="V114" t="str">
            <v>ND   (&lt;25）</v>
          </cell>
          <cell r="W114" t="str">
            <v>野生鳥獣肉</v>
          </cell>
        </row>
        <row r="115">
          <cell r="C115">
            <v>54</v>
          </cell>
          <cell r="D115">
            <v>113</v>
          </cell>
          <cell r="E115" t="str">
            <v>群馬県</v>
          </cell>
          <cell r="F115" t="str">
            <v>群馬県</v>
          </cell>
          <cell r="G115" t="str">
            <v>群馬県</v>
          </cell>
          <cell r="H115" t="str">
            <v>高崎市</v>
          </cell>
          <cell r="J115" t="str">
            <v>流通品</v>
          </cell>
          <cell r="K115" t="str">
            <v>野生鳥獣肉</v>
          </cell>
          <cell r="L115" t="str">
            <v>ニホンジカ</v>
          </cell>
          <cell r="O115" t="str">
            <v>国による出荷制限</v>
          </cell>
          <cell r="P115" t="str">
            <v>（一社）県央研究所</v>
          </cell>
          <cell r="Q115" t="str">
            <v>NaI</v>
          </cell>
          <cell r="R115">
            <v>46167</v>
          </cell>
          <cell r="S115">
            <v>46168</v>
          </cell>
          <cell r="T115" t="str">
            <v>-</v>
          </cell>
          <cell r="U115" t="str">
            <v>-</v>
          </cell>
          <cell r="V115" t="str">
            <v>ND   (&lt;25）</v>
          </cell>
          <cell r="W115" t="str">
            <v>野生鳥獣肉</v>
          </cell>
        </row>
        <row r="116">
          <cell r="C116">
            <v>54</v>
          </cell>
          <cell r="D116">
            <v>114</v>
          </cell>
          <cell r="E116" t="str">
            <v>群馬県</v>
          </cell>
          <cell r="F116" t="str">
            <v>群馬県</v>
          </cell>
          <cell r="G116" t="str">
            <v>群馬県</v>
          </cell>
          <cell r="H116" t="str">
            <v>高崎市</v>
          </cell>
          <cell r="J116" t="str">
            <v>流通品</v>
          </cell>
          <cell r="K116" t="str">
            <v>野生鳥獣肉</v>
          </cell>
          <cell r="L116" t="str">
            <v>ニホンジカ</v>
          </cell>
          <cell r="O116" t="str">
            <v>国による出荷制限</v>
          </cell>
          <cell r="P116" t="str">
            <v>（一社）県央研究所</v>
          </cell>
          <cell r="Q116" t="str">
            <v>NaI</v>
          </cell>
          <cell r="R116">
            <v>46168</v>
          </cell>
          <cell r="S116">
            <v>46169</v>
          </cell>
          <cell r="T116" t="str">
            <v>-</v>
          </cell>
          <cell r="U116" t="str">
            <v>-</v>
          </cell>
          <cell r="V116">
            <v>26</v>
          </cell>
          <cell r="W116" t="str">
            <v>野生鳥獣肉</v>
          </cell>
        </row>
        <row r="117">
          <cell r="C117">
            <v>54</v>
          </cell>
          <cell r="D117">
            <v>115</v>
          </cell>
          <cell r="E117" t="str">
            <v>群馬県</v>
          </cell>
          <cell r="F117" t="str">
            <v>群馬県</v>
          </cell>
          <cell r="G117" t="str">
            <v>群馬県</v>
          </cell>
          <cell r="H117" t="str">
            <v>高崎市</v>
          </cell>
          <cell r="J117" t="str">
            <v>流通品</v>
          </cell>
          <cell r="K117" t="str">
            <v>野生鳥獣肉</v>
          </cell>
          <cell r="L117" t="str">
            <v>ニホンジカ</v>
          </cell>
          <cell r="O117" t="str">
            <v>国による出荷制限</v>
          </cell>
          <cell r="P117" t="str">
            <v>（一社）県央研究所</v>
          </cell>
          <cell r="Q117" t="str">
            <v>NaI</v>
          </cell>
          <cell r="R117">
            <v>46170</v>
          </cell>
          <cell r="S117">
            <v>46171</v>
          </cell>
          <cell r="T117" t="str">
            <v>-</v>
          </cell>
          <cell r="U117" t="str">
            <v>-</v>
          </cell>
          <cell r="V117" t="str">
            <v>ND   (&lt;25）</v>
          </cell>
          <cell r="W117" t="str">
            <v>野生鳥獣肉</v>
          </cell>
        </row>
        <row r="118">
          <cell r="C118">
            <v>54</v>
          </cell>
          <cell r="D118">
            <v>116</v>
          </cell>
          <cell r="E118" t="str">
            <v>群馬県</v>
          </cell>
          <cell r="F118" t="str">
            <v>群馬県</v>
          </cell>
          <cell r="G118" t="str">
            <v>群馬県</v>
          </cell>
          <cell r="H118" t="str">
            <v>みどり市</v>
          </cell>
          <cell r="J118" t="str">
            <v>流通品</v>
          </cell>
          <cell r="K118" t="str">
            <v>野生鳥獣肉</v>
          </cell>
          <cell r="L118" t="str">
            <v>ニホンジカ</v>
          </cell>
          <cell r="O118" t="str">
            <v>国による出荷制限</v>
          </cell>
          <cell r="P118" t="str">
            <v>（一社）県央研究所</v>
          </cell>
          <cell r="Q118" t="str">
            <v>NaI</v>
          </cell>
          <cell r="R118">
            <v>46156</v>
          </cell>
          <cell r="S118">
            <v>46157</v>
          </cell>
          <cell r="T118" t="str">
            <v>-</v>
          </cell>
          <cell r="U118" t="str">
            <v>-</v>
          </cell>
          <cell r="V118" t="str">
            <v>ND   (&lt;25）</v>
          </cell>
          <cell r="W118" t="str">
            <v>野生鳥獣肉</v>
          </cell>
        </row>
        <row r="119">
          <cell r="C119">
            <v>54</v>
          </cell>
          <cell r="D119">
            <v>117</v>
          </cell>
          <cell r="E119" t="str">
            <v>群馬県</v>
          </cell>
          <cell r="F119" t="str">
            <v>群馬県</v>
          </cell>
          <cell r="G119" t="str">
            <v>群馬県</v>
          </cell>
          <cell r="H119" t="str">
            <v>みどり市</v>
          </cell>
          <cell r="J119" t="str">
            <v>流通品</v>
          </cell>
          <cell r="K119" t="str">
            <v>野生鳥獣肉</v>
          </cell>
          <cell r="L119" t="str">
            <v>ニホンジカ</v>
          </cell>
          <cell r="O119" t="str">
            <v>国による出荷制限</v>
          </cell>
          <cell r="P119" t="str">
            <v>（一社）県央研究所</v>
          </cell>
          <cell r="Q119" t="str">
            <v>NaI</v>
          </cell>
          <cell r="R119">
            <v>46167</v>
          </cell>
          <cell r="S119">
            <v>46158</v>
          </cell>
          <cell r="T119" t="str">
            <v>-</v>
          </cell>
          <cell r="U119" t="str">
            <v>-</v>
          </cell>
          <cell r="V119" t="str">
            <v>ND   (&lt;25）</v>
          </cell>
          <cell r="W119" t="str">
            <v>野生鳥獣肉</v>
          </cell>
        </row>
        <row r="120">
          <cell r="C120">
            <v>54</v>
          </cell>
          <cell r="D120">
            <v>118</v>
          </cell>
          <cell r="E120" t="str">
            <v>群馬県</v>
          </cell>
          <cell r="F120" t="str">
            <v>群馬県</v>
          </cell>
          <cell r="G120" t="str">
            <v>群馬県</v>
          </cell>
          <cell r="H120" t="str">
            <v>みどり市</v>
          </cell>
          <cell r="J120" t="str">
            <v>流通品</v>
          </cell>
          <cell r="K120" t="str">
            <v>野生鳥獣肉</v>
          </cell>
          <cell r="L120" t="str">
            <v>ニホンジカ</v>
          </cell>
          <cell r="O120" t="str">
            <v>国による出荷制限</v>
          </cell>
          <cell r="P120" t="str">
            <v>（一社）県央研究所</v>
          </cell>
          <cell r="Q120" t="str">
            <v>NaI</v>
          </cell>
          <cell r="R120">
            <v>46168</v>
          </cell>
          <cell r="S120">
            <v>46169</v>
          </cell>
          <cell r="T120" t="str">
            <v>-</v>
          </cell>
          <cell r="U120" t="str">
            <v>-</v>
          </cell>
          <cell r="V120" t="str">
            <v>ND   (&lt;25）</v>
          </cell>
          <cell r="W120" t="str">
            <v>野生鳥獣肉</v>
          </cell>
        </row>
        <row r="121">
          <cell r="C121">
            <v>54</v>
          </cell>
          <cell r="D121">
            <v>119</v>
          </cell>
          <cell r="E121" t="str">
            <v>群馬県</v>
          </cell>
          <cell r="F121" t="str">
            <v>群馬県</v>
          </cell>
          <cell r="G121" t="str">
            <v>群馬県</v>
          </cell>
          <cell r="H121" t="str">
            <v>みどり市</v>
          </cell>
          <cell r="J121" t="str">
            <v>流通品</v>
          </cell>
          <cell r="K121" t="str">
            <v>野生鳥獣肉</v>
          </cell>
          <cell r="L121" t="str">
            <v>ニホンジカ</v>
          </cell>
          <cell r="O121" t="str">
            <v>国による出荷制限</v>
          </cell>
          <cell r="P121" t="str">
            <v>（一社）県央研究所</v>
          </cell>
          <cell r="Q121" t="str">
            <v>NaI</v>
          </cell>
          <cell r="R121">
            <v>46168</v>
          </cell>
          <cell r="S121">
            <v>46169</v>
          </cell>
          <cell r="T121" t="str">
            <v>-</v>
          </cell>
          <cell r="U121" t="str">
            <v>-</v>
          </cell>
          <cell r="V121" t="str">
            <v>ND   (&lt;25）</v>
          </cell>
          <cell r="W121" t="str">
            <v>野生鳥獣肉</v>
          </cell>
        </row>
        <row r="122">
          <cell r="C122">
            <v>54</v>
          </cell>
          <cell r="D122">
            <v>120</v>
          </cell>
          <cell r="E122" t="str">
            <v>群馬県</v>
          </cell>
          <cell r="F122" t="str">
            <v>群馬県</v>
          </cell>
          <cell r="G122" t="str">
            <v>群馬県</v>
          </cell>
          <cell r="H122" t="str">
            <v>みどり市</v>
          </cell>
          <cell r="J122" t="str">
            <v>流通品</v>
          </cell>
          <cell r="K122" t="str">
            <v>野生鳥獣肉</v>
          </cell>
          <cell r="L122" t="str">
            <v>ニホンジカ</v>
          </cell>
          <cell r="O122" t="str">
            <v>国による出荷制限</v>
          </cell>
          <cell r="P122" t="str">
            <v>（一社）県央研究所</v>
          </cell>
          <cell r="Q122" t="str">
            <v>NaI</v>
          </cell>
          <cell r="R122">
            <v>46169</v>
          </cell>
          <cell r="S122">
            <v>46170</v>
          </cell>
          <cell r="T122" t="str">
            <v>-</v>
          </cell>
          <cell r="U122" t="str">
            <v>-</v>
          </cell>
          <cell r="V122" t="str">
            <v>ND   (&lt;25）</v>
          </cell>
          <cell r="W122" t="str">
            <v>野生鳥獣肉</v>
          </cell>
        </row>
        <row r="123">
          <cell r="C123">
            <v>54</v>
          </cell>
          <cell r="D123">
            <v>121</v>
          </cell>
          <cell r="E123" t="str">
            <v>群馬県</v>
          </cell>
          <cell r="F123" t="str">
            <v>群馬県</v>
          </cell>
          <cell r="G123" t="str">
            <v>群馬県</v>
          </cell>
          <cell r="H123" t="str">
            <v>みどり市</v>
          </cell>
          <cell r="J123" t="str">
            <v>流通品</v>
          </cell>
          <cell r="K123" t="str">
            <v>野生鳥獣肉</v>
          </cell>
          <cell r="L123" t="str">
            <v>ニホンジカ</v>
          </cell>
          <cell r="O123" t="str">
            <v>国による出荷制限</v>
          </cell>
          <cell r="P123" t="str">
            <v>（一社）県央研究所</v>
          </cell>
          <cell r="Q123" t="str">
            <v>NaI</v>
          </cell>
          <cell r="R123">
            <v>46169</v>
          </cell>
          <cell r="S123">
            <v>46170</v>
          </cell>
          <cell r="T123" t="str">
            <v>-</v>
          </cell>
          <cell r="U123" t="str">
            <v>-</v>
          </cell>
          <cell r="V123" t="str">
            <v>ND   (&lt;25）</v>
          </cell>
          <cell r="W123" t="str">
            <v>野生鳥獣肉</v>
          </cell>
        </row>
        <row r="124">
          <cell r="C124">
            <v>54</v>
          </cell>
          <cell r="D124">
            <v>122</v>
          </cell>
          <cell r="E124" t="str">
            <v>群馬県</v>
          </cell>
          <cell r="F124" t="str">
            <v>群馬県</v>
          </cell>
          <cell r="G124" t="str">
            <v>群馬県</v>
          </cell>
          <cell r="H124" t="str">
            <v>みどり市</v>
          </cell>
          <cell r="J124" t="str">
            <v>流通品</v>
          </cell>
          <cell r="K124" t="str">
            <v>野生鳥獣肉</v>
          </cell>
          <cell r="L124" t="str">
            <v>ニホンジカ</v>
          </cell>
          <cell r="O124" t="str">
            <v>国による出荷制限</v>
          </cell>
          <cell r="P124" t="str">
            <v>（一社）県央研究所</v>
          </cell>
          <cell r="Q124" t="str">
            <v>NaI</v>
          </cell>
          <cell r="R124">
            <v>46171</v>
          </cell>
          <cell r="S124">
            <v>46174</v>
          </cell>
          <cell r="T124" t="str">
            <v>-</v>
          </cell>
          <cell r="U124" t="str">
            <v>-</v>
          </cell>
          <cell r="V124" t="str">
            <v>ND   (&lt;25）</v>
          </cell>
          <cell r="W124" t="str">
            <v>野生鳥獣肉</v>
          </cell>
        </row>
        <row r="125">
          <cell r="C125">
            <v>54</v>
          </cell>
          <cell r="D125">
            <v>123</v>
          </cell>
          <cell r="E125" t="str">
            <v>群馬県</v>
          </cell>
          <cell r="F125" t="str">
            <v>群馬県</v>
          </cell>
          <cell r="G125" t="str">
            <v>群馬県</v>
          </cell>
          <cell r="H125" t="str">
            <v>安中市</v>
          </cell>
          <cell r="J125" t="str">
            <v>流通品</v>
          </cell>
          <cell r="K125" t="str">
            <v>野生鳥獣肉</v>
          </cell>
          <cell r="L125" t="str">
            <v>ニホンジカ</v>
          </cell>
          <cell r="O125" t="str">
            <v>国による出荷制限</v>
          </cell>
          <cell r="P125" t="str">
            <v>（一社）県央研究所</v>
          </cell>
          <cell r="Q125" t="str">
            <v>NaI</v>
          </cell>
          <cell r="R125">
            <v>46154</v>
          </cell>
          <cell r="S125">
            <v>46155</v>
          </cell>
          <cell r="T125" t="str">
            <v>-</v>
          </cell>
          <cell r="U125" t="str">
            <v>-</v>
          </cell>
          <cell r="V125" t="str">
            <v>ND   (&lt;25）</v>
          </cell>
          <cell r="W125" t="str">
            <v>野生鳥獣肉</v>
          </cell>
        </row>
        <row r="126">
          <cell r="C126">
            <v>54</v>
          </cell>
          <cell r="D126">
            <v>124</v>
          </cell>
          <cell r="E126" t="str">
            <v>群馬県</v>
          </cell>
          <cell r="F126" t="str">
            <v>群馬県</v>
          </cell>
          <cell r="G126" t="str">
            <v>群馬県</v>
          </cell>
          <cell r="H126" t="str">
            <v>安中市</v>
          </cell>
          <cell r="J126" t="str">
            <v>流通品</v>
          </cell>
          <cell r="K126" t="str">
            <v>野生鳥獣肉</v>
          </cell>
          <cell r="L126" t="str">
            <v>ニホンジカ</v>
          </cell>
          <cell r="O126" t="str">
            <v>国による出荷制限</v>
          </cell>
          <cell r="P126" t="str">
            <v>（一社）県央研究所</v>
          </cell>
          <cell r="Q126" t="str">
            <v>NaI</v>
          </cell>
          <cell r="R126">
            <v>46167</v>
          </cell>
          <cell r="S126">
            <v>46168</v>
          </cell>
          <cell r="T126" t="str">
            <v>-</v>
          </cell>
          <cell r="U126" t="str">
            <v>-</v>
          </cell>
          <cell r="V126" t="str">
            <v>ND   (&lt;25）</v>
          </cell>
          <cell r="W126" t="str">
            <v>野生鳥獣肉</v>
          </cell>
        </row>
        <row r="127">
          <cell r="C127">
            <v>54</v>
          </cell>
          <cell r="D127">
            <v>125</v>
          </cell>
          <cell r="E127" t="str">
            <v>群馬県</v>
          </cell>
          <cell r="F127" t="str">
            <v>群馬県</v>
          </cell>
          <cell r="G127" t="str">
            <v>群馬県</v>
          </cell>
          <cell r="H127" t="str">
            <v>甘楽町</v>
          </cell>
          <cell r="J127" t="str">
            <v>流通品</v>
          </cell>
          <cell r="K127" t="str">
            <v>野生鳥獣肉</v>
          </cell>
          <cell r="L127" t="str">
            <v>ニホンジカ</v>
          </cell>
          <cell r="O127" t="str">
            <v>国による出荷制限</v>
          </cell>
          <cell r="P127" t="str">
            <v>（一社）県央研究所</v>
          </cell>
          <cell r="Q127" t="str">
            <v>NaI</v>
          </cell>
          <cell r="R127">
            <v>46171</v>
          </cell>
          <cell r="S127">
            <v>46174</v>
          </cell>
          <cell r="T127" t="str">
            <v>-</v>
          </cell>
          <cell r="U127" t="str">
            <v>-</v>
          </cell>
          <cell r="V127" t="str">
            <v>ND   (&lt;25）</v>
          </cell>
          <cell r="W127" t="str">
            <v>野生鳥獣肉</v>
          </cell>
        </row>
        <row r="128">
          <cell r="C128">
            <v>54</v>
          </cell>
          <cell r="D128">
            <v>126</v>
          </cell>
          <cell r="E128" t="str">
            <v>群馬県</v>
          </cell>
          <cell r="F128" t="str">
            <v>群馬県</v>
          </cell>
          <cell r="G128" t="str">
            <v>群馬県</v>
          </cell>
          <cell r="H128" t="str">
            <v>南牧村</v>
          </cell>
          <cell r="J128" t="str">
            <v>非流通品（出荷予定あり）</v>
          </cell>
          <cell r="K128" t="str">
            <v>野生鳥獣肉</v>
          </cell>
          <cell r="L128" t="str">
            <v>ニホンジカ</v>
          </cell>
          <cell r="O128" t="str">
            <v>国による出荷制限</v>
          </cell>
          <cell r="P128" t="str">
            <v>（一社）県央研究所</v>
          </cell>
          <cell r="Q128" t="str">
            <v>NaI</v>
          </cell>
          <cell r="R128">
            <v>46143</v>
          </cell>
          <cell r="S128">
            <v>46150</v>
          </cell>
          <cell r="T128" t="str">
            <v>-</v>
          </cell>
          <cell r="U128" t="str">
            <v>-</v>
          </cell>
          <cell r="V128" t="str">
            <v>ND   (&lt;25）</v>
          </cell>
          <cell r="W128" t="str">
            <v>野生鳥獣肉</v>
          </cell>
        </row>
        <row r="129">
          <cell r="C129">
            <v>54</v>
          </cell>
          <cell r="D129">
            <v>127</v>
          </cell>
          <cell r="E129" t="str">
            <v>群馬県</v>
          </cell>
          <cell r="F129" t="str">
            <v>群馬県</v>
          </cell>
          <cell r="G129" t="str">
            <v>群馬県</v>
          </cell>
          <cell r="H129" t="str">
            <v>南牧村</v>
          </cell>
          <cell r="J129" t="str">
            <v>非流通品（出荷予定あり）</v>
          </cell>
          <cell r="K129" t="str">
            <v>野生鳥獣肉</v>
          </cell>
          <cell r="L129" t="str">
            <v>ニホンジカ</v>
          </cell>
          <cell r="O129" t="str">
            <v>国による出荷制限</v>
          </cell>
          <cell r="P129" t="str">
            <v>（一社）県央研究所</v>
          </cell>
          <cell r="Q129" t="str">
            <v>NaI</v>
          </cell>
          <cell r="R129">
            <v>46143</v>
          </cell>
          <cell r="S129">
            <v>46150</v>
          </cell>
          <cell r="T129" t="str">
            <v>-</v>
          </cell>
          <cell r="U129" t="str">
            <v>-</v>
          </cell>
          <cell r="V129" t="str">
            <v>ND   (&lt;25）</v>
          </cell>
          <cell r="W129" t="str">
            <v>野生鳥獣肉</v>
          </cell>
        </row>
        <row r="130">
          <cell r="C130">
            <v>54</v>
          </cell>
          <cell r="D130">
            <v>128</v>
          </cell>
          <cell r="E130" t="str">
            <v>群馬県</v>
          </cell>
          <cell r="F130" t="str">
            <v>群馬県</v>
          </cell>
          <cell r="G130" t="str">
            <v>群馬県</v>
          </cell>
          <cell r="H130" t="str">
            <v>南牧村</v>
          </cell>
          <cell r="J130" t="str">
            <v>非流通品（出荷予定あり）</v>
          </cell>
          <cell r="K130" t="str">
            <v>野生鳥獣肉</v>
          </cell>
          <cell r="L130" t="str">
            <v>ニホンジカ</v>
          </cell>
          <cell r="O130" t="str">
            <v>国による出荷制限</v>
          </cell>
          <cell r="P130" t="str">
            <v>（一社）県央研究所</v>
          </cell>
          <cell r="Q130" t="str">
            <v>NaI</v>
          </cell>
          <cell r="R130">
            <v>46145</v>
          </cell>
          <cell r="S130">
            <v>46150</v>
          </cell>
          <cell r="T130" t="str">
            <v>-</v>
          </cell>
          <cell r="U130" t="str">
            <v>-</v>
          </cell>
          <cell r="V130" t="str">
            <v>ND   (&lt;25）</v>
          </cell>
          <cell r="W130" t="str">
            <v>野生鳥獣肉</v>
          </cell>
        </row>
        <row r="131">
          <cell r="C131">
            <v>54</v>
          </cell>
          <cell r="D131">
            <v>129</v>
          </cell>
          <cell r="E131" t="str">
            <v>群馬県</v>
          </cell>
          <cell r="F131" t="str">
            <v>群馬県</v>
          </cell>
          <cell r="G131" t="str">
            <v>群馬県</v>
          </cell>
          <cell r="H131" t="str">
            <v>南牧村</v>
          </cell>
          <cell r="J131" t="str">
            <v>非流通品（出荷予定あり）</v>
          </cell>
          <cell r="K131" t="str">
            <v>野生鳥獣肉</v>
          </cell>
          <cell r="L131" t="str">
            <v>ニホンジカ</v>
          </cell>
          <cell r="O131" t="str">
            <v>国による出荷制限</v>
          </cell>
          <cell r="P131" t="str">
            <v>（一社）県央研究所</v>
          </cell>
          <cell r="Q131" t="str">
            <v>NaI</v>
          </cell>
          <cell r="R131">
            <v>46146</v>
          </cell>
          <cell r="S131">
            <v>46150</v>
          </cell>
          <cell r="T131" t="str">
            <v>-</v>
          </cell>
          <cell r="U131" t="str">
            <v>-</v>
          </cell>
          <cell r="V131" t="str">
            <v>ND   (&lt;25）</v>
          </cell>
          <cell r="W131" t="str">
            <v>野生鳥獣肉</v>
          </cell>
        </row>
        <row r="132">
          <cell r="C132">
            <v>54</v>
          </cell>
          <cell r="D132">
            <v>130</v>
          </cell>
          <cell r="E132" t="str">
            <v>群馬県</v>
          </cell>
          <cell r="F132" t="str">
            <v>群馬県</v>
          </cell>
          <cell r="G132" t="str">
            <v>群馬県</v>
          </cell>
          <cell r="H132" t="str">
            <v>南牧村</v>
          </cell>
          <cell r="J132" t="str">
            <v>非流通品（出荷予定あり）</v>
          </cell>
          <cell r="K132" t="str">
            <v>野生鳥獣肉</v>
          </cell>
          <cell r="L132" t="str">
            <v>ニホンジカ</v>
          </cell>
          <cell r="O132" t="str">
            <v>国による出荷制限</v>
          </cell>
          <cell r="P132" t="str">
            <v>（一社）県央研究所</v>
          </cell>
          <cell r="Q132" t="str">
            <v>NaI</v>
          </cell>
          <cell r="R132">
            <v>46147</v>
          </cell>
          <cell r="S132">
            <v>46150</v>
          </cell>
          <cell r="T132" t="str">
            <v>-</v>
          </cell>
          <cell r="U132" t="str">
            <v>-</v>
          </cell>
          <cell r="V132" t="str">
            <v>ND   (&lt;25）</v>
          </cell>
          <cell r="W132" t="str">
            <v>野生鳥獣肉</v>
          </cell>
        </row>
        <row r="133">
          <cell r="C133">
            <v>54</v>
          </cell>
          <cell r="D133">
            <v>131</v>
          </cell>
          <cell r="E133" t="str">
            <v>群馬県</v>
          </cell>
          <cell r="F133" t="str">
            <v>群馬県</v>
          </cell>
          <cell r="G133" t="str">
            <v>群馬県</v>
          </cell>
          <cell r="H133" t="str">
            <v>南牧村</v>
          </cell>
          <cell r="J133" t="str">
            <v>非流通品（出荷予定あり）</v>
          </cell>
          <cell r="K133" t="str">
            <v>野生鳥獣肉</v>
          </cell>
          <cell r="L133" t="str">
            <v>ニホンジカ</v>
          </cell>
          <cell r="O133" t="str">
            <v>国による出荷制限</v>
          </cell>
          <cell r="P133" t="str">
            <v>（一社）県央研究所</v>
          </cell>
          <cell r="Q133" t="str">
            <v>NaI</v>
          </cell>
          <cell r="R133">
            <v>46148</v>
          </cell>
          <cell r="S133">
            <v>46153</v>
          </cell>
          <cell r="T133" t="str">
            <v>-</v>
          </cell>
          <cell r="U133" t="str">
            <v>-</v>
          </cell>
          <cell r="V133" t="str">
            <v>ND   (&lt;25）</v>
          </cell>
          <cell r="W133" t="str">
            <v>野生鳥獣肉</v>
          </cell>
        </row>
        <row r="134">
          <cell r="C134">
            <v>54</v>
          </cell>
          <cell r="D134">
            <v>132</v>
          </cell>
          <cell r="E134" t="str">
            <v>群馬県</v>
          </cell>
          <cell r="F134" t="str">
            <v>群馬県</v>
          </cell>
          <cell r="G134" t="str">
            <v>群馬県</v>
          </cell>
          <cell r="H134" t="str">
            <v>南牧村</v>
          </cell>
          <cell r="J134" t="str">
            <v>非流通品（出荷予定あり）</v>
          </cell>
          <cell r="K134" t="str">
            <v>野生鳥獣肉</v>
          </cell>
          <cell r="L134" t="str">
            <v>ニホンジカ</v>
          </cell>
          <cell r="O134" t="str">
            <v>国による出荷制限</v>
          </cell>
          <cell r="P134" t="str">
            <v>（一社）県央研究所</v>
          </cell>
          <cell r="Q134" t="str">
            <v>NaI</v>
          </cell>
          <cell r="R134">
            <v>46148</v>
          </cell>
          <cell r="S134">
            <v>46153</v>
          </cell>
          <cell r="T134" t="str">
            <v>-</v>
          </cell>
          <cell r="U134" t="str">
            <v>-</v>
          </cell>
          <cell r="V134" t="str">
            <v>ND   (&lt;25）</v>
          </cell>
          <cell r="W134" t="str">
            <v>野生鳥獣肉</v>
          </cell>
        </row>
        <row r="135">
          <cell r="C135">
            <v>54</v>
          </cell>
          <cell r="D135">
            <v>133</v>
          </cell>
          <cell r="E135" t="str">
            <v>群馬県</v>
          </cell>
          <cell r="F135" t="str">
            <v>群馬県</v>
          </cell>
          <cell r="G135" t="str">
            <v>群馬県</v>
          </cell>
          <cell r="H135" t="str">
            <v>南牧村</v>
          </cell>
          <cell r="J135" t="str">
            <v>非流通品（出荷予定あり）</v>
          </cell>
          <cell r="K135" t="str">
            <v>野生鳥獣肉</v>
          </cell>
          <cell r="L135" t="str">
            <v>ニホンジカ</v>
          </cell>
          <cell r="O135" t="str">
            <v>国による出荷制限</v>
          </cell>
          <cell r="P135" t="str">
            <v>（一社）県央研究所</v>
          </cell>
          <cell r="Q135" t="str">
            <v>NaI</v>
          </cell>
          <cell r="R135">
            <v>46149</v>
          </cell>
          <cell r="S135">
            <v>46153</v>
          </cell>
          <cell r="T135" t="str">
            <v>-</v>
          </cell>
          <cell r="U135" t="str">
            <v>-</v>
          </cell>
          <cell r="V135" t="str">
            <v>ND   (&lt;25）</v>
          </cell>
          <cell r="W135" t="str">
            <v>野生鳥獣肉</v>
          </cell>
        </row>
        <row r="136">
          <cell r="C136">
            <v>54</v>
          </cell>
          <cell r="D136">
            <v>134</v>
          </cell>
          <cell r="E136" t="str">
            <v>群馬県</v>
          </cell>
          <cell r="F136" t="str">
            <v>群馬県</v>
          </cell>
          <cell r="G136" t="str">
            <v>群馬県</v>
          </cell>
          <cell r="H136" t="str">
            <v>南牧村</v>
          </cell>
          <cell r="J136" t="str">
            <v>非流通品（出荷予定あり）</v>
          </cell>
          <cell r="K136" t="str">
            <v>野生鳥獣肉</v>
          </cell>
          <cell r="L136" t="str">
            <v>ニホンジカ</v>
          </cell>
          <cell r="O136" t="str">
            <v>国による出荷制限</v>
          </cell>
          <cell r="P136" t="str">
            <v>（一社）県央研究所</v>
          </cell>
          <cell r="Q136" t="str">
            <v>NaI</v>
          </cell>
          <cell r="R136">
            <v>46149</v>
          </cell>
          <cell r="S136">
            <v>46153</v>
          </cell>
          <cell r="T136" t="str">
            <v>-</v>
          </cell>
          <cell r="U136" t="str">
            <v>-</v>
          </cell>
          <cell r="V136" t="str">
            <v>ND   (&lt;25）</v>
          </cell>
          <cell r="W136" t="str">
            <v>野生鳥獣肉</v>
          </cell>
        </row>
        <row r="137">
          <cell r="C137">
            <v>54</v>
          </cell>
          <cell r="D137">
            <v>135</v>
          </cell>
          <cell r="E137" t="str">
            <v>群馬県</v>
          </cell>
          <cell r="F137" t="str">
            <v>群馬県</v>
          </cell>
          <cell r="G137" t="str">
            <v>群馬県</v>
          </cell>
          <cell r="H137" t="str">
            <v>南牧村</v>
          </cell>
          <cell r="J137" t="str">
            <v>非流通品（出荷予定あり）</v>
          </cell>
          <cell r="K137" t="str">
            <v>野生鳥獣肉</v>
          </cell>
          <cell r="L137" t="str">
            <v>ニホンジカ</v>
          </cell>
          <cell r="O137" t="str">
            <v>国による出荷制限</v>
          </cell>
          <cell r="P137" t="str">
            <v>（一社）県央研究所</v>
          </cell>
          <cell r="Q137" t="str">
            <v>NaI</v>
          </cell>
          <cell r="R137">
            <v>46150</v>
          </cell>
          <cell r="S137">
            <v>46154</v>
          </cell>
          <cell r="T137" t="str">
            <v>-</v>
          </cell>
          <cell r="U137" t="str">
            <v>-</v>
          </cell>
          <cell r="V137" t="str">
            <v>ND   (&lt;25）</v>
          </cell>
          <cell r="W137" t="str">
            <v>野生鳥獣肉</v>
          </cell>
        </row>
        <row r="138">
          <cell r="C138">
            <v>54</v>
          </cell>
          <cell r="D138">
            <v>136</v>
          </cell>
          <cell r="E138" t="str">
            <v>群馬県</v>
          </cell>
          <cell r="F138" t="str">
            <v>群馬県</v>
          </cell>
          <cell r="G138" t="str">
            <v>群馬県</v>
          </cell>
          <cell r="H138" t="str">
            <v>南牧村</v>
          </cell>
          <cell r="J138" t="str">
            <v>非流通品（出荷予定あり）</v>
          </cell>
          <cell r="K138" t="str">
            <v>野生鳥獣肉</v>
          </cell>
          <cell r="L138" t="str">
            <v>ニホンジカ</v>
          </cell>
          <cell r="O138" t="str">
            <v>国による出荷制限</v>
          </cell>
          <cell r="P138" t="str">
            <v>（一社）県央研究所</v>
          </cell>
          <cell r="Q138" t="str">
            <v>NaI</v>
          </cell>
          <cell r="R138">
            <v>46150</v>
          </cell>
          <cell r="S138">
            <v>46154</v>
          </cell>
          <cell r="T138" t="str">
            <v>-</v>
          </cell>
          <cell r="U138" t="str">
            <v>-</v>
          </cell>
          <cell r="V138" t="str">
            <v>ND   (&lt;25）</v>
          </cell>
          <cell r="W138" t="str">
            <v>野生鳥獣肉</v>
          </cell>
        </row>
        <row r="139">
          <cell r="C139">
            <v>54</v>
          </cell>
          <cell r="D139">
            <v>137</v>
          </cell>
          <cell r="E139" t="str">
            <v>群馬県</v>
          </cell>
          <cell r="F139" t="str">
            <v>群馬県</v>
          </cell>
          <cell r="G139" t="str">
            <v>群馬県</v>
          </cell>
          <cell r="H139" t="str">
            <v>南牧村</v>
          </cell>
          <cell r="J139" t="str">
            <v>非流通品（出荷予定あり）</v>
          </cell>
          <cell r="K139" t="str">
            <v>野生鳥獣肉</v>
          </cell>
          <cell r="L139" t="str">
            <v>ニホンジカ</v>
          </cell>
          <cell r="O139" t="str">
            <v>国による出荷制限</v>
          </cell>
          <cell r="P139" t="str">
            <v>（一社）県央研究所</v>
          </cell>
          <cell r="Q139" t="str">
            <v>NaI</v>
          </cell>
          <cell r="R139">
            <v>46151</v>
          </cell>
          <cell r="S139">
            <v>46154</v>
          </cell>
          <cell r="T139" t="str">
            <v>-</v>
          </cell>
          <cell r="U139" t="str">
            <v>-</v>
          </cell>
          <cell r="V139" t="str">
            <v>ND   (&lt;25）</v>
          </cell>
          <cell r="W139" t="str">
            <v>野生鳥獣肉</v>
          </cell>
        </row>
        <row r="140">
          <cell r="C140">
            <v>54</v>
          </cell>
          <cell r="D140">
            <v>138</v>
          </cell>
          <cell r="E140" t="str">
            <v>群馬県</v>
          </cell>
          <cell r="F140" t="str">
            <v>群馬県</v>
          </cell>
          <cell r="G140" t="str">
            <v>群馬県</v>
          </cell>
          <cell r="H140" t="str">
            <v>南牧村</v>
          </cell>
          <cell r="J140" t="str">
            <v>非流通品（出荷予定あり）</v>
          </cell>
          <cell r="K140" t="str">
            <v>野生鳥獣肉</v>
          </cell>
          <cell r="L140" t="str">
            <v>ニホンジカ</v>
          </cell>
          <cell r="O140" t="str">
            <v>国による出荷制限</v>
          </cell>
          <cell r="P140" t="str">
            <v>（一社）県央研究所</v>
          </cell>
          <cell r="Q140" t="str">
            <v>NaI</v>
          </cell>
          <cell r="R140">
            <v>46152</v>
          </cell>
          <cell r="S140">
            <v>46154</v>
          </cell>
          <cell r="T140" t="str">
            <v>-</v>
          </cell>
          <cell r="U140" t="str">
            <v>-</v>
          </cell>
          <cell r="V140" t="str">
            <v>ND   (&lt;25）</v>
          </cell>
          <cell r="W140" t="str">
            <v>野生鳥獣肉</v>
          </cell>
        </row>
        <row r="141">
          <cell r="C141">
            <v>54</v>
          </cell>
          <cell r="D141">
            <v>139</v>
          </cell>
          <cell r="E141" t="str">
            <v>群馬県</v>
          </cell>
          <cell r="F141" t="str">
            <v>群馬県</v>
          </cell>
          <cell r="G141" t="str">
            <v>群馬県</v>
          </cell>
          <cell r="H141" t="str">
            <v>南牧村</v>
          </cell>
          <cell r="J141" t="str">
            <v>非流通品（出荷予定あり）</v>
          </cell>
          <cell r="K141" t="str">
            <v>野生鳥獣肉</v>
          </cell>
          <cell r="L141" t="str">
            <v>ニホンジカ</v>
          </cell>
          <cell r="O141" t="str">
            <v>国による出荷制限</v>
          </cell>
          <cell r="P141" t="str">
            <v>（一社）県央研究所</v>
          </cell>
          <cell r="Q141" t="str">
            <v>NaI</v>
          </cell>
          <cell r="R141">
            <v>46153</v>
          </cell>
          <cell r="S141">
            <v>46156</v>
          </cell>
          <cell r="T141" t="str">
            <v>-</v>
          </cell>
          <cell r="U141" t="str">
            <v>-</v>
          </cell>
          <cell r="V141" t="str">
            <v>ND   (&lt;25）</v>
          </cell>
          <cell r="W141" t="str">
            <v>野生鳥獣肉</v>
          </cell>
        </row>
        <row r="142">
          <cell r="C142">
            <v>54</v>
          </cell>
          <cell r="D142">
            <v>140</v>
          </cell>
          <cell r="E142" t="str">
            <v>群馬県</v>
          </cell>
          <cell r="F142" t="str">
            <v>群馬県</v>
          </cell>
          <cell r="G142" t="str">
            <v>群馬県</v>
          </cell>
          <cell r="H142" t="str">
            <v>南牧村</v>
          </cell>
          <cell r="J142" t="str">
            <v>非流通品（出荷予定あり）</v>
          </cell>
          <cell r="K142" t="str">
            <v>野生鳥獣肉</v>
          </cell>
          <cell r="L142" t="str">
            <v>ニホンジカ</v>
          </cell>
          <cell r="O142" t="str">
            <v>国による出荷制限</v>
          </cell>
          <cell r="P142" t="str">
            <v>（一社）県央研究所</v>
          </cell>
          <cell r="Q142" t="str">
            <v>NaI</v>
          </cell>
          <cell r="R142">
            <v>46153</v>
          </cell>
          <cell r="S142">
            <v>46156</v>
          </cell>
          <cell r="T142" t="str">
            <v>-</v>
          </cell>
          <cell r="U142" t="str">
            <v>-</v>
          </cell>
          <cell r="V142" t="str">
            <v>ND   (&lt;25）</v>
          </cell>
          <cell r="W142" t="str">
            <v>野生鳥獣肉</v>
          </cell>
        </row>
        <row r="143">
          <cell r="C143">
            <v>54</v>
          </cell>
          <cell r="D143">
            <v>141</v>
          </cell>
          <cell r="E143" t="str">
            <v>群馬県</v>
          </cell>
          <cell r="F143" t="str">
            <v>群馬県</v>
          </cell>
          <cell r="G143" t="str">
            <v>群馬県</v>
          </cell>
          <cell r="H143" t="str">
            <v>南牧村</v>
          </cell>
          <cell r="J143" t="str">
            <v>非流通品（出荷予定あり）</v>
          </cell>
          <cell r="K143" t="str">
            <v>野生鳥獣肉</v>
          </cell>
          <cell r="L143" t="str">
            <v>ニホンジカ</v>
          </cell>
          <cell r="O143" t="str">
            <v>国による出荷制限</v>
          </cell>
          <cell r="P143" t="str">
            <v>（一社）県央研究所</v>
          </cell>
          <cell r="Q143" t="str">
            <v>NaI</v>
          </cell>
          <cell r="R143">
            <v>46153</v>
          </cell>
          <cell r="S143">
            <v>46156</v>
          </cell>
          <cell r="T143" t="str">
            <v>-</v>
          </cell>
          <cell r="U143" t="str">
            <v>-</v>
          </cell>
          <cell r="V143" t="str">
            <v>ND   (&lt;25）</v>
          </cell>
          <cell r="W143" t="str">
            <v>野生鳥獣肉</v>
          </cell>
        </row>
        <row r="144">
          <cell r="C144">
            <v>54</v>
          </cell>
          <cell r="D144">
            <v>142</v>
          </cell>
          <cell r="E144" t="str">
            <v>群馬県</v>
          </cell>
          <cell r="F144" t="str">
            <v>群馬県</v>
          </cell>
          <cell r="G144" t="str">
            <v>群馬県</v>
          </cell>
          <cell r="H144" t="str">
            <v>南牧村</v>
          </cell>
          <cell r="J144" t="str">
            <v>非流通品（出荷予定あり）</v>
          </cell>
          <cell r="K144" t="str">
            <v>野生鳥獣肉</v>
          </cell>
          <cell r="L144" t="str">
            <v>ニホンジカ</v>
          </cell>
          <cell r="O144" t="str">
            <v>国による出荷制限</v>
          </cell>
          <cell r="P144" t="str">
            <v>（一社）県央研究所</v>
          </cell>
          <cell r="Q144" t="str">
            <v>NaI</v>
          </cell>
          <cell r="R144">
            <v>46154</v>
          </cell>
          <cell r="S144">
            <v>46156</v>
          </cell>
          <cell r="T144" t="str">
            <v>-</v>
          </cell>
          <cell r="U144" t="str">
            <v>-</v>
          </cell>
          <cell r="V144" t="str">
            <v>ND   (&lt;25）</v>
          </cell>
          <cell r="W144" t="str">
            <v>野生鳥獣肉</v>
          </cell>
        </row>
        <row r="145">
          <cell r="C145">
            <v>54</v>
          </cell>
          <cell r="D145">
            <v>143</v>
          </cell>
          <cell r="E145" t="str">
            <v>群馬県</v>
          </cell>
          <cell r="F145" t="str">
            <v>群馬県</v>
          </cell>
          <cell r="G145" t="str">
            <v>群馬県</v>
          </cell>
          <cell r="H145" t="str">
            <v>南牧村</v>
          </cell>
          <cell r="J145" t="str">
            <v>非流通品（出荷予定あり）</v>
          </cell>
          <cell r="K145" t="str">
            <v>野生鳥獣肉</v>
          </cell>
          <cell r="L145" t="str">
            <v>ニホンジカ</v>
          </cell>
          <cell r="O145" t="str">
            <v>国による出荷制限</v>
          </cell>
          <cell r="P145" t="str">
            <v>（一社）県央研究所</v>
          </cell>
          <cell r="Q145" t="str">
            <v>NaI</v>
          </cell>
          <cell r="R145">
            <v>46155</v>
          </cell>
          <cell r="S145">
            <v>46160</v>
          </cell>
          <cell r="T145" t="str">
            <v>-</v>
          </cell>
          <cell r="U145" t="str">
            <v>-</v>
          </cell>
          <cell r="V145" t="str">
            <v>ND   (&lt;25）</v>
          </cell>
          <cell r="W145" t="str">
            <v>野生鳥獣肉</v>
          </cell>
        </row>
        <row r="146">
          <cell r="C146">
            <v>54</v>
          </cell>
          <cell r="D146">
            <v>144</v>
          </cell>
          <cell r="E146" t="str">
            <v>群馬県</v>
          </cell>
          <cell r="F146" t="str">
            <v>群馬県</v>
          </cell>
          <cell r="G146" t="str">
            <v>群馬県</v>
          </cell>
          <cell r="H146" t="str">
            <v>南牧村</v>
          </cell>
          <cell r="J146" t="str">
            <v>非流通品（出荷予定あり）</v>
          </cell>
          <cell r="K146" t="str">
            <v>野生鳥獣肉</v>
          </cell>
          <cell r="L146" t="str">
            <v>ニホンジカ</v>
          </cell>
          <cell r="O146" t="str">
            <v>国による出荷制限</v>
          </cell>
          <cell r="P146" t="str">
            <v>（一社）県央研究所</v>
          </cell>
          <cell r="Q146" t="str">
            <v>NaI</v>
          </cell>
          <cell r="R146">
            <v>46155</v>
          </cell>
          <cell r="S146">
            <v>46160</v>
          </cell>
          <cell r="T146" t="str">
            <v>-</v>
          </cell>
          <cell r="U146" t="str">
            <v>-</v>
          </cell>
          <cell r="V146" t="str">
            <v>ND   (&lt;25）</v>
          </cell>
          <cell r="W146" t="str">
            <v>野生鳥獣肉</v>
          </cell>
        </row>
        <row r="147">
          <cell r="C147">
            <v>54</v>
          </cell>
          <cell r="D147">
            <v>145</v>
          </cell>
          <cell r="E147" t="str">
            <v>群馬県</v>
          </cell>
          <cell r="F147" t="str">
            <v>群馬県</v>
          </cell>
          <cell r="G147" t="str">
            <v>群馬県</v>
          </cell>
          <cell r="H147" t="str">
            <v>南牧村</v>
          </cell>
          <cell r="J147" t="str">
            <v>非流通品（出荷予定あり）</v>
          </cell>
          <cell r="K147" t="str">
            <v>野生鳥獣肉</v>
          </cell>
          <cell r="L147" t="str">
            <v>ニホンジカ</v>
          </cell>
          <cell r="O147" t="str">
            <v>国による出荷制限</v>
          </cell>
          <cell r="P147" t="str">
            <v>（一社）県央研究所</v>
          </cell>
          <cell r="Q147" t="str">
            <v>NaI</v>
          </cell>
          <cell r="R147">
            <v>46155</v>
          </cell>
          <cell r="S147">
            <v>46160</v>
          </cell>
          <cell r="T147" t="str">
            <v>-</v>
          </cell>
          <cell r="U147" t="str">
            <v>-</v>
          </cell>
          <cell r="V147" t="str">
            <v>ND   (&lt;25）</v>
          </cell>
          <cell r="W147" t="str">
            <v>野生鳥獣肉</v>
          </cell>
        </row>
        <row r="148">
          <cell r="C148">
            <v>54</v>
          </cell>
          <cell r="D148">
            <v>146</v>
          </cell>
          <cell r="E148" t="str">
            <v>群馬県</v>
          </cell>
          <cell r="F148" t="str">
            <v>群馬県</v>
          </cell>
          <cell r="G148" t="str">
            <v>群馬県</v>
          </cell>
          <cell r="H148" t="str">
            <v>南牧村</v>
          </cell>
          <cell r="J148" t="str">
            <v>非流通品（出荷予定あり）</v>
          </cell>
          <cell r="K148" t="str">
            <v>野生鳥獣肉</v>
          </cell>
          <cell r="L148" t="str">
            <v>ニホンジカ</v>
          </cell>
          <cell r="O148" t="str">
            <v>国による出荷制限</v>
          </cell>
          <cell r="P148" t="str">
            <v>（一社）県央研究所</v>
          </cell>
          <cell r="Q148" t="str">
            <v>NaI</v>
          </cell>
          <cell r="R148">
            <v>46156</v>
          </cell>
          <cell r="S148">
            <v>46160</v>
          </cell>
          <cell r="T148" t="str">
            <v>-</v>
          </cell>
          <cell r="U148" t="str">
            <v>-</v>
          </cell>
          <cell r="V148" t="str">
            <v>ND   (&lt;25）</v>
          </cell>
          <cell r="W148" t="str">
            <v>野生鳥獣肉</v>
          </cell>
        </row>
        <row r="149">
          <cell r="C149">
            <v>54</v>
          </cell>
          <cell r="D149">
            <v>147</v>
          </cell>
          <cell r="E149" t="str">
            <v>群馬県</v>
          </cell>
          <cell r="F149" t="str">
            <v>群馬県</v>
          </cell>
          <cell r="G149" t="str">
            <v>群馬県</v>
          </cell>
          <cell r="H149" t="str">
            <v>南牧村</v>
          </cell>
          <cell r="J149" t="str">
            <v>非流通品（出荷予定あり）</v>
          </cell>
          <cell r="K149" t="str">
            <v>野生鳥獣肉</v>
          </cell>
          <cell r="L149" t="str">
            <v>ニホンジカ</v>
          </cell>
          <cell r="O149" t="str">
            <v>国による出荷制限</v>
          </cell>
          <cell r="P149" t="str">
            <v>（一社）県央研究所</v>
          </cell>
          <cell r="Q149" t="str">
            <v>NaI</v>
          </cell>
          <cell r="R149">
            <v>46156</v>
          </cell>
          <cell r="S149">
            <v>46160</v>
          </cell>
          <cell r="T149" t="str">
            <v>-</v>
          </cell>
          <cell r="U149" t="str">
            <v>-</v>
          </cell>
          <cell r="V149" t="str">
            <v>ND   (&lt;25）</v>
          </cell>
          <cell r="W149" t="str">
            <v>野生鳥獣肉</v>
          </cell>
        </row>
        <row r="150">
          <cell r="C150">
            <v>54</v>
          </cell>
          <cell r="D150">
            <v>148</v>
          </cell>
          <cell r="E150" t="str">
            <v>群馬県</v>
          </cell>
          <cell r="F150" t="str">
            <v>群馬県</v>
          </cell>
          <cell r="G150" t="str">
            <v>群馬県</v>
          </cell>
          <cell r="H150" t="str">
            <v>南牧村</v>
          </cell>
          <cell r="J150" t="str">
            <v>非流通品（出荷予定あり）</v>
          </cell>
          <cell r="K150" t="str">
            <v>野生鳥獣肉</v>
          </cell>
          <cell r="L150" t="str">
            <v>ニホンジカ</v>
          </cell>
          <cell r="O150" t="str">
            <v>国による出荷制限</v>
          </cell>
          <cell r="P150" t="str">
            <v>（一社）県央研究所</v>
          </cell>
          <cell r="Q150" t="str">
            <v>NaI</v>
          </cell>
          <cell r="R150">
            <v>46157</v>
          </cell>
          <cell r="S150">
            <v>46161</v>
          </cell>
          <cell r="T150" t="str">
            <v>-</v>
          </cell>
          <cell r="U150" t="str">
            <v>-</v>
          </cell>
          <cell r="V150" t="str">
            <v>ND   (&lt;25）</v>
          </cell>
          <cell r="W150" t="str">
            <v>野生鳥獣肉</v>
          </cell>
        </row>
        <row r="151">
          <cell r="C151">
            <v>54</v>
          </cell>
          <cell r="D151">
            <v>149</v>
          </cell>
          <cell r="E151" t="str">
            <v>群馬県</v>
          </cell>
          <cell r="F151" t="str">
            <v>群馬県</v>
          </cell>
          <cell r="G151" t="str">
            <v>群馬県</v>
          </cell>
          <cell r="H151" t="str">
            <v>南牧村</v>
          </cell>
          <cell r="J151" t="str">
            <v>非流通品（出荷予定あり）</v>
          </cell>
          <cell r="K151" t="str">
            <v>野生鳥獣肉</v>
          </cell>
          <cell r="L151" t="str">
            <v>ニホンジカ</v>
          </cell>
          <cell r="O151" t="str">
            <v>国による出荷制限</v>
          </cell>
          <cell r="P151" t="str">
            <v>（一社）県央研究所</v>
          </cell>
          <cell r="Q151" t="str">
            <v>NaI</v>
          </cell>
          <cell r="R151">
            <v>46161</v>
          </cell>
          <cell r="S151">
            <v>46163</v>
          </cell>
          <cell r="T151" t="str">
            <v>-</v>
          </cell>
          <cell r="U151" t="str">
            <v>-</v>
          </cell>
          <cell r="V151" t="str">
            <v>ND   (&lt;25）</v>
          </cell>
          <cell r="W151" t="str">
            <v>野生鳥獣肉</v>
          </cell>
        </row>
        <row r="152">
          <cell r="C152">
            <v>54</v>
          </cell>
          <cell r="D152">
            <v>150</v>
          </cell>
          <cell r="E152" t="str">
            <v>群馬県</v>
          </cell>
          <cell r="F152" t="str">
            <v>群馬県</v>
          </cell>
          <cell r="G152" t="str">
            <v>群馬県</v>
          </cell>
          <cell r="H152" t="str">
            <v>南牧村</v>
          </cell>
          <cell r="J152" t="str">
            <v>非流通品（出荷予定あり）</v>
          </cell>
          <cell r="K152" t="str">
            <v>野生鳥獣肉</v>
          </cell>
          <cell r="L152" t="str">
            <v>ニホンジカ</v>
          </cell>
          <cell r="O152" t="str">
            <v>国による出荷制限</v>
          </cell>
          <cell r="P152" t="str">
            <v>（一社）県央研究所</v>
          </cell>
          <cell r="Q152" t="str">
            <v>NaI</v>
          </cell>
          <cell r="R152">
            <v>46163</v>
          </cell>
          <cell r="S152">
            <v>46167</v>
          </cell>
          <cell r="T152" t="str">
            <v>-</v>
          </cell>
          <cell r="U152" t="str">
            <v>-</v>
          </cell>
          <cell r="V152" t="str">
            <v>ND   (&lt;25）</v>
          </cell>
          <cell r="W152" t="str">
            <v>野生鳥獣肉</v>
          </cell>
        </row>
        <row r="153">
          <cell r="C153">
            <v>54</v>
          </cell>
          <cell r="D153">
            <v>151</v>
          </cell>
          <cell r="E153" t="str">
            <v>群馬県</v>
          </cell>
          <cell r="F153" t="str">
            <v>群馬県</v>
          </cell>
          <cell r="G153" t="str">
            <v>群馬県</v>
          </cell>
          <cell r="H153" t="str">
            <v>南牧村</v>
          </cell>
          <cell r="J153" t="str">
            <v>非流通品（出荷予定あり）</v>
          </cell>
          <cell r="K153" t="str">
            <v>野生鳥獣肉</v>
          </cell>
          <cell r="L153" t="str">
            <v>ニホンジカ</v>
          </cell>
          <cell r="O153" t="str">
            <v>国による出荷制限</v>
          </cell>
          <cell r="P153" t="str">
            <v>（一社）県央研究所</v>
          </cell>
          <cell r="Q153" t="str">
            <v>NaI</v>
          </cell>
          <cell r="R153">
            <v>46167</v>
          </cell>
          <cell r="S153">
            <v>46169</v>
          </cell>
          <cell r="T153" t="str">
            <v>-</v>
          </cell>
          <cell r="U153" t="str">
            <v>-</v>
          </cell>
          <cell r="V153" t="str">
            <v>ND   (&lt;25）</v>
          </cell>
          <cell r="W153" t="str">
            <v>野生鳥獣肉</v>
          </cell>
        </row>
        <row r="154">
          <cell r="C154">
            <v>54</v>
          </cell>
          <cell r="D154">
            <v>152</v>
          </cell>
          <cell r="E154" t="str">
            <v>群馬県</v>
          </cell>
          <cell r="F154" t="str">
            <v>群馬県</v>
          </cell>
          <cell r="G154" t="str">
            <v>群馬県</v>
          </cell>
          <cell r="H154" t="str">
            <v>南牧村</v>
          </cell>
          <cell r="J154" t="str">
            <v>非流通品（出荷予定あり）</v>
          </cell>
          <cell r="K154" t="str">
            <v>野生鳥獣肉</v>
          </cell>
          <cell r="L154" t="str">
            <v>ニホンジカ</v>
          </cell>
          <cell r="O154" t="str">
            <v>国による出荷制限</v>
          </cell>
          <cell r="P154" t="str">
            <v>（一社）県央研究所</v>
          </cell>
          <cell r="Q154" t="str">
            <v>NaI</v>
          </cell>
          <cell r="R154">
            <v>46169</v>
          </cell>
          <cell r="S154">
            <v>46171</v>
          </cell>
          <cell r="T154" t="str">
            <v>-</v>
          </cell>
          <cell r="U154" t="str">
            <v>-</v>
          </cell>
          <cell r="V154" t="str">
            <v>ND   (&lt;25）</v>
          </cell>
          <cell r="W154" t="str">
            <v>野生鳥獣肉</v>
          </cell>
        </row>
        <row r="155">
          <cell r="C155">
            <v>54</v>
          </cell>
          <cell r="D155">
            <v>153</v>
          </cell>
          <cell r="E155" t="str">
            <v>群馬県</v>
          </cell>
          <cell r="F155" t="str">
            <v>群馬県</v>
          </cell>
          <cell r="G155" t="str">
            <v>群馬県</v>
          </cell>
          <cell r="H155" t="str">
            <v>南牧村</v>
          </cell>
          <cell r="J155" t="str">
            <v>非流通品（出荷予定あり）</v>
          </cell>
          <cell r="K155" t="str">
            <v>野生鳥獣肉</v>
          </cell>
          <cell r="L155" t="str">
            <v>ニホンジカ</v>
          </cell>
          <cell r="O155" t="str">
            <v>国による出荷制限</v>
          </cell>
          <cell r="P155" t="str">
            <v>（一社）県央研究所</v>
          </cell>
          <cell r="Q155" t="str">
            <v>NaI</v>
          </cell>
          <cell r="R155">
            <v>46170</v>
          </cell>
          <cell r="S155">
            <v>46174</v>
          </cell>
          <cell r="T155" t="str">
            <v>-</v>
          </cell>
          <cell r="U155" t="str">
            <v>-</v>
          </cell>
          <cell r="V155" t="str">
            <v>ND   (&lt;25）</v>
          </cell>
          <cell r="W155" t="str">
            <v>野生鳥獣肉</v>
          </cell>
        </row>
        <row r="156">
          <cell r="C156">
            <v>54</v>
          </cell>
          <cell r="D156">
            <v>154</v>
          </cell>
          <cell r="E156" t="str">
            <v>群馬県</v>
          </cell>
          <cell r="F156" t="str">
            <v>群馬県</v>
          </cell>
          <cell r="G156" t="str">
            <v>群馬県</v>
          </cell>
          <cell r="H156" t="str">
            <v>南牧村</v>
          </cell>
          <cell r="J156" t="str">
            <v>非流通品（出荷予定あり）</v>
          </cell>
          <cell r="K156" t="str">
            <v>野生鳥獣肉</v>
          </cell>
          <cell r="L156" t="str">
            <v>ニホンジカ</v>
          </cell>
          <cell r="O156" t="str">
            <v>国による出荷制限</v>
          </cell>
          <cell r="P156" t="str">
            <v>（一社）県央研究所</v>
          </cell>
          <cell r="Q156" t="str">
            <v>NaI</v>
          </cell>
          <cell r="R156">
            <v>46171</v>
          </cell>
          <cell r="S156">
            <v>46175</v>
          </cell>
          <cell r="T156" t="str">
            <v>-</v>
          </cell>
          <cell r="U156" t="str">
            <v>-</v>
          </cell>
          <cell r="V156" t="str">
            <v>ND   (&lt;25）</v>
          </cell>
          <cell r="W156" t="str">
            <v>野生鳥獣肉</v>
          </cell>
        </row>
        <row r="157">
          <cell r="C157">
            <v>54</v>
          </cell>
          <cell r="D157">
            <v>155</v>
          </cell>
          <cell r="E157" t="str">
            <v>群馬県</v>
          </cell>
          <cell r="F157" t="str">
            <v>群馬県</v>
          </cell>
          <cell r="G157" t="str">
            <v>群馬県</v>
          </cell>
          <cell r="H157" t="str">
            <v>南牧村</v>
          </cell>
          <cell r="J157" t="str">
            <v>非流通品（出荷予定あり）</v>
          </cell>
          <cell r="K157" t="str">
            <v>野生鳥獣肉</v>
          </cell>
          <cell r="L157" t="str">
            <v>ニホンジカ</v>
          </cell>
          <cell r="O157" t="str">
            <v>国による出荷制限</v>
          </cell>
          <cell r="P157" t="str">
            <v>（一社）県央研究所</v>
          </cell>
          <cell r="Q157" t="str">
            <v>NaI</v>
          </cell>
          <cell r="R157">
            <v>46172</v>
          </cell>
          <cell r="S157">
            <v>46175</v>
          </cell>
          <cell r="T157" t="str">
            <v>-</v>
          </cell>
          <cell r="U157" t="str">
            <v>-</v>
          </cell>
          <cell r="V157" t="str">
            <v>ND   (&lt;25）</v>
          </cell>
          <cell r="W157" t="str">
            <v>野生鳥獣肉</v>
          </cell>
        </row>
        <row r="158">
          <cell r="C158">
            <v>54</v>
          </cell>
          <cell r="D158">
            <v>156</v>
          </cell>
          <cell r="E158" t="str">
            <v>群馬県</v>
          </cell>
          <cell r="F158" t="str">
            <v>群馬県</v>
          </cell>
          <cell r="G158" t="str">
            <v>群馬県</v>
          </cell>
          <cell r="H158" t="str">
            <v>南牧村</v>
          </cell>
          <cell r="J158" t="str">
            <v>非流通品（出荷予定あり）</v>
          </cell>
          <cell r="K158" t="str">
            <v>野生鳥獣肉</v>
          </cell>
          <cell r="L158" t="str">
            <v>ニホンジカ</v>
          </cell>
          <cell r="O158" t="str">
            <v>国による出荷制限</v>
          </cell>
          <cell r="P158" t="str">
            <v>（一社）県央研究所</v>
          </cell>
          <cell r="Q158" t="str">
            <v>NaI</v>
          </cell>
          <cell r="R158">
            <v>46172</v>
          </cell>
          <cell r="S158">
            <v>46175</v>
          </cell>
          <cell r="T158" t="str">
            <v>-</v>
          </cell>
          <cell r="U158" t="str">
            <v>-</v>
          </cell>
          <cell r="V158" t="str">
            <v>ND   (&lt;25）</v>
          </cell>
          <cell r="W158" t="str">
            <v>野生鳥獣肉</v>
          </cell>
        </row>
        <row r="159">
          <cell r="C159">
            <v>55</v>
          </cell>
          <cell r="D159">
            <v>157</v>
          </cell>
          <cell r="E159" t="str">
            <v>群馬県</v>
          </cell>
          <cell r="F159" t="str">
            <v>群馬県</v>
          </cell>
          <cell r="G159" t="str">
            <v>群馬県</v>
          </cell>
          <cell r="H159" t="str">
            <v>嬬恋村</v>
          </cell>
          <cell r="I159" t="str">
            <v>－</v>
          </cell>
          <cell r="J159" t="str">
            <v>非流通品（出荷予定あり）</v>
          </cell>
          <cell r="K159" t="str">
            <v>農産物</v>
          </cell>
          <cell r="L159" t="str">
            <v>生しいたけ</v>
          </cell>
          <cell r="M159" t="str">
            <v>栽培</v>
          </cell>
          <cell r="N159" t="str">
            <v>原木・施設栽培</v>
          </cell>
          <cell r="O159" t="str">
            <v>制限なし</v>
          </cell>
          <cell r="P159" t="str">
            <v>一般財団法人薬剤師会環境衛生試験センター</v>
          </cell>
          <cell r="Q159" t="str">
            <v>Ge</v>
          </cell>
          <cell r="R159">
            <v>46163</v>
          </cell>
          <cell r="S159">
            <v>46177</v>
          </cell>
          <cell r="T159" t="str">
            <v>&lt;9.44</v>
          </cell>
          <cell r="U159" t="str">
            <v>&lt;6.47</v>
          </cell>
          <cell r="V159" t="str">
            <v>&lt;16</v>
          </cell>
          <cell r="W159" t="str">
            <v>きのこ類（栽培）</v>
          </cell>
        </row>
        <row r="160">
          <cell r="C160">
            <v>56</v>
          </cell>
          <cell r="D160">
            <v>158</v>
          </cell>
          <cell r="E160" t="str">
            <v>群馬県</v>
          </cell>
          <cell r="F160" t="str">
            <v>群馬県</v>
          </cell>
          <cell r="G160" t="str">
            <v>群馬県</v>
          </cell>
          <cell r="H160" t="str">
            <v>桐生市</v>
          </cell>
          <cell r="I160" t="str">
            <v>－</v>
          </cell>
          <cell r="J160" t="str">
            <v>非流通品（出荷予定なし）</v>
          </cell>
          <cell r="K160" t="str">
            <v>農産物</v>
          </cell>
          <cell r="L160" t="str">
            <v>たけのこ(マダケ)</v>
          </cell>
          <cell r="M160" t="str">
            <v>野生</v>
          </cell>
          <cell r="N160" t="str">
            <v>－</v>
          </cell>
          <cell r="O160" t="str">
            <v>制限なし</v>
          </cell>
          <cell r="P160" t="str">
            <v>一般財団法人薬剤師会環境衛生試験センター</v>
          </cell>
          <cell r="Q160" t="str">
            <v>Ge</v>
          </cell>
          <cell r="R160">
            <v>46167</v>
          </cell>
          <cell r="S160">
            <v>46177</v>
          </cell>
          <cell r="T160" t="str">
            <v>&lt;9.76</v>
          </cell>
          <cell r="U160" t="str">
            <v>&lt;5.93</v>
          </cell>
          <cell r="V160" t="str">
            <v>&lt;16</v>
          </cell>
          <cell r="W160" t="str">
            <v>山菜類（野生）</v>
          </cell>
        </row>
        <row r="161">
          <cell r="C161">
            <v>57</v>
          </cell>
          <cell r="D161">
            <v>159</v>
          </cell>
          <cell r="E161" t="str">
            <v>群馬県</v>
          </cell>
          <cell r="F161" t="str">
            <v>群馬県</v>
          </cell>
          <cell r="G161" t="str">
            <v>群馬県</v>
          </cell>
          <cell r="H161" t="str">
            <v>片品村</v>
          </cell>
          <cell r="I161" t="str">
            <v>－</v>
          </cell>
          <cell r="J161" t="str">
            <v>非流通品（出荷予定なし）</v>
          </cell>
          <cell r="K161" t="str">
            <v>農産物</v>
          </cell>
          <cell r="L161" t="str">
            <v>わらび</v>
          </cell>
          <cell r="M161" t="str">
            <v>野生</v>
          </cell>
          <cell r="N161" t="str">
            <v>－</v>
          </cell>
          <cell r="O161" t="str">
            <v>制限なし</v>
          </cell>
          <cell r="P161" t="str">
            <v>一般財団法人薬剤師会環境衛生試験センター</v>
          </cell>
          <cell r="Q161" t="str">
            <v>Ge</v>
          </cell>
          <cell r="R161">
            <v>46167</v>
          </cell>
          <cell r="S161">
            <v>46177</v>
          </cell>
          <cell r="T161" t="str">
            <v>&lt;8.46</v>
          </cell>
          <cell r="U161" t="str">
            <v>&lt;9.71</v>
          </cell>
          <cell r="V161" t="str">
            <v>&lt;18</v>
          </cell>
          <cell r="W161" t="str">
            <v>山菜類（野生）</v>
          </cell>
        </row>
        <row r="162">
          <cell r="C162">
            <v>58</v>
          </cell>
          <cell r="D162">
            <v>160</v>
          </cell>
          <cell r="E162" t="str">
            <v>群馬県</v>
          </cell>
          <cell r="F162" t="str">
            <v>群馬県</v>
          </cell>
          <cell r="G162" t="str">
            <v>群馬県</v>
          </cell>
          <cell r="H162" t="str">
            <v>吉岡町</v>
          </cell>
          <cell r="I162" t="str">
            <v>－</v>
          </cell>
          <cell r="J162" t="str">
            <v>非流通品（出荷予定なし）</v>
          </cell>
          <cell r="K162" t="str">
            <v>農産物</v>
          </cell>
          <cell r="L162" t="str">
            <v>たけのこ(マダケ)</v>
          </cell>
          <cell r="M162" t="str">
            <v>野生</v>
          </cell>
          <cell r="N162" t="str">
            <v>－</v>
          </cell>
          <cell r="O162" t="str">
            <v>制限なし</v>
          </cell>
          <cell r="P162" t="str">
            <v>一般財団法人薬剤師会環境衛生試験センター</v>
          </cell>
          <cell r="Q162" t="str">
            <v>Ge</v>
          </cell>
          <cell r="R162">
            <v>46169</v>
          </cell>
          <cell r="S162">
            <v>46177</v>
          </cell>
          <cell r="T162" t="str">
            <v>&lt;9.71</v>
          </cell>
          <cell r="U162" t="str">
            <v>&lt;8.25</v>
          </cell>
          <cell r="V162" t="str">
            <v>&lt;18</v>
          </cell>
          <cell r="W162" t="str">
            <v>山菜類（野生）</v>
          </cell>
        </row>
        <row r="163">
          <cell r="C163">
            <v>59</v>
          </cell>
          <cell r="D163">
            <v>161</v>
          </cell>
          <cell r="E163" t="str">
            <v>群馬県</v>
          </cell>
          <cell r="F163" t="str">
            <v>群馬県</v>
          </cell>
          <cell r="G163" t="str">
            <v>群馬県</v>
          </cell>
          <cell r="H163" t="str">
            <v>桐生市</v>
          </cell>
          <cell r="I163" t="str">
            <v>－</v>
          </cell>
          <cell r="J163" t="str">
            <v>非流通品（出荷予定なし）</v>
          </cell>
          <cell r="K163" t="str">
            <v>農産物</v>
          </cell>
          <cell r="L163" t="str">
            <v>たけのこ(マダケ)</v>
          </cell>
          <cell r="M163" t="str">
            <v>野生</v>
          </cell>
          <cell r="N163" t="str">
            <v>－</v>
          </cell>
          <cell r="O163" t="str">
            <v>制限なし</v>
          </cell>
          <cell r="P163" t="str">
            <v>一般財団法人薬剤師会環境衛生試験センター</v>
          </cell>
          <cell r="Q163" t="str">
            <v>Ge</v>
          </cell>
          <cell r="R163">
            <v>46171</v>
          </cell>
          <cell r="S163">
            <v>46177</v>
          </cell>
          <cell r="T163" t="str">
            <v>&lt;9.60</v>
          </cell>
          <cell r="U163" t="str">
            <v>&lt;8.42</v>
          </cell>
          <cell r="V163" t="str">
            <v>&lt;18</v>
          </cell>
          <cell r="W163" t="str">
            <v>山菜類（野生）</v>
          </cell>
        </row>
        <row r="164">
          <cell r="C164">
            <v>60</v>
          </cell>
          <cell r="D164">
            <v>162</v>
          </cell>
          <cell r="E164" t="str">
            <v>群馬県</v>
          </cell>
          <cell r="F164" t="str">
            <v>群馬県</v>
          </cell>
          <cell r="G164" t="str">
            <v>群馬県</v>
          </cell>
          <cell r="H164" t="str">
            <v>昭和村</v>
          </cell>
          <cell r="I164" t="str">
            <v>－</v>
          </cell>
          <cell r="J164" t="str">
            <v>非流通品（出荷予定なし）</v>
          </cell>
          <cell r="K164" t="str">
            <v>農産物</v>
          </cell>
          <cell r="L164" t="str">
            <v>わらび</v>
          </cell>
          <cell r="M164" t="str">
            <v>野生</v>
          </cell>
          <cell r="N164" t="str">
            <v>－</v>
          </cell>
          <cell r="O164" t="str">
            <v>制限なし</v>
          </cell>
          <cell r="P164" t="str">
            <v>一般財団法人薬剤師会環境衛生試験センター</v>
          </cell>
          <cell r="Q164" t="str">
            <v>Ge</v>
          </cell>
          <cell r="R164">
            <v>46170</v>
          </cell>
          <cell r="S164">
            <v>46177</v>
          </cell>
          <cell r="T164" t="str">
            <v>&lt;8.19</v>
          </cell>
          <cell r="U164">
            <v>31.5</v>
          </cell>
          <cell r="V164">
            <v>32</v>
          </cell>
          <cell r="W164" t="str">
            <v>山菜類（野生）</v>
          </cell>
        </row>
        <row r="165">
          <cell r="C165">
            <v>61</v>
          </cell>
          <cell r="D165">
            <v>163</v>
          </cell>
          <cell r="E165" t="str">
            <v>群馬県</v>
          </cell>
          <cell r="F165" t="str">
            <v>群馬県</v>
          </cell>
          <cell r="G165" t="str">
            <v>群馬県</v>
          </cell>
          <cell r="H165" t="str">
            <v>昭和村</v>
          </cell>
          <cell r="I165" t="str">
            <v>－</v>
          </cell>
          <cell r="J165" t="str">
            <v>非流通品（出荷予定なし）</v>
          </cell>
          <cell r="K165" t="str">
            <v>農産物</v>
          </cell>
          <cell r="L165" t="str">
            <v>わらび</v>
          </cell>
          <cell r="M165" t="str">
            <v>野生</v>
          </cell>
          <cell r="N165" t="str">
            <v>－</v>
          </cell>
          <cell r="O165" t="str">
            <v>制限なし</v>
          </cell>
          <cell r="P165" t="str">
            <v>一般財団法人薬剤師会環境衛生試験センター</v>
          </cell>
          <cell r="Q165" t="str">
            <v>Ge</v>
          </cell>
          <cell r="R165">
            <v>46170</v>
          </cell>
          <cell r="S165">
            <v>46177</v>
          </cell>
          <cell r="T165" t="str">
            <v>&lt;9.46</v>
          </cell>
          <cell r="U165">
            <v>31.4</v>
          </cell>
          <cell r="V165">
            <v>31</v>
          </cell>
          <cell r="W165" t="str">
            <v>山菜類（野生）</v>
          </cell>
        </row>
        <row r="166">
          <cell r="C166">
            <v>62</v>
          </cell>
          <cell r="D166">
            <v>164</v>
          </cell>
          <cell r="E166" t="str">
            <v>群馬県</v>
          </cell>
          <cell r="F166" t="str">
            <v>群馬県</v>
          </cell>
          <cell r="G166" t="str">
            <v>群馬県</v>
          </cell>
          <cell r="H166" t="str">
            <v>前橋市</v>
          </cell>
          <cell r="I166" t="str">
            <v>－</v>
          </cell>
          <cell r="J166" t="str">
            <v>非流通品（出荷予定あり）</v>
          </cell>
          <cell r="K166" t="str">
            <v>農産物</v>
          </cell>
          <cell r="L166" t="str">
            <v>生しいたけ</v>
          </cell>
          <cell r="M166" t="str">
            <v>栽培</v>
          </cell>
          <cell r="N166" t="str">
            <v>原木・施設栽培</v>
          </cell>
          <cell r="O166" t="str">
            <v>制限なし</v>
          </cell>
          <cell r="P166" t="str">
            <v>一般財団法人薬剤師会環境衛生試験センター</v>
          </cell>
          <cell r="Q166" t="str">
            <v>Ge</v>
          </cell>
          <cell r="R166">
            <v>46167</v>
          </cell>
          <cell r="S166">
            <v>46177</v>
          </cell>
          <cell r="T166" t="str">
            <v>&lt;9.63</v>
          </cell>
          <cell r="U166">
            <v>14.5</v>
          </cell>
          <cell r="V166">
            <v>15</v>
          </cell>
          <cell r="W166" t="str">
            <v>きのこ類（栽培）</v>
          </cell>
        </row>
        <row r="167">
          <cell r="C167">
            <v>63</v>
          </cell>
          <cell r="D167">
            <v>165</v>
          </cell>
          <cell r="E167" t="str">
            <v>群馬県</v>
          </cell>
          <cell r="F167" t="str">
            <v>群馬県</v>
          </cell>
          <cell r="G167" t="str">
            <v>群馬県</v>
          </cell>
          <cell r="H167" t="str">
            <v>みなかみ町</v>
          </cell>
          <cell r="I167" t="str">
            <v>－</v>
          </cell>
          <cell r="J167" t="str">
            <v>非流通品（出荷予定なし）</v>
          </cell>
          <cell r="K167" t="str">
            <v>農産物</v>
          </cell>
          <cell r="L167" t="str">
            <v>わらび</v>
          </cell>
          <cell r="M167" t="str">
            <v>野生</v>
          </cell>
          <cell r="N167" t="str">
            <v>－</v>
          </cell>
          <cell r="O167" t="str">
            <v>制限なし</v>
          </cell>
          <cell r="P167" t="str">
            <v>一般財団法人薬剤師会環境衛生試験センター</v>
          </cell>
          <cell r="Q167" t="str">
            <v>Ge</v>
          </cell>
          <cell r="R167">
            <v>46177</v>
          </cell>
          <cell r="S167">
            <v>46183</v>
          </cell>
          <cell r="T167" t="str">
            <v>&lt;8.67</v>
          </cell>
          <cell r="U167" t="str">
            <v>&lt;8.14</v>
          </cell>
          <cell r="V167" t="str">
            <v>&lt;17</v>
          </cell>
          <cell r="W167" t="str">
            <v>山菜類（野生）</v>
          </cell>
        </row>
        <row r="168">
          <cell r="C168">
            <v>64</v>
          </cell>
          <cell r="D168">
            <v>166</v>
          </cell>
          <cell r="E168" t="str">
            <v>群馬県</v>
          </cell>
          <cell r="F168" t="str">
            <v>群馬県</v>
          </cell>
          <cell r="G168" t="str">
            <v>群馬県</v>
          </cell>
          <cell r="H168" t="str">
            <v>下仁田町</v>
          </cell>
          <cell r="I168" t="str">
            <v>－</v>
          </cell>
          <cell r="J168" t="str">
            <v>非流通品（出荷予定あり）</v>
          </cell>
          <cell r="K168" t="str">
            <v>農産物</v>
          </cell>
          <cell r="L168" t="str">
            <v>生しいたけ</v>
          </cell>
          <cell r="M168" t="str">
            <v>栽培</v>
          </cell>
          <cell r="N168" t="str">
            <v>原木・施設栽培</v>
          </cell>
          <cell r="O168" t="str">
            <v>制限なし</v>
          </cell>
          <cell r="P168" t="str">
            <v>一般財団法人薬剤師会環境衛生試験センター</v>
          </cell>
          <cell r="Q168" t="str">
            <v>Ge</v>
          </cell>
          <cell r="R168">
            <v>46174</v>
          </cell>
          <cell r="S168">
            <v>46183</v>
          </cell>
          <cell r="T168" t="str">
            <v>&lt;8.30</v>
          </cell>
          <cell r="U168">
            <v>16.899999999999999</v>
          </cell>
          <cell r="V168">
            <v>17</v>
          </cell>
          <cell r="W168" t="str">
            <v>きのこ類（栽培）</v>
          </cell>
        </row>
        <row r="169">
          <cell r="C169">
            <v>65</v>
          </cell>
          <cell r="D169">
            <v>167</v>
          </cell>
          <cell r="E169" t="str">
            <v>群馬県</v>
          </cell>
          <cell r="F169" t="str">
            <v>群馬県</v>
          </cell>
          <cell r="G169" t="str">
            <v>群馬県</v>
          </cell>
          <cell r="H169" t="str">
            <v>沼田市</v>
          </cell>
          <cell r="I169" t="str">
            <v>－</v>
          </cell>
          <cell r="J169" t="str">
            <v>非流通品（出荷予定なし）</v>
          </cell>
          <cell r="K169" t="str">
            <v>農産物</v>
          </cell>
          <cell r="L169" t="str">
            <v>たけのこ(マダケ)</v>
          </cell>
          <cell r="M169" t="str">
            <v>野生</v>
          </cell>
          <cell r="N169" t="str">
            <v>－</v>
          </cell>
          <cell r="O169" t="str">
            <v>制限なし</v>
          </cell>
          <cell r="P169" t="str">
            <v>一般財団法人薬剤師会環境衛生試験センター</v>
          </cell>
          <cell r="Q169" t="str">
            <v>Ge</v>
          </cell>
          <cell r="R169">
            <v>46185</v>
          </cell>
          <cell r="S169">
            <v>46190</v>
          </cell>
          <cell r="T169" t="str">
            <v>&lt;9.63</v>
          </cell>
          <cell r="U169" t="str">
            <v>&lt;6.82</v>
          </cell>
          <cell r="V169" t="str">
            <v>&lt;16</v>
          </cell>
          <cell r="W169" t="str">
            <v>山菜類（野生）</v>
          </cell>
        </row>
        <row r="170">
          <cell r="C170">
            <v>66</v>
          </cell>
          <cell r="D170">
            <v>168</v>
          </cell>
          <cell r="E170" t="str">
            <v>群馬県</v>
          </cell>
          <cell r="F170" t="str">
            <v>群馬県</v>
          </cell>
          <cell r="G170" t="str">
            <v>群馬県</v>
          </cell>
          <cell r="H170" t="str">
            <v>渋川市</v>
          </cell>
          <cell r="I170" t="str">
            <v>－</v>
          </cell>
          <cell r="J170" t="str">
            <v>非流通品（出荷予定あり）</v>
          </cell>
          <cell r="K170" t="str">
            <v>農産物</v>
          </cell>
          <cell r="L170" t="str">
            <v>生しいたけ</v>
          </cell>
          <cell r="M170" t="str">
            <v>栽培</v>
          </cell>
          <cell r="N170" t="str">
            <v>原木・施設栽培</v>
          </cell>
          <cell r="O170" t="str">
            <v>制限なし</v>
          </cell>
          <cell r="P170" t="str">
            <v>一般財団法人薬剤師会環境衛生試験センター</v>
          </cell>
          <cell r="Q170" t="str">
            <v>Ge</v>
          </cell>
          <cell r="R170">
            <v>46184</v>
          </cell>
          <cell r="S170">
            <v>46190</v>
          </cell>
          <cell r="T170" t="str">
            <v>&lt;9.31</v>
          </cell>
          <cell r="U170">
            <v>8.39</v>
          </cell>
          <cell r="V170">
            <v>8.4</v>
          </cell>
          <cell r="W170" t="str">
            <v>きのこ類（栽培）</v>
          </cell>
        </row>
        <row r="171">
          <cell r="C171">
            <v>67</v>
          </cell>
          <cell r="D171">
            <v>169</v>
          </cell>
          <cell r="E171" t="str">
            <v>群馬県</v>
          </cell>
          <cell r="F171" t="str">
            <v>群馬県</v>
          </cell>
          <cell r="G171" t="str">
            <v>群馬県</v>
          </cell>
          <cell r="H171" t="str">
            <v>渋川市</v>
          </cell>
          <cell r="I171" t="str">
            <v>－</v>
          </cell>
          <cell r="J171" t="str">
            <v>非流通品（出荷予定あり）</v>
          </cell>
          <cell r="K171" t="str">
            <v>農産物</v>
          </cell>
          <cell r="L171" t="str">
            <v>生しいたけ</v>
          </cell>
          <cell r="M171" t="str">
            <v>栽培</v>
          </cell>
          <cell r="N171" t="str">
            <v>原木・施設栽培</v>
          </cell>
          <cell r="O171" t="str">
            <v>制限なし</v>
          </cell>
          <cell r="P171" t="str">
            <v>一般財団法人薬剤師会環境衛生試験センター</v>
          </cell>
          <cell r="Q171" t="str">
            <v>Ge</v>
          </cell>
          <cell r="R171">
            <v>46187</v>
          </cell>
          <cell r="S171">
            <v>46197</v>
          </cell>
          <cell r="T171" t="str">
            <v>&lt;7.16</v>
          </cell>
          <cell r="U171">
            <v>14.1</v>
          </cell>
          <cell r="V171">
            <v>14</v>
          </cell>
          <cell r="W171" t="str">
            <v>きのこ類（栽培）</v>
          </cell>
        </row>
        <row r="172">
          <cell r="C172">
            <v>68</v>
          </cell>
          <cell r="D172">
            <v>170</v>
          </cell>
          <cell r="E172" t="str">
            <v>群馬県</v>
          </cell>
          <cell r="F172" t="str">
            <v>群馬県</v>
          </cell>
          <cell r="G172" t="str">
            <v>群馬県</v>
          </cell>
          <cell r="H172" t="str">
            <v>前橋市</v>
          </cell>
          <cell r="I172" t="str">
            <v>－</v>
          </cell>
          <cell r="J172" t="str">
            <v>非流通品（出荷予定あり）</v>
          </cell>
          <cell r="K172" t="str">
            <v>農産物</v>
          </cell>
          <cell r="L172" t="str">
            <v>生しいたけ</v>
          </cell>
          <cell r="M172" t="str">
            <v>栽培</v>
          </cell>
          <cell r="N172" t="str">
            <v>原木・施設栽培</v>
          </cell>
          <cell r="O172" t="str">
            <v>制限なし</v>
          </cell>
          <cell r="P172" t="str">
            <v>一般財団法人薬剤師会環境衛生試験センター</v>
          </cell>
          <cell r="Q172" t="str">
            <v>Ge</v>
          </cell>
          <cell r="R172">
            <v>46188</v>
          </cell>
          <cell r="S172">
            <v>46197</v>
          </cell>
          <cell r="T172" t="str">
            <v>&lt;9.70</v>
          </cell>
          <cell r="U172" t="str">
            <v>&lt;7.82</v>
          </cell>
          <cell r="V172" t="str">
            <v>&lt;18</v>
          </cell>
          <cell r="W172" t="str">
            <v>きのこ類（栽培）</v>
          </cell>
        </row>
        <row r="173">
          <cell r="C173">
            <v>69</v>
          </cell>
          <cell r="D173">
            <v>171</v>
          </cell>
          <cell r="E173" t="str">
            <v>群馬県</v>
          </cell>
          <cell r="F173" t="str">
            <v>群馬県</v>
          </cell>
          <cell r="G173" t="str">
            <v>群馬県</v>
          </cell>
          <cell r="H173" t="str">
            <v>川場村</v>
          </cell>
          <cell r="J173" t="str">
            <v>非流通品（出荷予定あり）</v>
          </cell>
          <cell r="K173" t="str">
            <v>農産物</v>
          </cell>
          <cell r="L173" t="str">
            <v>ウメ</v>
          </cell>
          <cell r="M173" t="str">
            <v>栽培</v>
          </cell>
          <cell r="N173" t="str">
            <v>露地栽培</v>
          </cell>
          <cell r="O173" t="str">
            <v>制限なし</v>
          </cell>
          <cell r="P173" t="str">
            <v>一般財団法人
東京顕微鏡院</v>
          </cell>
          <cell r="Q173" t="str">
            <v>Ｇｅ</v>
          </cell>
          <cell r="R173">
            <v>46188</v>
          </cell>
          <cell r="S173">
            <v>46190</v>
          </cell>
          <cell r="T173" t="str">
            <v>&lt;1.7</v>
          </cell>
          <cell r="U173" t="str">
            <v>&lt;1.7</v>
          </cell>
          <cell r="V173" t="str">
            <v>&lt;3.3</v>
          </cell>
          <cell r="W173" t="str">
            <v>果実</v>
          </cell>
        </row>
        <row r="174">
          <cell r="C174">
            <v>69</v>
          </cell>
          <cell r="D174">
            <v>172</v>
          </cell>
          <cell r="E174" t="str">
            <v>群馬県</v>
          </cell>
          <cell r="F174" t="str">
            <v>群馬県</v>
          </cell>
          <cell r="G174" t="str">
            <v>群馬県</v>
          </cell>
          <cell r="H174" t="str">
            <v>高崎市</v>
          </cell>
          <cell r="J174" t="str">
            <v>非流通品（出荷予定あり）</v>
          </cell>
          <cell r="K174" t="str">
            <v>野生鳥獣肉</v>
          </cell>
          <cell r="L174" t="str">
            <v>ニホンジカ</v>
          </cell>
          <cell r="O174" t="str">
            <v>国による出荷制限</v>
          </cell>
          <cell r="P174" t="str">
            <v>（一社）県央研究所</v>
          </cell>
          <cell r="Q174" t="str">
            <v>NaI</v>
          </cell>
          <cell r="R174">
            <v>46177</v>
          </cell>
          <cell r="S174">
            <v>46178</v>
          </cell>
          <cell r="T174" t="str">
            <v>-</v>
          </cell>
          <cell r="U174" t="str">
            <v>-</v>
          </cell>
          <cell r="V174" t="str">
            <v>ND   (&lt;25）</v>
          </cell>
          <cell r="W174" t="str">
            <v>野生鳥獣肉</v>
          </cell>
        </row>
        <row r="175">
          <cell r="C175">
            <v>69</v>
          </cell>
          <cell r="D175">
            <v>173</v>
          </cell>
          <cell r="E175" t="str">
            <v>群馬県</v>
          </cell>
          <cell r="F175" t="str">
            <v>群馬県</v>
          </cell>
          <cell r="G175" t="str">
            <v>群馬県</v>
          </cell>
          <cell r="H175" t="str">
            <v>高崎市</v>
          </cell>
          <cell r="J175" t="str">
            <v>非流通品（出荷予定あり）</v>
          </cell>
          <cell r="K175" t="str">
            <v>野生鳥獣肉</v>
          </cell>
          <cell r="L175" t="str">
            <v>ニホンジカ</v>
          </cell>
          <cell r="O175" t="str">
            <v>国による出荷制限</v>
          </cell>
          <cell r="P175" t="str">
            <v>（一社）県央研究所</v>
          </cell>
          <cell r="Q175" t="str">
            <v>NaI</v>
          </cell>
          <cell r="R175">
            <v>46177</v>
          </cell>
          <cell r="S175">
            <v>46178</v>
          </cell>
          <cell r="T175" t="str">
            <v>-</v>
          </cell>
          <cell r="U175" t="str">
            <v>-</v>
          </cell>
          <cell r="V175" t="str">
            <v>ND   (&lt;25）</v>
          </cell>
          <cell r="W175" t="str">
            <v>野生鳥獣肉</v>
          </cell>
        </row>
        <row r="176">
          <cell r="C176">
            <v>69</v>
          </cell>
          <cell r="D176">
            <v>174</v>
          </cell>
          <cell r="E176" t="str">
            <v>群馬県</v>
          </cell>
          <cell r="F176" t="str">
            <v>群馬県</v>
          </cell>
          <cell r="G176" t="str">
            <v>群馬県</v>
          </cell>
          <cell r="H176" t="str">
            <v>高崎市</v>
          </cell>
          <cell r="J176" t="str">
            <v>非流通品（出荷予定あり）</v>
          </cell>
          <cell r="K176" t="str">
            <v>野生鳥獣肉</v>
          </cell>
          <cell r="L176" t="str">
            <v>ニホンジカ</v>
          </cell>
          <cell r="O176" t="str">
            <v>国による出荷制限</v>
          </cell>
          <cell r="P176" t="str">
            <v>（一社）県央研究所</v>
          </cell>
          <cell r="Q176" t="str">
            <v>NaI</v>
          </cell>
          <cell r="R176">
            <v>46178</v>
          </cell>
          <cell r="S176">
            <v>46181</v>
          </cell>
          <cell r="T176" t="str">
            <v>-</v>
          </cell>
          <cell r="U176" t="str">
            <v>-</v>
          </cell>
          <cell r="V176" t="str">
            <v>ND   (&lt;25）</v>
          </cell>
          <cell r="W176" t="str">
            <v>野生鳥獣肉</v>
          </cell>
        </row>
        <row r="177">
          <cell r="C177">
            <v>69</v>
          </cell>
          <cell r="D177">
            <v>175</v>
          </cell>
          <cell r="E177" t="str">
            <v>群馬県</v>
          </cell>
          <cell r="F177" t="str">
            <v>群馬県</v>
          </cell>
          <cell r="G177" t="str">
            <v>群馬県</v>
          </cell>
          <cell r="H177" t="str">
            <v>高崎市</v>
          </cell>
          <cell r="J177" t="str">
            <v>非流通品（出荷予定あり）</v>
          </cell>
          <cell r="K177" t="str">
            <v>野生鳥獣肉</v>
          </cell>
          <cell r="L177" t="str">
            <v>ニホンジカ</v>
          </cell>
          <cell r="O177" t="str">
            <v>国による出荷制限</v>
          </cell>
          <cell r="P177" t="str">
            <v>（一社）県央研究所</v>
          </cell>
          <cell r="Q177" t="str">
            <v>NaI</v>
          </cell>
          <cell r="R177">
            <v>46181</v>
          </cell>
          <cell r="S177">
            <v>46182</v>
          </cell>
          <cell r="T177" t="str">
            <v>-</v>
          </cell>
          <cell r="U177" t="str">
            <v>-</v>
          </cell>
          <cell r="V177" t="str">
            <v>ND   (&lt;25）</v>
          </cell>
          <cell r="W177" t="str">
            <v>野生鳥獣肉</v>
          </cell>
        </row>
        <row r="178">
          <cell r="C178">
            <v>69</v>
          </cell>
          <cell r="D178">
            <v>176</v>
          </cell>
          <cell r="E178" t="str">
            <v>群馬県</v>
          </cell>
          <cell r="F178" t="str">
            <v>群馬県</v>
          </cell>
          <cell r="G178" t="str">
            <v>群馬県</v>
          </cell>
          <cell r="H178" t="str">
            <v>高崎市</v>
          </cell>
          <cell r="J178" t="str">
            <v>非流通品（出荷予定あり）</v>
          </cell>
          <cell r="K178" t="str">
            <v>野生鳥獣肉</v>
          </cell>
          <cell r="L178" t="str">
            <v>ニホンジカ</v>
          </cell>
          <cell r="O178" t="str">
            <v>国による出荷制限</v>
          </cell>
          <cell r="P178" t="str">
            <v>（一社）県央研究所</v>
          </cell>
          <cell r="Q178" t="str">
            <v>NaI</v>
          </cell>
          <cell r="R178">
            <v>46181</v>
          </cell>
          <cell r="S178">
            <v>46182</v>
          </cell>
          <cell r="T178" t="str">
            <v>-</v>
          </cell>
          <cell r="U178" t="str">
            <v>-</v>
          </cell>
          <cell r="V178">
            <v>28</v>
          </cell>
          <cell r="W178" t="str">
            <v>野生鳥獣肉</v>
          </cell>
        </row>
        <row r="179">
          <cell r="C179">
            <v>69</v>
          </cell>
          <cell r="D179">
            <v>177</v>
          </cell>
          <cell r="E179" t="str">
            <v>群馬県</v>
          </cell>
          <cell r="F179" t="str">
            <v>群馬県</v>
          </cell>
          <cell r="G179" t="str">
            <v>群馬県</v>
          </cell>
          <cell r="H179" t="str">
            <v>高崎市</v>
          </cell>
          <cell r="J179" t="str">
            <v>非流通品（出荷予定あり）</v>
          </cell>
          <cell r="K179" t="str">
            <v>野生鳥獣肉</v>
          </cell>
          <cell r="L179" t="str">
            <v>ニホンジカ</v>
          </cell>
          <cell r="O179" t="str">
            <v>国による出荷制限</v>
          </cell>
          <cell r="P179" t="str">
            <v>（一社）県央研究所</v>
          </cell>
          <cell r="Q179" t="str">
            <v>NaI</v>
          </cell>
          <cell r="R179">
            <v>46185</v>
          </cell>
          <cell r="S179">
            <v>46188</v>
          </cell>
          <cell r="T179" t="str">
            <v>-</v>
          </cell>
          <cell r="U179" t="str">
            <v>-</v>
          </cell>
          <cell r="V179" t="str">
            <v>ND   (&lt;25）</v>
          </cell>
          <cell r="W179" t="str">
            <v>野生鳥獣肉</v>
          </cell>
        </row>
        <row r="180">
          <cell r="C180">
            <v>69</v>
          </cell>
          <cell r="D180">
            <v>178</v>
          </cell>
          <cell r="E180" t="str">
            <v>群馬県</v>
          </cell>
          <cell r="F180" t="str">
            <v>群馬県</v>
          </cell>
          <cell r="G180" t="str">
            <v>群馬県</v>
          </cell>
          <cell r="H180" t="str">
            <v>高崎市</v>
          </cell>
          <cell r="J180" t="str">
            <v>非流通品（出荷予定あり）</v>
          </cell>
          <cell r="K180" t="str">
            <v>野生鳥獣肉</v>
          </cell>
          <cell r="L180" t="str">
            <v>ニホンジカ</v>
          </cell>
          <cell r="O180" t="str">
            <v>国による出荷制限</v>
          </cell>
          <cell r="P180" t="str">
            <v>（一社）県央研究所</v>
          </cell>
          <cell r="Q180" t="str">
            <v>NaI</v>
          </cell>
          <cell r="R180">
            <v>46192</v>
          </cell>
          <cell r="S180">
            <v>46195</v>
          </cell>
          <cell r="T180" t="str">
            <v>-</v>
          </cell>
          <cell r="U180" t="str">
            <v>-</v>
          </cell>
          <cell r="V180" t="str">
            <v>ND   (&lt;25）</v>
          </cell>
          <cell r="W180" t="str">
            <v>野生鳥獣肉</v>
          </cell>
        </row>
        <row r="181">
          <cell r="C181">
            <v>69</v>
          </cell>
          <cell r="D181">
            <v>179</v>
          </cell>
          <cell r="E181" t="str">
            <v>群馬県</v>
          </cell>
          <cell r="F181" t="str">
            <v>群馬県</v>
          </cell>
          <cell r="G181" t="str">
            <v>群馬県</v>
          </cell>
          <cell r="H181" t="str">
            <v>高崎市</v>
          </cell>
          <cell r="J181" t="str">
            <v>非流通品（出荷予定あり）</v>
          </cell>
          <cell r="K181" t="str">
            <v>野生鳥獣肉</v>
          </cell>
          <cell r="L181" t="str">
            <v>ニホンジカ</v>
          </cell>
          <cell r="O181" t="str">
            <v>国による出荷制限</v>
          </cell>
          <cell r="P181" t="str">
            <v>（一社）県央研究所</v>
          </cell>
          <cell r="Q181" t="str">
            <v>NaI</v>
          </cell>
          <cell r="R181">
            <v>46195</v>
          </cell>
          <cell r="S181">
            <v>46196</v>
          </cell>
          <cell r="T181" t="str">
            <v>-</v>
          </cell>
          <cell r="U181" t="str">
            <v>-</v>
          </cell>
          <cell r="V181" t="str">
            <v>ND   (&lt;25）</v>
          </cell>
          <cell r="W181" t="str">
            <v>野生鳥獣肉</v>
          </cell>
        </row>
        <row r="182">
          <cell r="C182">
            <v>69</v>
          </cell>
          <cell r="D182">
            <v>180</v>
          </cell>
          <cell r="E182" t="str">
            <v>群馬県</v>
          </cell>
          <cell r="F182" t="str">
            <v>群馬県</v>
          </cell>
          <cell r="G182" t="str">
            <v>群馬県</v>
          </cell>
          <cell r="H182" t="str">
            <v>高崎市</v>
          </cell>
          <cell r="J182" t="str">
            <v>非流通品（出荷予定あり）</v>
          </cell>
          <cell r="K182" t="str">
            <v>野生鳥獣肉</v>
          </cell>
          <cell r="L182" t="str">
            <v>ニホンジカ</v>
          </cell>
          <cell r="O182" t="str">
            <v>国による出荷制限</v>
          </cell>
          <cell r="P182" t="str">
            <v>（一社）県央研究所</v>
          </cell>
          <cell r="Q182" t="str">
            <v>NaI</v>
          </cell>
          <cell r="R182">
            <v>46196</v>
          </cell>
          <cell r="S182">
            <v>46197</v>
          </cell>
          <cell r="T182" t="str">
            <v>-</v>
          </cell>
          <cell r="U182" t="str">
            <v>-</v>
          </cell>
          <cell r="V182" t="str">
            <v>ND   (&lt;25）</v>
          </cell>
          <cell r="W182" t="str">
            <v>野生鳥獣肉</v>
          </cell>
        </row>
        <row r="183">
          <cell r="C183">
            <v>69</v>
          </cell>
          <cell r="D183">
            <v>181</v>
          </cell>
          <cell r="E183" t="str">
            <v>群馬県</v>
          </cell>
          <cell r="F183" t="str">
            <v>群馬県</v>
          </cell>
          <cell r="G183" t="str">
            <v>群馬県</v>
          </cell>
          <cell r="H183" t="str">
            <v>高崎市</v>
          </cell>
          <cell r="J183" t="str">
            <v>非流通品（出荷予定あり）</v>
          </cell>
          <cell r="K183" t="str">
            <v>野生鳥獣肉</v>
          </cell>
          <cell r="L183" t="str">
            <v>ニホンジカ</v>
          </cell>
          <cell r="O183" t="str">
            <v>国による出荷制限</v>
          </cell>
          <cell r="P183" t="str">
            <v>（一社）県央研究所</v>
          </cell>
          <cell r="Q183" t="str">
            <v>NaI</v>
          </cell>
          <cell r="R183">
            <v>46198</v>
          </cell>
          <cell r="S183">
            <v>46199</v>
          </cell>
          <cell r="T183" t="str">
            <v>-</v>
          </cell>
          <cell r="U183" t="str">
            <v>-</v>
          </cell>
          <cell r="V183" t="str">
            <v>ND   (&lt;25）</v>
          </cell>
          <cell r="W183" t="str">
            <v>野生鳥獣肉</v>
          </cell>
        </row>
        <row r="184">
          <cell r="C184">
            <v>69</v>
          </cell>
          <cell r="D184">
            <v>182</v>
          </cell>
          <cell r="E184" t="str">
            <v>群馬県</v>
          </cell>
          <cell r="F184" t="str">
            <v>群馬県</v>
          </cell>
          <cell r="G184" t="str">
            <v>群馬県</v>
          </cell>
          <cell r="H184" t="str">
            <v>高崎市</v>
          </cell>
          <cell r="J184" t="str">
            <v>非流通品（出荷予定あり）</v>
          </cell>
          <cell r="K184" t="str">
            <v>野生鳥獣肉</v>
          </cell>
          <cell r="L184" t="str">
            <v>ニホンジカ</v>
          </cell>
          <cell r="O184" t="str">
            <v>国による出荷制限</v>
          </cell>
          <cell r="P184" t="str">
            <v>（一社）県央研究所</v>
          </cell>
          <cell r="Q184" t="str">
            <v>NaI</v>
          </cell>
          <cell r="R184">
            <v>46199</v>
          </cell>
          <cell r="S184">
            <v>46202</v>
          </cell>
          <cell r="T184" t="str">
            <v>-</v>
          </cell>
          <cell r="U184" t="str">
            <v>-</v>
          </cell>
          <cell r="V184" t="str">
            <v>ND   (&lt;25）</v>
          </cell>
          <cell r="W184" t="str">
            <v>野生鳥獣肉</v>
          </cell>
        </row>
        <row r="185">
          <cell r="C185">
            <v>69</v>
          </cell>
          <cell r="D185">
            <v>183</v>
          </cell>
          <cell r="E185" t="str">
            <v>群馬県</v>
          </cell>
          <cell r="F185" t="str">
            <v>群馬県</v>
          </cell>
          <cell r="G185" t="str">
            <v>群馬県</v>
          </cell>
          <cell r="H185" t="str">
            <v>高崎市</v>
          </cell>
          <cell r="J185" t="str">
            <v>非流通品（出荷予定あり）</v>
          </cell>
          <cell r="K185" t="str">
            <v>野生鳥獣肉</v>
          </cell>
          <cell r="L185" t="str">
            <v>ニホンジカ</v>
          </cell>
          <cell r="O185" t="str">
            <v>国による出荷制限</v>
          </cell>
          <cell r="P185" t="str">
            <v>（一社）県央研究所</v>
          </cell>
          <cell r="Q185" t="str">
            <v>NaI</v>
          </cell>
          <cell r="R185">
            <v>46199</v>
          </cell>
          <cell r="S185">
            <v>46202</v>
          </cell>
          <cell r="T185" t="str">
            <v>-</v>
          </cell>
          <cell r="U185" t="str">
            <v>-</v>
          </cell>
          <cell r="V185" t="str">
            <v>ND   (&lt;25）</v>
          </cell>
          <cell r="W185" t="str">
            <v>野生鳥獣肉</v>
          </cell>
        </row>
        <row r="186">
          <cell r="C186">
            <v>69</v>
          </cell>
          <cell r="D186">
            <v>184</v>
          </cell>
          <cell r="E186" t="str">
            <v>群馬県</v>
          </cell>
          <cell r="F186" t="str">
            <v>群馬県</v>
          </cell>
          <cell r="G186" t="str">
            <v>群馬県</v>
          </cell>
          <cell r="H186" t="str">
            <v>高崎市</v>
          </cell>
          <cell r="J186" t="str">
            <v>非流通品（出荷予定あり）</v>
          </cell>
          <cell r="K186" t="str">
            <v>野生鳥獣肉</v>
          </cell>
          <cell r="L186" t="str">
            <v>ニホンジカ</v>
          </cell>
          <cell r="O186" t="str">
            <v>国による出荷制限</v>
          </cell>
          <cell r="P186" t="str">
            <v>（一社）県央研究所</v>
          </cell>
          <cell r="Q186" t="str">
            <v>NaI</v>
          </cell>
          <cell r="R186">
            <v>46199</v>
          </cell>
          <cell r="S186">
            <v>46202</v>
          </cell>
          <cell r="T186" t="str">
            <v>-</v>
          </cell>
          <cell r="U186" t="str">
            <v>-</v>
          </cell>
          <cell r="V186" t="str">
            <v>ND   (&lt;25）</v>
          </cell>
          <cell r="W186" t="str">
            <v>野生鳥獣肉</v>
          </cell>
        </row>
        <row r="187">
          <cell r="C187">
            <v>69</v>
          </cell>
          <cell r="D187">
            <v>185</v>
          </cell>
          <cell r="E187" t="str">
            <v>群馬県</v>
          </cell>
          <cell r="F187" t="str">
            <v>群馬県</v>
          </cell>
          <cell r="G187" t="str">
            <v>群馬県</v>
          </cell>
          <cell r="H187" t="str">
            <v>高崎市</v>
          </cell>
          <cell r="J187" t="str">
            <v>非流通品（出荷予定あり）</v>
          </cell>
          <cell r="K187" t="str">
            <v>野生鳥獣肉</v>
          </cell>
          <cell r="L187" t="str">
            <v>ニホンジカ</v>
          </cell>
          <cell r="O187" t="str">
            <v>国による出荷制限</v>
          </cell>
          <cell r="P187" t="str">
            <v>（一社）県央研究所</v>
          </cell>
          <cell r="Q187" t="str">
            <v>NaI</v>
          </cell>
          <cell r="R187">
            <v>46202</v>
          </cell>
          <cell r="S187">
            <v>46203</v>
          </cell>
          <cell r="T187" t="str">
            <v>-</v>
          </cell>
          <cell r="U187" t="str">
            <v>-</v>
          </cell>
          <cell r="V187" t="str">
            <v>ND   (&lt;25）</v>
          </cell>
          <cell r="W187" t="str">
            <v>野生鳥獣肉</v>
          </cell>
        </row>
        <row r="188">
          <cell r="C188">
            <v>69</v>
          </cell>
          <cell r="D188">
            <v>186</v>
          </cell>
          <cell r="E188" t="str">
            <v>群馬県</v>
          </cell>
          <cell r="F188" t="str">
            <v>群馬県</v>
          </cell>
          <cell r="G188" t="str">
            <v>群馬県</v>
          </cell>
          <cell r="H188" t="str">
            <v>高崎市</v>
          </cell>
          <cell r="J188" t="str">
            <v>非流通品（出荷予定あり）</v>
          </cell>
          <cell r="K188" t="str">
            <v>野生鳥獣肉</v>
          </cell>
          <cell r="L188" t="str">
            <v>ニホンジカ</v>
          </cell>
          <cell r="O188" t="str">
            <v>国による出荷制限</v>
          </cell>
          <cell r="P188" t="str">
            <v>（一社）県央研究所</v>
          </cell>
          <cell r="Q188" t="str">
            <v>NaI</v>
          </cell>
          <cell r="R188">
            <v>46202</v>
          </cell>
          <cell r="S188">
            <v>46203</v>
          </cell>
          <cell r="T188" t="str">
            <v>-</v>
          </cell>
          <cell r="U188" t="str">
            <v>-</v>
          </cell>
          <cell r="V188" t="str">
            <v>ND   (&lt;25）</v>
          </cell>
          <cell r="W188" t="str">
            <v>野生鳥獣肉</v>
          </cell>
        </row>
        <row r="189">
          <cell r="C189">
            <v>69</v>
          </cell>
          <cell r="D189">
            <v>187</v>
          </cell>
          <cell r="E189" t="str">
            <v>群馬県</v>
          </cell>
          <cell r="F189" t="str">
            <v>群馬県</v>
          </cell>
          <cell r="G189" t="str">
            <v>群馬県</v>
          </cell>
          <cell r="H189" t="str">
            <v>みどり市</v>
          </cell>
          <cell r="J189" t="str">
            <v>非流通品（出荷予定あり）</v>
          </cell>
          <cell r="K189" t="str">
            <v>野生鳥獣肉</v>
          </cell>
          <cell r="L189" t="str">
            <v>ニホンジカ</v>
          </cell>
          <cell r="O189" t="str">
            <v>国による出荷制限</v>
          </cell>
          <cell r="P189" t="str">
            <v>（一社）県央研究所</v>
          </cell>
          <cell r="Q189" t="str">
            <v>NaI</v>
          </cell>
          <cell r="R189">
            <v>46174</v>
          </cell>
          <cell r="S189">
            <v>46175</v>
          </cell>
          <cell r="T189" t="str">
            <v>-</v>
          </cell>
          <cell r="U189" t="str">
            <v>-</v>
          </cell>
          <cell r="V189" t="str">
            <v>ND   (&lt;25）</v>
          </cell>
          <cell r="W189" t="str">
            <v>野生鳥獣肉</v>
          </cell>
        </row>
        <row r="190">
          <cell r="C190">
            <v>69</v>
          </cell>
          <cell r="D190">
            <v>188</v>
          </cell>
          <cell r="E190" t="str">
            <v>群馬県</v>
          </cell>
          <cell r="F190" t="str">
            <v>群馬県</v>
          </cell>
          <cell r="G190" t="str">
            <v>群馬県</v>
          </cell>
          <cell r="H190" t="str">
            <v>みどり市</v>
          </cell>
          <cell r="J190" t="str">
            <v>流通品</v>
          </cell>
          <cell r="K190" t="str">
            <v>野生鳥獣肉</v>
          </cell>
          <cell r="L190" t="str">
            <v>ニホンジカ</v>
          </cell>
          <cell r="O190" t="str">
            <v>国による出荷制限</v>
          </cell>
          <cell r="P190" t="str">
            <v>（一社）県央研究所</v>
          </cell>
          <cell r="Q190" t="str">
            <v>NaI</v>
          </cell>
          <cell r="R190">
            <v>46177</v>
          </cell>
          <cell r="S190">
            <v>46178</v>
          </cell>
          <cell r="T190" t="str">
            <v>-</v>
          </cell>
          <cell r="U190" t="str">
            <v>-</v>
          </cell>
          <cell r="V190" t="str">
            <v>ND   (&lt;25）</v>
          </cell>
          <cell r="W190" t="str">
            <v>野生鳥獣肉</v>
          </cell>
        </row>
        <row r="191">
          <cell r="C191">
            <v>69</v>
          </cell>
          <cell r="D191">
            <v>189</v>
          </cell>
          <cell r="E191" t="str">
            <v>群馬県</v>
          </cell>
          <cell r="F191" t="str">
            <v>群馬県</v>
          </cell>
          <cell r="G191" t="str">
            <v>群馬県</v>
          </cell>
          <cell r="H191" t="str">
            <v>みどり市</v>
          </cell>
          <cell r="J191" t="str">
            <v>非流通品（出荷予定あり）</v>
          </cell>
          <cell r="K191" t="str">
            <v>野生鳥獣肉</v>
          </cell>
          <cell r="L191" t="str">
            <v>ニホンジカ</v>
          </cell>
          <cell r="O191" t="str">
            <v>国による出荷制限</v>
          </cell>
          <cell r="P191" t="str">
            <v>（一社）県央研究所</v>
          </cell>
          <cell r="Q191" t="str">
            <v>NaI</v>
          </cell>
          <cell r="R191">
            <v>46177</v>
          </cell>
          <cell r="S191">
            <v>46178</v>
          </cell>
          <cell r="T191" t="str">
            <v>-</v>
          </cell>
          <cell r="U191" t="str">
            <v>-</v>
          </cell>
          <cell r="V191" t="str">
            <v>ND   (&lt;25）</v>
          </cell>
          <cell r="W191" t="str">
            <v>野生鳥獣肉</v>
          </cell>
        </row>
        <row r="192">
          <cell r="C192">
            <v>69</v>
          </cell>
          <cell r="D192">
            <v>190</v>
          </cell>
          <cell r="E192" t="str">
            <v>群馬県</v>
          </cell>
          <cell r="F192" t="str">
            <v>群馬県</v>
          </cell>
          <cell r="G192" t="str">
            <v>群馬県</v>
          </cell>
          <cell r="H192" t="str">
            <v>みどり市</v>
          </cell>
          <cell r="J192" t="str">
            <v>非流通品（出荷予定あり）</v>
          </cell>
          <cell r="K192" t="str">
            <v>野生鳥獣肉</v>
          </cell>
          <cell r="L192" t="str">
            <v>ニホンジカ</v>
          </cell>
          <cell r="O192" t="str">
            <v>国による出荷制限</v>
          </cell>
          <cell r="P192" t="str">
            <v>（一社）県央研究所</v>
          </cell>
          <cell r="Q192" t="str">
            <v>NaI</v>
          </cell>
          <cell r="R192">
            <v>46181</v>
          </cell>
          <cell r="S192">
            <v>46182</v>
          </cell>
          <cell r="T192" t="str">
            <v>-</v>
          </cell>
          <cell r="U192" t="str">
            <v>-</v>
          </cell>
          <cell r="V192" t="str">
            <v>ND   (&lt;25）</v>
          </cell>
          <cell r="W192" t="str">
            <v>野生鳥獣肉</v>
          </cell>
        </row>
        <row r="193">
          <cell r="C193">
            <v>69</v>
          </cell>
          <cell r="D193">
            <v>191</v>
          </cell>
          <cell r="E193" t="str">
            <v>群馬県</v>
          </cell>
          <cell r="F193" t="str">
            <v>群馬県</v>
          </cell>
          <cell r="G193" t="str">
            <v>群馬県</v>
          </cell>
          <cell r="H193" t="str">
            <v>みどり市</v>
          </cell>
          <cell r="J193" t="str">
            <v>非流通品（出荷予定あり）</v>
          </cell>
          <cell r="K193" t="str">
            <v>野生鳥獣肉</v>
          </cell>
          <cell r="L193" t="str">
            <v>ニホンジカ</v>
          </cell>
          <cell r="O193" t="str">
            <v>国による出荷制限</v>
          </cell>
          <cell r="P193" t="str">
            <v>（一社）県央研究所</v>
          </cell>
          <cell r="Q193" t="str">
            <v>NaI</v>
          </cell>
          <cell r="R193">
            <v>46189</v>
          </cell>
          <cell r="S193">
            <v>46190</v>
          </cell>
          <cell r="T193" t="str">
            <v>-</v>
          </cell>
          <cell r="U193" t="str">
            <v>-</v>
          </cell>
          <cell r="V193" t="str">
            <v>ND   (&lt;25）</v>
          </cell>
          <cell r="W193" t="str">
            <v>野生鳥獣肉</v>
          </cell>
        </row>
        <row r="194">
          <cell r="C194">
            <v>69</v>
          </cell>
          <cell r="D194">
            <v>192</v>
          </cell>
          <cell r="E194" t="str">
            <v>群馬県</v>
          </cell>
          <cell r="F194" t="str">
            <v>群馬県</v>
          </cell>
          <cell r="G194" t="str">
            <v>群馬県</v>
          </cell>
          <cell r="H194" t="str">
            <v>みどり市</v>
          </cell>
          <cell r="J194" t="str">
            <v>非流通品（出荷予定あり）</v>
          </cell>
          <cell r="K194" t="str">
            <v>野生鳥獣肉</v>
          </cell>
          <cell r="L194" t="str">
            <v>ニホンジカ</v>
          </cell>
          <cell r="O194" t="str">
            <v>国による出荷制限</v>
          </cell>
          <cell r="P194" t="str">
            <v>（一社）県央研究所</v>
          </cell>
          <cell r="Q194" t="str">
            <v>NaI</v>
          </cell>
          <cell r="R194">
            <v>46192</v>
          </cell>
          <cell r="S194">
            <v>46192</v>
          </cell>
          <cell r="T194" t="str">
            <v>-</v>
          </cell>
          <cell r="U194" t="str">
            <v>-</v>
          </cell>
          <cell r="V194" t="str">
            <v>ND   (&lt;25）</v>
          </cell>
          <cell r="W194" t="str">
            <v>野生鳥獣肉</v>
          </cell>
        </row>
        <row r="195">
          <cell r="C195">
            <v>69</v>
          </cell>
          <cell r="D195">
            <v>193</v>
          </cell>
          <cell r="E195" t="str">
            <v>群馬県</v>
          </cell>
          <cell r="F195" t="str">
            <v>群馬県</v>
          </cell>
          <cell r="G195" t="str">
            <v>群馬県</v>
          </cell>
          <cell r="H195" t="str">
            <v>安中市</v>
          </cell>
          <cell r="J195" t="str">
            <v>非流通品（出荷予定あり）</v>
          </cell>
          <cell r="K195" t="str">
            <v>野生鳥獣肉</v>
          </cell>
          <cell r="L195" t="str">
            <v>ニホンジカ</v>
          </cell>
          <cell r="O195" t="str">
            <v>国による出荷制限</v>
          </cell>
          <cell r="P195" t="str">
            <v>（一社）県央研究所</v>
          </cell>
          <cell r="Q195" t="str">
            <v>NaI</v>
          </cell>
          <cell r="R195">
            <v>46177</v>
          </cell>
          <cell r="S195">
            <v>46178</v>
          </cell>
          <cell r="T195" t="str">
            <v>-</v>
          </cell>
          <cell r="U195" t="str">
            <v>-</v>
          </cell>
          <cell r="V195" t="str">
            <v>ND   (&lt;25）</v>
          </cell>
          <cell r="W195" t="str">
            <v>野生鳥獣肉</v>
          </cell>
        </row>
        <row r="196">
          <cell r="C196">
            <v>69</v>
          </cell>
          <cell r="D196">
            <v>194</v>
          </cell>
          <cell r="E196" t="str">
            <v>群馬県</v>
          </cell>
          <cell r="F196" t="str">
            <v>群馬県</v>
          </cell>
          <cell r="G196" t="str">
            <v>群馬県</v>
          </cell>
          <cell r="H196" t="str">
            <v>安中市</v>
          </cell>
          <cell r="J196" t="str">
            <v>非流通品（出荷予定あり）</v>
          </cell>
          <cell r="K196" t="str">
            <v>野生鳥獣肉</v>
          </cell>
          <cell r="L196" t="str">
            <v>ニホンジカ</v>
          </cell>
          <cell r="O196" t="str">
            <v>国による出荷制限</v>
          </cell>
          <cell r="P196" t="str">
            <v>（一社）県央研究所</v>
          </cell>
          <cell r="Q196" t="str">
            <v>NaI</v>
          </cell>
          <cell r="R196">
            <v>46178</v>
          </cell>
          <cell r="S196">
            <v>46181</v>
          </cell>
          <cell r="T196" t="str">
            <v>-</v>
          </cell>
          <cell r="U196" t="str">
            <v>-</v>
          </cell>
          <cell r="V196" t="str">
            <v>ND   (&lt;25）</v>
          </cell>
          <cell r="W196" t="str">
            <v>野生鳥獣肉</v>
          </cell>
        </row>
        <row r="197">
          <cell r="C197">
            <v>69</v>
          </cell>
          <cell r="D197">
            <v>195</v>
          </cell>
          <cell r="E197" t="str">
            <v>群馬県</v>
          </cell>
          <cell r="F197" t="str">
            <v>群馬県</v>
          </cell>
          <cell r="G197" t="str">
            <v>群馬県</v>
          </cell>
          <cell r="H197" t="str">
            <v>安中市</v>
          </cell>
          <cell r="J197" t="str">
            <v>非流通品（出荷予定あり）</v>
          </cell>
          <cell r="K197" t="str">
            <v>野生鳥獣肉</v>
          </cell>
          <cell r="L197" t="str">
            <v>ニホンジカ</v>
          </cell>
          <cell r="O197" t="str">
            <v>国による出荷制限</v>
          </cell>
          <cell r="P197" t="str">
            <v>（一社）県央研究所</v>
          </cell>
          <cell r="Q197" t="str">
            <v>NaI</v>
          </cell>
          <cell r="R197">
            <v>46183</v>
          </cell>
          <cell r="S197">
            <v>46184</v>
          </cell>
          <cell r="T197" t="str">
            <v>-</v>
          </cell>
          <cell r="U197" t="str">
            <v>-</v>
          </cell>
          <cell r="V197" t="str">
            <v>ND   (&lt;25）</v>
          </cell>
          <cell r="W197" t="str">
            <v>野生鳥獣肉</v>
          </cell>
        </row>
        <row r="198">
          <cell r="C198">
            <v>69</v>
          </cell>
          <cell r="D198">
            <v>196</v>
          </cell>
          <cell r="E198" t="str">
            <v>群馬県</v>
          </cell>
          <cell r="F198" t="str">
            <v>群馬県</v>
          </cell>
          <cell r="G198" t="str">
            <v>群馬県</v>
          </cell>
          <cell r="H198" t="str">
            <v>安中市</v>
          </cell>
          <cell r="J198" t="str">
            <v>非流通品（出荷予定あり）</v>
          </cell>
          <cell r="K198" t="str">
            <v>野生鳥獣肉</v>
          </cell>
          <cell r="L198" t="str">
            <v>ニホンジカ</v>
          </cell>
          <cell r="O198" t="str">
            <v>国による出荷制限</v>
          </cell>
          <cell r="P198" t="str">
            <v>（一社）県央研究所</v>
          </cell>
          <cell r="Q198" t="str">
            <v>NaI</v>
          </cell>
          <cell r="R198">
            <v>46184</v>
          </cell>
          <cell r="S198">
            <v>46185</v>
          </cell>
          <cell r="T198" t="str">
            <v>-</v>
          </cell>
          <cell r="U198" t="str">
            <v>-</v>
          </cell>
          <cell r="V198" t="str">
            <v>ND   (&lt;25）</v>
          </cell>
          <cell r="W198" t="str">
            <v>野生鳥獣肉</v>
          </cell>
        </row>
        <row r="199">
          <cell r="C199">
            <v>69</v>
          </cell>
          <cell r="D199">
            <v>197</v>
          </cell>
          <cell r="E199" t="str">
            <v>群馬県</v>
          </cell>
          <cell r="F199" t="str">
            <v>群馬県</v>
          </cell>
          <cell r="G199" t="str">
            <v>群馬県</v>
          </cell>
          <cell r="H199" t="str">
            <v>安中市</v>
          </cell>
          <cell r="J199" t="str">
            <v>非流通品（出荷予定あり）</v>
          </cell>
          <cell r="K199" t="str">
            <v>野生鳥獣肉</v>
          </cell>
          <cell r="L199" t="str">
            <v>ニホンジカ</v>
          </cell>
          <cell r="O199" t="str">
            <v>国による出荷制限</v>
          </cell>
          <cell r="P199" t="str">
            <v>（一社）県央研究所</v>
          </cell>
          <cell r="Q199" t="str">
            <v>NaI</v>
          </cell>
          <cell r="R199">
            <v>46185</v>
          </cell>
          <cell r="S199">
            <v>46188</v>
          </cell>
          <cell r="T199" t="str">
            <v>-</v>
          </cell>
          <cell r="U199" t="str">
            <v>-</v>
          </cell>
          <cell r="V199" t="str">
            <v>ND   (&lt;25）</v>
          </cell>
          <cell r="W199" t="str">
            <v>野生鳥獣肉</v>
          </cell>
        </row>
        <row r="200">
          <cell r="C200">
            <v>69</v>
          </cell>
          <cell r="D200">
            <v>198</v>
          </cell>
          <cell r="E200" t="str">
            <v>群馬県</v>
          </cell>
          <cell r="F200" t="str">
            <v>群馬県</v>
          </cell>
          <cell r="G200" t="str">
            <v>群馬県</v>
          </cell>
          <cell r="H200" t="str">
            <v>安中市</v>
          </cell>
          <cell r="J200" t="str">
            <v>非流通品（出荷予定あり）</v>
          </cell>
          <cell r="K200" t="str">
            <v>野生鳥獣肉</v>
          </cell>
          <cell r="L200" t="str">
            <v>ニホンジカ</v>
          </cell>
          <cell r="O200" t="str">
            <v>国による出荷制限</v>
          </cell>
          <cell r="P200" t="str">
            <v>（一社）県央研究所</v>
          </cell>
          <cell r="Q200" t="str">
            <v>NaI</v>
          </cell>
          <cell r="R200">
            <v>46189</v>
          </cell>
          <cell r="S200">
            <v>46190</v>
          </cell>
          <cell r="T200" t="str">
            <v>-</v>
          </cell>
          <cell r="U200" t="str">
            <v>-</v>
          </cell>
          <cell r="V200" t="str">
            <v>ND   (&lt;25）</v>
          </cell>
          <cell r="W200" t="str">
            <v>野生鳥獣肉</v>
          </cell>
        </row>
        <row r="201">
          <cell r="C201">
            <v>69</v>
          </cell>
          <cell r="D201">
            <v>199</v>
          </cell>
          <cell r="E201" t="str">
            <v>群馬県</v>
          </cell>
          <cell r="F201" t="str">
            <v>群馬県</v>
          </cell>
          <cell r="G201" t="str">
            <v>群馬県</v>
          </cell>
          <cell r="H201" t="str">
            <v>安中市</v>
          </cell>
          <cell r="J201" t="str">
            <v>非流通品（出荷予定あり）</v>
          </cell>
          <cell r="K201" t="str">
            <v>野生鳥獣肉</v>
          </cell>
          <cell r="L201" t="str">
            <v>ニホンジカ</v>
          </cell>
          <cell r="O201" t="str">
            <v>国による出荷制限</v>
          </cell>
          <cell r="P201" t="str">
            <v>（一社）県央研究所</v>
          </cell>
          <cell r="Q201" t="str">
            <v>NaI</v>
          </cell>
          <cell r="R201">
            <v>46190</v>
          </cell>
          <cell r="S201">
            <v>46191</v>
          </cell>
          <cell r="T201" t="str">
            <v>-</v>
          </cell>
          <cell r="U201" t="str">
            <v>-</v>
          </cell>
          <cell r="V201" t="str">
            <v>ND   (&lt;25）</v>
          </cell>
          <cell r="W201" t="str">
            <v>野生鳥獣肉</v>
          </cell>
        </row>
        <row r="202">
          <cell r="C202">
            <v>69</v>
          </cell>
          <cell r="D202">
            <v>200</v>
          </cell>
          <cell r="E202" t="str">
            <v>群馬県</v>
          </cell>
          <cell r="F202" t="str">
            <v>群馬県</v>
          </cell>
          <cell r="G202" t="str">
            <v>群馬県</v>
          </cell>
          <cell r="H202" t="str">
            <v>安中市</v>
          </cell>
          <cell r="J202" t="str">
            <v>非流通品（出荷予定あり）</v>
          </cell>
          <cell r="K202" t="str">
            <v>野生鳥獣肉</v>
          </cell>
          <cell r="L202" t="str">
            <v>ニホンジカ</v>
          </cell>
          <cell r="O202" t="str">
            <v>国による出荷制限</v>
          </cell>
          <cell r="P202" t="str">
            <v>（一社）県央研究所</v>
          </cell>
          <cell r="Q202" t="str">
            <v>NaI</v>
          </cell>
          <cell r="R202">
            <v>46192</v>
          </cell>
          <cell r="S202">
            <v>46195</v>
          </cell>
          <cell r="T202" t="str">
            <v>-</v>
          </cell>
          <cell r="U202" t="str">
            <v>-</v>
          </cell>
          <cell r="V202" t="str">
            <v>ND   (&lt;25）</v>
          </cell>
          <cell r="W202" t="str">
            <v>野生鳥獣肉</v>
          </cell>
        </row>
        <row r="203">
          <cell r="C203">
            <v>69</v>
          </cell>
          <cell r="D203">
            <v>201</v>
          </cell>
          <cell r="E203" t="str">
            <v>群馬県</v>
          </cell>
          <cell r="F203" t="str">
            <v>群馬県</v>
          </cell>
          <cell r="G203" t="str">
            <v>群馬県</v>
          </cell>
          <cell r="H203" t="str">
            <v>安中市</v>
          </cell>
          <cell r="J203" t="str">
            <v>非流通品（出荷予定あり）</v>
          </cell>
          <cell r="K203" t="str">
            <v>野生鳥獣肉</v>
          </cell>
          <cell r="L203" t="str">
            <v>ニホンジカ</v>
          </cell>
          <cell r="O203" t="str">
            <v>国による出荷制限</v>
          </cell>
          <cell r="P203" t="str">
            <v>（一社）県央研究所</v>
          </cell>
          <cell r="Q203" t="str">
            <v>NaI</v>
          </cell>
          <cell r="R203">
            <v>46192</v>
          </cell>
          <cell r="S203">
            <v>46195</v>
          </cell>
          <cell r="T203" t="str">
            <v>-</v>
          </cell>
          <cell r="U203" t="str">
            <v>-</v>
          </cell>
          <cell r="V203" t="str">
            <v>ND   (&lt;25）</v>
          </cell>
          <cell r="W203" t="str">
            <v>野生鳥獣肉</v>
          </cell>
        </row>
        <row r="204">
          <cell r="C204">
            <v>69</v>
          </cell>
          <cell r="D204">
            <v>202</v>
          </cell>
          <cell r="E204" t="str">
            <v>群馬県</v>
          </cell>
          <cell r="F204" t="str">
            <v>群馬県</v>
          </cell>
          <cell r="G204" t="str">
            <v>群馬県</v>
          </cell>
          <cell r="H204" t="str">
            <v>安中市</v>
          </cell>
          <cell r="J204" t="str">
            <v>非流通品（出荷予定あり）</v>
          </cell>
          <cell r="K204" t="str">
            <v>野生鳥獣肉</v>
          </cell>
          <cell r="L204" t="str">
            <v>ニホンジカ</v>
          </cell>
          <cell r="O204" t="str">
            <v>国による出荷制限</v>
          </cell>
          <cell r="P204" t="str">
            <v>（一社）県央研究所</v>
          </cell>
          <cell r="Q204" t="str">
            <v>NaI</v>
          </cell>
          <cell r="R204">
            <v>46193</v>
          </cell>
          <cell r="S204">
            <v>46195</v>
          </cell>
          <cell r="T204" t="str">
            <v>-</v>
          </cell>
          <cell r="U204" t="str">
            <v>-</v>
          </cell>
          <cell r="V204" t="str">
            <v>ND   (&lt;25）</v>
          </cell>
          <cell r="W204" t="str">
            <v>野生鳥獣肉</v>
          </cell>
        </row>
        <row r="205">
          <cell r="C205">
            <v>69</v>
          </cell>
          <cell r="D205">
            <v>203</v>
          </cell>
          <cell r="E205" t="str">
            <v>群馬県</v>
          </cell>
          <cell r="F205" t="str">
            <v>群馬県</v>
          </cell>
          <cell r="G205" t="str">
            <v>群馬県</v>
          </cell>
          <cell r="H205" t="str">
            <v>安中市</v>
          </cell>
          <cell r="J205" t="str">
            <v>非流通品（出荷予定あり）</v>
          </cell>
          <cell r="K205" t="str">
            <v>野生鳥獣肉</v>
          </cell>
          <cell r="L205" t="str">
            <v>ニホンジカ</v>
          </cell>
          <cell r="O205" t="str">
            <v>国による出荷制限</v>
          </cell>
          <cell r="P205" t="str">
            <v>（一社）県央研究所</v>
          </cell>
          <cell r="Q205" t="str">
            <v>NaI</v>
          </cell>
          <cell r="R205">
            <v>46193</v>
          </cell>
          <cell r="S205">
            <v>46195</v>
          </cell>
          <cell r="T205" t="str">
            <v>-</v>
          </cell>
          <cell r="U205" t="str">
            <v>-</v>
          </cell>
          <cell r="V205" t="str">
            <v>ND   (&lt;25）</v>
          </cell>
          <cell r="W205" t="str">
            <v>野生鳥獣肉</v>
          </cell>
        </row>
        <row r="206">
          <cell r="C206">
            <v>69</v>
          </cell>
          <cell r="D206">
            <v>204</v>
          </cell>
          <cell r="E206" t="str">
            <v>群馬県</v>
          </cell>
          <cell r="F206" t="str">
            <v>群馬県</v>
          </cell>
          <cell r="G206" t="str">
            <v>群馬県</v>
          </cell>
          <cell r="H206" t="str">
            <v>安中市</v>
          </cell>
          <cell r="J206" t="str">
            <v>非流通品（出荷予定あり）</v>
          </cell>
          <cell r="K206" t="str">
            <v>野生鳥獣肉</v>
          </cell>
          <cell r="L206" t="str">
            <v>ニホンジカ</v>
          </cell>
          <cell r="O206" t="str">
            <v>国による出荷制限</v>
          </cell>
          <cell r="P206" t="str">
            <v>（一社）県央研究所</v>
          </cell>
          <cell r="Q206" t="str">
            <v>NaI</v>
          </cell>
          <cell r="R206">
            <v>46194</v>
          </cell>
          <cell r="S206">
            <v>46195</v>
          </cell>
          <cell r="T206" t="str">
            <v>-</v>
          </cell>
          <cell r="U206" t="str">
            <v>-</v>
          </cell>
          <cell r="V206" t="str">
            <v>ND   (&lt;25）</v>
          </cell>
          <cell r="W206" t="str">
            <v>野生鳥獣肉</v>
          </cell>
        </row>
        <row r="207">
          <cell r="C207">
            <v>69</v>
          </cell>
          <cell r="D207">
            <v>205</v>
          </cell>
          <cell r="E207" t="str">
            <v>群馬県</v>
          </cell>
          <cell r="F207" t="str">
            <v>群馬県</v>
          </cell>
          <cell r="G207" t="str">
            <v>群馬県</v>
          </cell>
          <cell r="H207" t="str">
            <v>安中市</v>
          </cell>
          <cell r="J207" t="str">
            <v>非流通品（出荷予定あり）</v>
          </cell>
          <cell r="K207" t="str">
            <v>野生鳥獣肉</v>
          </cell>
          <cell r="L207" t="str">
            <v>ニホンジカ</v>
          </cell>
          <cell r="O207" t="str">
            <v>国による出荷制限</v>
          </cell>
          <cell r="P207" t="str">
            <v>（一社）県央研究所</v>
          </cell>
          <cell r="Q207" t="str">
            <v>NaI</v>
          </cell>
          <cell r="R207">
            <v>46195</v>
          </cell>
          <cell r="S207">
            <v>46196</v>
          </cell>
          <cell r="T207" t="str">
            <v>-</v>
          </cell>
          <cell r="U207" t="str">
            <v>-</v>
          </cell>
          <cell r="V207" t="str">
            <v>ND   (&lt;25）</v>
          </cell>
          <cell r="W207" t="str">
            <v>野生鳥獣肉</v>
          </cell>
        </row>
        <row r="208">
          <cell r="C208">
            <v>69</v>
          </cell>
          <cell r="D208">
            <v>206</v>
          </cell>
          <cell r="E208" t="str">
            <v>群馬県</v>
          </cell>
          <cell r="F208" t="str">
            <v>群馬県</v>
          </cell>
          <cell r="G208" t="str">
            <v>群馬県</v>
          </cell>
          <cell r="H208" t="str">
            <v>安中市</v>
          </cell>
          <cell r="J208" t="str">
            <v>非流通品（出荷予定あり）</v>
          </cell>
          <cell r="K208" t="str">
            <v>野生鳥獣肉</v>
          </cell>
          <cell r="L208" t="str">
            <v>ニホンジカ</v>
          </cell>
          <cell r="O208" t="str">
            <v>国による出荷制限</v>
          </cell>
          <cell r="P208" t="str">
            <v>（一社）県央研究所</v>
          </cell>
          <cell r="Q208" t="str">
            <v>NaI</v>
          </cell>
          <cell r="R208">
            <v>46200</v>
          </cell>
          <cell r="S208">
            <v>46202</v>
          </cell>
          <cell r="T208" t="str">
            <v>-</v>
          </cell>
          <cell r="U208" t="str">
            <v>-</v>
          </cell>
          <cell r="V208" t="str">
            <v>ND   (&lt;25）</v>
          </cell>
          <cell r="W208" t="str">
            <v>野生鳥獣肉</v>
          </cell>
        </row>
        <row r="209">
          <cell r="C209">
            <v>69</v>
          </cell>
          <cell r="D209">
            <v>207</v>
          </cell>
          <cell r="E209" t="str">
            <v>群馬県</v>
          </cell>
          <cell r="F209" t="str">
            <v>群馬県</v>
          </cell>
          <cell r="G209" t="str">
            <v>群馬県</v>
          </cell>
          <cell r="H209" t="str">
            <v>安中市</v>
          </cell>
          <cell r="J209" t="str">
            <v>非流通品（出荷予定あり）</v>
          </cell>
          <cell r="K209" t="str">
            <v>野生鳥獣肉</v>
          </cell>
          <cell r="L209" t="str">
            <v>ニホンジカ</v>
          </cell>
          <cell r="O209" t="str">
            <v>国による出荷制限</v>
          </cell>
          <cell r="P209" t="str">
            <v>（一社）県央研究所</v>
          </cell>
          <cell r="Q209" t="str">
            <v>NaI</v>
          </cell>
          <cell r="R209">
            <v>46200</v>
          </cell>
          <cell r="S209">
            <v>46202</v>
          </cell>
          <cell r="T209" t="str">
            <v>-</v>
          </cell>
          <cell r="U209" t="str">
            <v>-</v>
          </cell>
          <cell r="V209" t="str">
            <v>ND   (&lt;25）</v>
          </cell>
          <cell r="W209" t="str">
            <v>野生鳥獣肉</v>
          </cell>
        </row>
        <row r="210">
          <cell r="C210">
            <v>69</v>
          </cell>
          <cell r="D210">
            <v>208</v>
          </cell>
          <cell r="E210" t="str">
            <v>群馬県</v>
          </cell>
          <cell r="F210" t="str">
            <v>群馬県</v>
          </cell>
          <cell r="G210" t="str">
            <v>群馬県</v>
          </cell>
          <cell r="H210" t="str">
            <v>安中市</v>
          </cell>
          <cell r="J210" t="str">
            <v>非流通品（出荷予定あり）</v>
          </cell>
          <cell r="K210" t="str">
            <v>野生鳥獣肉</v>
          </cell>
          <cell r="L210" t="str">
            <v>ニホンジカ</v>
          </cell>
          <cell r="O210" t="str">
            <v>国による出荷制限</v>
          </cell>
          <cell r="P210" t="str">
            <v>（一社）県央研究所</v>
          </cell>
          <cell r="Q210" t="str">
            <v>NaI</v>
          </cell>
          <cell r="R210">
            <v>46200</v>
          </cell>
          <cell r="S210">
            <v>46202</v>
          </cell>
          <cell r="T210" t="str">
            <v>-</v>
          </cell>
          <cell r="U210" t="str">
            <v>-</v>
          </cell>
          <cell r="V210" t="str">
            <v>ND   (&lt;25）</v>
          </cell>
          <cell r="W210" t="str">
            <v>野生鳥獣肉</v>
          </cell>
        </row>
        <row r="211">
          <cell r="C211">
            <v>69</v>
          </cell>
          <cell r="D211">
            <v>209</v>
          </cell>
          <cell r="E211" t="str">
            <v>群馬県</v>
          </cell>
          <cell r="F211" t="str">
            <v>群馬県</v>
          </cell>
          <cell r="G211" t="str">
            <v>群馬県</v>
          </cell>
          <cell r="H211" t="str">
            <v>甘楽町</v>
          </cell>
          <cell r="J211" t="str">
            <v>非流通品（出荷予定あり）</v>
          </cell>
          <cell r="K211" t="str">
            <v>野生鳥獣肉</v>
          </cell>
          <cell r="L211" t="str">
            <v>ニホンジカ</v>
          </cell>
          <cell r="O211" t="str">
            <v>国による出荷制限</v>
          </cell>
          <cell r="P211" t="str">
            <v>（一社）県央研究所</v>
          </cell>
          <cell r="Q211" t="str">
            <v>NaI</v>
          </cell>
          <cell r="R211">
            <v>46174</v>
          </cell>
          <cell r="S211">
            <v>46175</v>
          </cell>
          <cell r="T211" t="str">
            <v>-</v>
          </cell>
          <cell r="U211" t="str">
            <v>-</v>
          </cell>
          <cell r="V211" t="str">
            <v>ND   (&lt;25）</v>
          </cell>
          <cell r="W211" t="str">
            <v>野生鳥獣肉</v>
          </cell>
        </row>
        <row r="212">
          <cell r="C212">
            <v>69</v>
          </cell>
          <cell r="D212">
            <v>210</v>
          </cell>
          <cell r="E212" t="str">
            <v>群馬県</v>
          </cell>
          <cell r="F212" t="str">
            <v>群馬県</v>
          </cell>
          <cell r="G212" t="str">
            <v>群馬県</v>
          </cell>
          <cell r="H212" t="str">
            <v>甘楽町</v>
          </cell>
          <cell r="J212" t="str">
            <v>非流通品（出荷予定あり）</v>
          </cell>
          <cell r="K212" t="str">
            <v>野生鳥獣肉</v>
          </cell>
          <cell r="L212" t="str">
            <v>ニホンジカ</v>
          </cell>
          <cell r="O212" t="str">
            <v>国による出荷制限</v>
          </cell>
          <cell r="P212" t="str">
            <v>（一社）県央研究所</v>
          </cell>
          <cell r="Q212" t="str">
            <v>NaI</v>
          </cell>
          <cell r="R212">
            <v>46174</v>
          </cell>
          <cell r="S212">
            <v>46175</v>
          </cell>
          <cell r="T212" t="str">
            <v>-</v>
          </cell>
          <cell r="U212" t="str">
            <v>-</v>
          </cell>
          <cell r="V212" t="str">
            <v>ND   (&lt;25）</v>
          </cell>
          <cell r="W212" t="str">
            <v>野生鳥獣肉</v>
          </cell>
        </row>
        <row r="213">
          <cell r="C213">
            <v>69</v>
          </cell>
          <cell r="D213">
            <v>211</v>
          </cell>
          <cell r="E213" t="str">
            <v>群馬県</v>
          </cell>
          <cell r="F213" t="str">
            <v>群馬県</v>
          </cell>
          <cell r="G213" t="str">
            <v>群馬県</v>
          </cell>
          <cell r="H213" t="str">
            <v>甘楽町</v>
          </cell>
          <cell r="J213" t="str">
            <v>非流通品（出荷予定あり）</v>
          </cell>
          <cell r="K213" t="str">
            <v>野生鳥獣肉</v>
          </cell>
          <cell r="L213" t="str">
            <v>ニホンジカ</v>
          </cell>
          <cell r="O213" t="str">
            <v>国による出荷制限</v>
          </cell>
          <cell r="P213" t="str">
            <v>（一社）県央研究所</v>
          </cell>
          <cell r="Q213" t="str">
            <v>NaI</v>
          </cell>
          <cell r="R213">
            <v>46174</v>
          </cell>
          <cell r="S213">
            <v>46175</v>
          </cell>
          <cell r="T213" t="str">
            <v>-</v>
          </cell>
          <cell r="U213" t="str">
            <v>-</v>
          </cell>
          <cell r="V213" t="str">
            <v>ND   (&lt;25）</v>
          </cell>
          <cell r="W213" t="str">
            <v>野生鳥獣肉</v>
          </cell>
        </row>
        <row r="214">
          <cell r="C214">
            <v>69</v>
          </cell>
          <cell r="D214">
            <v>212</v>
          </cell>
          <cell r="E214" t="str">
            <v>群馬県</v>
          </cell>
          <cell r="F214" t="str">
            <v>群馬県</v>
          </cell>
          <cell r="G214" t="str">
            <v>群馬県</v>
          </cell>
          <cell r="H214" t="str">
            <v>甘楽町</v>
          </cell>
          <cell r="J214" t="str">
            <v>非流通品（出荷予定あり）</v>
          </cell>
          <cell r="K214" t="str">
            <v>野生鳥獣肉</v>
          </cell>
          <cell r="L214" t="str">
            <v>ニホンジカ</v>
          </cell>
          <cell r="O214" t="str">
            <v>国による出荷制限</v>
          </cell>
          <cell r="P214" t="str">
            <v>（一社）県央研究所</v>
          </cell>
          <cell r="Q214" t="str">
            <v>NaI</v>
          </cell>
          <cell r="R214">
            <v>46175</v>
          </cell>
          <cell r="S214">
            <v>46176</v>
          </cell>
          <cell r="T214" t="str">
            <v>-</v>
          </cell>
          <cell r="U214" t="str">
            <v>-</v>
          </cell>
          <cell r="V214" t="str">
            <v>ND   (&lt;25）</v>
          </cell>
          <cell r="W214" t="str">
            <v>野生鳥獣肉</v>
          </cell>
        </row>
        <row r="215">
          <cell r="C215">
            <v>69</v>
          </cell>
          <cell r="D215">
            <v>213</v>
          </cell>
          <cell r="E215" t="str">
            <v>群馬県</v>
          </cell>
          <cell r="F215" t="str">
            <v>群馬県</v>
          </cell>
          <cell r="G215" t="str">
            <v>群馬県</v>
          </cell>
          <cell r="H215" t="str">
            <v>甘楽町</v>
          </cell>
          <cell r="J215" t="str">
            <v>非流通品（出荷予定あり）</v>
          </cell>
          <cell r="K215" t="str">
            <v>野生鳥獣肉</v>
          </cell>
          <cell r="L215" t="str">
            <v>ニホンジカ</v>
          </cell>
          <cell r="O215" t="str">
            <v>国による出荷制限</v>
          </cell>
          <cell r="P215" t="str">
            <v>（一社）県央研究所</v>
          </cell>
          <cell r="Q215" t="str">
            <v>NaI</v>
          </cell>
          <cell r="R215">
            <v>46175</v>
          </cell>
          <cell r="S215">
            <v>46176</v>
          </cell>
          <cell r="T215" t="str">
            <v>-</v>
          </cell>
          <cell r="U215" t="str">
            <v>-</v>
          </cell>
          <cell r="V215" t="str">
            <v>ND   (&lt;25）</v>
          </cell>
          <cell r="W215" t="str">
            <v>野生鳥獣肉</v>
          </cell>
        </row>
        <row r="216">
          <cell r="C216">
            <v>69</v>
          </cell>
          <cell r="D216">
            <v>214</v>
          </cell>
          <cell r="E216" t="str">
            <v>群馬県</v>
          </cell>
          <cell r="F216" t="str">
            <v>群馬県</v>
          </cell>
          <cell r="G216" t="str">
            <v>群馬県</v>
          </cell>
          <cell r="H216" t="str">
            <v>甘楽町</v>
          </cell>
          <cell r="J216" t="str">
            <v>非流通品（出荷予定あり）</v>
          </cell>
          <cell r="K216" t="str">
            <v>野生鳥獣肉</v>
          </cell>
          <cell r="L216" t="str">
            <v>ニホンジカ</v>
          </cell>
          <cell r="O216" t="str">
            <v>国による出荷制限</v>
          </cell>
          <cell r="P216" t="str">
            <v>（一社）県央研究所</v>
          </cell>
          <cell r="Q216" t="str">
            <v>NaI</v>
          </cell>
          <cell r="R216">
            <v>46177</v>
          </cell>
          <cell r="S216">
            <v>46178</v>
          </cell>
          <cell r="T216" t="str">
            <v>-</v>
          </cell>
          <cell r="U216" t="str">
            <v>-</v>
          </cell>
          <cell r="V216" t="str">
            <v>ND   (&lt;25）</v>
          </cell>
          <cell r="W216" t="str">
            <v>野生鳥獣肉</v>
          </cell>
        </row>
        <row r="217">
          <cell r="C217">
            <v>69</v>
          </cell>
          <cell r="D217">
            <v>215</v>
          </cell>
          <cell r="E217" t="str">
            <v>群馬県</v>
          </cell>
          <cell r="F217" t="str">
            <v>群馬県</v>
          </cell>
          <cell r="G217" t="str">
            <v>群馬県</v>
          </cell>
          <cell r="H217" t="str">
            <v>甘楽町</v>
          </cell>
          <cell r="J217" t="str">
            <v>非流通品（出荷予定あり）</v>
          </cell>
          <cell r="K217" t="str">
            <v>野生鳥獣肉</v>
          </cell>
          <cell r="L217" t="str">
            <v>ニホンジカ</v>
          </cell>
          <cell r="O217" t="str">
            <v>国による出荷制限</v>
          </cell>
          <cell r="P217" t="str">
            <v>（一社）県央研究所</v>
          </cell>
          <cell r="Q217" t="str">
            <v>NaI</v>
          </cell>
          <cell r="R217">
            <v>46181</v>
          </cell>
          <cell r="S217">
            <v>46182</v>
          </cell>
          <cell r="T217" t="str">
            <v>-</v>
          </cell>
          <cell r="U217" t="str">
            <v>-</v>
          </cell>
          <cell r="V217" t="str">
            <v>ND   (&lt;25）</v>
          </cell>
          <cell r="W217" t="str">
            <v>野生鳥獣肉</v>
          </cell>
        </row>
        <row r="218">
          <cell r="C218">
            <v>69</v>
          </cell>
          <cell r="D218">
            <v>216</v>
          </cell>
          <cell r="E218" t="str">
            <v>群馬県</v>
          </cell>
          <cell r="F218" t="str">
            <v>群馬県</v>
          </cell>
          <cell r="G218" t="str">
            <v>群馬県</v>
          </cell>
          <cell r="H218" t="str">
            <v>甘楽町</v>
          </cell>
          <cell r="J218" t="str">
            <v>非流通品（出荷予定あり）</v>
          </cell>
          <cell r="K218" t="str">
            <v>野生鳥獣肉</v>
          </cell>
          <cell r="L218" t="str">
            <v>ニホンジカ</v>
          </cell>
          <cell r="O218" t="str">
            <v>国による出荷制限</v>
          </cell>
          <cell r="P218" t="str">
            <v>（一社）県央研究所</v>
          </cell>
          <cell r="Q218" t="str">
            <v>NaI</v>
          </cell>
          <cell r="R218">
            <v>46182</v>
          </cell>
          <cell r="S218">
            <v>46183</v>
          </cell>
          <cell r="T218" t="str">
            <v>-</v>
          </cell>
          <cell r="U218" t="str">
            <v>-</v>
          </cell>
          <cell r="V218" t="str">
            <v>ND   (&lt;25）</v>
          </cell>
          <cell r="W218" t="str">
            <v>野生鳥獣肉</v>
          </cell>
        </row>
        <row r="219">
          <cell r="C219">
            <v>69</v>
          </cell>
          <cell r="D219">
            <v>217</v>
          </cell>
          <cell r="E219" t="str">
            <v>群馬県</v>
          </cell>
          <cell r="F219" t="str">
            <v>群馬県</v>
          </cell>
          <cell r="G219" t="str">
            <v>群馬県</v>
          </cell>
          <cell r="H219" t="str">
            <v>甘楽町</v>
          </cell>
          <cell r="J219" t="str">
            <v>非流通品（出荷予定あり）</v>
          </cell>
          <cell r="K219" t="str">
            <v>野生鳥獣肉</v>
          </cell>
          <cell r="L219" t="str">
            <v>ニホンジカ</v>
          </cell>
          <cell r="O219" t="str">
            <v>国による出荷制限</v>
          </cell>
          <cell r="P219" t="str">
            <v>（一社）県央研究所</v>
          </cell>
          <cell r="Q219" t="str">
            <v>NaI</v>
          </cell>
          <cell r="R219">
            <v>46182</v>
          </cell>
          <cell r="S219">
            <v>46183</v>
          </cell>
          <cell r="T219" t="str">
            <v>-</v>
          </cell>
          <cell r="U219" t="str">
            <v>-</v>
          </cell>
          <cell r="V219" t="str">
            <v>ND   (&lt;25）</v>
          </cell>
          <cell r="W219" t="str">
            <v>野生鳥獣肉</v>
          </cell>
        </row>
        <row r="220">
          <cell r="C220">
            <v>69</v>
          </cell>
          <cell r="D220">
            <v>218</v>
          </cell>
          <cell r="E220" t="str">
            <v>群馬県</v>
          </cell>
          <cell r="F220" t="str">
            <v>群馬県</v>
          </cell>
          <cell r="G220" t="str">
            <v>群馬県</v>
          </cell>
          <cell r="H220" t="str">
            <v>甘楽町</v>
          </cell>
          <cell r="J220" t="str">
            <v>流通品</v>
          </cell>
          <cell r="K220" t="str">
            <v>野生鳥獣肉</v>
          </cell>
          <cell r="L220" t="str">
            <v>ニホンジカ</v>
          </cell>
          <cell r="O220" t="str">
            <v>国による出荷制限</v>
          </cell>
          <cell r="P220" t="str">
            <v>（一社）県央研究所</v>
          </cell>
          <cell r="Q220" t="str">
            <v>NaI</v>
          </cell>
          <cell r="R220">
            <v>46182</v>
          </cell>
          <cell r="S220">
            <v>46183</v>
          </cell>
          <cell r="T220" t="str">
            <v>-</v>
          </cell>
          <cell r="U220" t="str">
            <v>-</v>
          </cell>
          <cell r="V220" t="str">
            <v>ND   (&lt;25）</v>
          </cell>
          <cell r="W220" t="str">
            <v>野生鳥獣肉</v>
          </cell>
        </row>
        <row r="221">
          <cell r="C221">
            <v>69</v>
          </cell>
          <cell r="D221">
            <v>219</v>
          </cell>
          <cell r="E221" t="str">
            <v>群馬県</v>
          </cell>
          <cell r="F221" t="str">
            <v>群馬県</v>
          </cell>
          <cell r="G221" t="str">
            <v>群馬県</v>
          </cell>
          <cell r="H221" t="str">
            <v>甘楽町</v>
          </cell>
          <cell r="J221" t="str">
            <v>非流通品（出荷予定あり）</v>
          </cell>
          <cell r="K221" t="str">
            <v>野生鳥獣肉</v>
          </cell>
          <cell r="L221" t="str">
            <v>ニホンジカ</v>
          </cell>
          <cell r="O221" t="str">
            <v>国による出荷制限</v>
          </cell>
          <cell r="P221" t="str">
            <v>（一社）県央研究所</v>
          </cell>
          <cell r="Q221" t="str">
            <v>NaI</v>
          </cell>
          <cell r="R221">
            <v>46184</v>
          </cell>
          <cell r="S221">
            <v>46185</v>
          </cell>
          <cell r="T221" t="str">
            <v>-</v>
          </cell>
          <cell r="U221" t="str">
            <v>-</v>
          </cell>
          <cell r="V221" t="str">
            <v>ND   (&lt;25）</v>
          </cell>
          <cell r="W221" t="str">
            <v>野生鳥獣肉</v>
          </cell>
        </row>
        <row r="222">
          <cell r="C222">
            <v>69</v>
          </cell>
          <cell r="D222">
            <v>220</v>
          </cell>
          <cell r="E222" t="str">
            <v>群馬県</v>
          </cell>
          <cell r="F222" t="str">
            <v>群馬県</v>
          </cell>
          <cell r="G222" t="str">
            <v>群馬県</v>
          </cell>
          <cell r="H222" t="str">
            <v>甘楽町</v>
          </cell>
          <cell r="J222" t="str">
            <v>非流通品（出荷予定あり）</v>
          </cell>
          <cell r="K222" t="str">
            <v>野生鳥獣肉</v>
          </cell>
          <cell r="L222" t="str">
            <v>ニホンジカ</v>
          </cell>
          <cell r="O222" t="str">
            <v>国による出荷制限</v>
          </cell>
          <cell r="P222" t="str">
            <v>（一社）県央研究所</v>
          </cell>
          <cell r="Q222" t="str">
            <v>NaI</v>
          </cell>
          <cell r="R222">
            <v>46185</v>
          </cell>
          <cell r="S222">
            <v>46188</v>
          </cell>
          <cell r="T222" t="str">
            <v>-</v>
          </cell>
          <cell r="U222" t="str">
            <v>-</v>
          </cell>
          <cell r="V222" t="str">
            <v>ND   (&lt;25）</v>
          </cell>
          <cell r="W222" t="str">
            <v>野生鳥獣肉</v>
          </cell>
        </row>
        <row r="223">
          <cell r="C223">
            <v>69</v>
          </cell>
          <cell r="D223">
            <v>221</v>
          </cell>
          <cell r="E223" t="str">
            <v>群馬県</v>
          </cell>
          <cell r="F223" t="str">
            <v>群馬県</v>
          </cell>
          <cell r="G223" t="str">
            <v>群馬県</v>
          </cell>
          <cell r="H223" t="str">
            <v>甘楽町</v>
          </cell>
          <cell r="J223" t="str">
            <v>非流通品（出荷予定あり）</v>
          </cell>
          <cell r="K223" t="str">
            <v>野生鳥獣肉</v>
          </cell>
          <cell r="L223" t="str">
            <v>ニホンジカ</v>
          </cell>
          <cell r="O223" t="str">
            <v>国による出荷制限</v>
          </cell>
          <cell r="P223" t="str">
            <v>（一社）県央研究所</v>
          </cell>
          <cell r="Q223" t="str">
            <v>NaI</v>
          </cell>
          <cell r="R223">
            <v>46188</v>
          </cell>
          <cell r="S223">
            <v>46189</v>
          </cell>
          <cell r="T223" t="str">
            <v>-</v>
          </cell>
          <cell r="U223" t="str">
            <v>-</v>
          </cell>
          <cell r="V223" t="str">
            <v>ND   (&lt;25）</v>
          </cell>
          <cell r="W223" t="str">
            <v>野生鳥獣肉</v>
          </cell>
        </row>
        <row r="224">
          <cell r="C224">
            <v>69</v>
          </cell>
          <cell r="D224">
            <v>222</v>
          </cell>
          <cell r="E224" t="str">
            <v>群馬県</v>
          </cell>
          <cell r="F224" t="str">
            <v>群馬県</v>
          </cell>
          <cell r="G224" t="str">
            <v>群馬県</v>
          </cell>
          <cell r="H224" t="str">
            <v>甘楽町</v>
          </cell>
          <cell r="J224" t="str">
            <v>非流通品（出荷予定あり）</v>
          </cell>
          <cell r="K224" t="str">
            <v>野生鳥獣肉</v>
          </cell>
          <cell r="L224" t="str">
            <v>ニホンジカ</v>
          </cell>
          <cell r="O224" t="str">
            <v>国による出荷制限</v>
          </cell>
          <cell r="P224" t="str">
            <v>（一社）県央研究所</v>
          </cell>
          <cell r="Q224" t="str">
            <v>NaI</v>
          </cell>
          <cell r="R224">
            <v>46188</v>
          </cell>
          <cell r="S224">
            <v>46189</v>
          </cell>
          <cell r="T224" t="str">
            <v>-</v>
          </cell>
          <cell r="U224" t="str">
            <v>-</v>
          </cell>
          <cell r="V224" t="str">
            <v>ND   (&lt;25）</v>
          </cell>
          <cell r="W224" t="str">
            <v>野生鳥獣肉</v>
          </cell>
        </row>
        <row r="225">
          <cell r="C225">
            <v>69</v>
          </cell>
          <cell r="D225">
            <v>223</v>
          </cell>
          <cell r="E225" t="str">
            <v>群馬県</v>
          </cell>
          <cell r="F225" t="str">
            <v>群馬県</v>
          </cell>
          <cell r="G225" t="str">
            <v>群馬県</v>
          </cell>
          <cell r="H225" t="str">
            <v>甘楽町</v>
          </cell>
          <cell r="J225" t="str">
            <v>非流通品（出荷予定あり）</v>
          </cell>
          <cell r="K225" t="str">
            <v>野生鳥獣肉</v>
          </cell>
          <cell r="L225" t="str">
            <v>ニホンジカ</v>
          </cell>
          <cell r="O225" t="str">
            <v>国による出荷制限</v>
          </cell>
          <cell r="P225" t="str">
            <v>（一社）県央研究所</v>
          </cell>
          <cell r="Q225" t="str">
            <v>NaI</v>
          </cell>
          <cell r="R225">
            <v>46190</v>
          </cell>
          <cell r="S225">
            <v>46191</v>
          </cell>
          <cell r="T225" t="str">
            <v>-</v>
          </cell>
          <cell r="U225" t="str">
            <v>-</v>
          </cell>
          <cell r="V225" t="str">
            <v>ND   (&lt;25）</v>
          </cell>
          <cell r="W225" t="str">
            <v>野生鳥獣肉</v>
          </cell>
        </row>
        <row r="226">
          <cell r="C226">
            <v>69</v>
          </cell>
          <cell r="D226">
            <v>224</v>
          </cell>
          <cell r="E226" t="str">
            <v>群馬県</v>
          </cell>
          <cell r="F226" t="str">
            <v>群馬県</v>
          </cell>
          <cell r="G226" t="str">
            <v>群馬県</v>
          </cell>
          <cell r="H226" t="str">
            <v>甘楽町</v>
          </cell>
          <cell r="J226" t="str">
            <v>非流通品（出荷予定あり）</v>
          </cell>
          <cell r="K226" t="str">
            <v>野生鳥獣肉</v>
          </cell>
          <cell r="L226" t="str">
            <v>ニホンジカ</v>
          </cell>
          <cell r="O226" t="str">
            <v>国による出荷制限</v>
          </cell>
          <cell r="P226" t="str">
            <v>（一社）県央研究所</v>
          </cell>
          <cell r="Q226" t="str">
            <v>NaI</v>
          </cell>
          <cell r="R226">
            <v>46195</v>
          </cell>
          <cell r="S226">
            <v>46196</v>
          </cell>
          <cell r="T226" t="str">
            <v>-</v>
          </cell>
          <cell r="U226" t="str">
            <v>-</v>
          </cell>
          <cell r="V226" t="str">
            <v>ND   (&lt;25）</v>
          </cell>
          <cell r="W226" t="str">
            <v>野生鳥獣肉</v>
          </cell>
        </row>
        <row r="227">
          <cell r="C227">
            <v>69</v>
          </cell>
          <cell r="D227">
            <v>225</v>
          </cell>
          <cell r="E227" t="str">
            <v>群馬県</v>
          </cell>
          <cell r="F227" t="str">
            <v>群馬県</v>
          </cell>
          <cell r="G227" t="str">
            <v>群馬県</v>
          </cell>
          <cell r="H227" t="str">
            <v>甘楽町</v>
          </cell>
          <cell r="J227" t="str">
            <v>非流通品（出荷予定あり）</v>
          </cell>
          <cell r="K227" t="str">
            <v>野生鳥獣肉</v>
          </cell>
          <cell r="L227" t="str">
            <v>ニホンジカ</v>
          </cell>
          <cell r="O227" t="str">
            <v>国による出荷制限</v>
          </cell>
          <cell r="P227" t="str">
            <v>（一社）県央研究所</v>
          </cell>
          <cell r="Q227" t="str">
            <v>NaI</v>
          </cell>
          <cell r="R227">
            <v>46195</v>
          </cell>
          <cell r="S227">
            <v>46196</v>
          </cell>
          <cell r="T227" t="str">
            <v>-</v>
          </cell>
          <cell r="U227" t="str">
            <v>-</v>
          </cell>
          <cell r="V227" t="str">
            <v>ND   (&lt;25）</v>
          </cell>
          <cell r="W227" t="str">
            <v>野生鳥獣肉</v>
          </cell>
        </row>
        <row r="228">
          <cell r="C228">
            <v>69</v>
          </cell>
          <cell r="D228">
            <v>226</v>
          </cell>
          <cell r="E228" t="str">
            <v>群馬県</v>
          </cell>
          <cell r="F228" t="str">
            <v>群馬県</v>
          </cell>
          <cell r="G228" t="str">
            <v>群馬県</v>
          </cell>
          <cell r="H228" t="str">
            <v>甘楽町</v>
          </cell>
          <cell r="J228" t="str">
            <v>非流通品（出荷予定あり）</v>
          </cell>
          <cell r="K228" t="str">
            <v>野生鳥獣肉</v>
          </cell>
          <cell r="L228" t="str">
            <v>ニホンジカ</v>
          </cell>
          <cell r="O228" t="str">
            <v>国による出荷制限</v>
          </cell>
          <cell r="P228" t="str">
            <v>（一社）県央研究所</v>
          </cell>
          <cell r="Q228" t="str">
            <v>NaI</v>
          </cell>
          <cell r="R228">
            <v>46202</v>
          </cell>
          <cell r="S228">
            <v>46203</v>
          </cell>
          <cell r="T228" t="str">
            <v>-</v>
          </cell>
          <cell r="U228" t="str">
            <v>-</v>
          </cell>
          <cell r="V228" t="str">
            <v>ND   (&lt;25）</v>
          </cell>
          <cell r="W228" t="str">
            <v>野生鳥獣肉</v>
          </cell>
        </row>
        <row r="229">
          <cell r="C229">
            <v>69</v>
          </cell>
          <cell r="D229">
            <v>227</v>
          </cell>
          <cell r="E229" t="str">
            <v>群馬県</v>
          </cell>
          <cell r="F229" t="str">
            <v>群馬県</v>
          </cell>
          <cell r="G229" t="str">
            <v>群馬県</v>
          </cell>
          <cell r="H229" t="str">
            <v>甘楽町</v>
          </cell>
          <cell r="J229" t="str">
            <v>非流通品（出荷予定あり）</v>
          </cell>
          <cell r="K229" t="str">
            <v>野生鳥獣肉</v>
          </cell>
          <cell r="L229" t="str">
            <v>ニホンジカ</v>
          </cell>
          <cell r="O229" t="str">
            <v>国による出荷制限</v>
          </cell>
          <cell r="P229" t="str">
            <v>（一社）県央研究所</v>
          </cell>
          <cell r="Q229" t="str">
            <v>NaI</v>
          </cell>
          <cell r="R229">
            <v>46203</v>
          </cell>
          <cell r="S229">
            <v>46204</v>
          </cell>
          <cell r="T229" t="str">
            <v>-</v>
          </cell>
          <cell r="U229" t="str">
            <v>-</v>
          </cell>
          <cell r="V229" t="str">
            <v>ND   (&lt;25）</v>
          </cell>
          <cell r="W229" t="str">
            <v>野生鳥獣肉</v>
          </cell>
        </row>
        <row r="230">
          <cell r="C230">
            <v>69</v>
          </cell>
          <cell r="D230">
            <v>228</v>
          </cell>
          <cell r="E230" t="str">
            <v>群馬県</v>
          </cell>
          <cell r="F230" t="str">
            <v>群馬県</v>
          </cell>
          <cell r="G230" t="str">
            <v>群馬県</v>
          </cell>
          <cell r="H230" t="str">
            <v>片品村</v>
          </cell>
          <cell r="J230" t="str">
            <v>非流通品（出荷予定あり）</v>
          </cell>
          <cell r="K230" t="str">
            <v>野生鳥獣肉</v>
          </cell>
          <cell r="L230" t="str">
            <v>ニホンジカ</v>
          </cell>
          <cell r="O230" t="str">
            <v>国による出荷制限</v>
          </cell>
          <cell r="P230" t="str">
            <v>（一社）県央研究所</v>
          </cell>
          <cell r="Q230" t="str">
            <v>NaI</v>
          </cell>
          <cell r="R230">
            <v>46174</v>
          </cell>
          <cell r="S230">
            <v>46175</v>
          </cell>
          <cell r="T230" t="str">
            <v>-</v>
          </cell>
          <cell r="U230" t="str">
            <v>-</v>
          </cell>
          <cell r="V230" t="str">
            <v>ND   (&lt;25）</v>
          </cell>
          <cell r="W230" t="str">
            <v>野生鳥獣肉</v>
          </cell>
        </row>
        <row r="231">
          <cell r="C231">
            <v>69</v>
          </cell>
          <cell r="D231">
            <v>229</v>
          </cell>
          <cell r="E231" t="str">
            <v>群馬県</v>
          </cell>
          <cell r="F231" t="str">
            <v>群馬県</v>
          </cell>
          <cell r="G231" t="str">
            <v>群馬県</v>
          </cell>
          <cell r="H231" t="str">
            <v>片品村</v>
          </cell>
          <cell r="J231" t="str">
            <v>非流通品（出荷予定あり）</v>
          </cell>
          <cell r="K231" t="str">
            <v>野生鳥獣肉</v>
          </cell>
          <cell r="L231" t="str">
            <v>ニホンジカ</v>
          </cell>
          <cell r="O231" t="str">
            <v>国による出荷制限</v>
          </cell>
          <cell r="P231" t="str">
            <v>（一社）県央研究所</v>
          </cell>
          <cell r="Q231" t="str">
            <v>NaI</v>
          </cell>
          <cell r="R231">
            <v>46174</v>
          </cell>
          <cell r="S231">
            <v>46175</v>
          </cell>
          <cell r="T231" t="str">
            <v>-</v>
          </cell>
          <cell r="U231" t="str">
            <v>-</v>
          </cell>
          <cell r="V231" t="str">
            <v>ND   (&lt;25）</v>
          </cell>
          <cell r="W231" t="str">
            <v>野生鳥獣肉</v>
          </cell>
        </row>
        <row r="232">
          <cell r="C232">
            <v>69</v>
          </cell>
          <cell r="D232">
            <v>230</v>
          </cell>
          <cell r="E232" t="str">
            <v>群馬県</v>
          </cell>
          <cell r="F232" t="str">
            <v>群馬県</v>
          </cell>
          <cell r="G232" t="str">
            <v>群馬県</v>
          </cell>
          <cell r="H232" t="str">
            <v>片品村</v>
          </cell>
          <cell r="J232" t="str">
            <v>非流通品（出荷予定あり）</v>
          </cell>
          <cell r="K232" t="str">
            <v>野生鳥獣肉</v>
          </cell>
          <cell r="L232" t="str">
            <v>ニホンジカ</v>
          </cell>
          <cell r="O232" t="str">
            <v>国による出荷制限</v>
          </cell>
          <cell r="P232" t="str">
            <v>（一社）県央研究所</v>
          </cell>
          <cell r="Q232" t="str">
            <v>NaI</v>
          </cell>
          <cell r="R232">
            <v>46181</v>
          </cell>
          <cell r="S232">
            <v>46182</v>
          </cell>
          <cell r="T232" t="str">
            <v>-</v>
          </cell>
          <cell r="U232" t="str">
            <v>-</v>
          </cell>
          <cell r="V232" t="str">
            <v>ND   (&lt;25）</v>
          </cell>
          <cell r="W232" t="str">
            <v>野生鳥獣肉</v>
          </cell>
        </row>
        <row r="233">
          <cell r="C233">
            <v>69</v>
          </cell>
          <cell r="D233">
            <v>231</v>
          </cell>
          <cell r="E233" t="str">
            <v>群馬県</v>
          </cell>
          <cell r="F233" t="str">
            <v>群馬県</v>
          </cell>
          <cell r="G233" t="str">
            <v>群馬県</v>
          </cell>
          <cell r="H233" t="str">
            <v>片品村</v>
          </cell>
          <cell r="J233" t="str">
            <v>非流通品（出荷予定あり）</v>
          </cell>
          <cell r="K233" t="str">
            <v>野生鳥獣肉</v>
          </cell>
          <cell r="L233" t="str">
            <v>ニホンジカ</v>
          </cell>
          <cell r="O233" t="str">
            <v>国による出荷制限</v>
          </cell>
          <cell r="P233" t="str">
            <v>（一社）県央研究所</v>
          </cell>
          <cell r="Q233" t="str">
            <v>NaI</v>
          </cell>
          <cell r="R233">
            <v>46184</v>
          </cell>
          <cell r="S233">
            <v>46185</v>
          </cell>
          <cell r="T233" t="str">
            <v>-</v>
          </cell>
          <cell r="U233" t="str">
            <v>-</v>
          </cell>
          <cell r="V233" t="str">
            <v>ND   (&lt;25）</v>
          </cell>
          <cell r="W233" t="str">
            <v>野生鳥獣肉</v>
          </cell>
        </row>
        <row r="234">
          <cell r="C234">
            <v>69</v>
          </cell>
          <cell r="D234">
            <v>232</v>
          </cell>
          <cell r="E234" t="str">
            <v>群馬県</v>
          </cell>
          <cell r="F234" t="str">
            <v>群馬県</v>
          </cell>
          <cell r="G234" t="str">
            <v>群馬県</v>
          </cell>
          <cell r="H234" t="str">
            <v>片品村</v>
          </cell>
          <cell r="J234" t="str">
            <v>非流通品（出荷予定あり）</v>
          </cell>
          <cell r="K234" t="str">
            <v>野生鳥獣肉</v>
          </cell>
          <cell r="L234" t="str">
            <v>ニホンジカ</v>
          </cell>
          <cell r="O234" t="str">
            <v>国による出荷制限</v>
          </cell>
          <cell r="P234" t="str">
            <v>（一社）県央研究所</v>
          </cell>
          <cell r="Q234" t="str">
            <v>NaI</v>
          </cell>
          <cell r="R234">
            <v>46185</v>
          </cell>
          <cell r="S234">
            <v>46188</v>
          </cell>
          <cell r="T234" t="str">
            <v>-</v>
          </cell>
          <cell r="U234" t="str">
            <v>-</v>
          </cell>
          <cell r="V234">
            <v>34</v>
          </cell>
          <cell r="W234" t="str">
            <v>野生鳥獣肉</v>
          </cell>
        </row>
        <row r="235">
          <cell r="C235">
            <v>69</v>
          </cell>
          <cell r="D235">
            <v>233</v>
          </cell>
          <cell r="E235" t="str">
            <v>群馬県</v>
          </cell>
          <cell r="F235" t="str">
            <v>群馬県</v>
          </cell>
          <cell r="G235" t="str">
            <v>群馬県</v>
          </cell>
          <cell r="H235" t="str">
            <v>片品村</v>
          </cell>
          <cell r="J235" t="str">
            <v>非流通品（出荷予定あり）</v>
          </cell>
          <cell r="K235" t="str">
            <v>野生鳥獣肉</v>
          </cell>
          <cell r="L235" t="str">
            <v>ニホンジカ</v>
          </cell>
          <cell r="O235" t="str">
            <v>国による出荷制限</v>
          </cell>
          <cell r="P235" t="str">
            <v>（一社）県央研究所</v>
          </cell>
          <cell r="Q235" t="str">
            <v>NaI</v>
          </cell>
          <cell r="R235">
            <v>46192</v>
          </cell>
          <cell r="S235">
            <v>46195</v>
          </cell>
          <cell r="T235" t="str">
            <v>-</v>
          </cell>
          <cell r="U235" t="str">
            <v>-</v>
          </cell>
          <cell r="V235" t="str">
            <v>ND   (&lt;25）</v>
          </cell>
          <cell r="W235" t="str">
            <v>野生鳥獣肉</v>
          </cell>
        </row>
        <row r="236">
          <cell r="C236">
            <v>69</v>
          </cell>
          <cell r="D236">
            <v>234</v>
          </cell>
          <cell r="E236" t="str">
            <v>群馬県</v>
          </cell>
          <cell r="F236" t="str">
            <v>群馬県</v>
          </cell>
          <cell r="G236" t="str">
            <v>群馬県</v>
          </cell>
          <cell r="H236" t="str">
            <v>片品村</v>
          </cell>
          <cell r="J236" t="str">
            <v>非流通品（出荷予定あり）</v>
          </cell>
          <cell r="K236" t="str">
            <v>野生鳥獣肉</v>
          </cell>
          <cell r="L236" t="str">
            <v>ニホンジカ</v>
          </cell>
          <cell r="O236" t="str">
            <v>国による出荷制限</v>
          </cell>
          <cell r="P236" t="str">
            <v>（一社）県央研究所</v>
          </cell>
          <cell r="Q236" t="str">
            <v>NaI</v>
          </cell>
          <cell r="R236">
            <v>46195</v>
          </cell>
          <cell r="S236">
            <v>46196</v>
          </cell>
          <cell r="T236" t="str">
            <v>-</v>
          </cell>
          <cell r="U236" t="str">
            <v>-</v>
          </cell>
          <cell r="V236" t="str">
            <v>ND   (&lt;25）</v>
          </cell>
          <cell r="W236" t="str">
            <v>野生鳥獣肉</v>
          </cell>
        </row>
        <row r="237">
          <cell r="C237">
            <v>69</v>
          </cell>
          <cell r="D237">
            <v>235</v>
          </cell>
          <cell r="E237" t="str">
            <v>群馬県</v>
          </cell>
          <cell r="F237" t="str">
            <v>群馬県</v>
          </cell>
          <cell r="G237" t="str">
            <v>群馬県</v>
          </cell>
          <cell r="H237" t="str">
            <v>南牧村</v>
          </cell>
          <cell r="J237" t="str">
            <v>非流通品（出荷予定あり）</v>
          </cell>
          <cell r="K237" t="str">
            <v>野生鳥獣肉</v>
          </cell>
          <cell r="L237" t="str">
            <v>ニホンジカ</v>
          </cell>
          <cell r="O237" t="str">
            <v>国による出荷制限</v>
          </cell>
          <cell r="P237" t="str">
            <v>（一社）県央研究所</v>
          </cell>
          <cell r="Q237" t="str">
            <v>NaI</v>
          </cell>
          <cell r="R237">
            <v>46174</v>
          </cell>
          <cell r="S237">
            <v>46176</v>
          </cell>
          <cell r="T237" t="str">
            <v>-</v>
          </cell>
          <cell r="U237" t="str">
            <v>-</v>
          </cell>
          <cell r="V237" t="str">
            <v>ND   (&lt;25）</v>
          </cell>
          <cell r="W237" t="str">
            <v>野生鳥獣肉</v>
          </cell>
        </row>
        <row r="238">
          <cell r="C238">
            <v>69</v>
          </cell>
          <cell r="D238">
            <v>236</v>
          </cell>
          <cell r="E238" t="str">
            <v>群馬県</v>
          </cell>
          <cell r="F238" t="str">
            <v>群馬県</v>
          </cell>
          <cell r="G238" t="str">
            <v>群馬県</v>
          </cell>
          <cell r="H238" t="str">
            <v>南牧村</v>
          </cell>
          <cell r="J238" t="str">
            <v>非流通品（出荷予定あり）</v>
          </cell>
          <cell r="K238" t="str">
            <v>野生鳥獣肉</v>
          </cell>
          <cell r="L238" t="str">
            <v>ニホンジカ</v>
          </cell>
          <cell r="O238" t="str">
            <v>国による出荷制限</v>
          </cell>
          <cell r="P238" t="str">
            <v>（一社）県央研究所</v>
          </cell>
          <cell r="Q238" t="str">
            <v>NaI</v>
          </cell>
          <cell r="R238">
            <v>46175</v>
          </cell>
          <cell r="S238">
            <v>46177</v>
          </cell>
          <cell r="T238" t="str">
            <v>-</v>
          </cell>
          <cell r="U238" t="str">
            <v>-</v>
          </cell>
          <cell r="V238" t="str">
            <v>ND   (&lt;25）</v>
          </cell>
          <cell r="W238" t="str">
            <v>野生鳥獣肉</v>
          </cell>
        </row>
        <row r="239">
          <cell r="C239">
            <v>69</v>
          </cell>
          <cell r="D239">
            <v>237</v>
          </cell>
          <cell r="E239" t="str">
            <v>群馬県</v>
          </cell>
          <cell r="F239" t="str">
            <v>群馬県</v>
          </cell>
          <cell r="G239" t="str">
            <v>群馬県</v>
          </cell>
          <cell r="H239" t="str">
            <v>南牧村</v>
          </cell>
          <cell r="J239" t="str">
            <v>非流通品（出荷予定あり）</v>
          </cell>
          <cell r="K239" t="str">
            <v>野生鳥獣肉</v>
          </cell>
          <cell r="L239" t="str">
            <v>ニホンジカ</v>
          </cell>
          <cell r="O239" t="str">
            <v>国による出荷制限</v>
          </cell>
          <cell r="P239" t="str">
            <v>（一社）県央研究所</v>
          </cell>
          <cell r="Q239" t="str">
            <v>NaI</v>
          </cell>
          <cell r="R239">
            <v>46175</v>
          </cell>
          <cell r="S239">
            <v>46177</v>
          </cell>
          <cell r="T239" t="str">
            <v>-</v>
          </cell>
          <cell r="U239" t="str">
            <v>-</v>
          </cell>
          <cell r="V239">
            <v>27</v>
          </cell>
          <cell r="W239" t="str">
            <v>野生鳥獣肉</v>
          </cell>
        </row>
        <row r="240">
          <cell r="C240">
            <v>69</v>
          </cell>
          <cell r="D240">
            <v>238</v>
          </cell>
          <cell r="E240" t="str">
            <v>群馬県</v>
          </cell>
          <cell r="F240" t="str">
            <v>群馬県</v>
          </cell>
          <cell r="G240" t="str">
            <v>群馬県</v>
          </cell>
          <cell r="H240" t="str">
            <v>南牧村</v>
          </cell>
          <cell r="J240" t="str">
            <v>非流通品（出荷予定あり）</v>
          </cell>
          <cell r="K240" t="str">
            <v>野生鳥獣肉</v>
          </cell>
          <cell r="L240" t="str">
            <v>ニホンジカ</v>
          </cell>
          <cell r="O240" t="str">
            <v>国による出荷制限</v>
          </cell>
          <cell r="P240" t="str">
            <v>（一社）県央研究所</v>
          </cell>
          <cell r="Q240" t="str">
            <v>NaI</v>
          </cell>
          <cell r="R240">
            <v>46177</v>
          </cell>
          <cell r="S240">
            <v>46181</v>
          </cell>
          <cell r="T240" t="str">
            <v>-</v>
          </cell>
          <cell r="U240" t="str">
            <v>-</v>
          </cell>
          <cell r="V240" t="str">
            <v>ND   (&lt;25）</v>
          </cell>
          <cell r="W240" t="str">
            <v>野生鳥獣肉</v>
          </cell>
        </row>
        <row r="241">
          <cell r="C241">
            <v>69</v>
          </cell>
          <cell r="D241">
            <v>239</v>
          </cell>
          <cell r="E241" t="str">
            <v>群馬県</v>
          </cell>
          <cell r="F241" t="str">
            <v>群馬県</v>
          </cell>
          <cell r="G241" t="str">
            <v>群馬県</v>
          </cell>
          <cell r="H241" t="str">
            <v>南牧村</v>
          </cell>
          <cell r="J241" t="str">
            <v>非流通品（出荷予定あり）</v>
          </cell>
          <cell r="K241" t="str">
            <v>野生鳥獣肉</v>
          </cell>
          <cell r="L241" t="str">
            <v>ニホンジカ</v>
          </cell>
          <cell r="O241" t="str">
            <v>国による出荷制限</v>
          </cell>
          <cell r="P241" t="str">
            <v>（一社）県央研究所</v>
          </cell>
          <cell r="Q241" t="str">
            <v>NaI</v>
          </cell>
          <cell r="R241">
            <v>46177</v>
          </cell>
          <cell r="S241">
            <v>46181</v>
          </cell>
          <cell r="T241" t="str">
            <v>-</v>
          </cell>
          <cell r="U241" t="str">
            <v>-</v>
          </cell>
          <cell r="V241" t="str">
            <v>ND   (&lt;25）</v>
          </cell>
          <cell r="W241" t="str">
            <v>野生鳥獣肉</v>
          </cell>
        </row>
        <row r="242">
          <cell r="C242">
            <v>69</v>
          </cell>
          <cell r="D242">
            <v>240</v>
          </cell>
          <cell r="E242" t="str">
            <v>群馬県</v>
          </cell>
          <cell r="F242" t="str">
            <v>群馬県</v>
          </cell>
          <cell r="G242" t="str">
            <v>群馬県</v>
          </cell>
          <cell r="H242" t="str">
            <v>南牧村</v>
          </cell>
          <cell r="J242" t="str">
            <v>非流通品（出荷予定あり）</v>
          </cell>
          <cell r="K242" t="str">
            <v>野生鳥獣肉</v>
          </cell>
          <cell r="L242" t="str">
            <v>ニホンジカ</v>
          </cell>
          <cell r="O242" t="str">
            <v>国による出荷制限</v>
          </cell>
          <cell r="P242" t="str">
            <v>（一社）県央研究所</v>
          </cell>
          <cell r="Q242" t="str">
            <v>NaI</v>
          </cell>
          <cell r="R242">
            <v>46181</v>
          </cell>
          <cell r="S242">
            <v>46183</v>
          </cell>
          <cell r="T242" t="str">
            <v>-</v>
          </cell>
          <cell r="U242" t="str">
            <v>-</v>
          </cell>
          <cell r="V242" t="str">
            <v>ND   (&lt;25）</v>
          </cell>
          <cell r="W242" t="str">
            <v>野生鳥獣肉</v>
          </cell>
        </row>
        <row r="243">
          <cell r="C243">
            <v>69</v>
          </cell>
          <cell r="D243">
            <v>241</v>
          </cell>
          <cell r="E243" t="str">
            <v>群馬県</v>
          </cell>
          <cell r="F243" t="str">
            <v>群馬県</v>
          </cell>
          <cell r="G243" t="str">
            <v>群馬県</v>
          </cell>
          <cell r="H243" t="str">
            <v>南牧村</v>
          </cell>
          <cell r="J243" t="str">
            <v>非流通品（出荷予定あり）</v>
          </cell>
          <cell r="K243" t="str">
            <v>野生鳥獣肉</v>
          </cell>
          <cell r="L243" t="str">
            <v>ニホンジカ</v>
          </cell>
          <cell r="O243" t="str">
            <v>国による出荷制限</v>
          </cell>
          <cell r="P243" t="str">
            <v>（一社）県央研究所</v>
          </cell>
          <cell r="Q243" t="str">
            <v>NaI</v>
          </cell>
          <cell r="R243">
            <v>46181</v>
          </cell>
          <cell r="S243">
            <v>46183</v>
          </cell>
          <cell r="T243" t="str">
            <v>-</v>
          </cell>
          <cell r="U243" t="str">
            <v>-</v>
          </cell>
          <cell r="V243" t="str">
            <v>ND   (&lt;25）</v>
          </cell>
          <cell r="W243" t="str">
            <v>野生鳥獣肉</v>
          </cell>
        </row>
        <row r="244">
          <cell r="C244">
            <v>69</v>
          </cell>
          <cell r="D244">
            <v>242</v>
          </cell>
          <cell r="E244" t="str">
            <v>群馬県</v>
          </cell>
          <cell r="F244" t="str">
            <v>群馬県</v>
          </cell>
          <cell r="G244" t="str">
            <v>群馬県</v>
          </cell>
          <cell r="H244" t="str">
            <v>南牧村</v>
          </cell>
          <cell r="J244" t="str">
            <v>非流通品（出荷予定あり）</v>
          </cell>
          <cell r="K244" t="str">
            <v>野生鳥獣肉</v>
          </cell>
          <cell r="L244" t="str">
            <v>ニホンジカ</v>
          </cell>
          <cell r="O244" t="str">
            <v>国による出荷制限</v>
          </cell>
          <cell r="P244" t="str">
            <v>（一社）県央研究所</v>
          </cell>
          <cell r="Q244" t="str">
            <v>NaI</v>
          </cell>
          <cell r="R244">
            <v>46182</v>
          </cell>
          <cell r="S244">
            <v>46184</v>
          </cell>
          <cell r="T244" t="str">
            <v>-</v>
          </cell>
          <cell r="U244" t="str">
            <v>-</v>
          </cell>
          <cell r="V244" t="str">
            <v>ND   (&lt;25）</v>
          </cell>
          <cell r="W244" t="str">
            <v>野生鳥獣肉</v>
          </cell>
        </row>
        <row r="245">
          <cell r="C245">
            <v>69</v>
          </cell>
          <cell r="D245">
            <v>243</v>
          </cell>
          <cell r="E245" t="str">
            <v>群馬県</v>
          </cell>
          <cell r="F245" t="str">
            <v>群馬県</v>
          </cell>
          <cell r="G245" t="str">
            <v>群馬県</v>
          </cell>
          <cell r="H245" t="str">
            <v>南牧村</v>
          </cell>
          <cell r="J245" t="str">
            <v>非流通品（出荷予定あり）</v>
          </cell>
          <cell r="K245" t="str">
            <v>野生鳥獣肉</v>
          </cell>
          <cell r="L245" t="str">
            <v>ニホンジカ</v>
          </cell>
          <cell r="O245" t="str">
            <v>国による出荷制限</v>
          </cell>
          <cell r="P245" t="str">
            <v>（一社）県央研究所</v>
          </cell>
          <cell r="Q245" t="str">
            <v>NaI</v>
          </cell>
          <cell r="R245">
            <v>46182</v>
          </cell>
          <cell r="S245">
            <v>46184</v>
          </cell>
          <cell r="T245" t="str">
            <v>-</v>
          </cell>
          <cell r="U245" t="str">
            <v>-</v>
          </cell>
          <cell r="V245" t="str">
            <v>ND   (&lt;25）</v>
          </cell>
          <cell r="W245" t="str">
            <v>野生鳥獣肉</v>
          </cell>
        </row>
        <row r="246">
          <cell r="C246">
            <v>69</v>
          </cell>
          <cell r="D246">
            <v>244</v>
          </cell>
          <cell r="E246" t="str">
            <v>群馬県</v>
          </cell>
          <cell r="F246" t="str">
            <v>群馬県</v>
          </cell>
          <cell r="G246" t="str">
            <v>群馬県</v>
          </cell>
          <cell r="H246" t="str">
            <v>南牧村</v>
          </cell>
          <cell r="J246" t="str">
            <v>非流通品（出荷予定あり）</v>
          </cell>
          <cell r="K246" t="str">
            <v>野生鳥獣肉</v>
          </cell>
          <cell r="L246" t="str">
            <v>ニホンジカ</v>
          </cell>
          <cell r="O246" t="str">
            <v>国による出荷制限</v>
          </cell>
          <cell r="P246" t="str">
            <v>（一社）県央研究所</v>
          </cell>
          <cell r="Q246" t="str">
            <v>NaI</v>
          </cell>
          <cell r="R246">
            <v>46183</v>
          </cell>
          <cell r="S246">
            <v>46185</v>
          </cell>
          <cell r="T246" t="str">
            <v>-</v>
          </cell>
          <cell r="U246" t="str">
            <v>-</v>
          </cell>
          <cell r="V246" t="str">
            <v>ND   (&lt;25）</v>
          </cell>
          <cell r="W246" t="str">
            <v>野生鳥獣肉</v>
          </cell>
        </row>
        <row r="247">
          <cell r="C247">
            <v>69</v>
          </cell>
          <cell r="D247">
            <v>245</v>
          </cell>
          <cell r="E247" t="str">
            <v>群馬県</v>
          </cell>
          <cell r="F247" t="str">
            <v>群馬県</v>
          </cell>
          <cell r="G247" t="str">
            <v>群馬県</v>
          </cell>
          <cell r="H247" t="str">
            <v>南牧村</v>
          </cell>
          <cell r="J247" t="str">
            <v>非流通品（出荷予定あり）</v>
          </cell>
          <cell r="K247" t="str">
            <v>野生鳥獣肉</v>
          </cell>
          <cell r="L247" t="str">
            <v>ニホンジカ</v>
          </cell>
          <cell r="O247" t="str">
            <v>国による出荷制限</v>
          </cell>
          <cell r="P247" t="str">
            <v>（一社）県央研究所</v>
          </cell>
          <cell r="Q247" t="str">
            <v>NaI</v>
          </cell>
          <cell r="R247">
            <v>46183</v>
          </cell>
          <cell r="S247">
            <v>46185</v>
          </cell>
          <cell r="T247" t="str">
            <v>-</v>
          </cell>
          <cell r="U247" t="str">
            <v>-</v>
          </cell>
          <cell r="V247" t="str">
            <v>ND   (&lt;25）</v>
          </cell>
          <cell r="W247" t="str">
            <v>野生鳥獣肉</v>
          </cell>
        </row>
        <row r="248">
          <cell r="C248">
            <v>69</v>
          </cell>
          <cell r="D248">
            <v>246</v>
          </cell>
          <cell r="E248" t="str">
            <v>群馬県</v>
          </cell>
          <cell r="F248" t="str">
            <v>群馬県</v>
          </cell>
          <cell r="G248" t="str">
            <v>群馬県</v>
          </cell>
          <cell r="H248" t="str">
            <v>南牧村</v>
          </cell>
          <cell r="J248" t="str">
            <v>非流通品（出荷予定あり）</v>
          </cell>
          <cell r="K248" t="str">
            <v>野生鳥獣肉</v>
          </cell>
          <cell r="L248" t="str">
            <v>ニホンジカ</v>
          </cell>
          <cell r="O248" t="str">
            <v>国による出荷制限</v>
          </cell>
          <cell r="P248" t="str">
            <v>（一社）県央研究所</v>
          </cell>
          <cell r="Q248" t="str">
            <v>NaI</v>
          </cell>
          <cell r="R248">
            <v>46183</v>
          </cell>
          <cell r="S248">
            <v>46185</v>
          </cell>
          <cell r="T248" t="str">
            <v>-</v>
          </cell>
          <cell r="U248" t="str">
            <v>-</v>
          </cell>
          <cell r="V248" t="str">
            <v>ND   (&lt;25）</v>
          </cell>
          <cell r="W248" t="str">
            <v>野生鳥獣肉</v>
          </cell>
        </row>
        <row r="249">
          <cell r="C249">
            <v>69</v>
          </cell>
          <cell r="D249">
            <v>247</v>
          </cell>
          <cell r="E249" t="str">
            <v>群馬県</v>
          </cell>
          <cell r="F249" t="str">
            <v>群馬県</v>
          </cell>
          <cell r="G249" t="str">
            <v>群馬県</v>
          </cell>
          <cell r="H249" t="str">
            <v>南牧村</v>
          </cell>
          <cell r="J249" t="str">
            <v>非流通品（出荷予定あり）</v>
          </cell>
          <cell r="K249" t="str">
            <v>野生鳥獣肉</v>
          </cell>
          <cell r="L249" t="str">
            <v>ニホンジカ</v>
          </cell>
          <cell r="O249" t="str">
            <v>国による出荷制限</v>
          </cell>
          <cell r="P249" t="str">
            <v>（一社）県央研究所</v>
          </cell>
          <cell r="Q249" t="str">
            <v>NaI</v>
          </cell>
          <cell r="R249">
            <v>46184</v>
          </cell>
          <cell r="S249">
            <v>46189</v>
          </cell>
          <cell r="T249" t="str">
            <v>-</v>
          </cell>
          <cell r="U249" t="str">
            <v>-</v>
          </cell>
          <cell r="V249" t="str">
            <v>ND   (&lt;25）</v>
          </cell>
          <cell r="W249" t="str">
            <v>野生鳥獣肉</v>
          </cell>
        </row>
        <row r="250">
          <cell r="C250">
            <v>69</v>
          </cell>
          <cell r="D250">
            <v>248</v>
          </cell>
          <cell r="E250" t="str">
            <v>群馬県</v>
          </cell>
          <cell r="F250" t="str">
            <v>群馬県</v>
          </cell>
          <cell r="G250" t="str">
            <v>群馬県</v>
          </cell>
          <cell r="H250" t="str">
            <v>南牧村</v>
          </cell>
          <cell r="J250" t="str">
            <v>非流通品（出荷予定あり）</v>
          </cell>
          <cell r="K250" t="str">
            <v>野生鳥獣肉</v>
          </cell>
          <cell r="L250" t="str">
            <v>ニホンジカ</v>
          </cell>
          <cell r="O250" t="str">
            <v>国による出荷制限</v>
          </cell>
          <cell r="P250" t="str">
            <v>（一社）県央研究所</v>
          </cell>
          <cell r="Q250" t="str">
            <v>NaI</v>
          </cell>
          <cell r="R250">
            <v>46184</v>
          </cell>
          <cell r="S250">
            <v>46189</v>
          </cell>
          <cell r="T250" t="str">
            <v>-</v>
          </cell>
          <cell r="U250" t="str">
            <v>-</v>
          </cell>
          <cell r="V250" t="str">
            <v>ND   (&lt;25）</v>
          </cell>
          <cell r="W250" t="str">
            <v>野生鳥獣肉</v>
          </cell>
        </row>
        <row r="251">
          <cell r="C251">
            <v>69</v>
          </cell>
          <cell r="D251">
            <v>249</v>
          </cell>
          <cell r="E251" t="str">
            <v>群馬県</v>
          </cell>
          <cell r="F251" t="str">
            <v>群馬県</v>
          </cell>
          <cell r="G251" t="str">
            <v>群馬県</v>
          </cell>
          <cell r="H251" t="str">
            <v>南牧村</v>
          </cell>
          <cell r="J251" t="str">
            <v>非流通品（出荷予定あり）</v>
          </cell>
          <cell r="K251" t="str">
            <v>野生鳥獣肉</v>
          </cell>
          <cell r="L251" t="str">
            <v>ニホンジカ</v>
          </cell>
          <cell r="O251" t="str">
            <v>国による出荷制限</v>
          </cell>
          <cell r="P251" t="str">
            <v>（一社）県央研究所</v>
          </cell>
          <cell r="Q251" t="str">
            <v>NaI</v>
          </cell>
          <cell r="R251">
            <v>46184</v>
          </cell>
          <cell r="S251">
            <v>46189</v>
          </cell>
          <cell r="T251" t="str">
            <v>-</v>
          </cell>
          <cell r="U251" t="str">
            <v>-</v>
          </cell>
          <cell r="V251" t="str">
            <v>ND   (&lt;25）</v>
          </cell>
          <cell r="W251" t="str">
            <v>野生鳥獣肉</v>
          </cell>
        </row>
        <row r="252">
          <cell r="C252">
            <v>69</v>
          </cell>
          <cell r="D252">
            <v>250</v>
          </cell>
          <cell r="E252" t="str">
            <v>群馬県</v>
          </cell>
          <cell r="F252" t="str">
            <v>群馬県</v>
          </cell>
          <cell r="G252" t="str">
            <v>群馬県</v>
          </cell>
          <cell r="H252" t="str">
            <v>南牧村</v>
          </cell>
          <cell r="J252" t="str">
            <v>非流通品（出荷予定あり）</v>
          </cell>
          <cell r="K252" t="str">
            <v>野生鳥獣肉</v>
          </cell>
          <cell r="L252" t="str">
            <v>ニホンジカ</v>
          </cell>
          <cell r="O252" t="str">
            <v>国による出荷制限</v>
          </cell>
          <cell r="P252" t="str">
            <v>（一社）県央研究所</v>
          </cell>
          <cell r="Q252" t="str">
            <v>NaI</v>
          </cell>
          <cell r="R252">
            <v>46185</v>
          </cell>
          <cell r="S252">
            <v>46189</v>
          </cell>
          <cell r="T252" t="str">
            <v>-</v>
          </cell>
          <cell r="U252" t="str">
            <v>-</v>
          </cell>
          <cell r="V252" t="str">
            <v>ND   (&lt;25）</v>
          </cell>
          <cell r="W252" t="str">
            <v>野生鳥獣肉</v>
          </cell>
        </row>
        <row r="253">
          <cell r="C253">
            <v>69</v>
          </cell>
          <cell r="D253">
            <v>251</v>
          </cell>
          <cell r="E253" t="str">
            <v>群馬県</v>
          </cell>
          <cell r="F253" t="str">
            <v>群馬県</v>
          </cell>
          <cell r="G253" t="str">
            <v>群馬県</v>
          </cell>
          <cell r="H253" t="str">
            <v>南牧村</v>
          </cell>
          <cell r="J253" t="str">
            <v>非流通品（出荷予定あり）</v>
          </cell>
          <cell r="K253" t="str">
            <v>野生鳥獣肉</v>
          </cell>
          <cell r="L253" t="str">
            <v>ニホンジカ</v>
          </cell>
          <cell r="O253" t="str">
            <v>国による出荷制限</v>
          </cell>
          <cell r="P253" t="str">
            <v>（一社）県央研究所</v>
          </cell>
          <cell r="Q253" t="str">
            <v>NaI</v>
          </cell>
          <cell r="R253">
            <v>46186</v>
          </cell>
          <cell r="S253">
            <v>46189</v>
          </cell>
          <cell r="T253" t="str">
            <v>-</v>
          </cell>
          <cell r="U253" t="str">
            <v>-</v>
          </cell>
          <cell r="V253" t="str">
            <v>ND   (&lt;25）</v>
          </cell>
          <cell r="W253" t="str">
            <v>野生鳥獣肉</v>
          </cell>
        </row>
        <row r="254">
          <cell r="C254">
            <v>69</v>
          </cell>
          <cell r="D254">
            <v>252</v>
          </cell>
          <cell r="E254" t="str">
            <v>群馬県</v>
          </cell>
          <cell r="F254" t="str">
            <v>群馬県</v>
          </cell>
          <cell r="G254" t="str">
            <v>群馬県</v>
          </cell>
          <cell r="H254" t="str">
            <v>南牧村</v>
          </cell>
          <cell r="J254" t="str">
            <v>非流通品（出荷予定あり）</v>
          </cell>
          <cell r="K254" t="str">
            <v>野生鳥獣肉</v>
          </cell>
          <cell r="L254" t="str">
            <v>ニホンジカ</v>
          </cell>
          <cell r="O254" t="str">
            <v>国による出荷制限</v>
          </cell>
          <cell r="P254" t="str">
            <v>（一社）県央研究所</v>
          </cell>
          <cell r="Q254" t="str">
            <v>NaI</v>
          </cell>
          <cell r="R254">
            <v>46186</v>
          </cell>
          <cell r="S254">
            <v>46189</v>
          </cell>
          <cell r="T254" t="str">
            <v>-</v>
          </cell>
          <cell r="U254" t="str">
            <v>-</v>
          </cell>
          <cell r="V254" t="str">
            <v>ND   (&lt;25）</v>
          </cell>
          <cell r="W254" t="str">
            <v>野生鳥獣肉</v>
          </cell>
        </row>
        <row r="255">
          <cell r="C255">
            <v>69</v>
          </cell>
          <cell r="D255">
            <v>253</v>
          </cell>
          <cell r="E255" t="str">
            <v>群馬県</v>
          </cell>
          <cell r="F255" t="str">
            <v>群馬県</v>
          </cell>
          <cell r="G255" t="str">
            <v>群馬県</v>
          </cell>
          <cell r="H255" t="str">
            <v>南牧村</v>
          </cell>
          <cell r="J255" t="str">
            <v>非流通品（出荷予定あり）</v>
          </cell>
          <cell r="K255" t="str">
            <v>野生鳥獣肉</v>
          </cell>
          <cell r="L255" t="str">
            <v>ニホンジカ</v>
          </cell>
          <cell r="O255" t="str">
            <v>国による出荷制限</v>
          </cell>
          <cell r="P255" t="str">
            <v>（一社）県央研究所</v>
          </cell>
          <cell r="Q255" t="str">
            <v>NaI</v>
          </cell>
          <cell r="R255">
            <v>46188</v>
          </cell>
          <cell r="S255">
            <v>46190</v>
          </cell>
          <cell r="T255" t="str">
            <v>-</v>
          </cell>
          <cell r="U255" t="str">
            <v>-</v>
          </cell>
          <cell r="V255" t="str">
            <v>ND   (&lt;25）</v>
          </cell>
          <cell r="W255" t="str">
            <v>野生鳥獣肉</v>
          </cell>
        </row>
        <row r="256">
          <cell r="C256">
            <v>69</v>
          </cell>
          <cell r="D256">
            <v>254</v>
          </cell>
          <cell r="E256" t="str">
            <v>群馬県</v>
          </cell>
          <cell r="F256" t="str">
            <v>群馬県</v>
          </cell>
          <cell r="G256" t="str">
            <v>群馬県</v>
          </cell>
          <cell r="H256" t="str">
            <v>南牧村</v>
          </cell>
          <cell r="J256" t="str">
            <v>非流通品（出荷予定あり）</v>
          </cell>
          <cell r="K256" t="str">
            <v>野生鳥獣肉</v>
          </cell>
          <cell r="L256" t="str">
            <v>ニホンジカ</v>
          </cell>
          <cell r="O256" t="str">
            <v>国による出荷制限</v>
          </cell>
          <cell r="P256" t="str">
            <v>（一社）県央研究所</v>
          </cell>
          <cell r="Q256" t="str">
            <v>NaI</v>
          </cell>
          <cell r="R256">
            <v>46189</v>
          </cell>
          <cell r="S256">
            <v>46192</v>
          </cell>
          <cell r="T256" t="str">
            <v>-</v>
          </cell>
          <cell r="U256" t="str">
            <v>-</v>
          </cell>
          <cell r="V256" t="str">
            <v>ND   (&lt;25）</v>
          </cell>
          <cell r="W256" t="str">
            <v>野生鳥獣肉</v>
          </cell>
        </row>
        <row r="257">
          <cell r="C257">
            <v>69</v>
          </cell>
          <cell r="D257">
            <v>255</v>
          </cell>
          <cell r="E257" t="str">
            <v>群馬県</v>
          </cell>
          <cell r="F257" t="str">
            <v>群馬県</v>
          </cell>
          <cell r="G257" t="str">
            <v>群馬県</v>
          </cell>
          <cell r="H257" t="str">
            <v>南牧村</v>
          </cell>
          <cell r="J257" t="str">
            <v>非流通品（出荷予定あり）</v>
          </cell>
          <cell r="K257" t="str">
            <v>野生鳥獣肉</v>
          </cell>
          <cell r="L257" t="str">
            <v>ニホンジカ</v>
          </cell>
          <cell r="O257" t="str">
            <v>国による出荷制限</v>
          </cell>
          <cell r="P257" t="str">
            <v>（一社）県央研究所</v>
          </cell>
          <cell r="Q257" t="str">
            <v>NaI</v>
          </cell>
          <cell r="R257">
            <v>46189</v>
          </cell>
          <cell r="S257">
            <v>46192</v>
          </cell>
          <cell r="T257" t="str">
            <v>-</v>
          </cell>
          <cell r="U257" t="str">
            <v>-</v>
          </cell>
          <cell r="V257" t="str">
            <v>ND   (&lt;25）</v>
          </cell>
          <cell r="W257" t="str">
            <v>野生鳥獣肉</v>
          </cell>
        </row>
        <row r="258">
          <cell r="C258">
            <v>69</v>
          </cell>
          <cell r="D258">
            <v>256</v>
          </cell>
          <cell r="E258" t="str">
            <v>群馬県</v>
          </cell>
          <cell r="F258" t="str">
            <v>群馬県</v>
          </cell>
          <cell r="G258" t="str">
            <v>群馬県</v>
          </cell>
          <cell r="H258" t="str">
            <v>南牧村</v>
          </cell>
          <cell r="J258" t="str">
            <v>非流通品（出荷予定あり）</v>
          </cell>
          <cell r="K258" t="str">
            <v>野生鳥獣肉</v>
          </cell>
          <cell r="L258" t="str">
            <v>ニホンジカ</v>
          </cell>
          <cell r="O258" t="str">
            <v>国による出荷制限</v>
          </cell>
          <cell r="P258" t="str">
            <v>（一社）県央研究所</v>
          </cell>
          <cell r="Q258" t="str">
            <v>NaI</v>
          </cell>
          <cell r="R258">
            <v>46190</v>
          </cell>
          <cell r="S258">
            <v>46192</v>
          </cell>
          <cell r="T258" t="str">
            <v>-</v>
          </cell>
          <cell r="U258" t="str">
            <v>-</v>
          </cell>
          <cell r="V258" t="str">
            <v>ND   (&lt;25）</v>
          </cell>
          <cell r="W258" t="str">
            <v>野生鳥獣肉</v>
          </cell>
        </row>
        <row r="259">
          <cell r="C259">
            <v>69</v>
          </cell>
          <cell r="D259">
            <v>257</v>
          </cell>
          <cell r="E259" t="str">
            <v>群馬県</v>
          </cell>
          <cell r="F259" t="str">
            <v>群馬県</v>
          </cell>
          <cell r="G259" t="str">
            <v>群馬県</v>
          </cell>
          <cell r="H259" t="str">
            <v>南牧村</v>
          </cell>
          <cell r="J259" t="str">
            <v>非流通品（出荷予定あり）</v>
          </cell>
          <cell r="K259" t="str">
            <v>野生鳥獣肉</v>
          </cell>
          <cell r="L259" t="str">
            <v>ニホンジカ</v>
          </cell>
          <cell r="O259" t="str">
            <v>国による出荷制限</v>
          </cell>
          <cell r="P259" t="str">
            <v>（一社）県央研究所</v>
          </cell>
          <cell r="Q259" t="str">
            <v>NaI</v>
          </cell>
          <cell r="R259">
            <v>46191</v>
          </cell>
          <cell r="S259">
            <v>46196</v>
          </cell>
          <cell r="T259" t="str">
            <v>-</v>
          </cell>
          <cell r="U259" t="str">
            <v>-</v>
          </cell>
          <cell r="V259" t="str">
            <v>ND   (&lt;25）</v>
          </cell>
          <cell r="W259" t="str">
            <v>野生鳥獣肉</v>
          </cell>
        </row>
        <row r="260">
          <cell r="C260">
            <v>69</v>
          </cell>
          <cell r="D260">
            <v>258</v>
          </cell>
          <cell r="E260" t="str">
            <v>群馬県</v>
          </cell>
          <cell r="F260" t="str">
            <v>群馬県</v>
          </cell>
          <cell r="G260" t="str">
            <v>群馬県</v>
          </cell>
          <cell r="H260" t="str">
            <v>南牧村</v>
          </cell>
          <cell r="J260" t="str">
            <v>非流通品（出荷予定あり）</v>
          </cell>
          <cell r="K260" t="str">
            <v>野生鳥獣肉</v>
          </cell>
          <cell r="L260" t="str">
            <v>ニホンジカ</v>
          </cell>
          <cell r="O260" t="str">
            <v>国による出荷制限</v>
          </cell>
          <cell r="P260" t="str">
            <v>（一社）県央研究所</v>
          </cell>
          <cell r="Q260" t="str">
            <v>NaI</v>
          </cell>
          <cell r="R260">
            <v>46192</v>
          </cell>
          <cell r="S260">
            <v>46196</v>
          </cell>
          <cell r="T260" t="str">
            <v>-</v>
          </cell>
          <cell r="U260" t="str">
            <v>-</v>
          </cell>
          <cell r="V260" t="str">
            <v>ND   (&lt;25）</v>
          </cell>
          <cell r="W260" t="str">
            <v>野生鳥獣肉</v>
          </cell>
        </row>
        <row r="261">
          <cell r="C261">
            <v>69</v>
          </cell>
          <cell r="D261">
            <v>259</v>
          </cell>
          <cell r="E261" t="str">
            <v>群馬県</v>
          </cell>
          <cell r="F261" t="str">
            <v>群馬県</v>
          </cell>
          <cell r="G261" t="str">
            <v>群馬県</v>
          </cell>
          <cell r="H261" t="str">
            <v>南牧村</v>
          </cell>
          <cell r="J261" t="str">
            <v>非流通品（出荷予定あり）</v>
          </cell>
          <cell r="K261" t="str">
            <v>野生鳥獣肉</v>
          </cell>
          <cell r="L261" t="str">
            <v>ニホンジカ</v>
          </cell>
          <cell r="O261" t="str">
            <v>国による出荷制限</v>
          </cell>
          <cell r="P261" t="str">
            <v>（一社）県央研究所</v>
          </cell>
          <cell r="Q261" t="str">
            <v>NaI</v>
          </cell>
          <cell r="R261">
            <v>46192</v>
          </cell>
          <cell r="S261">
            <v>46196</v>
          </cell>
          <cell r="T261" t="str">
            <v>-</v>
          </cell>
          <cell r="U261" t="str">
            <v>-</v>
          </cell>
          <cell r="V261" t="str">
            <v>ND   (&lt;25）</v>
          </cell>
          <cell r="W261" t="str">
            <v>野生鳥獣肉</v>
          </cell>
        </row>
        <row r="262">
          <cell r="C262">
            <v>69</v>
          </cell>
          <cell r="D262">
            <v>260</v>
          </cell>
          <cell r="E262" t="str">
            <v>群馬県</v>
          </cell>
          <cell r="F262" t="str">
            <v>群馬県</v>
          </cell>
          <cell r="G262" t="str">
            <v>群馬県</v>
          </cell>
          <cell r="H262" t="str">
            <v>南牧村</v>
          </cell>
          <cell r="J262" t="str">
            <v>非流通品（出荷予定あり）</v>
          </cell>
          <cell r="K262" t="str">
            <v>野生鳥獣肉</v>
          </cell>
          <cell r="L262" t="str">
            <v>ニホンジカ</v>
          </cell>
          <cell r="O262" t="str">
            <v>国による出荷制限</v>
          </cell>
          <cell r="P262" t="str">
            <v>（一社）県央研究所</v>
          </cell>
          <cell r="Q262" t="str">
            <v>NaI</v>
          </cell>
          <cell r="R262">
            <v>46194</v>
          </cell>
          <cell r="S262">
            <v>46197</v>
          </cell>
          <cell r="T262" t="str">
            <v>-</v>
          </cell>
          <cell r="U262" t="str">
            <v>-</v>
          </cell>
          <cell r="V262" t="str">
            <v>ND   (&lt;25）</v>
          </cell>
          <cell r="W262" t="str">
            <v>野生鳥獣肉</v>
          </cell>
        </row>
        <row r="263">
          <cell r="C263">
            <v>69</v>
          </cell>
          <cell r="D263">
            <v>261</v>
          </cell>
          <cell r="E263" t="str">
            <v>群馬県</v>
          </cell>
          <cell r="F263" t="str">
            <v>群馬県</v>
          </cell>
          <cell r="G263" t="str">
            <v>群馬県</v>
          </cell>
          <cell r="H263" t="str">
            <v>南牧村</v>
          </cell>
          <cell r="J263" t="str">
            <v>非流通品（出荷予定あり）</v>
          </cell>
          <cell r="K263" t="str">
            <v>野生鳥獣肉</v>
          </cell>
          <cell r="L263" t="str">
            <v>ニホンジカ</v>
          </cell>
          <cell r="O263" t="str">
            <v>国による出荷制限</v>
          </cell>
          <cell r="P263" t="str">
            <v>（一社）県央研究所</v>
          </cell>
          <cell r="Q263" t="str">
            <v>NaI</v>
          </cell>
          <cell r="R263">
            <v>46195</v>
          </cell>
          <cell r="S263">
            <v>46197</v>
          </cell>
          <cell r="T263" t="str">
            <v>-</v>
          </cell>
          <cell r="U263" t="str">
            <v>-</v>
          </cell>
          <cell r="V263" t="str">
            <v>ND   (&lt;25）</v>
          </cell>
          <cell r="W263" t="str">
            <v>野生鳥獣肉</v>
          </cell>
        </row>
        <row r="264">
          <cell r="C264">
            <v>69</v>
          </cell>
          <cell r="D264">
            <v>262</v>
          </cell>
          <cell r="E264" t="str">
            <v>群馬県</v>
          </cell>
          <cell r="F264" t="str">
            <v>群馬県</v>
          </cell>
          <cell r="G264" t="str">
            <v>群馬県</v>
          </cell>
          <cell r="H264" t="str">
            <v>南牧村</v>
          </cell>
          <cell r="J264" t="str">
            <v>非流通品（出荷予定あり）</v>
          </cell>
          <cell r="K264" t="str">
            <v>野生鳥獣肉</v>
          </cell>
          <cell r="L264" t="str">
            <v>ニホンジカ</v>
          </cell>
          <cell r="O264" t="str">
            <v>国による出荷制限</v>
          </cell>
          <cell r="P264" t="str">
            <v>（一社）県央研究所</v>
          </cell>
          <cell r="Q264" t="str">
            <v>NaI</v>
          </cell>
          <cell r="R264">
            <v>46195</v>
          </cell>
          <cell r="S264">
            <v>46197</v>
          </cell>
          <cell r="T264" t="str">
            <v>-</v>
          </cell>
          <cell r="U264" t="str">
            <v>-</v>
          </cell>
          <cell r="V264" t="str">
            <v>ND   (&lt;25）</v>
          </cell>
          <cell r="W264" t="str">
            <v>野生鳥獣肉</v>
          </cell>
        </row>
        <row r="265">
          <cell r="C265">
            <v>69</v>
          </cell>
          <cell r="D265">
            <v>263</v>
          </cell>
          <cell r="E265" t="str">
            <v>群馬県</v>
          </cell>
          <cell r="F265" t="str">
            <v>群馬県</v>
          </cell>
          <cell r="G265" t="str">
            <v>群馬県</v>
          </cell>
          <cell r="H265" t="str">
            <v>南牧村</v>
          </cell>
          <cell r="J265" t="str">
            <v>非流通品（出荷予定あり）</v>
          </cell>
          <cell r="K265" t="str">
            <v>野生鳥獣肉</v>
          </cell>
          <cell r="L265" t="str">
            <v>ニホンジカ</v>
          </cell>
          <cell r="O265" t="str">
            <v>国による出荷制限</v>
          </cell>
          <cell r="P265" t="str">
            <v>（一社）県央研究所</v>
          </cell>
          <cell r="Q265" t="str">
            <v>NaI</v>
          </cell>
          <cell r="R265">
            <v>46195</v>
          </cell>
          <cell r="S265">
            <v>46198</v>
          </cell>
          <cell r="T265" t="str">
            <v>-</v>
          </cell>
          <cell r="U265" t="str">
            <v>-</v>
          </cell>
          <cell r="V265" t="str">
            <v>ND   (&lt;25）</v>
          </cell>
          <cell r="W265" t="str">
            <v>野生鳥獣肉</v>
          </cell>
        </row>
        <row r="266">
          <cell r="C266">
            <v>69</v>
          </cell>
          <cell r="D266">
            <v>264</v>
          </cell>
          <cell r="E266" t="str">
            <v>群馬県</v>
          </cell>
          <cell r="F266" t="str">
            <v>群馬県</v>
          </cell>
          <cell r="G266" t="str">
            <v>群馬県</v>
          </cell>
          <cell r="H266" t="str">
            <v>南牧村</v>
          </cell>
          <cell r="J266" t="str">
            <v>非流通品（出荷予定あり）</v>
          </cell>
          <cell r="K266" t="str">
            <v>野生鳥獣肉</v>
          </cell>
          <cell r="L266" t="str">
            <v>ニホンジカ</v>
          </cell>
          <cell r="O266" t="str">
            <v>国による出荷制限</v>
          </cell>
          <cell r="P266" t="str">
            <v>（一社）県央研究所</v>
          </cell>
          <cell r="Q266" t="str">
            <v>NaI</v>
          </cell>
          <cell r="R266">
            <v>46195</v>
          </cell>
          <cell r="S266">
            <v>46198</v>
          </cell>
          <cell r="T266" t="str">
            <v>-</v>
          </cell>
          <cell r="U266" t="str">
            <v>-</v>
          </cell>
          <cell r="V266" t="str">
            <v>ND   (&lt;25）</v>
          </cell>
          <cell r="W266" t="str">
            <v>野生鳥獣肉</v>
          </cell>
        </row>
        <row r="267">
          <cell r="C267">
            <v>69</v>
          </cell>
          <cell r="D267">
            <v>265</v>
          </cell>
          <cell r="E267" t="str">
            <v>群馬県</v>
          </cell>
          <cell r="F267" t="str">
            <v>群馬県</v>
          </cell>
          <cell r="G267" t="str">
            <v>群馬県</v>
          </cell>
          <cell r="H267" t="str">
            <v>南牧村</v>
          </cell>
          <cell r="J267" t="str">
            <v>非流通品（出荷予定あり）</v>
          </cell>
          <cell r="K267" t="str">
            <v>野生鳥獣肉</v>
          </cell>
          <cell r="L267" t="str">
            <v>ニホンジカ</v>
          </cell>
          <cell r="O267" t="str">
            <v>国による出荷制限</v>
          </cell>
          <cell r="P267" t="str">
            <v>（一社）県央研究所</v>
          </cell>
          <cell r="Q267" t="str">
            <v>NaI</v>
          </cell>
          <cell r="R267">
            <v>46195</v>
          </cell>
          <cell r="S267">
            <v>46198</v>
          </cell>
          <cell r="T267" t="str">
            <v>-</v>
          </cell>
          <cell r="U267" t="str">
            <v>-</v>
          </cell>
          <cell r="V267" t="str">
            <v>ND   (&lt;25）</v>
          </cell>
          <cell r="W267" t="str">
            <v>野生鳥獣肉</v>
          </cell>
        </row>
        <row r="268">
          <cell r="C268">
            <v>69</v>
          </cell>
          <cell r="D268">
            <v>266</v>
          </cell>
          <cell r="E268" t="str">
            <v>群馬県</v>
          </cell>
          <cell r="F268" t="str">
            <v>群馬県</v>
          </cell>
          <cell r="G268" t="str">
            <v>群馬県</v>
          </cell>
          <cell r="H268" t="str">
            <v>南牧村</v>
          </cell>
          <cell r="J268" t="str">
            <v>非流通品（出荷予定あり）</v>
          </cell>
          <cell r="K268" t="str">
            <v>野生鳥獣肉</v>
          </cell>
          <cell r="L268" t="str">
            <v>ニホンジカ</v>
          </cell>
          <cell r="O268" t="str">
            <v>国による出荷制限</v>
          </cell>
          <cell r="P268" t="str">
            <v>（一社）県央研究所</v>
          </cell>
          <cell r="Q268" t="str">
            <v>NaI</v>
          </cell>
          <cell r="R268">
            <v>46196</v>
          </cell>
          <cell r="S268">
            <v>46198</v>
          </cell>
          <cell r="T268" t="str">
            <v>-</v>
          </cell>
          <cell r="U268" t="str">
            <v>-</v>
          </cell>
          <cell r="V268" t="str">
            <v>ND   (&lt;25）</v>
          </cell>
          <cell r="W268" t="str">
            <v>野生鳥獣肉</v>
          </cell>
        </row>
        <row r="269">
          <cell r="C269">
            <v>69</v>
          </cell>
          <cell r="D269">
            <v>267</v>
          </cell>
          <cell r="E269" t="str">
            <v>群馬県</v>
          </cell>
          <cell r="F269" t="str">
            <v>群馬県</v>
          </cell>
          <cell r="G269" t="str">
            <v>群馬県</v>
          </cell>
          <cell r="H269" t="str">
            <v>南牧村</v>
          </cell>
          <cell r="J269" t="str">
            <v>非流通品（出荷予定あり）</v>
          </cell>
          <cell r="K269" t="str">
            <v>野生鳥獣肉</v>
          </cell>
          <cell r="L269" t="str">
            <v>ニホンジカ</v>
          </cell>
          <cell r="O269" t="str">
            <v>国による出荷制限</v>
          </cell>
          <cell r="P269" t="str">
            <v>（一社）県央研究所</v>
          </cell>
          <cell r="Q269" t="str">
            <v>NaI</v>
          </cell>
          <cell r="R269">
            <v>46196</v>
          </cell>
          <cell r="S269">
            <v>46198</v>
          </cell>
          <cell r="T269" t="str">
            <v>-</v>
          </cell>
          <cell r="U269" t="str">
            <v>-</v>
          </cell>
          <cell r="V269" t="str">
            <v>ND   (&lt;25）</v>
          </cell>
          <cell r="W269" t="str">
            <v>野生鳥獣肉</v>
          </cell>
        </row>
        <row r="270">
          <cell r="C270">
            <v>69</v>
          </cell>
          <cell r="D270">
            <v>268</v>
          </cell>
          <cell r="E270" t="str">
            <v>群馬県</v>
          </cell>
          <cell r="F270" t="str">
            <v>群馬県</v>
          </cell>
          <cell r="G270" t="str">
            <v>群馬県</v>
          </cell>
          <cell r="H270" t="str">
            <v>南牧村</v>
          </cell>
          <cell r="J270" t="str">
            <v>非流通品（出荷予定あり）</v>
          </cell>
          <cell r="K270" t="str">
            <v>野生鳥獣肉</v>
          </cell>
          <cell r="L270" t="str">
            <v>ニホンジカ</v>
          </cell>
          <cell r="O270" t="str">
            <v>国による出荷制限</v>
          </cell>
          <cell r="P270" t="str">
            <v>（一社）県央研究所</v>
          </cell>
          <cell r="Q270" t="str">
            <v>NaI</v>
          </cell>
          <cell r="R270">
            <v>46196</v>
          </cell>
          <cell r="S270">
            <v>46198</v>
          </cell>
          <cell r="T270" t="str">
            <v>-</v>
          </cell>
          <cell r="U270" t="str">
            <v>-</v>
          </cell>
          <cell r="V270" t="str">
            <v>ND   (&lt;25）</v>
          </cell>
          <cell r="W270" t="str">
            <v>野生鳥獣肉</v>
          </cell>
        </row>
        <row r="271">
          <cell r="C271">
            <v>69</v>
          </cell>
          <cell r="D271">
            <v>269</v>
          </cell>
          <cell r="E271" t="str">
            <v>群馬県</v>
          </cell>
          <cell r="F271" t="str">
            <v>群馬県</v>
          </cell>
          <cell r="G271" t="str">
            <v>群馬県</v>
          </cell>
          <cell r="H271" t="str">
            <v>南牧村</v>
          </cell>
          <cell r="J271" t="str">
            <v>非流通品（出荷予定あり）</v>
          </cell>
          <cell r="K271" t="str">
            <v>野生鳥獣肉</v>
          </cell>
          <cell r="L271" t="str">
            <v>ニホンジカ</v>
          </cell>
          <cell r="O271" t="str">
            <v>国による出荷制限</v>
          </cell>
          <cell r="P271" t="str">
            <v>（一社）県央研究所</v>
          </cell>
          <cell r="Q271" t="str">
            <v>NaI</v>
          </cell>
          <cell r="R271">
            <v>46197</v>
          </cell>
          <cell r="S271">
            <v>46199</v>
          </cell>
          <cell r="T271" t="str">
            <v>-</v>
          </cell>
          <cell r="U271" t="str">
            <v>-</v>
          </cell>
          <cell r="V271" t="str">
            <v>ND   (&lt;25）</v>
          </cell>
          <cell r="W271" t="str">
            <v>野生鳥獣肉</v>
          </cell>
        </row>
        <row r="272">
          <cell r="C272">
            <v>69</v>
          </cell>
          <cell r="D272">
            <v>270</v>
          </cell>
          <cell r="E272" t="str">
            <v>群馬県</v>
          </cell>
          <cell r="F272" t="str">
            <v>群馬県</v>
          </cell>
          <cell r="G272" t="str">
            <v>群馬県</v>
          </cell>
          <cell r="H272" t="str">
            <v>南牧村</v>
          </cell>
          <cell r="J272" t="str">
            <v>非流通品（出荷予定あり）</v>
          </cell>
          <cell r="K272" t="str">
            <v>野生鳥獣肉</v>
          </cell>
          <cell r="L272" t="str">
            <v>ニホンジカ</v>
          </cell>
          <cell r="O272" t="str">
            <v>国による出荷制限</v>
          </cell>
          <cell r="P272" t="str">
            <v>（一社）県央研究所</v>
          </cell>
          <cell r="Q272" t="str">
            <v>NaI</v>
          </cell>
          <cell r="R272">
            <v>46198</v>
          </cell>
          <cell r="S272">
            <v>46202</v>
          </cell>
          <cell r="T272" t="str">
            <v>-</v>
          </cell>
          <cell r="U272" t="str">
            <v>-</v>
          </cell>
          <cell r="V272" t="str">
            <v>ND   (&lt;25）</v>
          </cell>
          <cell r="W272" t="str">
            <v>野生鳥獣肉</v>
          </cell>
        </row>
        <row r="273">
          <cell r="C273">
            <v>69</v>
          </cell>
          <cell r="D273">
            <v>271</v>
          </cell>
          <cell r="E273" t="str">
            <v>群馬県</v>
          </cell>
          <cell r="F273" t="str">
            <v>群馬県</v>
          </cell>
          <cell r="G273" t="str">
            <v>群馬県</v>
          </cell>
          <cell r="H273" t="str">
            <v>南牧村</v>
          </cell>
          <cell r="J273" t="str">
            <v>非流通品（出荷予定あり）</v>
          </cell>
          <cell r="K273" t="str">
            <v>野生鳥獣肉</v>
          </cell>
          <cell r="L273" t="str">
            <v>ニホンジカ</v>
          </cell>
          <cell r="O273" t="str">
            <v>国による出荷制限</v>
          </cell>
          <cell r="P273" t="str">
            <v>（一社）県央研究所</v>
          </cell>
          <cell r="Q273" t="str">
            <v>NaI</v>
          </cell>
          <cell r="R273">
            <v>46198</v>
          </cell>
          <cell r="S273">
            <v>46202</v>
          </cell>
          <cell r="T273" t="str">
            <v>-</v>
          </cell>
          <cell r="U273" t="str">
            <v>-</v>
          </cell>
          <cell r="V273" t="str">
            <v>ND   (&lt;25）</v>
          </cell>
          <cell r="W273" t="str">
            <v>野生鳥獣肉</v>
          </cell>
        </row>
        <row r="274">
          <cell r="C274">
            <v>69</v>
          </cell>
          <cell r="D274">
            <v>272</v>
          </cell>
          <cell r="E274" t="str">
            <v>群馬県</v>
          </cell>
          <cell r="F274" t="str">
            <v>群馬県</v>
          </cell>
          <cell r="G274" t="str">
            <v>群馬県</v>
          </cell>
          <cell r="H274" t="str">
            <v>高崎市</v>
          </cell>
          <cell r="J274" t="str">
            <v>非流通品（出荷予定あり）</v>
          </cell>
          <cell r="K274" t="str">
            <v>野生鳥獣肉</v>
          </cell>
          <cell r="L274" t="str">
            <v>ニホンジカ</v>
          </cell>
          <cell r="O274" t="str">
            <v>国による出荷制限</v>
          </cell>
          <cell r="P274" t="str">
            <v>（一社）県央研究所</v>
          </cell>
          <cell r="Q274" t="str">
            <v>NaI</v>
          </cell>
          <cell r="R274">
            <v>46204</v>
          </cell>
          <cell r="S274">
            <v>46205</v>
          </cell>
          <cell r="T274" t="str">
            <v>-</v>
          </cell>
          <cell r="U274" t="str">
            <v>-</v>
          </cell>
          <cell r="V274" t="str">
            <v>ND   (&lt;25）</v>
          </cell>
          <cell r="W274" t="str">
            <v>野生鳥獣肉</v>
          </cell>
        </row>
        <row r="275">
          <cell r="C275">
            <v>69</v>
          </cell>
          <cell r="D275">
            <v>273</v>
          </cell>
          <cell r="E275" t="str">
            <v>群馬県</v>
          </cell>
          <cell r="F275" t="str">
            <v>群馬県</v>
          </cell>
          <cell r="G275" t="str">
            <v>群馬県</v>
          </cell>
          <cell r="H275" t="str">
            <v>高崎市</v>
          </cell>
          <cell r="J275" t="str">
            <v>非流通品（出荷予定あり）</v>
          </cell>
          <cell r="K275" t="str">
            <v>野生鳥獣肉</v>
          </cell>
          <cell r="L275" t="str">
            <v>ニホンジカ</v>
          </cell>
          <cell r="O275" t="str">
            <v>国による出荷制限</v>
          </cell>
          <cell r="P275" t="str">
            <v>（一社）県央研究所</v>
          </cell>
          <cell r="Q275" t="str">
            <v>NaI</v>
          </cell>
          <cell r="R275">
            <v>46204</v>
          </cell>
          <cell r="S275">
            <v>46205</v>
          </cell>
          <cell r="T275" t="str">
            <v>-</v>
          </cell>
          <cell r="U275" t="str">
            <v>-</v>
          </cell>
          <cell r="V275" t="str">
            <v>ND   (&lt;25）</v>
          </cell>
          <cell r="W275" t="str">
            <v>野生鳥獣肉</v>
          </cell>
        </row>
        <row r="276">
          <cell r="C276">
            <v>69</v>
          </cell>
          <cell r="D276">
            <v>274</v>
          </cell>
          <cell r="E276" t="str">
            <v>群馬県</v>
          </cell>
          <cell r="F276" t="str">
            <v>群馬県</v>
          </cell>
          <cell r="G276" t="str">
            <v>群馬県</v>
          </cell>
          <cell r="H276" t="str">
            <v>高崎市</v>
          </cell>
          <cell r="J276" t="str">
            <v>非流通品（出荷予定あり）</v>
          </cell>
          <cell r="K276" t="str">
            <v>野生鳥獣肉</v>
          </cell>
          <cell r="L276" t="str">
            <v>ニホンジカ</v>
          </cell>
          <cell r="O276" t="str">
            <v>国による出荷制限</v>
          </cell>
          <cell r="P276" t="str">
            <v>（一社）県央研究所</v>
          </cell>
          <cell r="Q276" t="str">
            <v>NaI</v>
          </cell>
          <cell r="R276">
            <v>46209</v>
          </cell>
          <cell r="S276">
            <v>46210</v>
          </cell>
          <cell r="T276" t="str">
            <v>-</v>
          </cell>
          <cell r="U276" t="str">
            <v>-</v>
          </cell>
          <cell r="V276">
            <v>35</v>
          </cell>
          <cell r="W276" t="str">
            <v>野生鳥獣肉</v>
          </cell>
        </row>
        <row r="277">
          <cell r="C277">
            <v>69</v>
          </cell>
          <cell r="D277">
            <v>275</v>
          </cell>
          <cell r="E277" t="str">
            <v>群馬県</v>
          </cell>
          <cell r="F277" t="str">
            <v>群馬県</v>
          </cell>
          <cell r="G277" t="str">
            <v>群馬県</v>
          </cell>
          <cell r="H277" t="str">
            <v>高崎市</v>
          </cell>
          <cell r="J277" t="str">
            <v>非流通品（出荷予定あり）</v>
          </cell>
          <cell r="K277" t="str">
            <v>野生鳥獣肉</v>
          </cell>
          <cell r="L277" t="str">
            <v>ニホンジカ</v>
          </cell>
          <cell r="O277" t="str">
            <v>国による出荷制限</v>
          </cell>
          <cell r="P277" t="str">
            <v>（一社）県央研究所</v>
          </cell>
          <cell r="Q277" t="str">
            <v>NaI</v>
          </cell>
          <cell r="R277">
            <v>46210</v>
          </cell>
          <cell r="S277">
            <v>46211</v>
          </cell>
          <cell r="T277" t="str">
            <v>-</v>
          </cell>
          <cell r="U277" t="str">
            <v>-</v>
          </cell>
          <cell r="V277" t="str">
            <v>ND   (&lt;25）</v>
          </cell>
          <cell r="W277" t="str">
            <v>野生鳥獣肉</v>
          </cell>
        </row>
        <row r="278">
          <cell r="C278">
            <v>69</v>
          </cell>
          <cell r="D278">
            <v>276</v>
          </cell>
          <cell r="E278" t="str">
            <v>群馬県</v>
          </cell>
          <cell r="F278" t="str">
            <v>群馬県</v>
          </cell>
          <cell r="G278" t="str">
            <v>群馬県</v>
          </cell>
          <cell r="H278" t="str">
            <v>高崎市</v>
          </cell>
          <cell r="J278" t="str">
            <v>非流通品（出荷予定あり）</v>
          </cell>
          <cell r="K278" t="str">
            <v>野生鳥獣肉</v>
          </cell>
          <cell r="L278" t="str">
            <v>ニホンジカ</v>
          </cell>
          <cell r="O278" t="str">
            <v>国による出荷制限</v>
          </cell>
          <cell r="P278" t="str">
            <v>（一社）県央研究所</v>
          </cell>
          <cell r="Q278" t="str">
            <v>NaI</v>
          </cell>
          <cell r="R278">
            <v>46213</v>
          </cell>
          <cell r="S278">
            <v>46216</v>
          </cell>
          <cell r="T278" t="str">
            <v>-</v>
          </cell>
          <cell r="U278" t="str">
            <v>-</v>
          </cell>
          <cell r="V278" t="str">
            <v>ND   (&lt;25）</v>
          </cell>
          <cell r="W278" t="str">
            <v>野生鳥獣肉</v>
          </cell>
        </row>
        <row r="279">
          <cell r="C279">
            <v>69</v>
          </cell>
          <cell r="D279">
            <v>277</v>
          </cell>
          <cell r="E279" t="str">
            <v>群馬県</v>
          </cell>
          <cell r="F279" t="str">
            <v>群馬県</v>
          </cell>
          <cell r="G279" t="str">
            <v>群馬県</v>
          </cell>
          <cell r="H279" t="str">
            <v>高崎市</v>
          </cell>
          <cell r="J279" t="str">
            <v>非流通品（出荷予定あり）</v>
          </cell>
          <cell r="K279" t="str">
            <v>野生鳥獣肉</v>
          </cell>
          <cell r="L279" t="str">
            <v>ニホンジカ</v>
          </cell>
          <cell r="O279" t="str">
            <v>国による出荷制限</v>
          </cell>
          <cell r="P279" t="str">
            <v>（一社）県央研究所</v>
          </cell>
          <cell r="Q279" t="str">
            <v>NaI</v>
          </cell>
          <cell r="R279">
            <v>46213</v>
          </cell>
          <cell r="S279">
            <v>46216</v>
          </cell>
          <cell r="T279" t="str">
            <v>-</v>
          </cell>
          <cell r="U279" t="str">
            <v>-</v>
          </cell>
          <cell r="V279">
            <v>42</v>
          </cell>
          <cell r="W279" t="str">
            <v>野生鳥獣肉</v>
          </cell>
        </row>
        <row r="280">
          <cell r="C280">
            <v>69</v>
          </cell>
          <cell r="D280">
            <v>278</v>
          </cell>
          <cell r="E280" t="str">
            <v>群馬県</v>
          </cell>
          <cell r="F280" t="str">
            <v>群馬県</v>
          </cell>
          <cell r="G280" t="str">
            <v>群馬県</v>
          </cell>
          <cell r="H280" t="str">
            <v>高崎市</v>
          </cell>
          <cell r="J280" t="str">
            <v>非流通品（出荷予定あり）</v>
          </cell>
          <cell r="K280" t="str">
            <v>野生鳥獣肉</v>
          </cell>
          <cell r="L280" t="str">
            <v>ニホンジカ</v>
          </cell>
          <cell r="O280" t="str">
            <v>国による出荷制限</v>
          </cell>
          <cell r="P280" t="str">
            <v>（一社）県央研究所</v>
          </cell>
          <cell r="Q280" t="str">
            <v>NaI</v>
          </cell>
          <cell r="R280">
            <v>46216</v>
          </cell>
          <cell r="S280">
            <v>46217</v>
          </cell>
          <cell r="T280" t="str">
            <v>-</v>
          </cell>
          <cell r="U280" t="str">
            <v>-</v>
          </cell>
          <cell r="V280" t="str">
            <v>ND   (&lt;25）</v>
          </cell>
          <cell r="W280" t="str">
            <v>野生鳥獣肉</v>
          </cell>
        </row>
        <row r="281">
          <cell r="C281">
            <v>69</v>
          </cell>
          <cell r="D281">
            <v>279</v>
          </cell>
          <cell r="E281" t="str">
            <v>群馬県</v>
          </cell>
          <cell r="F281" t="str">
            <v>群馬県</v>
          </cell>
          <cell r="G281" t="str">
            <v>群馬県</v>
          </cell>
          <cell r="H281" t="str">
            <v>高崎市</v>
          </cell>
          <cell r="J281" t="str">
            <v>非流通品（出荷予定あり）</v>
          </cell>
          <cell r="K281" t="str">
            <v>野生鳥獣肉</v>
          </cell>
          <cell r="L281" t="str">
            <v>ニホンジカ</v>
          </cell>
          <cell r="O281" t="str">
            <v>国による出荷制限</v>
          </cell>
          <cell r="P281" t="str">
            <v>（一社）県央研究所</v>
          </cell>
          <cell r="Q281" t="str">
            <v>NaI</v>
          </cell>
          <cell r="R281">
            <v>46216</v>
          </cell>
          <cell r="S281">
            <v>46217</v>
          </cell>
          <cell r="T281" t="str">
            <v>-</v>
          </cell>
          <cell r="U281" t="str">
            <v>-</v>
          </cell>
          <cell r="V281">
            <v>28</v>
          </cell>
          <cell r="W281" t="str">
            <v>野生鳥獣肉</v>
          </cell>
        </row>
        <row r="282">
          <cell r="C282">
            <v>69</v>
          </cell>
          <cell r="D282">
            <v>280</v>
          </cell>
          <cell r="E282" t="str">
            <v>群馬県</v>
          </cell>
          <cell r="F282" t="str">
            <v>群馬県</v>
          </cell>
          <cell r="G282" t="str">
            <v>群馬県</v>
          </cell>
          <cell r="H282" t="str">
            <v>高崎市</v>
          </cell>
          <cell r="J282" t="str">
            <v>非流通品（出荷予定あり）</v>
          </cell>
          <cell r="K282" t="str">
            <v>野生鳥獣肉</v>
          </cell>
          <cell r="L282" t="str">
            <v>ニホンジカ</v>
          </cell>
          <cell r="O282" t="str">
            <v>国による出荷制限</v>
          </cell>
          <cell r="P282" t="str">
            <v>（一社）県央研究所</v>
          </cell>
          <cell r="Q282" t="str">
            <v>NaI</v>
          </cell>
          <cell r="R282">
            <v>46216</v>
          </cell>
          <cell r="S282">
            <v>46217</v>
          </cell>
          <cell r="T282" t="str">
            <v>-</v>
          </cell>
          <cell r="U282" t="str">
            <v>-</v>
          </cell>
          <cell r="V282" t="str">
            <v>ND   (&lt;25）</v>
          </cell>
          <cell r="W282" t="str">
            <v>野生鳥獣肉</v>
          </cell>
        </row>
        <row r="283">
          <cell r="C283">
            <v>69</v>
          </cell>
          <cell r="D283">
            <v>281</v>
          </cell>
          <cell r="E283" t="str">
            <v>群馬県</v>
          </cell>
          <cell r="F283" t="str">
            <v>群馬県</v>
          </cell>
          <cell r="G283" t="str">
            <v>群馬県</v>
          </cell>
          <cell r="H283" t="str">
            <v>高崎市</v>
          </cell>
          <cell r="J283" t="str">
            <v>非流通品（出荷予定あり）</v>
          </cell>
          <cell r="K283" t="str">
            <v>野生鳥獣肉</v>
          </cell>
          <cell r="L283" t="str">
            <v>ニホンジカ</v>
          </cell>
          <cell r="O283" t="str">
            <v>国による出荷制限</v>
          </cell>
          <cell r="P283" t="str">
            <v>（一社）県央研究所</v>
          </cell>
          <cell r="Q283" t="str">
            <v>NaI</v>
          </cell>
          <cell r="R283">
            <v>46219</v>
          </cell>
          <cell r="S283">
            <v>46220</v>
          </cell>
          <cell r="T283" t="str">
            <v>-</v>
          </cell>
          <cell r="U283" t="str">
            <v>-</v>
          </cell>
          <cell r="V283">
            <v>38</v>
          </cell>
          <cell r="W283" t="str">
            <v>野生鳥獣肉</v>
          </cell>
        </row>
        <row r="284">
          <cell r="C284">
            <v>69</v>
          </cell>
          <cell r="D284">
            <v>282</v>
          </cell>
          <cell r="E284" t="str">
            <v>群馬県</v>
          </cell>
          <cell r="F284" t="str">
            <v>群馬県</v>
          </cell>
          <cell r="G284" t="str">
            <v>群馬県</v>
          </cell>
          <cell r="H284" t="str">
            <v>高崎市</v>
          </cell>
          <cell r="J284" t="str">
            <v>非流通品（出荷予定あり）</v>
          </cell>
          <cell r="K284" t="str">
            <v>野生鳥獣肉</v>
          </cell>
          <cell r="L284" t="str">
            <v>ニホンジカ</v>
          </cell>
          <cell r="O284" t="str">
            <v>国による出荷制限</v>
          </cell>
          <cell r="P284" t="str">
            <v>（一社）県央研究所</v>
          </cell>
          <cell r="Q284" t="str">
            <v>NaI</v>
          </cell>
          <cell r="R284">
            <v>46219</v>
          </cell>
          <cell r="S284">
            <v>46220</v>
          </cell>
          <cell r="T284" t="str">
            <v>-</v>
          </cell>
          <cell r="U284" t="str">
            <v>-</v>
          </cell>
          <cell r="V284" t="str">
            <v>ND   (&lt;25）</v>
          </cell>
          <cell r="W284" t="str">
            <v>野生鳥獣肉</v>
          </cell>
        </row>
        <row r="285">
          <cell r="C285">
            <v>69</v>
          </cell>
          <cell r="D285">
            <v>283</v>
          </cell>
          <cell r="E285" t="str">
            <v>群馬県</v>
          </cell>
          <cell r="F285" t="str">
            <v>群馬県</v>
          </cell>
          <cell r="G285" t="str">
            <v>群馬県</v>
          </cell>
          <cell r="H285" t="str">
            <v>高崎市</v>
          </cell>
          <cell r="J285" t="str">
            <v>非流通品（出荷予定あり）</v>
          </cell>
          <cell r="K285" t="str">
            <v>野生鳥獣肉</v>
          </cell>
          <cell r="L285" t="str">
            <v>ニホンジカ</v>
          </cell>
          <cell r="O285" t="str">
            <v>国による出荷制限</v>
          </cell>
          <cell r="P285" t="str">
            <v>（一社）県央研究所</v>
          </cell>
          <cell r="Q285" t="str">
            <v>NaI</v>
          </cell>
          <cell r="R285">
            <v>46220</v>
          </cell>
          <cell r="S285">
            <v>46224</v>
          </cell>
          <cell r="T285" t="str">
            <v>-</v>
          </cell>
          <cell r="U285" t="str">
            <v>-</v>
          </cell>
          <cell r="V285" t="str">
            <v>ND   (&lt;25）</v>
          </cell>
          <cell r="W285" t="str">
            <v>野生鳥獣肉</v>
          </cell>
        </row>
        <row r="286">
          <cell r="C286">
            <v>69</v>
          </cell>
          <cell r="D286">
            <v>284</v>
          </cell>
          <cell r="E286" t="str">
            <v>群馬県</v>
          </cell>
          <cell r="F286" t="str">
            <v>群馬県</v>
          </cell>
          <cell r="G286" t="str">
            <v>群馬県</v>
          </cell>
          <cell r="H286" t="str">
            <v>高崎市</v>
          </cell>
          <cell r="J286" t="str">
            <v>非流通品（出荷予定あり）</v>
          </cell>
          <cell r="K286" t="str">
            <v>野生鳥獣肉</v>
          </cell>
          <cell r="L286" t="str">
            <v>ニホンジカ</v>
          </cell>
          <cell r="O286" t="str">
            <v>国による出荷制限</v>
          </cell>
          <cell r="P286" t="str">
            <v>（一社）県央研究所</v>
          </cell>
          <cell r="Q286" t="str">
            <v>NaI</v>
          </cell>
          <cell r="R286">
            <v>46223</v>
          </cell>
          <cell r="S286">
            <v>46225</v>
          </cell>
          <cell r="T286" t="str">
            <v>-</v>
          </cell>
          <cell r="U286" t="str">
            <v>-</v>
          </cell>
          <cell r="V286" t="str">
            <v>ND   (&lt;25）</v>
          </cell>
          <cell r="W286" t="str">
            <v>野生鳥獣肉</v>
          </cell>
        </row>
        <row r="287">
          <cell r="C287">
            <v>69</v>
          </cell>
          <cell r="D287">
            <v>285</v>
          </cell>
          <cell r="E287" t="str">
            <v>群馬県</v>
          </cell>
          <cell r="F287" t="str">
            <v>群馬県</v>
          </cell>
          <cell r="G287" t="str">
            <v>群馬県</v>
          </cell>
          <cell r="H287" t="str">
            <v>高崎市</v>
          </cell>
          <cell r="J287" t="str">
            <v>非流通品（出荷予定あり）</v>
          </cell>
          <cell r="K287" t="str">
            <v>野生鳥獣肉</v>
          </cell>
          <cell r="L287" t="str">
            <v>ニホンジカ</v>
          </cell>
          <cell r="O287" t="str">
            <v>国による出荷制限</v>
          </cell>
          <cell r="P287" t="str">
            <v>（一社）県央研究所</v>
          </cell>
          <cell r="Q287" t="str">
            <v>NaI</v>
          </cell>
          <cell r="R287">
            <v>46223</v>
          </cell>
          <cell r="S287">
            <v>46225</v>
          </cell>
          <cell r="T287" t="str">
            <v>-</v>
          </cell>
          <cell r="U287" t="str">
            <v>-</v>
          </cell>
          <cell r="V287" t="str">
            <v>ND   (&lt;25）</v>
          </cell>
          <cell r="W287" t="str">
            <v>野生鳥獣肉</v>
          </cell>
        </row>
        <row r="288">
          <cell r="C288">
            <v>69</v>
          </cell>
          <cell r="D288">
            <v>286</v>
          </cell>
          <cell r="E288" t="str">
            <v>群馬県</v>
          </cell>
          <cell r="F288" t="str">
            <v>群馬県</v>
          </cell>
          <cell r="G288" t="str">
            <v>群馬県</v>
          </cell>
          <cell r="H288" t="str">
            <v>高崎市</v>
          </cell>
          <cell r="J288" t="str">
            <v>非流通品（出荷予定あり）</v>
          </cell>
          <cell r="K288" t="str">
            <v>野生鳥獣肉</v>
          </cell>
          <cell r="L288" t="str">
            <v>ニホンジカ</v>
          </cell>
          <cell r="O288" t="str">
            <v>国による出荷制限</v>
          </cell>
          <cell r="P288" t="str">
            <v>（一社）県央研究所</v>
          </cell>
          <cell r="Q288" t="str">
            <v>NaI</v>
          </cell>
          <cell r="R288">
            <v>46225</v>
          </cell>
          <cell r="S288">
            <v>46226</v>
          </cell>
          <cell r="T288" t="str">
            <v>-</v>
          </cell>
          <cell r="U288" t="str">
            <v>-</v>
          </cell>
          <cell r="V288" t="str">
            <v>ND   (&lt;25）</v>
          </cell>
          <cell r="W288" t="str">
            <v>野生鳥獣肉</v>
          </cell>
        </row>
        <row r="289">
          <cell r="C289">
            <v>69</v>
          </cell>
          <cell r="D289">
            <v>287</v>
          </cell>
          <cell r="E289" t="str">
            <v>群馬県</v>
          </cell>
          <cell r="F289" t="str">
            <v>群馬県</v>
          </cell>
          <cell r="G289" t="str">
            <v>群馬県</v>
          </cell>
          <cell r="H289" t="str">
            <v>高崎市</v>
          </cell>
          <cell r="J289" t="str">
            <v>非流通品（出荷予定あり）</v>
          </cell>
          <cell r="K289" t="str">
            <v>野生鳥獣肉</v>
          </cell>
          <cell r="L289" t="str">
            <v>ニホンジカ</v>
          </cell>
          <cell r="O289" t="str">
            <v>国による出荷制限</v>
          </cell>
          <cell r="P289" t="str">
            <v>（一社）県央研究所</v>
          </cell>
          <cell r="Q289" t="str">
            <v>NaI</v>
          </cell>
          <cell r="R289">
            <v>46230</v>
          </cell>
          <cell r="S289">
            <v>46231</v>
          </cell>
          <cell r="T289" t="str">
            <v>-</v>
          </cell>
          <cell r="U289" t="str">
            <v>-</v>
          </cell>
          <cell r="V289">
            <v>26</v>
          </cell>
          <cell r="W289" t="str">
            <v>野生鳥獣肉</v>
          </cell>
        </row>
        <row r="290">
          <cell r="C290">
            <v>69</v>
          </cell>
          <cell r="D290">
            <v>288</v>
          </cell>
          <cell r="E290" t="str">
            <v>群馬県</v>
          </cell>
          <cell r="F290" t="str">
            <v>群馬県</v>
          </cell>
          <cell r="G290" t="str">
            <v>群馬県</v>
          </cell>
          <cell r="H290" t="str">
            <v>高崎市</v>
          </cell>
          <cell r="J290" t="str">
            <v>非流通品（出荷予定あり）</v>
          </cell>
          <cell r="K290" t="str">
            <v>野生鳥獣肉</v>
          </cell>
          <cell r="L290" t="str">
            <v>ニホンジカ</v>
          </cell>
          <cell r="O290" t="str">
            <v>国による出荷制限</v>
          </cell>
          <cell r="P290" t="str">
            <v>（一社）県央研究所</v>
          </cell>
          <cell r="Q290" t="str">
            <v>NaI</v>
          </cell>
          <cell r="R290">
            <v>46231</v>
          </cell>
          <cell r="S290">
            <v>46232</v>
          </cell>
          <cell r="T290" t="str">
            <v>-</v>
          </cell>
          <cell r="U290" t="str">
            <v>-</v>
          </cell>
          <cell r="V290" t="str">
            <v>ND   (&lt;25）</v>
          </cell>
          <cell r="W290" t="str">
            <v>野生鳥獣肉</v>
          </cell>
        </row>
        <row r="291">
          <cell r="C291">
            <v>69</v>
          </cell>
          <cell r="D291">
            <v>289</v>
          </cell>
          <cell r="E291" t="str">
            <v>群馬県</v>
          </cell>
          <cell r="F291" t="str">
            <v>群馬県</v>
          </cell>
          <cell r="G291" t="str">
            <v>群馬県</v>
          </cell>
          <cell r="H291" t="str">
            <v>高崎市</v>
          </cell>
          <cell r="J291" t="str">
            <v>非流通品（出荷予定あり）</v>
          </cell>
          <cell r="K291" t="str">
            <v>野生鳥獣肉</v>
          </cell>
          <cell r="L291" t="str">
            <v>ニホンジカ</v>
          </cell>
          <cell r="O291" t="str">
            <v>国による出荷制限</v>
          </cell>
          <cell r="P291" t="str">
            <v>（一社）県央研究所</v>
          </cell>
          <cell r="Q291" t="str">
            <v>NaI</v>
          </cell>
          <cell r="R291">
            <v>46231</v>
          </cell>
          <cell r="S291">
            <v>46232</v>
          </cell>
          <cell r="T291" t="str">
            <v>-</v>
          </cell>
          <cell r="U291" t="str">
            <v>-</v>
          </cell>
          <cell r="V291">
            <v>29</v>
          </cell>
          <cell r="W291" t="str">
            <v>野生鳥獣肉</v>
          </cell>
        </row>
        <row r="292">
          <cell r="C292">
            <v>69</v>
          </cell>
          <cell r="D292">
            <v>290</v>
          </cell>
          <cell r="E292" t="str">
            <v>群馬県</v>
          </cell>
          <cell r="F292" t="str">
            <v>群馬県</v>
          </cell>
          <cell r="G292" t="str">
            <v>群馬県</v>
          </cell>
          <cell r="H292" t="str">
            <v>高崎市</v>
          </cell>
          <cell r="J292" t="str">
            <v>流通品</v>
          </cell>
          <cell r="K292" t="str">
            <v>野生鳥獣肉</v>
          </cell>
          <cell r="L292" t="str">
            <v>ニホンジカ</v>
          </cell>
          <cell r="O292" t="str">
            <v>国による出荷制限</v>
          </cell>
          <cell r="P292" t="str">
            <v>（一社）県央研究所</v>
          </cell>
          <cell r="Q292" t="str">
            <v>NaI</v>
          </cell>
          <cell r="R292">
            <v>46232</v>
          </cell>
          <cell r="S292">
            <v>46233</v>
          </cell>
          <cell r="T292" t="str">
            <v>-</v>
          </cell>
          <cell r="U292" t="str">
            <v>-</v>
          </cell>
          <cell r="V292">
            <v>31</v>
          </cell>
          <cell r="W292" t="str">
            <v>野生鳥獣肉</v>
          </cell>
        </row>
        <row r="293">
          <cell r="C293">
            <v>69</v>
          </cell>
          <cell r="D293">
            <v>291</v>
          </cell>
          <cell r="E293" t="str">
            <v>群馬県</v>
          </cell>
          <cell r="F293" t="str">
            <v>群馬県</v>
          </cell>
          <cell r="G293" t="str">
            <v>群馬県</v>
          </cell>
          <cell r="H293" t="str">
            <v>高崎市</v>
          </cell>
          <cell r="J293" t="str">
            <v>非流通品（出荷予定あり）</v>
          </cell>
          <cell r="K293" t="str">
            <v>野生鳥獣肉</v>
          </cell>
          <cell r="L293" t="str">
            <v>ニホンジカ</v>
          </cell>
          <cell r="O293" t="str">
            <v>国による出荷制限</v>
          </cell>
          <cell r="P293" t="str">
            <v>（一社）県央研究所</v>
          </cell>
          <cell r="Q293" t="str">
            <v>NaI</v>
          </cell>
          <cell r="R293">
            <v>46232</v>
          </cell>
          <cell r="S293">
            <v>46233</v>
          </cell>
          <cell r="T293" t="str">
            <v>-</v>
          </cell>
          <cell r="U293" t="str">
            <v>-</v>
          </cell>
          <cell r="V293" t="str">
            <v>ND   (&lt;25）</v>
          </cell>
          <cell r="W293" t="str">
            <v>野生鳥獣肉</v>
          </cell>
        </row>
        <row r="294">
          <cell r="C294">
            <v>69</v>
          </cell>
          <cell r="D294">
            <v>292</v>
          </cell>
          <cell r="E294" t="str">
            <v>群馬県</v>
          </cell>
          <cell r="F294" t="str">
            <v>群馬県</v>
          </cell>
          <cell r="G294" t="str">
            <v>群馬県</v>
          </cell>
          <cell r="H294" t="str">
            <v>みどり市</v>
          </cell>
          <cell r="J294" t="str">
            <v>非流通品（出荷予定あり）</v>
          </cell>
          <cell r="K294" t="str">
            <v>野生鳥獣肉</v>
          </cell>
          <cell r="L294" t="str">
            <v>ニホンジカ</v>
          </cell>
          <cell r="O294" t="str">
            <v>国による出荷制限</v>
          </cell>
          <cell r="P294" t="str">
            <v>（一社）県央研究所</v>
          </cell>
          <cell r="Q294" t="str">
            <v>NaI</v>
          </cell>
          <cell r="R294">
            <v>46204</v>
          </cell>
          <cell r="S294">
            <v>46205</v>
          </cell>
          <cell r="T294" t="str">
            <v>-</v>
          </cell>
          <cell r="U294" t="str">
            <v>-</v>
          </cell>
          <cell r="V294" t="str">
            <v>ND   (&lt;25）</v>
          </cell>
          <cell r="W294" t="str">
            <v>野生鳥獣肉</v>
          </cell>
        </row>
        <row r="295">
          <cell r="C295">
            <v>69</v>
          </cell>
          <cell r="D295">
            <v>293</v>
          </cell>
          <cell r="E295" t="str">
            <v>群馬県</v>
          </cell>
          <cell r="F295" t="str">
            <v>群馬県</v>
          </cell>
          <cell r="G295" t="str">
            <v>群馬県</v>
          </cell>
          <cell r="H295" t="str">
            <v>みどり市</v>
          </cell>
          <cell r="J295" t="str">
            <v>非流通品（出荷予定あり）</v>
          </cell>
          <cell r="K295" t="str">
            <v>野生鳥獣肉</v>
          </cell>
          <cell r="L295" t="str">
            <v>ニホンジカ</v>
          </cell>
          <cell r="O295" t="str">
            <v>国による出荷制限</v>
          </cell>
          <cell r="P295" t="str">
            <v>（一社）県央研究所</v>
          </cell>
          <cell r="Q295" t="str">
            <v>NaI</v>
          </cell>
          <cell r="R295">
            <v>46205</v>
          </cell>
          <cell r="S295">
            <v>46206</v>
          </cell>
          <cell r="T295" t="str">
            <v>-</v>
          </cell>
          <cell r="U295" t="str">
            <v>-</v>
          </cell>
          <cell r="V295" t="str">
            <v>ND   (&lt;25）</v>
          </cell>
          <cell r="W295" t="str">
            <v>野生鳥獣肉</v>
          </cell>
        </row>
        <row r="296">
          <cell r="C296">
            <v>69</v>
          </cell>
          <cell r="D296">
            <v>294</v>
          </cell>
          <cell r="E296" t="str">
            <v>群馬県</v>
          </cell>
          <cell r="F296" t="str">
            <v>群馬県</v>
          </cell>
          <cell r="G296" t="str">
            <v>群馬県</v>
          </cell>
          <cell r="H296" t="str">
            <v>みどり市</v>
          </cell>
          <cell r="J296" t="str">
            <v>非流通品（出荷予定あり）</v>
          </cell>
          <cell r="K296" t="str">
            <v>野生鳥獣肉</v>
          </cell>
          <cell r="L296" t="str">
            <v>ニホンジカ</v>
          </cell>
          <cell r="O296" t="str">
            <v>国による出荷制限</v>
          </cell>
          <cell r="P296" t="str">
            <v>（一社）県央研究所</v>
          </cell>
          <cell r="Q296" t="str">
            <v>NaI</v>
          </cell>
          <cell r="R296">
            <v>46205</v>
          </cell>
          <cell r="S296">
            <v>46206</v>
          </cell>
          <cell r="T296" t="str">
            <v>-</v>
          </cell>
          <cell r="U296" t="str">
            <v>-</v>
          </cell>
          <cell r="V296" t="str">
            <v>ND   (&lt;25）</v>
          </cell>
          <cell r="W296" t="str">
            <v>野生鳥獣肉</v>
          </cell>
        </row>
        <row r="297">
          <cell r="C297">
            <v>69</v>
          </cell>
          <cell r="D297">
            <v>295</v>
          </cell>
          <cell r="E297" t="str">
            <v>群馬県</v>
          </cell>
          <cell r="F297" t="str">
            <v>群馬県</v>
          </cell>
          <cell r="G297" t="str">
            <v>群馬県</v>
          </cell>
          <cell r="H297" t="str">
            <v>みどり市</v>
          </cell>
          <cell r="J297" t="str">
            <v>非流通品（出荷予定あり）</v>
          </cell>
          <cell r="K297" t="str">
            <v>野生鳥獣肉</v>
          </cell>
          <cell r="L297" t="str">
            <v>ニホンジカ</v>
          </cell>
          <cell r="O297" t="str">
            <v>国による出荷制限</v>
          </cell>
          <cell r="P297" t="str">
            <v>（一社）県央研究所</v>
          </cell>
          <cell r="Q297" t="str">
            <v>NaI</v>
          </cell>
          <cell r="R297">
            <v>46210</v>
          </cell>
          <cell r="S297">
            <v>46211</v>
          </cell>
          <cell r="T297" t="str">
            <v>-</v>
          </cell>
          <cell r="U297" t="str">
            <v>-</v>
          </cell>
          <cell r="V297" t="str">
            <v>ND   (&lt;25）</v>
          </cell>
          <cell r="W297" t="str">
            <v>野生鳥獣肉</v>
          </cell>
        </row>
        <row r="298">
          <cell r="C298">
            <v>69</v>
          </cell>
          <cell r="D298">
            <v>296</v>
          </cell>
          <cell r="E298" t="str">
            <v>群馬県</v>
          </cell>
          <cell r="F298" t="str">
            <v>群馬県</v>
          </cell>
          <cell r="G298" t="str">
            <v>群馬県</v>
          </cell>
          <cell r="H298" t="str">
            <v>みどり市</v>
          </cell>
          <cell r="J298" t="str">
            <v>非流通品（出荷予定あり）</v>
          </cell>
          <cell r="K298" t="str">
            <v>野生鳥獣肉</v>
          </cell>
          <cell r="L298" t="str">
            <v>ニホンジカ</v>
          </cell>
          <cell r="O298" t="str">
            <v>国による出荷制限</v>
          </cell>
          <cell r="P298" t="str">
            <v>（一社）県央研究所</v>
          </cell>
          <cell r="Q298" t="str">
            <v>NaI</v>
          </cell>
          <cell r="R298">
            <v>46211</v>
          </cell>
          <cell r="S298">
            <v>46212</v>
          </cell>
          <cell r="T298" t="str">
            <v>-</v>
          </cell>
          <cell r="U298" t="str">
            <v>-</v>
          </cell>
          <cell r="V298" t="str">
            <v>ND   (&lt;25）</v>
          </cell>
          <cell r="W298" t="str">
            <v>野生鳥獣肉</v>
          </cell>
        </row>
        <row r="299">
          <cell r="C299">
            <v>69</v>
          </cell>
          <cell r="D299">
            <v>297</v>
          </cell>
          <cell r="E299" t="str">
            <v>群馬県</v>
          </cell>
          <cell r="F299" t="str">
            <v>群馬県</v>
          </cell>
          <cell r="G299" t="str">
            <v>群馬県</v>
          </cell>
          <cell r="H299" t="str">
            <v>みどり市</v>
          </cell>
          <cell r="J299" t="str">
            <v>非流通品（出荷予定あり）</v>
          </cell>
          <cell r="K299" t="str">
            <v>野生鳥獣肉</v>
          </cell>
          <cell r="L299" t="str">
            <v>ニホンジカ</v>
          </cell>
          <cell r="O299" t="str">
            <v>国による出荷制限</v>
          </cell>
          <cell r="P299" t="str">
            <v>（一社）県央研究所</v>
          </cell>
          <cell r="Q299" t="str">
            <v>NaI</v>
          </cell>
          <cell r="R299">
            <v>46216</v>
          </cell>
          <cell r="S299">
            <v>46217</v>
          </cell>
          <cell r="T299" t="str">
            <v>-</v>
          </cell>
          <cell r="U299" t="str">
            <v>-</v>
          </cell>
          <cell r="V299" t="str">
            <v>ND   (&lt;25）</v>
          </cell>
          <cell r="W299" t="str">
            <v>野生鳥獣肉</v>
          </cell>
        </row>
        <row r="300">
          <cell r="C300">
            <v>69</v>
          </cell>
          <cell r="D300">
            <v>298</v>
          </cell>
          <cell r="E300" t="str">
            <v>群馬県</v>
          </cell>
          <cell r="F300" t="str">
            <v>群馬県</v>
          </cell>
          <cell r="G300" t="str">
            <v>群馬県</v>
          </cell>
          <cell r="H300" t="str">
            <v>みどり市</v>
          </cell>
          <cell r="J300" t="str">
            <v>流通品</v>
          </cell>
          <cell r="K300" t="str">
            <v>野生鳥獣肉</v>
          </cell>
          <cell r="L300" t="str">
            <v>ニホンジカ</v>
          </cell>
          <cell r="O300" t="str">
            <v>国による出荷制限</v>
          </cell>
          <cell r="P300" t="str">
            <v>（一社）県央研究所</v>
          </cell>
          <cell r="Q300" t="str">
            <v>NaI</v>
          </cell>
          <cell r="R300">
            <v>46218</v>
          </cell>
          <cell r="S300">
            <v>46220</v>
          </cell>
          <cell r="T300" t="str">
            <v>-</v>
          </cell>
          <cell r="U300" t="str">
            <v>-</v>
          </cell>
          <cell r="V300" t="str">
            <v>ND   (&lt;25）</v>
          </cell>
          <cell r="W300" t="str">
            <v>野生鳥獣肉</v>
          </cell>
        </row>
        <row r="301">
          <cell r="C301">
            <v>69</v>
          </cell>
          <cell r="D301">
            <v>299</v>
          </cell>
          <cell r="E301" t="str">
            <v>群馬県</v>
          </cell>
          <cell r="F301" t="str">
            <v>群馬県</v>
          </cell>
          <cell r="G301" t="str">
            <v>群馬県</v>
          </cell>
          <cell r="H301" t="str">
            <v>みどり市</v>
          </cell>
          <cell r="J301" t="str">
            <v>非流通品（出荷予定あり）</v>
          </cell>
          <cell r="K301" t="str">
            <v>野生鳥獣肉</v>
          </cell>
          <cell r="L301" t="str">
            <v>ニホンジカ</v>
          </cell>
          <cell r="O301" t="str">
            <v>国による出荷制限</v>
          </cell>
          <cell r="P301" t="str">
            <v>（一社）県央研究所</v>
          </cell>
          <cell r="Q301" t="str">
            <v>NaI</v>
          </cell>
          <cell r="R301">
            <v>46220</v>
          </cell>
          <cell r="S301">
            <v>46224</v>
          </cell>
          <cell r="T301" t="str">
            <v>-</v>
          </cell>
          <cell r="U301" t="str">
            <v>-</v>
          </cell>
          <cell r="V301" t="str">
            <v>ND   (&lt;25）</v>
          </cell>
          <cell r="W301" t="str">
            <v>野生鳥獣肉</v>
          </cell>
        </row>
        <row r="302">
          <cell r="C302">
            <v>69</v>
          </cell>
          <cell r="D302">
            <v>300</v>
          </cell>
          <cell r="E302" t="str">
            <v>群馬県</v>
          </cell>
          <cell r="F302" t="str">
            <v>群馬県</v>
          </cell>
          <cell r="G302" t="str">
            <v>群馬県</v>
          </cell>
          <cell r="H302" t="str">
            <v>みどり市</v>
          </cell>
          <cell r="J302" t="str">
            <v>非流通品（出荷予定あり）</v>
          </cell>
          <cell r="K302" t="str">
            <v>野生鳥獣肉</v>
          </cell>
          <cell r="L302" t="str">
            <v>ニホンジカ</v>
          </cell>
          <cell r="O302" t="str">
            <v>国による出荷制限</v>
          </cell>
          <cell r="P302" t="str">
            <v>（一社）県央研究所</v>
          </cell>
          <cell r="Q302" t="str">
            <v>NaI</v>
          </cell>
          <cell r="R302">
            <v>46224</v>
          </cell>
          <cell r="S302">
            <v>46225</v>
          </cell>
          <cell r="T302" t="str">
            <v>-</v>
          </cell>
          <cell r="U302" t="str">
            <v>-</v>
          </cell>
          <cell r="V302" t="str">
            <v>ND   (&lt;25）</v>
          </cell>
          <cell r="W302" t="str">
            <v>野生鳥獣肉</v>
          </cell>
        </row>
        <row r="303">
          <cell r="C303">
            <v>69</v>
          </cell>
          <cell r="D303">
            <v>301</v>
          </cell>
          <cell r="E303" t="str">
            <v>群馬県</v>
          </cell>
          <cell r="F303" t="str">
            <v>群馬県</v>
          </cell>
          <cell r="G303" t="str">
            <v>群馬県</v>
          </cell>
          <cell r="H303" t="str">
            <v>みどり市</v>
          </cell>
          <cell r="J303" t="str">
            <v>非流通品（出荷予定あり）</v>
          </cell>
          <cell r="K303" t="str">
            <v>野生鳥獣肉</v>
          </cell>
          <cell r="L303" t="str">
            <v>ニホンジカ</v>
          </cell>
          <cell r="O303" t="str">
            <v>国による出荷制限</v>
          </cell>
          <cell r="P303" t="str">
            <v>（一社）県央研究所</v>
          </cell>
          <cell r="Q303" t="str">
            <v>NaI</v>
          </cell>
          <cell r="R303">
            <v>46230</v>
          </cell>
          <cell r="S303">
            <v>46231</v>
          </cell>
          <cell r="T303" t="str">
            <v>-</v>
          </cell>
          <cell r="U303" t="str">
            <v>-</v>
          </cell>
          <cell r="V303" t="str">
            <v>ND   (&lt;25）</v>
          </cell>
          <cell r="W303" t="str">
            <v>野生鳥獣肉</v>
          </cell>
        </row>
        <row r="304">
          <cell r="C304">
            <v>69</v>
          </cell>
          <cell r="D304">
            <v>302</v>
          </cell>
          <cell r="E304" t="str">
            <v>群馬県</v>
          </cell>
          <cell r="F304" t="str">
            <v>群馬県</v>
          </cell>
          <cell r="G304" t="str">
            <v>群馬県</v>
          </cell>
          <cell r="H304" t="str">
            <v>みどり市</v>
          </cell>
          <cell r="J304" t="str">
            <v>非流通品（出荷予定あり）</v>
          </cell>
          <cell r="K304" t="str">
            <v>野生鳥獣肉</v>
          </cell>
          <cell r="L304" t="str">
            <v>ニホンジカ</v>
          </cell>
          <cell r="O304" t="str">
            <v>国による出荷制限</v>
          </cell>
          <cell r="P304" t="str">
            <v>（一社）県央研究所</v>
          </cell>
          <cell r="Q304" t="str">
            <v>NaI</v>
          </cell>
          <cell r="R304">
            <v>46233</v>
          </cell>
          <cell r="S304">
            <v>46234</v>
          </cell>
          <cell r="T304" t="str">
            <v>-</v>
          </cell>
          <cell r="U304" t="str">
            <v>-</v>
          </cell>
          <cell r="V304" t="str">
            <v>ND   (&lt;25）</v>
          </cell>
          <cell r="W304" t="str">
            <v>野生鳥獣肉</v>
          </cell>
        </row>
        <row r="305">
          <cell r="C305">
            <v>69</v>
          </cell>
          <cell r="D305">
            <v>303</v>
          </cell>
          <cell r="E305" t="str">
            <v>群馬県</v>
          </cell>
          <cell r="F305" t="str">
            <v>群馬県</v>
          </cell>
          <cell r="G305" t="str">
            <v>群馬県</v>
          </cell>
          <cell r="H305" t="str">
            <v>安中市</v>
          </cell>
          <cell r="J305" t="str">
            <v>非流通品（出荷予定あり）</v>
          </cell>
          <cell r="K305" t="str">
            <v>野生鳥獣肉</v>
          </cell>
          <cell r="L305" t="str">
            <v>ニホンジカ</v>
          </cell>
          <cell r="O305" t="str">
            <v>国による出荷制限</v>
          </cell>
          <cell r="P305" t="str">
            <v>（一社）県央研究所</v>
          </cell>
          <cell r="Q305" t="str">
            <v>NaI</v>
          </cell>
          <cell r="R305">
            <v>46211</v>
          </cell>
          <cell r="S305">
            <v>46212</v>
          </cell>
          <cell r="T305" t="str">
            <v>-</v>
          </cell>
          <cell r="U305" t="str">
            <v>-</v>
          </cell>
          <cell r="V305" t="str">
            <v>ND   (&lt;25）</v>
          </cell>
          <cell r="W305" t="str">
            <v>野生鳥獣肉</v>
          </cell>
        </row>
        <row r="306">
          <cell r="C306">
            <v>69</v>
          </cell>
          <cell r="D306">
            <v>304</v>
          </cell>
          <cell r="E306" t="str">
            <v>群馬県</v>
          </cell>
          <cell r="F306" t="str">
            <v>群馬県</v>
          </cell>
          <cell r="G306" t="str">
            <v>群馬県</v>
          </cell>
          <cell r="H306" t="str">
            <v>安中市</v>
          </cell>
          <cell r="J306" t="str">
            <v>非流通品（出荷予定あり）</v>
          </cell>
          <cell r="K306" t="str">
            <v>野生鳥獣肉</v>
          </cell>
          <cell r="L306" t="str">
            <v>ニホンジカ</v>
          </cell>
          <cell r="O306" t="str">
            <v>国による出荷制限</v>
          </cell>
          <cell r="P306" t="str">
            <v>（一社）県央研究所</v>
          </cell>
          <cell r="Q306" t="str">
            <v>NaI</v>
          </cell>
          <cell r="R306">
            <v>46212</v>
          </cell>
          <cell r="S306">
            <v>46213</v>
          </cell>
          <cell r="T306" t="str">
            <v>-</v>
          </cell>
          <cell r="U306" t="str">
            <v>-</v>
          </cell>
          <cell r="V306" t="str">
            <v>ND   (&lt;25）</v>
          </cell>
          <cell r="W306" t="str">
            <v>野生鳥獣肉</v>
          </cell>
        </row>
        <row r="307">
          <cell r="C307">
            <v>69</v>
          </cell>
          <cell r="D307">
            <v>305</v>
          </cell>
          <cell r="E307" t="str">
            <v>群馬県</v>
          </cell>
          <cell r="F307" t="str">
            <v>群馬県</v>
          </cell>
          <cell r="G307" t="str">
            <v>群馬県</v>
          </cell>
          <cell r="H307" t="str">
            <v>安中市</v>
          </cell>
          <cell r="J307" t="str">
            <v>非流通品（出荷予定あり）</v>
          </cell>
          <cell r="K307" t="str">
            <v>野生鳥獣肉</v>
          </cell>
          <cell r="L307" t="str">
            <v>ニホンジカ</v>
          </cell>
          <cell r="O307" t="str">
            <v>国による出荷制限</v>
          </cell>
          <cell r="P307" t="str">
            <v>（一社）県央研究所</v>
          </cell>
          <cell r="Q307" t="str">
            <v>NaI</v>
          </cell>
          <cell r="R307">
            <v>46224</v>
          </cell>
          <cell r="S307">
            <v>46225</v>
          </cell>
          <cell r="T307" t="str">
            <v>-</v>
          </cell>
          <cell r="U307" t="str">
            <v>-</v>
          </cell>
          <cell r="V307" t="str">
            <v>ND   (&lt;25）</v>
          </cell>
          <cell r="W307" t="str">
            <v>野生鳥獣肉</v>
          </cell>
        </row>
        <row r="308">
          <cell r="C308">
            <v>69</v>
          </cell>
          <cell r="D308">
            <v>306</v>
          </cell>
          <cell r="E308" t="str">
            <v>群馬県</v>
          </cell>
          <cell r="F308" t="str">
            <v>群馬県</v>
          </cell>
          <cell r="G308" t="str">
            <v>群馬県</v>
          </cell>
          <cell r="H308" t="str">
            <v>安中市</v>
          </cell>
          <cell r="J308" t="str">
            <v>非流通品（出荷予定あり）</v>
          </cell>
          <cell r="K308" t="str">
            <v>野生鳥獣肉</v>
          </cell>
          <cell r="L308" t="str">
            <v>ニホンジカ</v>
          </cell>
          <cell r="O308" t="str">
            <v>国による出荷制限</v>
          </cell>
          <cell r="P308" t="str">
            <v>（一社）県央研究所</v>
          </cell>
          <cell r="Q308" t="str">
            <v>NaI</v>
          </cell>
          <cell r="R308">
            <v>46232</v>
          </cell>
          <cell r="S308">
            <v>46233</v>
          </cell>
          <cell r="T308" t="str">
            <v>-</v>
          </cell>
          <cell r="U308" t="str">
            <v>-</v>
          </cell>
          <cell r="V308" t="str">
            <v>ND   (&lt;25）</v>
          </cell>
          <cell r="W308" t="str">
            <v>野生鳥獣肉</v>
          </cell>
        </row>
        <row r="309">
          <cell r="C309">
            <v>69</v>
          </cell>
          <cell r="D309">
            <v>307</v>
          </cell>
          <cell r="E309" t="str">
            <v>群馬県</v>
          </cell>
          <cell r="F309" t="str">
            <v>群馬県</v>
          </cell>
          <cell r="G309" t="str">
            <v>群馬県</v>
          </cell>
          <cell r="H309" t="str">
            <v>甘楽町</v>
          </cell>
          <cell r="J309" t="str">
            <v>非流通品（出荷予定あり）</v>
          </cell>
          <cell r="K309" t="str">
            <v>野生鳥獣肉</v>
          </cell>
          <cell r="L309" t="str">
            <v>ニホンジカ</v>
          </cell>
          <cell r="O309" t="str">
            <v>国による出荷制限</v>
          </cell>
          <cell r="P309" t="str">
            <v>（一社）県央研究所</v>
          </cell>
          <cell r="Q309" t="str">
            <v>NaI</v>
          </cell>
          <cell r="R309">
            <v>46206</v>
          </cell>
          <cell r="S309">
            <v>46209</v>
          </cell>
          <cell r="T309" t="str">
            <v>-</v>
          </cell>
          <cell r="U309" t="str">
            <v>-</v>
          </cell>
          <cell r="V309" t="str">
            <v>ND   (&lt;25）</v>
          </cell>
          <cell r="W309" t="str">
            <v>野生鳥獣肉</v>
          </cell>
        </row>
        <row r="310">
          <cell r="C310">
            <v>69</v>
          </cell>
          <cell r="D310">
            <v>308</v>
          </cell>
          <cell r="E310" t="str">
            <v>群馬県</v>
          </cell>
          <cell r="F310" t="str">
            <v>群馬県</v>
          </cell>
          <cell r="G310" t="str">
            <v>群馬県</v>
          </cell>
          <cell r="H310" t="str">
            <v>甘楽町</v>
          </cell>
          <cell r="J310" t="str">
            <v>非流通品（出荷予定あり）</v>
          </cell>
          <cell r="K310" t="str">
            <v>野生鳥獣肉</v>
          </cell>
          <cell r="L310" t="str">
            <v>ニホンジカ</v>
          </cell>
          <cell r="O310" t="str">
            <v>国による出荷制限</v>
          </cell>
          <cell r="P310" t="str">
            <v>（一社）県央研究所</v>
          </cell>
          <cell r="Q310" t="str">
            <v>NaI</v>
          </cell>
          <cell r="R310">
            <v>46213</v>
          </cell>
          <cell r="S310">
            <v>46216</v>
          </cell>
          <cell r="T310" t="str">
            <v>-</v>
          </cell>
          <cell r="U310" t="str">
            <v>-</v>
          </cell>
          <cell r="V310" t="str">
            <v>ND   (&lt;25）</v>
          </cell>
          <cell r="W310" t="str">
            <v>野生鳥獣肉</v>
          </cell>
        </row>
        <row r="311">
          <cell r="C311">
            <v>69</v>
          </cell>
          <cell r="D311">
            <v>309</v>
          </cell>
          <cell r="E311" t="str">
            <v>群馬県</v>
          </cell>
          <cell r="F311" t="str">
            <v>群馬県</v>
          </cell>
          <cell r="G311" t="str">
            <v>群馬県</v>
          </cell>
          <cell r="H311" t="str">
            <v>甘楽町</v>
          </cell>
          <cell r="J311" t="str">
            <v>非流通品（出荷予定あり）</v>
          </cell>
          <cell r="K311" t="str">
            <v>野生鳥獣肉</v>
          </cell>
          <cell r="L311" t="str">
            <v>ニホンジカ</v>
          </cell>
          <cell r="O311" t="str">
            <v>国による出荷制限</v>
          </cell>
          <cell r="P311" t="str">
            <v>（一社）県央研究所</v>
          </cell>
          <cell r="Q311" t="str">
            <v>NaI</v>
          </cell>
          <cell r="R311">
            <v>46213</v>
          </cell>
          <cell r="S311">
            <v>46216</v>
          </cell>
          <cell r="T311" t="str">
            <v>-</v>
          </cell>
          <cell r="U311" t="str">
            <v>-</v>
          </cell>
          <cell r="V311" t="str">
            <v>ND   (&lt;25）</v>
          </cell>
          <cell r="W311" t="str">
            <v>野生鳥獣肉</v>
          </cell>
        </row>
        <row r="312">
          <cell r="C312">
            <v>69</v>
          </cell>
          <cell r="D312">
            <v>310</v>
          </cell>
          <cell r="E312" t="str">
            <v>群馬県</v>
          </cell>
          <cell r="F312" t="str">
            <v>群馬県</v>
          </cell>
          <cell r="G312" t="str">
            <v>群馬県</v>
          </cell>
          <cell r="H312" t="str">
            <v>甘楽町</v>
          </cell>
          <cell r="J312" t="str">
            <v>非流通品（出荷予定あり）</v>
          </cell>
          <cell r="K312" t="str">
            <v>野生鳥獣肉</v>
          </cell>
          <cell r="L312" t="str">
            <v>ニホンジカ</v>
          </cell>
          <cell r="O312" t="str">
            <v>国による出荷制限</v>
          </cell>
          <cell r="P312" t="str">
            <v>（一社）県央研究所</v>
          </cell>
          <cell r="Q312" t="str">
            <v>NaI</v>
          </cell>
          <cell r="R312">
            <v>46230</v>
          </cell>
          <cell r="S312">
            <v>46140</v>
          </cell>
          <cell r="T312" t="str">
            <v>-</v>
          </cell>
          <cell r="U312" t="str">
            <v>-</v>
          </cell>
          <cell r="V312" t="str">
            <v>ND   (&lt;25）</v>
          </cell>
          <cell r="W312" t="str">
            <v>野生鳥獣肉</v>
          </cell>
        </row>
        <row r="313">
          <cell r="C313">
            <v>69</v>
          </cell>
          <cell r="D313">
            <v>311</v>
          </cell>
          <cell r="E313" t="str">
            <v>群馬県</v>
          </cell>
          <cell r="F313" t="str">
            <v>群馬県</v>
          </cell>
          <cell r="G313" t="str">
            <v>群馬県</v>
          </cell>
          <cell r="H313" t="str">
            <v>甘楽町</v>
          </cell>
          <cell r="J313" t="str">
            <v>非流通品（出荷予定あり）</v>
          </cell>
          <cell r="K313" t="str">
            <v>野生鳥獣肉</v>
          </cell>
          <cell r="L313" t="str">
            <v>ニホンジカ</v>
          </cell>
          <cell r="O313" t="str">
            <v>国による出荷制限</v>
          </cell>
          <cell r="P313" t="str">
            <v>（一社）県央研究所</v>
          </cell>
          <cell r="Q313" t="str">
            <v>NaI</v>
          </cell>
          <cell r="R313">
            <v>46232</v>
          </cell>
          <cell r="S313">
            <v>46233</v>
          </cell>
          <cell r="T313" t="str">
            <v>-</v>
          </cell>
          <cell r="U313" t="str">
            <v>-</v>
          </cell>
          <cell r="V313" t="str">
            <v>ND   (&lt;25）</v>
          </cell>
          <cell r="W313" t="str">
            <v>野生鳥獣肉</v>
          </cell>
        </row>
        <row r="314">
          <cell r="C314">
            <v>69</v>
          </cell>
          <cell r="D314">
            <v>312</v>
          </cell>
          <cell r="E314" t="str">
            <v>群馬県</v>
          </cell>
          <cell r="F314" t="str">
            <v>南牧村</v>
          </cell>
          <cell r="G314" t="str">
            <v>群馬県</v>
          </cell>
          <cell r="H314" t="str">
            <v>南牧村</v>
          </cell>
          <cell r="J314" t="str">
            <v>非流通品（出荷予定あり）</v>
          </cell>
          <cell r="K314" t="str">
            <v>野生鳥獣肉</v>
          </cell>
          <cell r="L314" t="str">
            <v>ニホンジカ</v>
          </cell>
          <cell r="O314" t="str">
            <v>国による出荷制限</v>
          </cell>
          <cell r="P314" t="str">
            <v>（一社）県央研究所</v>
          </cell>
          <cell r="Q314" t="str">
            <v>NaI</v>
          </cell>
          <cell r="R314">
            <v>46204</v>
          </cell>
          <cell r="S314">
            <v>46206</v>
          </cell>
          <cell r="T314" t="str">
            <v>-</v>
          </cell>
          <cell r="U314" t="str">
            <v>-</v>
          </cell>
          <cell r="V314" t="str">
            <v>ND   (&lt;25）</v>
          </cell>
          <cell r="W314" t="str">
            <v>野生鳥獣肉</v>
          </cell>
        </row>
        <row r="315">
          <cell r="C315">
            <v>69</v>
          </cell>
          <cell r="D315">
            <v>313</v>
          </cell>
          <cell r="E315" t="str">
            <v>群馬県</v>
          </cell>
          <cell r="F315" t="str">
            <v>南牧村</v>
          </cell>
          <cell r="G315" t="str">
            <v>群馬県</v>
          </cell>
          <cell r="H315" t="str">
            <v>南牧村</v>
          </cell>
          <cell r="J315" t="str">
            <v>非流通品（出荷予定あり）</v>
          </cell>
          <cell r="K315" t="str">
            <v>野生鳥獣肉</v>
          </cell>
          <cell r="L315" t="str">
            <v>ニホンジカ</v>
          </cell>
          <cell r="O315" t="str">
            <v>国による出荷制限</v>
          </cell>
          <cell r="P315" t="str">
            <v>（一社）県央研究所</v>
          </cell>
          <cell r="Q315" t="str">
            <v>NaI</v>
          </cell>
          <cell r="R315">
            <v>46205</v>
          </cell>
          <cell r="S315">
            <v>46209</v>
          </cell>
          <cell r="T315" t="str">
            <v>-</v>
          </cell>
          <cell r="U315" t="str">
            <v>-</v>
          </cell>
          <cell r="V315" t="str">
            <v>ND   (&lt;25）</v>
          </cell>
          <cell r="W315" t="str">
            <v>野生鳥獣肉</v>
          </cell>
        </row>
        <row r="316">
          <cell r="C316">
            <v>69</v>
          </cell>
          <cell r="D316">
            <v>314</v>
          </cell>
          <cell r="E316" t="str">
            <v>群馬県</v>
          </cell>
          <cell r="F316" t="str">
            <v>南牧村</v>
          </cell>
          <cell r="G316" t="str">
            <v>群馬県</v>
          </cell>
          <cell r="H316" t="str">
            <v>南牧村</v>
          </cell>
          <cell r="J316" t="str">
            <v>非流通品（出荷予定あり）</v>
          </cell>
          <cell r="K316" t="str">
            <v>野生鳥獣肉</v>
          </cell>
          <cell r="L316" t="str">
            <v>ニホンジカ</v>
          </cell>
          <cell r="O316" t="str">
            <v>国による出荷制限</v>
          </cell>
          <cell r="P316" t="str">
            <v>（一社）県央研究所</v>
          </cell>
          <cell r="Q316" t="str">
            <v>NaI</v>
          </cell>
          <cell r="R316">
            <v>46205</v>
          </cell>
          <cell r="S316">
            <v>46209</v>
          </cell>
          <cell r="T316" t="str">
            <v>-</v>
          </cell>
          <cell r="U316" t="str">
            <v>-</v>
          </cell>
          <cell r="V316" t="str">
            <v>ND   (&lt;25）</v>
          </cell>
          <cell r="W316" t="str">
            <v>野生鳥獣肉</v>
          </cell>
        </row>
        <row r="317">
          <cell r="C317">
            <v>69</v>
          </cell>
          <cell r="D317">
            <v>315</v>
          </cell>
          <cell r="E317" t="str">
            <v>群馬県</v>
          </cell>
          <cell r="F317" t="str">
            <v>南牧村</v>
          </cell>
          <cell r="G317" t="str">
            <v>群馬県</v>
          </cell>
          <cell r="H317" t="str">
            <v>南牧村</v>
          </cell>
          <cell r="J317" t="str">
            <v>非流通品（出荷予定あり）</v>
          </cell>
          <cell r="K317" t="str">
            <v>野生鳥獣肉</v>
          </cell>
          <cell r="L317" t="str">
            <v>ニホンジカ</v>
          </cell>
          <cell r="O317" t="str">
            <v>国による出荷制限</v>
          </cell>
          <cell r="P317" t="str">
            <v>（一社）県央研究所</v>
          </cell>
          <cell r="Q317" t="str">
            <v>NaI</v>
          </cell>
          <cell r="R317">
            <v>46206</v>
          </cell>
          <cell r="S317">
            <v>46210</v>
          </cell>
          <cell r="T317" t="str">
            <v>-</v>
          </cell>
          <cell r="U317" t="str">
            <v>-</v>
          </cell>
          <cell r="V317" t="str">
            <v>ND   (&lt;25）</v>
          </cell>
          <cell r="W317" t="str">
            <v>野生鳥獣肉</v>
          </cell>
        </row>
        <row r="318">
          <cell r="C318">
            <v>69</v>
          </cell>
          <cell r="D318">
            <v>316</v>
          </cell>
          <cell r="E318" t="str">
            <v>群馬県</v>
          </cell>
          <cell r="F318" t="str">
            <v>南牧村</v>
          </cell>
          <cell r="G318" t="str">
            <v>群馬県</v>
          </cell>
          <cell r="H318" t="str">
            <v>南牧村</v>
          </cell>
          <cell r="J318" t="str">
            <v>非流通品（出荷予定あり）</v>
          </cell>
          <cell r="K318" t="str">
            <v>野生鳥獣肉</v>
          </cell>
          <cell r="L318" t="str">
            <v>ニホンジカ</v>
          </cell>
          <cell r="O318" t="str">
            <v>国による出荷制限</v>
          </cell>
          <cell r="P318" t="str">
            <v>（一社）県央研究所</v>
          </cell>
          <cell r="Q318" t="str">
            <v>NaI</v>
          </cell>
          <cell r="R318">
            <v>46208</v>
          </cell>
          <cell r="S318">
            <v>46210</v>
          </cell>
          <cell r="T318" t="str">
            <v>-</v>
          </cell>
          <cell r="U318" t="str">
            <v>-</v>
          </cell>
          <cell r="V318" t="str">
            <v>ND   (&lt;25）</v>
          </cell>
          <cell r="W318" t="str">
            <v>野生鳥獣肉</v>
          </cell>
        </row>
        <row r="319">
          <cell r="C319">
            <v>69</v>
          </cell>
          <cell r="D319">
            <v>317</v>
          </cell>
          <cell r="E319" t="str">
            <v>群馬県</v>
          </cell>
          <cell r="F319" t="str">
            <v>南牧村</v>
          </cell>
          <cell r="G319" t="str">
            <v>群馬県</v>
          </cell>
          <cell r="H319" t="str">
            <v>南牧村</v>
          </cell>
          <cell r="J319" t="str">
            <v>非流通品（出荷予定あり）</v>
          </cell>
          <cell r="K319" t="str">
            <v>野生鳥獣肉</v>
          </cell>
          <cell r="L319" t="str">
            <v>ニホンジカ</v>
          </cell>
          <cell r="O319" t="str">
            <v>国による出荷制限</v>
          </cell>
          <cell r="P319" t="str">
            <v>（一社）県央研究所</v>
          </cell>
          <cell r="Q319" t="str">
            <v>NaI</v>
          </cell>
          <cell r="R319">
            <v>46208</v>
          </cell>
          <cell r="S319">
            <v>46210</v>
          </cell>
          <cell r="T319" t="str">
            <v>-</v>
          </cell>
          <cell r="U319" t="str">
            <v>-</v>
          </cell>
          <cell r="V319" t="str">
            <v>ND   (&lt;25）</v>
          </cell>
          <cell r="W319" t="str">
            <v>野生鳥獣肉</v>
          </cell>
        </row>
        <row r="320">
          <cell r="C320">
            <v>69</v>
          </cell>
          <cell r="D320">
            <v>318</v>
          </cell>
          <cell r="E320" t="str">
            <v>群馬県</v>
          </cell>
          <cell r="F320" t="str">
            <v>南牧村</v>
          </cell>
          <cell r="G320" t="str">
            <v>群馬県</v>
          </cell>
          <cell r="H320" t="str">
            <v>南牧村</v>
          </cell>
          <cell r="J320" t="str">
            <v>非流通品（出荷予定あり）</v>
          </cell>
          <cell r="K320" t="str">
            <v>野生鳥獣肉</v>
          </cell>
          <cell r="L320" t="str">
            <v>ニホンジカ</v>
          </cell>
          <cell r="O320" t="str">
            <v>国による出荷制限</v>
          </cell>
          <cell r="P320" t="str">
            <v>（一社）県央研究所</v>
          </cell>
          <cell r="Q320" t="str">
            <v>NaI</v>
          </cell>
          <cell r="R320">
            <v>46208</v>
          </cell>
          <cell r="S320">
            <v>46211</v>
          </cell>
          <cell r="T320" t="str">
            <v>-</v>
          </cell>
          <cell r="U320" t="str">
            <v>-</v>
          </cell>
          <cell r="V320" t="str">
            <v>ND   (&lt;25）</v>
          </cell>
          <cell r="W320" t="str">
            <v>野生鳥獣肉</v>
          </cell>
        </row>
        <row r="321">
          <cell r="C321">
            <v>69</v>
          </cell>
          <cell r="D321">
            <v>319</v>
          </cell>
          <cell r="E321" t="str">
            <v>群馬県</v>
          </cell>
          <cell r="F321" t="str">
            <v>南牧村</v>
          </cell>
          <cell r="G321" t="str">
            <v>群馬県</v>
          </cell>
          <cell r="H321" t="str">
            <v>南牧村</v>
          </cell>
          <cell r="J321" t="str">
            <v>非流通品（出荷予定あり）</v>
          </cell>
          <cell r="K321" t="str">
            <v>野生鳥獣肉</v>
          </cell>
          <cell r="L321" t="str">
            <v>ニホンジカ</v>
          </cell>
          <cell r="O321" t="str">
            <v>国による出荷制限</v>
          </cell>
          <cell r="P321" t="str">
            <v>（一社）県央研究所</v>
          </cell>
          <cell r="Q321" t="str">
            <v>NaI</v>
          </cell>
          <cell r="R321">
            <v>46210</v>
          </cell>
          <cell r="S321">
            <v>46213</v>
          </cell>
          <cell r="T321" t="str">
            <v>-</v>
          </cell>
          <cell r="U321" t="str">
            <v>-</v>
          </cell>
          <cell r="V321" t="str">
            <v>ND   (&lt;25）</v>
          </cell>
          <cell r="W321" t="str">
            <v>野生鳥獣肉</v>
          </cell>
        </row>
        <row r="322">
          <cell r="C322">
            <v>69</v>
          </cell>
          <cell r="D322">
            <v>320</v>
          </cell>
          <cell r="E322" t="str">
            <v>群馬県</v>
          </cell>
          <cell r="F322" t="str">
            <v>南牧村</v>
          </cell>
          <cell r="G322" t="str">
            <v>群馬県</v>
          </cell>
          <cell r="H322" t="str">
            <v>南牧村</v>
          </cell>
          <cell r="J322" t="str">
            <v>非流通品（出荷予定あり）</v>
          </cell>
          <cell r="K322" t="str">
            <v>野生鳥獣肉</v>
          </cell>
          <cell r="L322" t="str">
            <v>ニホンジカ</v>
          </cell>
          <cell r="O322" t="str">
            <v>国による出荷制限</v>
          </cell>
          <cell r="P322" t="str">
            <v>（一社）県央研究所</v>
          </cell>
          <cell r="Q322" t="str">
            <v>NaI</v>
          </cell>
          <cell r="R322">
            <v>46211</v>
          </cell>
          <cell r="S322">
            <v>46213</v>
          </cell>
          <cell r="T322" t="str">
            <v>-</v>
          </cell>
          <cell r="U322" t="str">
            <v>-</v>
          </cell>
          <cell r="V322" t="str">
            <v>ND   (&lt;25）</v>
          </cell>
          <cell r="W322" t="str">
            <v>野生鳥獣肉</v>
          </cell>
        </row>
        <row r="323">
          <cell r="C323">
            <v>69</v>
          </cell>
          <cell r="D323">
            <v>321</v>
          </cell>
          <cell r="E323" t="str">
            <v>群馬県</v>
          </cell>
          <cell r="F323" t="str">
            <v>南牧村</v>
          </cell>
          <cell r="G323" t="str">
            <v>群馬県</v>
          </cell>
          <cell r="H323" t="str">
            <v>南牧村</v>
          </cell>
          <cell r="J323" t="str">
            <v>非流通品（出荷予定あり）</v>
          </cell>
          <cell r="K323" t="str">
            <v>野生鳥獣肉</v>
          </cell>
          <cell r="L323" t="str">
            <v>ニホンジカ</v>
          </cell>
          <cell r="O323" t="str">
            <v>国による出荷制限</v>
          </cell>
          <cell r="P323" t="str">
            <v>（一社）県央研究所</v>
          </cell>
          <cell r="Q323" t="str">
            <v>NaI</v>
          </cell>
          <cell r="R323">
            <v>46211</v>
          </cell>
          <cell r="S323">
            <v>46213</v>
          </cell>
          <cell r="T323" t="str">
            <v>-</v>
          </cell>
          <cell r="U323" t="str">
            <v>-</v>
          </cell>
          <cell r="V323" t="str">
            <v>ND   (&lt;25）</v>
          </cell>
          <cell r="W323" t="str">
            <v>野生鳥獣肉</v>
          </cell>
        </row>
        <row r="324">
          <cell r="C324">
            <v>69</v>
          </cell>
          <cell r="D324">
            <v>322</v>
          </cell>
          <cell r="E324" t="str">
            <v>群馬県</v>
          </cell>
          <cell r="F324" t="str">
            <v>南牧村</v>
          </cell>
          <cell r="G324" t="str">
            <v>群馬県</v>
          </cell>
          <cell r="H324" t="str">
            <v>南牧村</v>
          </cell>
          <cell r="J324" t="str">
            <v>非流通品（出荷予定あり）</v>
          </cell>
          <cell r="K324" t="str">
            <v>野生鳥獣肉</v>
          </cell>
          <cell r="L324" t="str">
            <v>ニホンジカ</v>
          </cell>
          <cell r="O324" t="str">
            <v>国による出荷制限</v>
          </cell>
          <cell r="P324" t="str">
            <v>（一社）県央研究所</v>
          </cell>
          <cell r="Q324" t="str">
            <v>NaI</v>
          </cell>
          <cell r="R324">
            <v>46212</v>
          </cell>
          <cell r="S324">
            <v>46216</v>
          </cell>
          <cell r="T324" t="str">
            <v>-</v>
          </cell>
          <cell r="U324" t="str">
            <v>-</v>
          </cell>
          <cell r="V324" t="str">
            <v>ND   (&lt;25）</v>
          </cell>
          <cell r="W324" t="str">
            <v>野生鳥獣肉</v>
          </cell>
        </row>
        <row r="325">
          <cell r="C325">
            <v>69</v>
          </cell>
          <cell r="D325">
            <v>323</v>
          </cell>
          <cell r="E325" t="str">
            <v>群馬県</v>
          </cell>
          <cell r="F325" t="str">
            <v>南牧村</v>
          </cell>
          <cell r="G325" t="str">
            <v>群馬県</v>
          </cell>
          <cell r="H325" t="str">
            <v>南牧村</v>
          </cell>
          <cell r="J325" t="str">
            <v>非流通品（出荷予定あり）</v>
          </cell>
          <cell r="K325" t="str">
            <v>野生鳥獣肉</v>
          </cell>
          <cell r="L325" t="str">
            <v>ニホンジカ</v>
          </cell>
          <cell r="O325" t="str">
            <v>国による出荷制限</v>
          </cell>
          <cell r="P325" t="str">
            <v>（一社）県央研究所</v>
          </cell>
          <cell r="Q325" t="str">
            <v>NaI</v>
          </cell>
          <cell r="R325">
            <v>46214</v>
          </cell>
          <cell r="S325">
            <v>46217</v>
          </cell>
          <cell r="T325" t="str">
            <v>-</v>
          </cell>
          <cell r="U325" t="str">
            <v>-</v>
          </cell>
          <cell r="V325" t="str">
            <v>ND   (&lt;25）</v>
          </cell>
          <cell r="W325" t="str">
            <v>野生鳥獣肉</v>
          </cell>
        </row>
        <row r="326">
          <cell r="C326">
            <v>69</v>
          </cell>
          <cell r="D326">
            <v>324</v>
          </cell>
          <cell r="E326" t="str">
            <v>群馬県</v>
          </cell>
          <cell r="F326" t="str">
            <v>南牧村</v>
          </cell>
          <cell r="G326" t="str">
            <v>群馬県</v>
          </cell>
          <cell r="H326" t="str">
            <v>南牧村</v>
          </cell>
          <cell r="J326" t="str">
            <v>非流通品（出荷予定あり）</v>
          </cell>
          <cell r="K326" t="str">
            <v>野生鳥獣肉</v>
          </cell>
          <cell r="L326" t="str">
            <v>ニホンジカ</v>
          </cell>
          <cell r="O326" t="str">
            <v>国による出荷制限</v>
          </cell>
          <cell r="P326" t="str">
            <v>（一社）県央研究所</v>
          </cell>
          <cell r="Q326" t="str">
            <v>NaI</v>
          </cell>
          <cell r="R326">
            <v>46220</v>
          </cell>
          <cell r="S326">
            <v>46225</v>
          </cell>
          <cell r="T326" t="str">
            <v>-</v>
          </cell>
          <cell r="U326" t="str">
            <v>-</v>
          </cell>
          <cell r="V326" t="str">
            <v>ND   (&lt;25）</v>
          </cell>
          <cell r="W326" t="str">
            <v>野生鳥獣肉</v>
          </cell>
        </row>
        <row r="327">
          <cell r="C327">
            <v>69</v>
          </cell>
          <cell r="D327">
            <v>325</v>
          </cell>
          <cell r="E327" t="str">
            <v>群馬県</v>
          </cell>
          <cell r="F327" t="str">
            <v>南牧村</v>
          </cell>
          <cell r="G327" t="str">
            <v>群馬県</v>
          </cell>
          <cell r="H327" t="str">
            <v>南牧村</v>
          </cell>
          <cell r="J327" t="str">
            <v>非流通品（出荷予定あり）</v>
          </cell>
          <cell r="K327" t="str">
            <v>野生鳥獣肉</v>
          </cell>
          <cell r="L327" t="str">
            <v>ニホンジカ</v>
          </cell>
          <cell r="O327" t="str">
            <v>国による出荷制限</v>
          </cell>
          <cell r="P327" t="str">
            <v>（一社）県央研究所</v>
          </cell>
          <cell r="Q327" t="str">
            <v>NaI</v>
          </cell>
          <cell r="R327">
            <v>46220</v>
          </cell>
          <cell r="S327">
            <v>46225</v>
          </cell>
          <cell r="T327" t="str">
            <v>-</v>
          </cell>
          <cell r="U327" t="str">
            <v>-</v>
          </cell>
          <cell r="V327" t="str">
            <v>ND   (&lt;25）</v>
          </cell>
          <cell r="W327" t="str">
            <v>野生鳥獣肉</v>
          </cell>
        </row>
        <row r="328">
          <cell r="C328">
            <v>69</v>
          </cell>
          <cell r="D328">
            <v>326</v>
          </cell>
          <cell r="E328" t="str">
            <v>群馬県</v>
          </cell>
          <cell r="F328" t="str">
            <v>南牧村</v>
          </cell>
          <cell r="G328" t="str">
            <v>群馬県</v>
          </cell>
          <cell r="H328" t="str">
            <v>南牧村</v>
          </cell>
          <cell r="J328" t="str">
            <v>非流通品（出荷予定あり）</v>
          </cell>
          <cell r="K328" t="str">
            <v>野生鳥獣肉</v>
          </cell>
          <cell r="L328" t="str">
            <v>ニホンジカ</v>
          </cell>
          <cell r="O328" t="str">
            <v>国による出荷制限</v>
          </cell>
          <cell r="P328" t="str">
            <v>（一社）県央研究所</v>
          </cell>
          <cell r="Q328" t="str">
            <v>NaI</v>
          </cell>
          <cell r="R328">
            <v>46220</v>
          </cell>
          <cell r="S328">
            <v>46225</v>
          </cell>
          <cell r="T328" t="str">
            <v>-</v>
          </cell>
          <cell r="U328" t="str">
            <v>-</v>
          </cell>
          <cell r="V328">
            <v>28</v>
          </cell>
          <cell r="W328" t="str">
            <v>野生鳥獣肉</v>
          </cell>
        </row>
        <row r="329">
          <cell r="C329">
            <v>69</v>
          </cell>
          <cell r="D329">
            <v>327</v>
          </cell>
          <cell r="E329" t="str">
            <v>群馬県</v>
          </cell>
          <cell r="F329" t="str">
            <v>南牧村</v>
          </cell>
          <cell r="G329" t="str">
            <v>群馬県</v>
          </cell>
          <cell r="H329" t="str">
            <v>南牧村</v>
          </cell>
          <cell r="J329" t="str">
            <v>非流通品（出荷予定あり）</v>
          </cell>
          <cell r="K329" t="str">
            <v>野生鳥獣肉</v>
          </cell>
          <cell r="L329" t="str">
            <v>ニホンジカ</v>
          </cell>
          <cell r="O329" t="str">
            <v>国による出荷制限</v>
          </cell>
          <cell r="P329" t="str">
            <v>（一社）県央研究所</v>
          </cell>
          <cell r="Q329" t="str">
            <v>NaI</v>
          </cell>
          <cell r="R329">
            <v>46220</v>
          </cell>
          <cell r="S329">
            <v>46225</v>
          </cell>
          <cell r="T329" t="str">
            <v>-</v>
          </cell>
          <cell r="U329" t="str">
            <v>-</v>
          </cell>
          <cell r="V329" t="str">
            <v>ND   (&lt;25）</v>
          </cell>
          <cell r="W329" t="str">
            <v>野生鳥獣肉</v>
          </cell>
        </row>
        <row r="330">
          <cell r="C330">
            <v>69</v>
          </cell>
          <cell r="D330">
            <v>328</v>
          </cell>
          <cell r="E330" t="str">
            <v>群馬県</v>
          </cell>
          <cell r="F330" t="str">
            <v>南牧村</v>
          </cell>
          <cell r="G330" t="str">
            <v>群馬県</v>
          </cell>
          <cell r="H330" t="str">
            <v>南牧村</v>
          </cell>
          <cell r="J330" t="str">
            <v>非流通品（出荷予定あり）</v>
          </cell>
          <cell r="K330" t="str">
            <v>野生鳥獣肉</v>
          </cell>
          <cell r="L330" t="str">
            <v>ニホンジカ</v>
          </cell>
          <cell r="O330" t="str">
            <v>国による出荷制限</v>
          </cell>
          <cell r="P330" t="str">
            <v>（一社）県央研究所</v>
          </cell>
          <cell r="Q330" t="str">
            <v>NaI</v>
          </cell>
          <cell r="R330">
            <v>46221</v>
          </cell>
          <cell r="S330">
            <v>46225</v>
          </cell>
          <cell r="T330" t="str">
            <v>-</v>
          </cell>
          <cell r="U330" t="str">
            <v>-</v>
          </cell>
          <cell r="V330" t="str">
            <v>ND   (&lt;25）</v>
          </cell>
          <cell r="W330" t="str">
            <v>野生鳥獣肉</v>
          </cell>
        </row>
        <row r="331">
          <cell r="C331">
            <v>69</v>
          </cell>
          <cell r="D331">
            <v>329</v>
          </cell>
          <cell r="E331" t="str">
            <v>群馬県</v>
          </cell>
          <cell r="F331" t="str">
            <v>南牧村</v>
          </cell>
          <cell r="G331" t="str">
            <v>群馬県</v>
          </cell>
          <cell r="H331" t="str">
            <v>南牧村</v>
          </cell>
          <cell r="J331" t="str">
            <v>非流通品（出荷予定あり）</v>
          </cell>
          <cell r="K331" t="str">
            <v>野生鳥獣肉</v>
          </cell>
          <cell r="L331" t="str">
            <v>ニホンジカ</v>
          </cell>
          <cell r="O331" t="str">
            <v>国による出荷制限</v>
          </cell>
          <cell r="P331" t="str">
            <v>（一社）県央研究所</v>
          </cell>
          <cell r="Q331" t="str">
            <v>NaI</v>
          </cell>
          <cell r="R331">
            <v>46221</v>
          </cell>
          <cell r="S331">
            <v>46225</v>
          </cell>
          <cell r="T331" t="str">
            <v>-</v>
          </cell>
          <cell r="U331" t="str">
            <v>-</v>
          </cell>
          <cell r="V331" t="str">
            <v>ND   (&lt;25）</v>
          </cell>
          <cell r="W331" t="str">
            <v>野生鳥獣肉</v>
          </cell>
        </row>
        <row r="332">
          <cell r="C332">
            <v>69</v>
          </cell>
          <cell r="D332">
            <v>330</v>
          </cell>
          <cell r="E332" t="str">
            <v>群馬県</v>
          </cell>
          <cell r="F332" t="str">
            <v>南牧村</v>
          </cell>
          <cell r="G332" t="str">
            <v>群馬県</v>
          </cell>
          <cell r="H332" t="str">
            <v>南牧村</v>
          </cell>
          <cell r="J332" t="str">
            <v>非流通品（出荷予定あり）</v>
          </cell>
          <cell r="K332" t="str">
            <v>野生鳥獣肉</v>
          </cell>
          <cell r="L332" t="str">
            <v>ニホンジカ</v>
          </cell>
          <cell r="O332" t="str">
            <v>国による出荷制限</v>
          </cell>
          <cell r="P332" t="str">
            <v>（一社）県央研究所</v>
          </cell>
          <cell r="Q332" t="str">
            <v>NaI</v>
          </cell>
          <cell r="R332">
            <v>46221</v>
          </cell>
          <cell r="S332">
            <v>46225</v>
          </cell>
          <cell r="T332" t="str">
            <v>-</v>
          </cell>
          <cell r="U332" t="str">
            <v>-</v>
          </cell>
          <cell r="V332" t="str">
            <v>ND   (&lt;25）</v>
          </cell>
          <cell r="W332" t="str">
            <v>野生鳥獣肉</v>
          </cell>
        </row>
        <row r="333">
          <cell r="C333">
            <v>69</v>
          </cell>
          <cell r="D333">
            <v>331</v>
          </cell>
          <cell r="E333" t="str">
            <v>群馬県</v>
          </cell>
          <cell r="F333" t="str">
            <v>南牧村</v>
          </cell>
          <cell r="G333" t="str">
            <v>群馬県</v>
          </cell>
          <cell r="H333" t="str">
            <v>南牧村</v>
          </cell>
          <cell r="J333" t="str">
            <v>非流通品（出荷予定あり）</v>
          </cell>
          <cell r="K333" t="str">
            <v>野生鳥獣肉</v>
          </cell>
          <cell r="L333" t="str">
            <v>ニホンジカ</v>
          </cell>
          <cell r="O333" t="str">
            <v>国による出荷制限</v>
          </cell>
          <cell r="P333" t="str">
            <v>（一社）県央研究所</v>
          </cell>
          <cell r="Q333" t="str">
            <v>NaI</v>
          </cell>
          <cell r="R333">
            <v>46222</v>
          </cell>
          <cell r="S333">
            <v>46225</v>
          </cell>
          <cell r="T333" t="str">
            <v>-</v>
          </cell>
          <cell r="U333" t="str">
            <v>-</v>
          </cell>
          <cell r="V333" t="str">
            <v>ND   (&lt;25）</v>
          </cell>
          <cell r="W333" t="str">
            <v>野生鳥獣肉</v>
          </cell>
        </row>
        <row r="334">
          <cell r="C334">
            <v>69</v>
          </cell>
          <cell r="D334">
            <v>332</v>
          </cell>
          <cell r="E334" t="str">
            <v>群馬県</v>
          </cell>
          <cell r="F334" t="str">
            <v>南牧村</v>
          </cell>
          <cell r="G334" t="str">
            <v>群馬県</v>
          </cell>
          <cell r="H334" t="str">
            <v>南牧村</v>
          </cell>
          <cell r="J334" t="str">
            <v>非流通品（出荷予定あり）</v>
          </cell>
          <cell r="K334" t="str">
            <v>野生鳥獣肉</v>
          </cell>
          <cell r="L334" t="str">
            <v>ニホンジカ</v>
          </cell>
          <cell r="O334" t="str">
            <v>国による出荷制限</v>
          </cell>
          <cell r="P334" t="str">
            <v>（一社）県央研究所</v>
          </cell>
          <cell r="Q334" t="str">
            <v>NaI</v>
          </cell>
          <cell r="R334">
            <v>46225</v>
          </cell>
          <cell r="S334">
            <v>46227</v>
          </cell>
          <cell r="T334" t="str">
            <v>-</v>
          </cell>
          <cell r="U334" t="str">
            <v>-</v>
          </cell>
          <cell r="V334" t="str">
            <v>ND   (&lt;25）</v>
          </cell>
          <cell r="W334" t="str">
            <v>野生鳥獣肉</v>
          </cell>
        </row>
        <row r="335">
          <cell r="C335">
            <v>69</v>
          </cell>
          <cell r="D335">
            <v>333</v>
          </cell>
          <cell r="E335" t="str">
            <v>群馬県</v>
          </cell>
          <cell r="F335" t="str">
            <v>南牧村</v>
          </cell>
          <cell r="G335" t="str">
            <v>群馬県</v>
          </cell>
          <cell r="H335" t="str">
            <v>南牧村</v>
          </cell>
          <cell r="J335" t="str">
            <v>非流通品（出荷予定あり）</v>
          </cell>
          <cell r="K335" t="str">
            <v>野生鳥獣肉</v>
          </cell>
          <cell r="L335" t="str">
            <v>ニホンジカ</v>
          </cell>
          <cell r="O335" t="str">
            <v>国による出荷制限</v>
          </cell>
          <cell r="P335" t="str">
            <v>（一社）県央研究所</v>
          </cell>
          <cell r="Q335" t="str">
            <v>NaI</v>
          </cell>
          <cell r="R335">
            <v>46226</v>
          </cell>
          <cell r="S335">
            <v>46230</v>
          </cell>
          <cell r="T335" t="str">
            <v>-</v>
          </cell>
          <cell r="U335" t="str">
            <v>-</v>
          </cell>
          <cell r="V335" t="str">
            <v>ND   (&lt;25）</v>
          </cell>
          <cell r="W335" t="str">
            <v>野生鳥獣肉</v>
          </cell>
        </row>
        <row r="336">
          <cell r="C336">
            <v>69</v>
          </cell>
          <cell r="D336">
            <v>334</v>
          </cell>
          <cell r="E336" t="str">
            <v>群馬県</v>
          </cell>
          <cell r="F336" t="str">
            <v>南牧村</v>
          </cell>
          <cell r="G336" t="str">
            <v>群馬県</v>
          </cell>
          <cell r="H336" t="str">
            <v>南牧村</v>
          </cell>
          <cell r="J336" t="str">
            <v>非流通品（出荷予定あり）</v>
          </cell>
          <cell r="K336" t="str">
            <v>野生鳥獣肉</v>
          </cell>
          <cell r="L336" t="str">
            <v>ニホンジカ</v>
          </cell>
          <cell r="O336" t="str">
            <v>国による出荷制限</v>
          </cell>
          <cell r="P336" t="str">
            <v>（一社）県央研究所</v>
          </cell>
          <cell r="Q336" t="str">
            <v>NaI</v>
          </cell>
          <cell r="R336">
            <v>46226</v>
          </cell>
          <cell r="S336">
            <v>46230</v>
          </cell>
          <cell r="T336" t="str">
            <v>-</v>
          </cell>
          <cell r="U336" t="str">
            <v>-</v>
          </cell>
          <cell r="V336" t="str">
            <v>ND   (&lt;25）</v>
          </cell>
          <cell r="W336" t="str">
            <v>野生鳥獣肉</v>
          </cell>
        </row>
        <row r="337">
          <cell r="C337">
            <v>69</v>
          </cell>
          <cell r="D337">
            <v>335</v>
          </cell>
          <cell r="E337" t="str">
            <v>群馬県</v>
          </cell>
          <cell r="F337" t="str">
            <v>南牧村</v>
          </cell>
          <cell r="G337" t="str">
            <v>群馬県</v>
          </cell>
          <cell r="H337" t="str">
            <v>南牧村</v>
          </cell>
          <cell r="J337" t="str">
            <v>非流通品（出荷予定あり）</v>
          </cell>
          <cell r="K337" t="str">
            <v>野生鳥獣肉</v>
          </cell>
          <cell r="L337" t="str">
            <v>ニホンジカ</v>
          </cell>
          <cell r="O337" t="str">
            <v>国による出荷制限</v>
          </cell>
          <cell r="P337" t="str">
            <v>（一社）県央研究所</v>
          </cell>
          <cell r="Q337" t="str">
            <v>NaI</v>
          </cell>
          <cell r="R337">
            <v>46227</v>
          </cell>
          <cell r="S337">
            <v>46231</v>
          </cell>
          <cell r="T337" t="str">
            <v>-</v>
          </cell>
          <cell r="U337" t="str">
            <v>-</v>
          </cell>
          <cell r="V337" t="str">
            <v>ND   (&lt;25）</v>
          </cell>
          <cell r="W337" t="str">
            <v>野生鳥獣肉</v>
          </cell>
        </row>
        <row r="338">
          <cell r="C338">
            <v>69</v>
          </cell>
          <cell r="D338">
            <v>336</v>
          </cell>
          <cell r="E338" t="str">
            <v>群馬県</v>
          </cell>
          <cell r="F338" t="str">
            <v>南牧村</v>
          </cell>
          <cell r="G338" t="str">
            <v>群馬県</v>
          </cell>
          <cell r="H338" t="str">
            <v>南牧村</v>
          </cell>
          <cell r="J338" t="str">
            <v>非流通品（出荷予定あり）</v>
          </cell>
          <cell r="K338" t="str">
            <v>野生鳥獣肉</v>
          </cell>
          <cell r="L338" t="str">
            <v>ニホンジカ</v>
          </cell>
          <cell r="O338" t="str">
            <v>国による出荷制限</v>
          </cell>
          <cell r="P338" t="str">
            <v>（一社）県央研究所</v>
          </cell>
          <cell r="Q338" t="str">
            <v>NaI</v>
          </cell>
          <cell r="R338">
            <v>46231</v>
          </cell>
          <cell r="S338">
            <v>46233</v>
          </cell>
          <cell r="T338" t="str">
            <v>-</v>
          </cell>
          <cell r="U338" t="str">
            <v>-</v>
          </cell>
          <cell r="V338" t="str">
            <v>ND   (&lt;25）</v>
          </cell>
          <cell r="W338" t="str">
            <v>野生鳥獣肉</v>
          </cell>
        </row>
        <row r="339">
          <cell r="C339">
            <v>69</v>
          </cell>
          <cell r="D339">
            <v>337</v>
          </cell>
          <cell r="E339" t="str">
            <v>群馬県</v>
          </cell>
          <cell r="F339" t="str">
            <v>南牧村</v>
          </cell>
          <cell r="G339" t="str">
            <v>群馬県</v>
          </cell>
          <cell r="H339" t="str">
            <v>南牧村</v>
          </cell>
          <cell r="J339" t="str">
            <v>非流通品（出荷予定あり）</v>
          </cell>
          <cell r="K339" t="str">
            <v>野生鳥獣肉</v>
          </cell>
          <cell r="L339" t="str">
            <v>ニホンジカ</v>
          </cell>
          <cell r="O339" t="str">
            <v>国による出荷制限</v>
          </cell>
          <cell r="P339" t="str">
            <v>（一社）県央研究所</v>
          </cell>
          <cell r="Q339" t="str">
            <v>NaI</v>
          </cell>
          <cell r="R339">
            <v>46231</v>
          </cell>
          <cell r="S339">
            <v>46233</v>
          </cell>
          <cell r="T339" t="str">
            <v>-</v>
          </cell>
          <cell r="U339" t="str">
            <v>-</v>
          </cell>
          <cell r="V339" t="str">
            <v>ND   (&lt;25）</v>
          </cell>
          <cell r="W339" t="str">
            <v>野生鳥獣肉</v>
          </cell>
        </row>
        <row r="340">
          <cell r="C340">
            <v>69</v>
          </cell>
          <cell r="D340">
            <v>338</v>
          </cell>
          <cell r="E340" t="str">
            <v>群馬県</v>
          </cell>
          <cell r="F340" t="str">
            <v>南牧村</v>
          </cell>
          <cell r="G340" t="str">
            <v>群馬県</v>
          </cell>
          <cell r="H340" t="str">
            <v>南牧村</v>
          </cell>
          <cell r="J340" t="str">
            <v>非流通品（出荷予定あり）</v>
          </cell>
          <cell r="K340" t="str">
            <v>野生鳥獣肉</v>
          </cell>
          <cell r="L340" t="str">
            <v>ニホンジカ</v>
          </cell>
          <cell r="O340" t="str">
            <v>国による出荷制限</v>
          </cell>
          <cell r="P340" t="str">
            <v>（一社）県央研究所</v>
          </cell>
          <cell r="Q340" t="str">
            <v>NaI</v>
          </cell>
          <cell r="R340">
            <v>46231</v>
          </cell>
          <cell r="S340">
            <v>46234</v>
          </cell>
          <cell r="T340" t="str">
            <v>-</v>
          </cell>
          <cell r="U340" t="str">
            <v>-</v>
          </cell>
          <cell r="V340" t="str">
            <v>ND   (&lt;25）</v>
          </cell>
          <cell r="W340" t="str">
            <v>野生鳥獣肉</v>
          </cell>
        </row>
        <row r="341">
          <cell r="C341">
            <v>70</v>
          </cell>
          <cell r="D341">
            <v>339</v>
          </cell>
          <cell r="E341" t="str">
            <v>群馬県</v>
          </cell>
          <cell r="F341" t="str">
            <v>群馬県</v>
          </cell>
          <cell r="G341" t="str">
            <v>群馬県</v>
          </cell>
          <cell r="H341" t="str">
            <v>板倉町</v>
          </cell>
          <cell r="I341" t="str">
            <v>－</v>
          </cell>
          <cell r="J341" t="str">
            <v>非流通品（出荷予定なし）</v>
          </cell>
          <cell r="K341" t="str">
            <v>農産物</v>
          </cell>
          <cell r="L341" t="str">
            <v>たけのこ(マダケ)</v>
          </cell>
          <cell r="M341" t="str">
            <v>野生</v>
          </cell>
          <cell r="N341" t="str">
            <v>－</v>
          </cell>
          <cell r="O341" t="str">
            <v>制限なし</v>
          </cell>
          <cell r="P341" t="str">
            <v>一般財団法人薬剤師会環境衛生試験センター</v>
          </cell>
          <cell r="Q341" t="str">
            <v>Ge</v>
          </cell>
          <cell r="R341">
            <v>46196</v>
          </cell>
          <cell r="S341">
            <v>46204</v>
          </cell>
          <cell r="T341" t="str">
            <v>&lt;9.73</v>
          </cell>
          <cell r="U341" t="str">
            <v>&lt;8.90</v>
          </cell>
          <cell r="V341" t="str">
            <v>&lt;19</v>
          </cell>
          <cell r="W341" t="str">
            <v>山菜類（野生）</v>
          </cell>
        </row>
        <row r="342">
          <cell r="C342">
            <v>71</v>
          </cell>
          <cell r="D342">
            <v>340</v>
          </cell>
          <cell r="E342" t="str">
            <v>群馬県</v>
          </cell>
          <cell r="F342" t="str">
            <v>群馬県</v>
          </cell>
          <cell r="G342" t="str">
            <v>群馬県</v>
          </cell>
          <cell r="H342" t="str">
            <v>館林市</v>
          </cell>
          <cell r="I342" t="str">
            <v>－</v>
          </cell>
          <cell r="J342" t="str">
            <v>非流通品（出荷予定なし）</v>
          </cell>
          <cell r="K342" t="str">
            <v>農産物</v>
          </cell>
          <cell r="L342" t="str">
            <v>たけのこ(マダケ)</v>
          </cell>
          <cell r="M342" t="str">
            <v>野生</v>
          </cell>
          <cell r="N342" t="str">
            <v>－</v>
          </cell>
          <cell r="O342" t="str">
            <v>制限なし</v>
          </cell>
          <cell r="P342" t="str">
            <v>一般財団法人薬剤師会環境衛生試験センター</v>
          </cell>
          <cell r="Q342" t="str">
            <v>Ge</v>
          </cell>
          <cell r="R342">
            <v>46196</v>
          </cell>
          <cell r="S342">
            <v>46204</v>
          </cell>
          <cell r="T342" t="str">
            <v>&lt;9.52</v>
          </cell>
          <cell r="U342" t="str">
            <v>&lt;8.79</v>
          </cell>
          <cell r="V342" t="str">
            <v>&lt;18</v>
          </cell>
          <cell r="W342" t="str">
            <v>山菜類（野生）</v>
          </cell>
        </row>
        <row r="343">
          <cell r="C343">
            <v>72</v>
          </cell>
          <cell r="D343">
            <v>341</v>
          </cell>
          <cell r="E343" t="str">
            <v>群馬県</v>
          </cell>
          <cell r="F343" t="str">
            <v>群馬県</v>
          </cell>
          <cell r="G343" t="str">
            <v>群馬県</v>
          </cell>
          <cell r="H343" t="str">
            <v>中之条町</v>
          </cell>
          <cell r="I343" t="str">
            <v>－</v>
          </cell>
          <cell r="J343" t="str">
            <v>非流通品（出荷予定なし）</v>
          </cell>
          <cell r="K343" t="str">
            <v>農産物</v>
          </cell>
          <cell r="L343" t="str">
            <v>たけのこ(マダケ)</v>
          </cell>
          <cell r="M343" t="str">
            <v>野生</v>
          </cell>
          <cell r="N343" t="str">
            <v>－</v>
          </cell>
          <cell r="O343" t="str">
            <v>制限なし</v>
          </cell>
          <cell r="P343" t="str">
            <v>一般財団法人薬剤師会環境衛生試験センター</v>
          </cell>
          <cell r="Q343" t="str">
            <v>Ge</v>
          </cell>
          <cell r="R343">
            <v>46199</v>
          </cell>
          <cell r="S343">
            <v>46204</v>
          </cell>
          <cell r="T343" t="str">
            <v>&lt;9.28</v>
          </cell>
          <cell r="U343" t="str">
            <v>&lt;7.81</v>
          </cell>
          <cell r="V343" t="str">
            <v>&lt;17</v>
          </cell>
          <cell r="W343" t="str">
            <v>山菜類（野生）</v>
          </cell>
        </row>
        <row r="344">
          <cell r="C344">
            <v>73</v>
          </cell>
          <cell r="D344">
            <v>342</v>
          </cell>
          <cell r="E344" t="str">
            <v>群馬県</v>
          </cell>
          <cell r="F344" t="str">
            <v>群馬県</v>
          </cell>
          <cell r="G344" t="str">
            <v>群馬県</v>
          </cell>
          <cell r="H344" t="str">
            <v>昭和村</v>
          </cell>
          <cell r="I344" t="str">
            <v>－</v>
          </cell>
          <cell r="J344" t="str">
            <v>非流通品（出荷予定なし）</v>
          </cell>
          <cell r="K344" t="str">
            <v>農産物</v>
          </cell>
          <cell r="L344" t="str">
            <v>たけのこ(マダケ)</v>
          </cell>
          <cell r="M344" t="str">
            <v>野生</v>
          </cell>
          <cell r="N344" t="str">
            <v>－</v>
          </cell>
          <cell r="O344" t="str">
            <v>制限なし</v>
          </cell>
          <cell r="P344" t="str">
            <v>一般財団法人薬剤師会環境衛生試験センター</v>
          </cell>
          <cell r="Q344" t="str">
            <v>Ge</v>
          </cell>
          <cell r="R344">
            <v>46204</v>
          </cell>
          <cell r="S344">
            <v>46212</v>
          </cell>
          <cell r="T344" t="str">
            <v>&lt;7.29</v>
          </cell>
          <cell r="U344">
            <v>19.399999999999999</v>
          </cell>
          <cell r="V344">
            <v>19</v>
          </cell>
          <cell r="W344" t="str">
            <v>山菜類（野生）</v>
          </cell>
        </row>
        <row r="345">
          <cell r="C345">
            <v>74</v>
          </cell>
          <cell r="D345">
            <v>343</v>
          </cell>
          <cell r="E345" t="str">
            <v>群馬県</v>
          </cell>
          <cell r="F345" t="str">
            <v>群馬県</v>
          </cell>
          <cell r="G345" t="str">
            <v>群馬県</v>
          </cell>
          <cell r="H345" t="str">
            <v>邑楽町</v>
          </cell>
          <cell r="I345" t="str">
            <v>－</v>
          </cell>
          <cell r="J345" t="str">
            <v>非流通品（出荷予定なし）</v>
          </cell>
          <cell r="K345" t="str">
            <v>農産物</v>
          </cell>
          <cell r="L345" t="str">
            <v>たけのこ(マダケ)</v>
          </cell>
          <cell r="M345" t="str">
            <v>野生</v>
          </cell>
          <cell r="N345" t="str">
            <v>－</v>
          </cell>
          <cell r="O345" t="str">
            <v>制限なし</v>
          </cell>
          <cell r="P345" t="str">
            <v>一般財団法人薬剤師会環境衛生試験センター</v>
          </cell>
          <cell r="Q345" t="str">
            <v>Ge</v>
          </cell>
          <cell r="R345">
            <v>46204</v>
          </cell>
          <cell r="S345">
            <v>46212</v>
          </cell>
          <cell r="T345" t="str">
            <v>&lt;9.60</v>
          </cell>
          <cell r="U345" t="str">
            <v>&lt;9.04</v>
          </cell>
          <cell r="V345" t="str">
            <v>&lt;19</v>
          </cell>
          <cell r="W345" t="str">
            <v>山菜類（野生）</v>
          </cell>
        </row>
        <row r="346">
          <cell r="C346">
            <v>75</v>
          </cell>
          <cell r="D346">
            <v>344</v>
          </cell>
          <cell r="E346" t="str">
            <v>群馬県</v>
          </cell>
          <cell r="F346" t="str">
            <v>群馬県</v>
          </cell>
          <cell r="G346" t="str">
            <v>群馬県</v>
          </cell>
          <cell r="H346" t="str">
            <v>渋川市</v>
          </cell>
          <cell r="I346" t="str">
            <v>－</v>
          </cell>
          <cell r="J346" t="str">
            <v>非流通品（出荷予定あり）</v>
          </cell>
          <cell r="K346" t="str">
            <v>農産物</v>
          </cell>
          <cell r="L346" t="str">
            <v>生しいたけ</v>
          </cell>
          <cell r="M346" t="str">
            <v>栽培</v>
          </cell>
          <cell r="N346" t="str">
            <v>原木・施設栽培</v>
          </cell>
          <cell r="O346" t="str">
            <v>制限なし</v>
          </cell>
          <cell r="P346" t="str">
            <v>一般財団法人薬剤師会環境衛生試験センター</v>
          </cell>
          <cell r="Q346" t="str">
            <v>Ge</v>
          </cell>
          <cell r="R346">
            <v>46202</v>
          </cell>
          <cell r="S346">
            <v>46212</v>
          </cell>
          <cell r="T346" t="str">
            <v>&lt;9.64</v>
          </cell>
          <cell r="U346">
            <v>19</v>
          </cell>
          <cell r="V346">
            <v>19</v>
          </cell>
          <cell r="W346" t="str">
            <v>きのこ類（栽培）</v>
          </cell>
        </row>
        <row r="347">
          <cell r="C347">
            <v>76</v>
          </cell>
          <cell r="D347">
            <v>345</v>
          </cell>
          <cell r="E347" t="str">
            <v>群馬県</v>
          </cell>
          <cell r="F347" t="str">
            <v>群馬県</v>
          </cell>
          <cell r="G347" t="str">
            <v>群馬県</v>
          </cell>
          <cell r="H347" t="str">
            <v>渋川市</v>
          </cell>
          <cell r="I347" t="str">
            <v>－</v>
          </cell>
          <cell r="J347" t="str">
            <v>非流通品（出荷予定あり）</v>
          </cell>
          <cell r="K347" t="str">
            <v>農産物</v>
          </cell>
          <cell r="L347" t="str">
            <v>生しいたけ</v>
          </cell>
          <cell r="M347" t="str">
            <v>栽培</v>
          </cell>
          <cell r="N347" t="str">
            <v>原木・施設栽培</v>
          </cell>
          <cell r="O347" t="str">
            <v>制限なし</v>
          </cell>
          <cell r="P347" t="str">
            <v>一般財団法人薬剤師会環境衛生試験センター</v>
          </cell>
          <cell r="Q347" t="str">
            <v>Ge</v>
          </cell>
          <cell r="R347">
            <v>46202</v>
          </cell>
          <cell r="S347">
            <v>46212</v>
          </cell>
          <cell r="T347" t="str">
            <v>&lt;8.27</v>
          </cell>
          <cell r="U347">
            <v>10.3</v>
          </cell>
          <cell r="V347">
            <v>10</v>
          </cell>
          <cell r="W347" t="str">
            <v>きのこ類（栽培）</v>
          </cell>
        </row>
        <row r="348">
          <cell r="C348">
            <v>77</v>
          </cell>
          <cell r="D348">
            <v>346</v>
          </cell>
          <cell r="E348" t="str">
            <v>群馬県</v>
          </cell>
          <cell r="F348" t="str">
            <v>群馬県</v>
          </cell>
          <cell r="G348" t="str">
            <v>群馬県</v>
          </cell>
          <cell r="H348" t="str">
            <v>桐生市</v>
          </cell>
          <cell r="I348" t="str">
            <v>－</v>
          </cell>
          <cell r="J348" t="str">
            <v>非流通品（出荷予定あり）</v>
          </cell>
          <cell r="K348" t="str">
            <v>その他</v>
          </cell>
          <cell r="L348" t="str">
            <v>乾しいたけ</v>
          </cell>
          <cell r="M348" t="str">
            <v>栽培</v>
          </cell>
          <cell r="N348" t="str">
            <v>原木・露地栽培</v>
          </cell>
          <cell r="O348" t="str">
            <v>制限なし</v>
          </cell>
          <cell r="P348" t="str">
            <v>一般財団法人薬剤師会環境衛生試験センター</v>
          </cell>
          <cell r="Q348" t="str">
            <v>Ge</v>
          </cell>
          <cell r="R348">
            <v>46203</v>
          </cell>
          <cell r="S348">
            <v>46212</v>
          </cell>
          <cell r="T348" t="str">
            <v>&lt;9.74</v>
          </cell>
          <cell r="U348" t="str">
            <v>&lt;5.79</v>
          </cell>
          <cell r="V348" t="str">
            <v>&lt;16</v>
          </cell>
          <cell r="W348" t="str">
            <v>きのこ類（栽培）</v>
          </cell>
        </row>
        <row r="349">
          <cell r="C349">
            <v>78</v>
          </cell>
          <cell r="D349">
            <v>347</v>
          </cell>
          <cell r="E349" t="str">
            <v>群馬県</v>
          </cell>
          <cell r="F349" t="str">
            <v>群馬県</v>
          </cell>
          <cell r="G349" t="str">
            <v>群馬県</v>
          </cell>
          <cell r="H349" t="str">
            <v>渋川市</v>
          </cell>
          <cell r="I349" t="str">
            <v>－</v>
          </cell>
          <cell r="J349" t="str">
            <v>非流通品（出荷予定あり）</v>
          </cell>
          <cell r="K349" t="str">
            <v>農産物</v>
          </cell>
          <cell r="L349" t="str">
            <v>生しいたけ</v>
          </cell>
          <cell r="M349" t="str">
            <v>栽培</v>
          </cell>
          <cell r="N349" t="str">
            <v>原木・施設栽培</v>
          </cell>
          <cell r="O349" t="str">
            <v>制限なし</v>
          </cell>
          <cell r="P349" t="str">
            <v>一般財団法人薬剤師会環境衛生試験センター</v>
          </cell>
          <cell r="Q349" t="str">
            <v>Ge</v>
          </cell>
          <cell r="R349">
            <v>46204</v>
          </cell>
          <cell r="S349">
            <v>46212</v>
          </cell>
          <cell r="T349" t="str">
            <v>&lt;7.38</v>
          </cell>
          <cell r="U349">
            <v>10.8</v>
          </cell>
          <cell r="V349">
            <v>11</v>
          </cell>
          <cell r="W349" t="str">
            <v>きのこ類（栽培）</v>
          </cell>
        </row>
        <row r="350">
          <cell r="C350">
            <v>79</v>
          </cell>
          <cell r="D350">
            <v>348</v>
          </cell>
          <cell r="E350" t="str">
            <v>群馬県</v>
          </cell>
          <cell r="F350" t="str">
            <v>群馬県</v>
          </cell>
          <cell r="G350" t="str">
            <v>群馬県</v>
          </cell>
          <cell r="H350" t="str">
            <v>渋川市</v>
          </cell>
          <cell r="I350" t="str">
            <v>－</v>
          </cell>
          <cell r="J350" t="str">
            <v>非流通品（出荷予定あり）</v>
          </cell>
          <cell r="K350" t="str">
            <v>農産物</v>
          </cell>
          <cell r="L350" t="str">
            <v>生しいたけ</v>
          </cell>
          <cell r="M350" t="str">
            <v>栽培</v>
          </cell>
          <cell r="N350" t="str">
            <v>原木・施設栽培</v>
          </cell>
          <cell r="O350" t="str">
            <v>制限なし</v>
          </cell>
          <cell r="P350" t="str">
            <v>一般財団法人薬剤師会環境衛生試験センター</v>
          </cell>
          <cell r="Q350" t="str">
            <v>Ge</v>
          </cell>
          <cell r="R350">
            <v>46212</v>
          </cell>
          <cell r="S350">
            <v>46219</v>
          </cell>
          <cell r="T350" t="str">
            <v>&lt;9.73</v>
          </cell>
          <cell r="U350" t="str">
            <v>&lt;6.90</v>
          </cell>
          <cell r="V350" t="str">
            <v>&lt;17</v>
          </cell>
          <cell r="W350" t="str">
            <v>きのこ類（栽培）</v>
          </cell>
        </row>
        <row r="351">
          <cell r="C351">
            <v>80</v>
          </cell>
          <cell r="D351">
            <v>349</v>
          </cell>
          <cell r="E351" t="str">
            <v>群馬県</v>
          </cell>
          <cell r="F351" t="str">
            <v>群馬県</v>
          </cell>
          <cell r="G351" t="str">
            <v>群馬県</v>
          </cell>
          <cell r="H351" t="str">
            <v>渋川市</v>
          </cell>
          <cell r="I351" t="str">
            <v>－</v>
          </cell>
          <cell r="J351" t="str">
            <v>非流通品（出荷予定あり）</v>
          </cell>
          <cell r="K351" t="str">
            <v>農産物</v>
          </cell>
          <cell r="L351" t="str">
            <v>生しいたけ</v>
          </cell>
          <cell r="M351" t="str">
            <v>栽培</v>
          </cell>
          <cell r="N351" t="str">
            <v>原木・施設栽培</v>
          </cell>
          <cell r="O351" t="str">
            <v>制限なし</v>
          </cell>
          <cell r="P351" t="str">
            <v>一般財団法人薬剤師会環境衛生試験センター</v>
          </cell>
          <cell r="Q351" t="str">
            <v>Ge</v>
          </cell>
          <cell r="R351">
            <v>46212</v>
          </cell>
          <cell r="S351">
            <v>46219</v>
          </cell>
          <cell r="T351" t="str">
            <v>&lt;9.52</v>
          </cell>
          <cell r="U351" t="str">
            <v>&lt;6.89</v>
          </cell>
          <cell r="V351" t="str">
            <v>&lt;16</v>
          </cell>
          <cell r="W351" t="str">
            <v>きのこ類（栽培）</v>
          </cell>
        </row>
        <row r="352">
          <cell r="C352">
            <v>81</v>
          </cell>
          <cell r="D352">
            <v>350</v>
          </cell>
          <cell r="E352" t="str">
            <v>群馬県</v>
          </cell>
          <cell r="F352" t="str">
            <v>群馬県</v>
          </cell>
          <cell r="G352" t="str">
            <v>群馬県</v>
          </cell>
          <cell r="H352" t="str">
            <v>渋川市</v>
          </cell>
          <cell r="I352" t="str">
            <v>－</v>
          </cell>
          <cell r="J352" t="str">
            <v>非流通品（出荷予定あり）</v>
          </cell>
          <cell r="K352" t="str">
            <v>農産物</v>
          </cell>
          <cell r="L352" t="str">
            <v>生しいたけ</v>
          </cell>
          <cell r="M352" t="str">
            <v>栽培</v>
          </cell>
          <cell r="N352" t="str">
            <v>原木・施設栽培</v>
          </cell>
          <cell r="O352" t="str">
            <v>制限なし</v>
          </cell>
          <cell r="P352" t="str">
            <v>一般財団法人薬剤師会環境衛生試験センター</v>
          </cell>
          <cell r="Q352" t="str">
            <v>Ge</v>
          </cell>
          <cell r="R352">
            <v>46212</v>
          </cell>
          <cell r="S352">
            <v>46219</v>
          </cell>
          <cell r="T352" t="str">
            <v>&lt;7.47</v>
          </cell>
          <cell r="U352">
            <v>19.600000000000001</v>
          </cell>
          <cell r="V352">
            <v>20</v>
          </cell>
          <cell r="W352" t="str">
            <v>きのこ類（栽培）</v>
          </cell>
        </row>
        <row r="353">
          <cell r="C353">
            <v>82</v>
          </cell>
          <cell r="D353">
            <v>351</v>
          </cell>
          <cell r="E353" t="str">
            <v>群馬県</v>
          </cell>
          <cell r="F353" t="str">
            <v>群馬県</v>
          </cell>
          <cell r="G353" t="str">
            <v>群馬県</v>
          </cell>
          <cell r="H353" t="str">
            <v>沼田市</v>
          </cell>
          <cell r="J353" t="str">
            <v>非流通品（出荷予定あり）</v>
          </cell>
          <cell r="K353" t="str">
            <v>農産物</v>
          </cell>
          <cell r="L353" t="str">
            <v>トマト</v>
          </cell>
          <cell r="M353" t="str">
            <v>栽培</v>
          </cell>
          <cell r="N353" t="str">
            <v>施設栽培</v>
          </cell>
          <cell r="O353" t="str">
            <v>制限なし</v>
          </cell>
          <cell r="P353" t="str">
            <v>一般財団法人
東京顕微鏡院</v>
          </cell>
          <cell r="Q353" t="str">
            <v>Ｇｅ</v>
          </cell>
          <cell r="R353">
            <v>46216</v>
          </cell>
          <cell r="S353">
            <v>46218</v>
          </cell>
          <cell r="T353" t="str">
            <v>&lt;1.5</v>
          </cell>
          <cell r="U353" t="str">
            <v>&lt;1.7</v>
          </cell>
          <cell r="V353" t="str">
            <v>&lt;3.1</v>
          </cell>
          <cell r="W353" t="str">
            <v>野菜</v>
          </cell>
        </row>
        <row r="354">
          <cell r="C354">
            <v>83</v>
          </cell>
          <cell r="D354">
            <v>352</v>
          </cell>
          <cell r="E354" t="str">
            <v>群馬県</v>
          </cell>
          <cell r="F354" t="str">
            <v>群馬県</v>
          </cell>
          <cell r="G354" t="str">
            <v>群馬県</v>
          </cell>
          <cell r="H354" t="str">
            <v>片品村</v>
          </cell>
          <cell r="J354" t="str">
            <v>非流通品（出荷予定あり）</v>
          </cell>
          <cell r="K354" t="str">
            <v>農産物</v>
          </cell>
          <cell r="L354" t="str">
            <v>トマト</v>
          </cell>
          <cell r="M354" t="str">
            <v>栽培</v>
          </cell>
          <cell r="N354" t="str">
            <v>施設栽培</v>
          </cell>
          <cell r="O354" t="str">
            <v>制限なし</v>
          </cell>
          <cell r="P354" t="str">
            <v>一般財団法人
東京顕微鏡院</v>
          </cell>
          <cell r="Q354" t="str">
            <v>Ｇｅ</v>
          </cell>
          <cell r="R354">
            <v>46216</v>
          </cell>
          <cell r="S354">
            <v>46218</v>
          </cell>
          <cell r="T354" t="str">
            <v>&lt;1.7</v>
          </cell>
          <cell r="U354" t="str">
            <v>&lt;1.8</v>
          </cell>
          <cell r="V354" t="str">
            <v>&lt;3.4</v>
          </cell>
          <cell r="W354" t="str">
            <v>野菜</v>
          </cell>
        </row>
        <row r="355">
          <cell r="C355">
            <v>84</v>
          </cell>
          <cell r="D355">
            <v>353</v>
          </cell>
          <cell r="E355" t="str">
            <v>群馬県</v>
          </cell>
          <cell r="F355" t="str">
            <v>群馬県</v>
          </cell>
          <cell r="G355" t="str">
            <v>群馬県</v>
          </cell>
          <cell r="H355" t="str">
            <v>川場村</v>
          </cell>
          <cell r="J355" t="str">
            <v>非流通品（出荷予定あり）</v>
          </cell>
          <cell r="K355" t="str">
            <v>農産物</v>
          </cell>
          <cell r="L355" t="str">
            <v>ブルーベリー</v>
          </cell>
          <cell r="M355" t="str">
            <v>栽培</v>
          </cell>
          <cell r="N355" t="str">
            <v>露地栽培</v>
          </cell>
          <cell r="O355" t="str">
            <v>制限なし</v>
          </cell>
          <cell r="P355" t="str">
            <v>一般財団法人
東京顕微鏡院</v>
          </cell>
          <cell r="Q355" t="str">
            <v>Ｇｅ</v>
          </cell>
          <cell r="R355">
            <v>46216</v>
          </cell>
          <cell r="S355">
            <v>46218</v>
          </cell>
          <cell r="T355" t="str">
            <v>&lt;1.4</v>
          </cell>
          <cell r="U355" t="str">
            <v>&lt;1.8</v>
          </cell>
          <cell r="V355" t="str">
            <v>&lt;3.2</v>
          </cell>
          <cell r="W355" t="str">
            <v>果実</v>
          </cell>
        </row>
        <row r="356">
          <cell r="C356">
            <v>85</v>
          </cell>
          <cell r="D356">
            <v>354</v>
          </cell>
          <cell r="E356" t="str">
            <v>群馬県</v>
          </cell>
          <cell r="F356" t="str">
            <v>群馬県</v>
          </cell>
          <cell r="G356" t="str">
            <v>群馬県</v>
          </cell>
          <cell r="H356" t="str">
            <v>川場村</v>
          </cell>
          <cell r="J356" t="str">
            <v>非流通品（出荷予定あり）</v>
          </cell>
          <cell r="K356" t="str">
            <v>農産物</v>
          </cell>
          <cell r="L356" t="str">
            <v>ナス</v>
          </cell>
          <cell r="M356" t="str">
            <v>栽培</v>
          </cell>
          <cell r="N356" t="str">
            <v>露地栽培</v>
          </cell>
          <cell r="O356" t="str">
            <v>制限なし</v>
          </cell>
          <cell r="P356" t="str">
            <v>一般財団法人
東京顕微鏡院</v>
          </cell>
          <cell r="Q356" t="str">
            <v>Ｇｅ</v>
          </cell>
          <cell r="R356">
            <v>46216</v>
          </cell>
          <cell r="S356">
            <v>46218</v>
          </cell>
          <cell r="T356" t="str">
            <v>&lt;1.7</v>
          </cell>
          <cell r="U356" t="str">
            <v>&lt;1.6</v>
          </cell>
          <cell r="V356" t="str">
            <v>&lt;3.2</v>
          </cell>
          <cell r="W356" t="str">
            <v>野菜</v>
          </cell>
        </row>
        <row r="357">
          <cell r="C357">
            <v>86</v>
          </cell>
          <cell r="D357">
            <v>355</v>
          </cell>
          <cell r="E357" t="str">
            <v>群馬県</v>
          </cell>
          <cell r="F357" t="str">
            <v>群馬県</v>
          </cell>
          <cell r="G357" t="str">
            <v>群馬県</v>
          </cell>
          <cell r="H357" t="str">
            <v>川場村</v>
          </cell>
          <cell r="J357" t="str">
            <v>非流通品（出荷予定あり）</v>
          </cell>
          <cell r="K357" t="str">
            <v>農産物</v>
          </cell>
          <cell r="L357" t="str">
            <v>モモ</v>
          </cell>
          <cell r="M357" t="str">
            <v>栽培</v>
          </cell>
          <cell r="N357" t="str">
            <v>露地栽培</v>
          </cell>
          <cell r="O357" t="str">
            <v>制限なし</v>
          </cell>
          <cell r="P357" t="str">
            <v>一般財団法人
東京顕微鏡院</v>
          </cell>
          <cell r="Q357" t="str">
            <v>Ｇｅ</v>
          </cell>
          <cell r="R357">
            <v>46216</v>
          </cell>
          <cell r="S357">
            <v>46218</v>
          </cell>
          <cell r="T357" t="str">
            <v>&lt;1.6</v>
          </cell>
          <cell r="U357" t="str">
            <v>&lt;1.5</v>
          </cell>
          <cell r="V357" t="str">
            <v>&lt;3.0</v>
          </cell>
          <cell r="W357" t="str">
            <v>果実</v>
          </cell>
        </row>
        <row r="358">
          <cell r="C358">
            <v>87</v>
          </cell>
          <cell r="D358">
            <v>356</v>
          </cell>
          <cell r="E358" t="str">
            <v>群馬県</v>
          </cell>
          <cell r="F358" t="str">
            <v>群馬県</v>
          </cell>
          <cell r="G358" t="str">
            <v>群馬県</v>
          </cell>
          <cell r="H358" t="str">
            <v>前橋市</v>
          </cell>
          <cell r="J358" t="str">
            <v>非流通品（出荷予定あり）</v>
          </cell>
          <cell r="K358" t="str">
            <v>農産物</v>
          </cell>
          <cell r="L358" t="str">
            <v>二条大麦</v>
          </cell>
          <cell r="M358" t="str">
            <v>栽培</v>
          </cell>
          <cell r="N358" t="str">
            <v>露地栽培</v>
          </cell>
          <cell r="O358" t="str">
            <v>制限なし</v>
          </cell>
          <cell r="P358" t="str">
            <v>一般財団法人
東京顕微鏡院</v>
          </cell>
          <cell r="Q358" t="str">
            <v>Ｇｅ</v>
          </cell>
          <cell r="R358">
            <v>46216</v>
          </cell>
          <cell r="S358">
            <v>46218</v>
          </cell>
          <cell r="T358" t="str">
            <v>&lt;2.1</v>
          </cell>
          <cell r="U358" t="str">
            <v>&lt;1.7</v>
          </cell>
          <cell r="V358" t="str">
            <v>&lt;3.7</v>
          </cell>
          <cell r="W358" t="str">
            <v>麦</v>
          </cell>
        </row>
        <row r="359">
          <cell r="C359">
            <v>88</v>
          </cell>
          <cell r="D359">
            <v>357</v>
          </cell>
          <cell r="E359" t="str">
            <v>群馬県</v>
          </cell>
          <cell r="F359" t="str">
            <v>群馬県</v>
          </cell>
          <cell r="G359" t="str">
            <v>群馬県</v>
          </cell>
          <cell r="H359" t="str">
            <v>前橋市</v>
          </cell>
          <cell r="J359" t="str">
            <v>非流通品（出荷予定あり）</v>
          </cell>
          <cell r="K359" t="str">
            <v>農産物</v>
          </cell>
          <cell r="L359" t="str">
            <v>六条大麦</v>
          </cell>
          <cell r="M359" t="str">
            <v>栽培</v>
          </cell>
          <cell r="N359" t="str">
            <v>露地栽培</v>
          </cell>
          <cell r="O359" t="str">
            <v>制限なし</v>
          </cell>
          <cell r="P359" t="str">
            <v>一般財団法人
東京顕微鏡院</v>
          </cell>
          <cell r="Q359" t="str">
            <v>Ｇｅ</v>
          </cell>
          <cell r="R359">
            <v>46216</v>
          </cell>
          <cell r="S359">
            <v>46218</v>
          </cell>
          <cell r="T359" t="str">
            <v>&lt;1.9</v>
          </cell>
          <cell r="U359" t="str">
            <v>&lt;2.2</v>
          </cell>
          <cell r="V359" t="str">
            <v>&lt;4.0</v>
          </cell>
          <cell r="W359" t="str">
            <v>麦</v>
          </cell>
        </row>
        <row r="360">
          <cell r="C360">
            <v>89</v>
          </cell>
          <cell r="D360">
            <v>358</v>
          </cell>
          <cell r="E360" t="str">
            <v>群馬県</v>
          </cell>
          <cell r="F360" t="str">
            <v>群馬県</v>
          </cell>
          <cell r="G360" t="str">
            <v>群馬県</v>
          </cell>
          <cell r="H360" t="str">
            <v>前橋市</v>
          </cell>
          <cell r="J360" t="str">
            <v>非流通品（出荷予定あり）</v>
          </cell>
          <cell r="K360" t="str">
            <v>農産物</v>
          </cell>
          <cell r="L360" t="str">
            <v>小麦</v>
          </cell>
          <cell r="M360" t="str">
            <v>栽培</v>
          </cell>
          <cell r="N360" t="str">
            <v>露地栽培</v>
          </cell>
          <cell r="O360" t="str">
            <v>制限なし</v>
          </cell>
          <cell r="P360" t="str">
            <v>一般財団法人
東京顕微鏡院</v>
          </cell>
          <cell r="Q360" t="str">
            <v>Ｇｅ</v>
          </cell>
          <cell r="R360">
            <v>46216</v>
          </cell>
          <cell r="S360">
            <v>46218</v>
          </cell>
          <cell r="T360" t="str">
            <v>&lt;1.9</v>
          </cell>
          <cell r="U360" t="str">
            <v>&lt;1.8</v>
          </cell>
          <cell r="V360" t="str">
            <v>&lt;3.6</v>
          </cell>
          <cell r="W360" t="str">
            <v>麦</v>
          </cell>
        </row>
        <row r="361">
          <cell r="C361">
            <v>89</v>
          </cell>
          <cell r="D361">
            <v>359</v>
          </cell>
        </row>
        <row r="362">
          <cell r="C362">
            <v>89</v>
          </cell>
          <cell r="D362">
            <v>360</v>
          </cell>
        </row>
        <row r="363">
          <cell r="C363">
            <v>89</v>
          </cell>
          <cell r="D363">
            <v>361</v>
          </cell>
        </row>
        <row r="364">
          <cell r="C364">
            <v>89</v>
          </cell>
          <cell r="D364">
            <v>362</v>
          </cell>
        </row>
        <row r="365">
          <cell r="C365">
            <v>89</v>
          </cell>
          <cell r="D365">
            <v>363</v>
          </cell>
        </row>
        <row r="366">
          <cell r="C366">
            <v>89</v>
          </cell>
          <cell r="D366">
            <v>364</v>
          </cell>
        </row>
        <row r="367">
          <cell r="C367">
            <v>89</v>
          </cell>
          <cell r="D367">
            <v>365</v>
          </cell>
        </row>
        <row r="368">
          <cell r="C368">
            <v>89</v>
          </cell>
          <cell r="D368">
            <v>366</v>
          </cell>
        </row>
        <row r="369">
          <cell r="C369">
            <v>89</v>
          </cell>
          <cell r="D369">
            <v>367</v>
          </cell>
        </row>
        <row r="370">
          <cell r="C370">
            <v>89</v>
          </cell>
          <cell r="D370">
            <v>368</v>
          </cell>
        </row>
        <row r="371">
          <cell r="C371">
            <v>89</v>
          </cell>
          <cell r="D371">
            <v>369</v>
          </cell>
        </row>
        <row r="372">
          <cell r="C372">
            <v>89</v>
          </cell>
          <cell r="D372">
            <v>370</v>
          </cell>
        </row>
        <row r="373">
          <cell r="C373">
            <v>89</v>
          </cell>
          <cell r="D373">
            <v>371</v>
          </cell>
        </row>
        <row r="374">
          <cell r="C374">
            <v>89</v>
          </cell>
          <cell r="D374">
            <v>372</v>
          </cell>
        </row>
        <row r="375">
          <cell r="C375">
            <v>89</v>
          </cell>
          <cell r="D375">
            <v>373</v>
          </cell>
        </row>
        <row r="376">
          <cell r="C376">
            <v>89</v>
          </cell>
          <cell r="D376">
            <v>374</v>
          </cell>
        </row>
        <row r="377">
          <cell r="C377">
            <v>89</v>
          </cell>
          <cell r="D377">
            <v>375</v>
          </cell>
        </row>
        <row r="378">
          <cell r="C378">
            <v>89</v>
          </cell>
          <cell r="D378">
            <v>376</v>
          </cell>
        </row>
        <row r="379">
          <cell r="C379">
            <v>89</v>
          </cell>
          <cell r="D379">
            <v>377</v>
          </cell>
        </row>
        <row r="380">
          <cell r="C380">
            <v>89</v>
          </cell>
          <cell r="D380">
            <v>378</v>
          </cell>
        </row>
        <row r="381">
          <cell r="C381">
            <v>89</v>
          </cell>
          <cell r="D381">
            <v>379</v>
          </cell>
        </row>
        <row r="382">
          <cell r="C382">
            <v>89</v>
          </cell>
          <cell r="D382">
            <v>380</v>
          </cell>
        </row>
        <row r="383">
          <cell r="C383">
            <v>89</v>
          </cell>
          <cell r="D383">
            <v>381</v>
          </cell>
        </row>
        <row r="384">
          <cell r="C384">
            <v>89</v>
          </cell>
          <cell r="D384">
            <v>382</v>
          </cell>
        </row>
        <row r="385">
          <cell r="C385">
            <v>89</v>
          </cell>
          <cell r="D385">
            <v>383</v>
          </cell>
        </row>
        <row r="386">
          <cell r="C386">
            <v>89</v>
          </cell>
          <cell r="D386">
            <v>384</v>
          </cell>
        </row>
        <row r="387">
          <cell r="C387">
            <v>89</v>
          </cell>
          <cell r="D387">
            <v>385</v>
          </cell>
        </row>
        <row r="388">
          <cell r="C388">
            <v>89</v>
          </cell>
          <cell r="D388">
            <v>386</v>
          </cell>
        </row>
        <row r="389">
          <cell r="C389">
            <v>89</v>
          </cell>
          <cell r="D389">
            <v>387</v>
          </cell>
        </row>
        <row r="390">
          <cell r="C390">
            <v>89</v>
          </cell>
          <cell r="D390">
            <v>388</v>
          </cell>
        </row>
        <row r="391">
          <cell r="C391">
            <v>89</v>
          </cell>
          <cell r="D391">
            <v>389</v>
          </cell>
        </row>
        <row r="392">
          <cell r="C392">
            <v>89</v>
          </cell>
          <cell r="D392">
            <v>390</v>
          </cell>
        </row>
        <row r="393">
          <cell r="C393">
            <v>89</v>
          </cell>
          <cell r="D393">
            <v>391</v>
          </cell>
        </row>
        <row r="394">
          <cell r="C394">
            <v>89</v>
          </cell>
          <cell r="D394">
            <v>392</v>
          </cell>
        </row>
        <row r="395">
          <cell r="C395">
            <v>89</v>
          </cell>
          <cell r="D395">
            <v>393</v>
          </cell>
        </row>
        <row r="396">
          <cell r="C396">
            <v>89</v>
          </cell>
          <cell r="D396">
            <v>394</v>
          </cell>
        </row>
        <row r="397">
          <cell r="C397">
            <v>89</v>
          </cell>
          <cell r="D397">
            <v>395</v>
          </cell>
        </row>
        <row r="398">
          <cell r="C398">
            <v>89</v>
          </cell>
          <cell r="D398">
            <v>396</v>
          </cell>
        </row>
        <row r="399">
          <cell r="C399">
            <v>89</v>
          </cell>
          <cell r="D399">
            <v>397</v>
          </cell>
        </row>
        <row r="400">
          <cell r="C400">
            <v>89</v>
          </cell>
          <cell r="D400">
            <v>398</v>
          </cell>
        </row>
        <row r="401">
          <cell r="C401">
            <v>89</v>
          </cell>
          <cell r="D401">
            <v>399</v>
          </cell>
        </row>
        <row r="402">
          <cell r="C402">
            <v>89</v>
          </cell>
          <cell r="D402">
            <v>400</v>
          </cell>
        </row>
        <row r="403">
          <cell r="C403">
            <v>89</v>
          </cell>
          <cell r="D403">
            <v>401</v>
          </cell>
        </row>
        <row r="404">
          <cell r="C404">
            <v>89</v>
          </cell>
          <cell r="D404">
            <v>402</v>
          </cell>
        </row>
        <row r="405">
          <cell r="C405">
            <v>89</v>
          </cell>
          <cell r="D405">
            <v>403</v>
          </cell>
        </row>
        <row r="406">
          <cell r="C406">
            <v>89</v>
          </cell>
          <cell r="D406">
            <v>404</v>
          </cell>
        </row>
        <row r="407">
          <cell r="C407">
            <v>89</v>
          </cell>
          <cell r="D407">
            <v>405</v>
          </cell>
        </row>
        <row r="408">
          <cell r="C408">
            <v>89</v>
          </cell>
          <cell r="D408">
            <v>406</v>
          </cell>
        </row>
        <row r="409">
          <cell r="C409">
            <v>89</v>
          </cell>
          <cell r="D409">
            <v>407</v>
          </cell>
        </row>
        <row r="410">
          <cell r="C410">
            <v>89</v>
          </cell>
          <cell r="D410">
            <v>408</v>
          </cell>
        </row>
        <row r="411">
          <cell r="C411">
            <v>89</v>
          </cell>
          <cell r="D411">
            <v>409</v>
          </cell>
        </row>
        <row r="412">
          <cell r="C412">
            <v>89</v>
          </cell>
          <cell r="D412">
            <v>410</v>
          </cell>
        </row>
        <row r="413">
          <cell r="C413">
            <v>89</v>
          </cell>
          <cell r="D413">
            <v>411</v>
          </cell>
        </row>
        <row r="414">
          <cell r="C414">
            <v>89</v>
          </cell>
          <cell r="D414">
            <v>412</v>
          </cell>
        </row>
        <row r="415">
          <cell r="C415">
            <v>89</v>
          </cell>
          <cell r="D415">
            <v>413</v>
          </cell>
        </row>
        <row r="416">
          <cell r="C416">
            <v>89</v>
          </cell>
          <cell r="D416">
            <v>414</v>
          </cell>
        </row>
        <row r="417">
          <cell r="C417">
            <v>89</v>
          </cell>
          <cell r="D417">
            <v>415</v>
          </cell>
        </row>
        <row r="418">
          <cell r="C418">
            <v>89</v>
          </cell>
          <cell r="D418">
            <v>416</v>
          </cell>
        </row>
        <row r="419">
          <cell r="C419">
            <v>89</v>
          </cell>
          <cell r="D419">
            <v>417</v>
          </cell>
        </row>
        <row r="420">
          <cell r="C420">
            <v>89</v>
          </cell>
          <cell r="D420">
            <v>418</v>
          </cell>
        </row>
        <row r="421">
          <cell r="C421">
            <v>89</v>
          </cell>
          <cell r="D421">
            <v>419</v>
          </cell>
        </row>
        <row r="422">
          <cell r="C422">
            <v>89</v>
          </cell>
          <cell r="D422">
            <v>420</v>
          </cell>
        </row>
        <row r="423">
          <cell r="C423">
            <v>89</v>
          </cell>
          <cell r="D423">
            <v>421</v>
          </cell>
        </row>
        <row r="424">
          <cell r="C424">
            <v>89</v>
          </cell>
          <cell r="D424">
            <v>422</v>
          </cell>
        </row>
        <row r="425">
          <cell r="C425">
            <v>89</v>
          </cell>
          <cell r="D425">
            <v>423</v>
          </cell>
        </row>
        <row r="426">
          <cell r="C426">
            <v>89</v>
          </cell>
          <cell r="D426">
            <v>424</v>
          </cell>
        </row>
        <row r="427">
          <cell r="C427">
            <v>89</v>
          </cell>
          <cell r="D427">
            <v>425</v>
          </cell>
        </row>
        <row r="428">
          <cell r="C428">
            <v>89</v>
          </cell>
          <cell r="D428">
            <v>426</v>
          </cell>
        </row>
        <row r="429">
          <cell r="C429">
            <v>89</v>
          </cell>
          <cell r="D429">
            <v>427</v>
          </cell>
        </row>
        <row r="430">
          <cell r="C430">
            <v>89</v>
          </cell>
          <cell r="D430">
            <v>428</v>
          </cell>
        </row>
        <row r="431">
          <cell r="C431">
            <v>89</v>
          </cell>
          <cell r="D431">
            <v>429</v>
          </cell>
        </row>
        <row r="432">
          <cell r="C432">
            <v>89</v>
          </cell>
          <cell r="D432">
            <v>430</v>
          </cell>
        </row>
        <row r="433">
          <cell r="C433">
            <v>89</v>
          </cell>
          <cell r="D433">
            <v>431</v>
          </cell>
        </row>
        <row r="434">
          <cell r="C434">
            <v>89</v>
          </cell>
          <cell r="D434">
            <v>432</v>
          </cell>
        </row>
        <row r="435">
          <cell r="C435">
            <v>89</v>
          </cell>
          <cell r="D435">
            <v>433</v>
          </cell>
        </row>
        <row r="436">
          <cell r="C436">
            <v>89</v>
          </cell>
          <cell r="D436">
            <v>434</v>
          </cell>
        </row>
        <row r="437">
          <cell r="C437">
            <v>89</v>
          </cell>
          <cell r="D437">
            <v>435</v>
          </cell>
        </row>
        <row r="438">
          <cell r="C438">
            <v>89</v>
          </cell>
          <cell r="D438">
            <v>436</v>
          </cell>
        </row>
        <row r="439">
          <cell r="C439">
            <v>89</v>
          </cell>
          <cell r="D439">
            <v>437</v>
          </cell>
        </row>
        <row r="440">
          <cell r="C440">
            <v>89</v>
          </cell>
          <cell r="D440">
            <v>438</v>
          </cell>
        </row>
        <row r="441">
          <cell r="C441">
            <v>89</v>
          </cell>
          <cell r="D441">
            <v>439</v>
          </cell>
        </row>
        <row r="442">
          <cell r="C442">
            <v>89</v>
          </cell>
          <cell r="D442">
            <v>440</v>
          </cell>
        </row>
        <row r="443">
          <cell r="C443">
            <v>89</v>
          </cell>
          <cell r="D443">
            <v>441</v>
          </cell>
        </row>
        <row r="444">
          <cell r="C444">
            <v>89</v>
          </cell>
          <cell r="D444">
            <v>442</v>
          </cell>
        </row>
        <row r="445">
          <cell r="C445">
            <v>89</v>
          </cell>
          <cell r="D445">
            <v>443</v>
          </cell>
        </row>
        <row r="446">
          <cell r="C446">
            <v>89</v>
          </cell>
          <cell r="D446">
            <v>444</v>
          </cell>
        </row>
        <row r="447">
          <cell r="C447">
            <v>89</v>
          </cell>
          <cell r="D447">
            <v>445</v>
          </cell>
        </row>
        <row r="448">
          <cell r="C448">
            <v>89</v>
          </cell>
          <cell r="D448">
            <v>446</v>
          </cell>
        </row>
        <row r="449">
          <cell r="C449">
            <v>89</v>
          </cell>
          <cell r="D449">
            <v>447</v>
          </cell>
        </row>
        <row r="450">
          <cell r="C450">
            <v>89</v>
          </cell>
          <cell r="D450">
            <v>448</v>
          </cell>
        </row>
        <row r="451">
          <cell r="C451">
            <v>89</v>
          </cell>
          <cell r="D451">
            <v>449</v>
          </cell>
        </row>
        <row r="452">
          <cell r="C452">
            <v>89</v>
          </cell>
          <cell r="D452">
            <v>450</v>
          </cell>
        </row>
        <row r="453">
          <cell r="C453">
            <v>89</v>
          </cell>
          <cell r="D453">
            <v>451</v>
          </cell>
        </row>
        <row r="454">
          <cell r="C454">
            <v>89</v>
          </cell>
          <cell r="D454">
            <v>452</v>
          </cell>
        </row>
        <row r="455">
          <cell r="C455">
            <v>89</v>
          </cell>
          <cell r="D455">
            <v>453</v>
          </cell>
        </row>
        <row r="456">
          <cell r="C456">
            <v>89</v>
          </cell>
          <cell r="D456">
            <v>454</v>
          </cell>
        </row>
        <row r="457">
          <cell r="C457">
            <v>89</v>
          </cell>
          <cell r="D457">
            <v>455</v>
          </cell>
        </row>
        <row r="458">
          <cell r="C458">
            <v>89</v>
          </cell>
          <cell r="D458">
            <v>456</v>
          </cell>
        </row>
        <row r="459">
          <cell r="C459">
            <v>89</v>
          </cell>
          <cell r="D459">
            <v>457</v>
          </cell>
        </row>
        <row r="460">
          <cell r="C460">
            <v>89</v>
          </cell>
          <cell r="D460">
            <v>458</v>
          </cell>
        </row>
        <row r="461">
          <cell r="C461">
            <v>89</v>
          </cell>
          <cell r="D461">
            <v>459</v>
          </cell>
        </row>
        <row r="462">
          <cell r="C462">
            <v>89</v>
          </cell>
          <cell r="D462">
            <v>460</v>
          </cell>
        </row>
        <row r="463">
          <cell r="C463">
            <v>89</v>
          </cell>
          <cell r="D463">
            <v>461</v>
          </cell>
        </row>
        <row r="464">
          <cell r="C464">
            <v>89</v>
          </cell>
          <cell r="D464">
            <v>462</v>
          </cell>
        </row>
        <row r="465">
          <cell r="C465">
            <v>89</v>
          </cell>
          <cell r="D465">
            <v>463</v>
          </cell>
        </row>
        <row r="466">
          <cell r="C466">
            <v>89</v>
          </cell>
          <cell r="D466">
            <v>464</v>
          </cell>
        </row>
        <row r="467">
          <cell r="C467">
            <v>89</v>
          </cell>
          <cell r="D467">
            <v>465</v>
          </cell>
        </row>
        <row r="468">
          <cell r="C468">
            <v>89</v>
          </cell>
          <cell r="D468">
            <v>466</v>
          </cell>
        </row>
        <row r="469">
          <cell r="C469">
            <v>89</v>
          </cell>
          <cell r="D469">
            <v>467</v>
          </cell>
        </row>
        <row r="470">
          <cell r="C470">
            <v>89</v>
          </cell>
          <cell r="D470">
            <v>468</v>
          </cell>
        </row>
        <row r="471">
          <cell r="C471">
            <v>89</v>
          </cell>
          <cell r="D471">
            <v>469</v>
          </cell>
        </row>
        <row r="472">
          <cell r="C472">
            <v>89</v>
          </cell>
          <cell r="D472">
            <v>470</v>
          </cell>
        </row>
        <row r="473">
          <cell r="C473">
            <v>89</v>
          </cell>
          <cell r="D473">
            <v>471</v>
          </cell>
        </row>
        <row r="474">
          <cell r="C474">
            <v>89</v>
          </cell>
          <cell r="D474">
            <v>472</v>
          </cell>
        </row>
        <row r="475">
          <cell r="C475">
            <v>89</v>
          </cell>
          <cell r="D475">
            <v>473</v>
          </cell>
        </row>
        <row r="476">
          <cell r="C476">
            <v>89</v>
          </cell>
          <cell r="D476">
            <v>474</v>
          </cell>
        </row>
        <row r="477">
          <cell r="C477">
            <v>89</v>
          </cell>
          <cell r="D477">
            <v>475</v>
          </cell>
        </row>
        <row r="478">
          <cell r="C478">
            <v>89</v>
          </cell>
          <cell r="D478">
            <v>476</v>
          </cell>
        </row>
        <row r="479">
          <cell r="C479">
            <v>89</v>
          </cell>
          <cell r="D479">
            <v>477</v>
          </cell>
        </row>
        <row r="480">
          <cell r="C480">
            <v>89</v>
          </cell>
          <cell r="D480">
            <v>478</v>
          </cell>
        </row>
        <row r="481">
          <cell r="C481">
            <v>89</v>
          </cell>
          <cell r="D481">
            <v>479</v>
          </cell>
        </row>
        <row r="482">
          <cell r="C482">
            <v>89</v>
          </cell>
          <cell r="D482">
            <v>480</v>
          </cell>
        </row>
        <row r="483">
          <cell r="C483">
            <v>89</v>
          </cell>
          <cell r="D483">
            <v>481</v>
          </cell>
        </row>
        <row r="484">
          <cell r="C484">
            <v>89</v>
          </cell>
          <cell r="D484">
            <v>482</v>
          </cell>
        </row>
        <row r="485">
          <cell r="C485">
            <v>89</v>
          </cell>
          <cell r="D485">
            <v>483</v>
          </cell>
        </row>
        <row r="486">
          <cell r="C486">
            <v>89</v>
          </cell>
          <cell r="D486">
            <v>484</v>
          </cell>
        </row>
        <row r="487">
          <cell r="C487">
            <v>89</v>
          </cell>
          <cell r="D487">
            <v>485</v>
          </cell>
        </row>
        <row r="488">
          <cell r="C488">
            <v>89</v>
          </cell>
          <cell r="D488">
            <v>486</v>
          </cell>
        </row>
        <row r="489">
          <cell r="C489">
            <v>89</v>
          </cell>
          <cell r="D489">
            <v>487</v>
          </cell>
        </row>
        <row r="490">
          <cell r="C490">
            <v>89</v>
          </cell>
          <cell r="D490">
            <v>488</v>
          </cell>
        </row>
        <row r="491">
          <cell r="C491">
            <v>89</v>
          </cell>
          <cell r="D491">
            <v>489</v>
          </cell>
        </row>
        <row r="492">
          <cell r="C492">
            <v>89</v>
          </cell>
          <cell r="D492">
            <v>490</v>
          </cell>
        </row>
        <row r="493">
          <cell r="C493">
            <v>89</v>
          </cell>
          <cell r="D493">
            <v>491</v>
          </cell>
        </row>
        <row r="494">
          <cell r="C494">
            <v>89</v>
          </cell>
          <cell r="D494">
            <v>492</v>
          </cell>
        </row>
        <row r="495">
          <cell r="C495">
            <v>89</v>
          </cell>
          <cell r="D495">
            <v>493</v>
          </cell>
        </row>
        <row r="496">
          <cell r="C496">
            <v>89</v>
          </cell>
          <cell r="D496">
            <v>494</v>
          </cell>
        </row>
        <row r="497">
          <cell r="C497">
            <v>89</v>
          </cell>
          <cell r="D497">
            <v>495</v>
          </cell>
        </row>
        <row r="498">
          <cell r="C498">
            <v>89</v>
          </cell>
          <cell r="D498">
            <v>496</v>
          </cell>
        </row>
        <row r="499">
          <cell r="C499">
            <v>89</v>
          </cell>
          <cell r="D499">
            <v>497</v>
          </cell>
        </row>
        <row r="500">
          <cell r="C500">
            <v>89</v>
          </cell>
          <cell r="D500">
            <v>498</v>
          </cell>
        </row>
        <row r="501">
          <cell r="C501">
            <v>89</v>
          </cell>
          <cell r="D501">
            <v>499</v>
          </cell>
        </row>
        <row r="502">
          <cell r="C502">
            <v>89</v>
          </cell>
          <cell r="D502">
            <v>500</v>
          </cell>
        </row>
        <row r="503">
          <cell r="C503">
            <v>89</v>
          </cell>
          <cell r="D503">
            <v>501</v>
          </cell>
        </row>
        <row r="504">
          <cell r="C504">
            <v>89</v>
          </cell>
          <cell r="D504">
            <v>502</v>
          </cell>
        </row>
        <row r="505">
          <cell r="C505">
            <v>89</v>
          </cell>
          <cell r="D505">
            <v>503</v>
          </cell>
        </row>
        <row r="506">
          <cell r="C506">
            <v>89</v>
          </cell>
          <cell r="D506">
            <v>504</v>
          </cell>
        </row>
        <row r="507">
          <cell r="C507">
            <v>89</v>
          </cell>
          <cell r="D507">
            <v>505</v>
          </cell>
        </row>
        <row r="508">
          <cell r="C508">
            <v>89</v>
          </cell>
          <cell r="D508">
            <v>506</v>
          </cell>
        </row>
        <row r="509">
          <cell r="C509">
            <v>89</v>
          </cell>
          <cell r="D509">
            <v>507</v>
          </cell>
        </row>
        <row r="510">
          <cell r="C510">
            <v>89</v>
          </cell>
          <cell r="D510">
            <v>508</v>
          </cell>
        </row>
        <row r="511">
          <cell r="C511">
            <v>89</v>
          </cell>
          <cell r="D511">
            <v>509</v>
          </cell>
        </row>
        <row r="512">
          <cell r="C512">
            <v>89</v>
          </cell>
          <cell r="D512">
            <v>510</v>
          </cell>
        </row>
        <row r="513">
          <cell r="C513">
            <v>89</v>
          </cell>
          <cell r="D513">
            <v>511</v>
          </cell>
        </row>
        <row r="514">
          <cell r="C514">
            <v>89</v>
          </cell>
          <cell r="D514">
            <v>512</v>
          </cell>
        </row>
        <row r="515">
          <cell r="C515">
            <v>89</v>
          </cell>
          <cell r="D515">
            <v>513</v>
          </cell>
        </row>
        <row r="516">
          <cell r="C516">
            <v>89</v>
          </cell>
          <cell r="D516">
            <v>514</v>
          </cell>
        </row>
        <row r="517">
          <cell r="C517">
            <v>89</v>
          </cell>
          <cell r="D517">
            <v>515</v>
          </cell>
        </row>
        <row r="518">
          <cell r="C518">
            <v>89</v>
          </cell>
          <cell r="D518">
            <v>516</v>
          </cell>
        </row>
        <row r="519">
          <cell r="C519">
            <v>89</v>
          </cell>
          <cell r="D519">
            <v>517</v>
          </cell>
        </row>
        <row r="520">
          <cell r="C520">
            <v>89</v>
          </cell>
          <cell r="D520">
            <v>518</v>
          </cell>
        </row>
        <row r="521">
          <cell r="C521">
            <v>89</v>
          </cell>
          <cell r="D521">
            <v>519</v>
          </cell>
        </row>
        <row r="522">
          <cell r="C522">
            <v>89</v>
          </cell>
          <cell r="D522">
            <v>520</v>
          </cell>
        </row>
        <row r="523">
          <cell r="C523">
            <v>89</v>
          </cell>
          <cell r="D523">
            <v>521</v>
          </cell>
        </row>
        <row r="524">
          <cell r="C524">
            <v>89</v>
          </cell>
          <cell r="D524">
            <v>522</v>
          </cell>
        </row>
        <row r="525">
          <cell r="C525">
            <v>89</v>
          </cell>
          <cell r="D525">
            <v>523</v>
          </cell>
        </row>
        <row r="526">
          <cell r="C526">
            <v>89</v>
          </cell>
          <cell r="D526">
            <v>524</v>
          </cell>
        </row>
        <row r="527">
          <cell r="C527">
            <v>89</v>
          </cell>
          <cell r="D527">
            <v>525</v>
          </cell>
        </row>
        <row r="528">
          <cell r="C528">
            <v>89</v>
          </cell>
          <cell r="D528">
            <v>526</v>
          </cell>
        </row>
        <row r="529">
          <cell r="C529">
            <v>89</v>
          </cell>
          <cell r="D529">
            <v>527</v>
          </cell>
        </row>
        <row r="530">
          <cell r="C530">
            <v>89</v>
          </cell>
          <cell r="D530">
            <v>528</v>
          </cell>
        </row>
        <row r="531">
          <cell r="C531">
            <v>89</v>
          </cell>
          <cell r="D531">
            <v>529</v>
          </cell>
        </row>
        <row r="532">
          <cell r="C532">
            <v>89</v>
          </cell>
          <cell r="D532">
            <v>530</v>
          </cell>
        </row>
        <row r="533">
          <cell r="C533">
            <v>89</v>
          </cell>
          <cell r="D533">
            <v>531</v>
          </cell>
        </row>
        <row r="534">
          <cell r="C534">
            <v>89</v>
          </cell>
          <cell r="D534">
            <v>532</v>
          </cell>
        </row>
        <row r="535">
          <cell r="C535">
            <v>89</v>
          </cell>
          <cell r="D535">
            <v>533</v>
          </cell>
        </row>
        <row r="536">
          <cell r="C536">
            <v>89</v>
          </cell>
          <cell r="D536">
            <v>534</v>
          </cell>
        </row>
        <row r="537">
          <cell r="C537">
            <v>89</v>
          </cell>
          <cell r="D537">
            <v>535</v>
          </cell>
        </row>
        <row r="538">
          <cell r="C538">
            <v>89</v>
          </cell>
          <cell r="D538">
            <v>536</v>
          </cell>
        </row>
        <row r="539">
          <cell r="C539">
            <v>89</v>
          </cell>
          <cell r="D539">
            <v>537</v>
          </cell>
        </row>
        <row r="540">
          <cell r="C540">
            <v>89</v>
          </cell>
          <cell r="D540">
            <v>538</v>
          </cell>
        </row>
        <row r="541">
          <cell r="C541">
            <v>89</v>
          </cell>
          <cell r="D541">
            <v>539</v>
          </cell>
        </row>
        <row r="542">
          <cell r="C542">
            <v>89</v>
          </cell>
          <cell r="D542">
            <v>540</v>
          </cell>
        </row>
        <row r="543">
          <cell r="C543">
            <v>89</v>
          </cell>
          <cell r="D543">
            <v>541</v>
          </cell>
        </row>
        <row r="544">
          <cell r="C544">
            <v>89</v>
          </cell>
          <cell r="D544">
            <v>542</v>
          </cell>
        </row>
        <row r="545">
          <cell r="C545">
            <v>89</v>
          </cell>
          <cell r="D545">
            <v>543</v>
          </cell>
        </row>
        <row r="546">
          <cell r="C546">
            <v>89</v>
          </cell>
          <cell r="D546">
            <v>544</v>
          </cell>
        </row>
        <row r="547">
          <cell r="C547">
            <v>89</v>
          </cell>
          <cell r="D547">
            <v>545</v>
          </cell>
        </row>
        <row r="548">
          <cell r="C548">
            <v>89</v>
          </cell>
          <cell r="D548">
            <v>546</v>
          </cell>
        </row>
        <row r="549">
          <cell r="C549">
            <v>89</v>
          </cell>
          <cell r="D549">
            <v>547</v>
          </cell>
        </row>
        <row r="550">
          <cell r="C550">
            <v>89</v>
          </cell>
          <cell r="D550">
            <v>548</v>
          </cell>
        </row>
        <row r="551">
          <cell r="C551">
            <v>89</v>
          </cell>
          <cell r="D551">
            <v>549</v>
          </cell>
        </row>
        <row r="552">
          <cell r="C552">
            <v>89</v>
          </cell>
          <cell r="D552">
            <v>550</v>
          </cell>
        </row>
        <row r="553">
          <cell r="C553">
            <v>89</v>
          </cell>
          <cell r="D553">
            <v>551</v>
          </cell>
        </row>
        <row r="554">
          <cell r="C554">
            <v>89</v>
          </cell>
          <cell r="D554">
            <v>552</v>
          </cell>
        </row>
        <row r="555">
          <cell r="C555">
            <v>89</v>
          </cell>
          <cell r="D555">
            <v>553</v>
          </cell>
        </row>
        <row r="556">
          <cell r="C556">
            <v>89</v>
          </cell>
          <cell r="D556">
            <v>554</v>
          </cell>
        </row>
        <row r="557">
          <cell r="C557">
            <v>89</v>
          </cell>
          <cell r="D557">
            <v>555</v>
          </cell>
        </row>
        <row r="558">
          <cell r="C558">
            <v>89</v>
          </cell>
          <cell r="D558">
            <v>556</v>
          </cell>
        </row>
        <row r="559">
          <cell r="C559">
            <v>89</v>
          </cell>
          <cell r="D559">
            <v>557</v>
          </cell>
        </row>
        <row r="560">
          <cell r="C560">
            <v>89</v>
          </cell>
          <cell r="D560">
            <v>558</v>
          </cell>
        </row>
        <row r="561">
          <cell r="C561">
            <v>89</v>
          </cell>
          <cell r="D561">
            <v>559</v>
          </cell>
        </row>
        <row r="562">
          <cell r="C562">
            <v>89</v>
          </cell>
          <cell r="D562">
            <v>560</v>
          </cell>
        </row>
        <row r="563">
          <cell r="C563">
            <v>89</v>
          </cell>
          <cell r="D563">
            <v>561</v>
          </cell>
        </row>
        <row r="564">
          <cell r="C564">
            <v>89</v>
          </cell>
          <cell r="D564">
            <v>562</v>
          </cell>
        </row>
        <row r="565">
          <cell r="C565">
            <v>89</v>
          </cell>
          <cell r="D565">
            <v>563</v>
          </cell>
        </row>
        <row r="566">
          <cell r="C566">
            <v>89</v>
          </cell>
          <cell r="D566">
            <v>564</v>
          </cell>
        </row>
        <row r="567">
          <cell r="C567">
            <v>89</v>
          </cell>
          <cell r="D567">
            <v>565</v>
          </cell>
        </row>
        <row r="568">
          <cell r="C568">
            <v>89</v>
          </cell>
          <cell r="D568">
            <v>566</v>
          </cell>
        </row>
        <row r="569">
          <cell r="C569">
            <v>89</v>
          </cell>
          <cell r="D569">
            <v>567</v>
          </cell>
        </row>
        <row r="570">
          <cell r="C570">
            <v>89</v>
          </cell>
          <cell r="D570">
            <v>568</v>
          </cell>
        </row>
        <row r="571">
          <cell r="C571">
            <v>89</v>
          </cell>
          <cell r="D571">
            <v>569</v>
          </cell>
        </row>
        <row r="572">
          <cell r="C572">
            <v>89</v>
          </cell>
          <cell r="D572">
            <v>570</v>
          </cell>
        </row>
        <row r="573">
          <cell r="C573">
            <v>89</v>
          </cell>
          <cell r="D573">
            <v>571</v>
          </cell>
        </row>
        <row r="574">
          <cell r="C574">
            <v>89</v>
          </cell>
          <cell r="D574">
            <v>572</v>
          </cell>
        </row>
        <row r="575">
          <cell r="C575">
            <v>89</v>
          </cell>
          <cell r="D575">
            <v>573</v>
          </cell>
        </row>
        <row r="576">
          <cell r="C576">
            <v>89</v>
          </cell>
          <cell r="D576">
            <v>574</v>
          </cell>
        </row>
        <row r="577">
          <cell r="C577">
            <v>89</v>
          </cell>
          <cell r="D577">
            <v>575</v>
          </cell>
        </row>
        <row r="578">
          <cell r="C578">
            <v>89</v>
          </cell>
          <cell r="D578">
            <v>576</v>
          </cell>
        </row>
        <row r="579">
          <cell r="C579">
            <v>89</v>
          </cell>
          <cell r="D579">
            <v>577</v>
          </cell>
        </row>
        <row r="580">
          <cell r="C580">
            <v>89</v>
          </cell>
          <cell r="D580">
            <v>578</v>
          </cell>
        </row>
        <row r="581">
          <cell r="C581">
            <v>89</v>
          </cell>
          <cell r="D581">
            <v>579</v>
          </cell>
        </row>
        <row r="582">
          <cell r="C582">
            <v>89</v>
          </cell>
          <cell r="D582">
            <v>580</v>
          </cell>
        </row>
        <row r="583">
          <cell r="C583">
            <v>89</v>
          </cell>
          <cell r="D583">
            <v>581</v>
          </cell>
        </row>
        <row r="584">
          <cell r="C584">
            <v>89</v>
          </cell>
          <cell r="D584">
            <v>582</v>
          </cell>
        </row>
        <row r="585">
          <cell r="C585">
            <v>89</v>
          </cell>
          <cell r="D585">
            <v>583</v>
          </cell>
        </row>
        <row r="586">
          <cell r="C586">
            <v>89</v>
          </cell>
          <cell r="D586">
            <v>584</v>
          </cell>
        </row>
        <row r="587">
          <cell r="C587">
            <v>89</v>
          </cell>
          <cell r="D587">
            <v>585</v>
          </cell>
        </row>
        <row r="588">
          <cell r="C588">
            <v>89</v>
          </cell>
          <cell r="D588">
            <v>586</v>
          </cell>
        </row>
        <row r="589">
          <cell r="C589">
            <v>89</v>
          </cell>
          <cell r="D589">
            <v>587</v>
          </cell>
        </row>
        <row r="590">
          <cell r="C590">
            <v>89</v>
          </cell>
          <cell r="D590">
            <v>588</v>
          </cell>
        </row>
        <row r="591">
          <cell r="C591">
            <v>89</v>
          </cell>
          <cell r="D591">
            <v>589</v>
          </cell>
        </row>
        <row r="592">
          <cell r="C592">
            <v>89</v>
          </cell>
          <cell r="D592">
            <v>590</v>
          </cell>
        </row>
        <row r="593">
          <cell r="C593">
            <v>89</v>
          </cell>
          <cell r="D593">
            <v>591</v>
          </cell>
        </row>
        <row r="594">
          <cell r="C594">
            <v>89</v>
          </cell>
          <cell r="D594">
            <v>592</v>
          </cell>
        </row>
        <row r="595">
          <cell r="C595">
            <v>89</v>
          </cell>
          <cell r="D595">
            <v>593</v>
          </cell>
        </row>
        <row r="596">
          <cell r="C596">
            <v>89</v>
          </cell>
          <cell r="D596">
            <v>594</v>
          </cell>
        </row>
        <row r="597">
          <cell r="C597">
            <v>89</v>
          </cell>
          <cell r="D597">
            <v>595</v>
          </cell>
        </row>
        <row r="598">
          <cell r="C598">
            <v>89</v>
          </cell>
          <cell r="D598">
            <v>596</v>
          </cell>
        </row>
        <row r="599">
          <cell r="C599">
            <v>89</v>
          </cell>
          <cell r="D599">
            <v>597</v>
          </cell>
        </row>
        <row r="600">
          <cell r="C600">
            <v>89</v>
          </cell>
          <cell r="D600">
            <v>598</v>
          </cell>
        </row>
        <row r="601">
          <cell r="C601">
            <v>89</v>
          </cell>
          <cell r="D601">
            <v>599</v>
          </cell>
        </row>
        <row r="602">
          <cell r="C602">
            <v>89</v>
          </cell>
          <cell r="D602">
            <v>600</v>
          </cell>
        </row>
        <row r="603">
          <cell r="C603">
            <v>89</v>
          </cell>
          <cell r="D603">
            <v>601</v>
          </cell>
        </row>
        <row r="604">
          <cell r="C604">
            <v>89</v>
          </cell>
          <cell r="D604">
            <v>602</v>
          </cell>
        </row>
        <row r="605">
          <cell r="C605">
            <v>89</v>
          </cell>
          <cell r="D605">
            <v>603</v>
          </cell>
        </row>
        <row r="606">
          <cell r="C606">
            <v>89</v>
          </cell>
          <cell r="D606">
            <v>604</v>
          </cell>
        </row>
        <row r="607">
          <cell r="C607">
            <v>89</v>
          </cell>
          <cell r="D607">
            <v>605</v>
          </cell>
        </row>
        <row r="608">
          <cell r="C608">
            <v>89</v>
          </cell>
          <cell r="D608">
            <v>606</v>
          </cell>
        </row>
        <row r="609">
          <cell r="C609">
            <v>89</v>
          </cell>
          <cell r="D609">
            <v>607</v>
          </cell>
        </row>
        <row r="610">
          <cell r="C610">
            <v>89</v>
          </cell>
          <cell r="D610">
            <v>608</v>
          </cell>
        </row>
        <row r="611">
          <cell r="C611">
            <v>89</v>
          </cell>
          <cell r="D611">
            <v>609</v>
          </cell>
        </row>
        <row r="612">
          <cell r="C612">
            <v>89</v>
          </cell>
          <cell r="D612">
            <v>610</v>
          </cell>
        </row>
        <row r="613">
          <cell r="C613">
            <v>89</v>
          </cell>
          <cell r="D613">
            <v>611</v>
          </cell>
        </row>
        <row r="614">
          <cell r="C614">
            <v>89</v>
          </cell>
          <cell r="D614">
            <v>612</v>
          </cell>
        </row>
        <row r="615">
          <cell r="C615">
            <v>89</v>
          </cell>
          <cell r="D615">
            <v>613</v>
          </cell>
        </row>
        <row r="616">
          <cell r="C616">
            <v>89</v>
          </cell>
          <cell r="D616">
            <v>614</v>
          </cell>
        </row>
        <row r="617">
          <cell r="C617">
            <v>89</v>
          </cell>
          <cell r="D617">
            <v>615</v>
          </cell>
        </row>
        <row r="618">
          <cell r="C618">
            <v>89</v>
          </cell>
          <cell r="D618">
            <v>616</v>
          </cell>
        </row>
        <row r="619">
          <cell r="C619">
            <v>89</v>
          </cell>
          <cell r="D619">
            <v>617</v>
          </cell>
        </row>
        <row r="620">
          <cell r="C620">
            <v>89</v>
          </cell>
          <cell r="D620">
            <v>618</v>
          </cell>
        </row>
        <row r="621">
          <cell r="C621">
            <v>89</v>
          </cell>
          <cell r="D621">
            <v>619</v>
          </cell>
        </row>
        <row r="622">
          <cell r="C622">
            <v>89</v>
          </cell>
          <cell r="D622">
            <v>620</v>
          </cell>
        </row>
        <row r="623">
          <cell r="C623">
            <v>89</v>
          </cell>
          <cell r="D623">
            <v>621</v>
          </cell>
        </row>
        <row r="624">
          <cell r="C624">
            <v>89</v>
          </cell>
          <cell r="D624">
            <v>622</v>
          </cell>
        </row>
        <row r="625">
          <cell r="C625">
            <v>89</v>
          </cell>
          <cell r="D625">
            <v>623</v>
          </cell>
        </row>
        <row r="626">
          <cell r="C626">
            <v>89</v>
          </cell>
          <cell r="D626">
            <v>624</v>
          </cell>
        </row>
        <row r="627">
          <cell r="C627">
            <v>89</v>
          </cell>
          <cell r="D627">
            <v>625</v>
          </cell>
        </row>
        <row r="628">
          <cell r="C628">
            <v>89</v>
          </cell>
          <cell r="D628">
            <v>626</v>
          </cell>
        </row>
        <row r="629">
          <cell r="C629">
            <v>89</v>
          </cell>
          <cell r="D629">
            <v>627</v>
          </cell>
        </row>
        <row r="630">
          <cell r="C630">
            <v>89</v>
          </cell>
          <cell r="D630">
            <v>628</v>
          </cell>
        </row>
        <row r="631">
          <cell r="C631">
            <v>89</v>
          </cell>
          <cell r="D631">
            <v>629</v>
          </cell>
        </row>
        <row r="632">
          <cell r="C632">
            <v>89</v>
          </cell>
          <cell r="D632">
            <v>630</v>
          </cell>
        </row>
        <row r="633">
          <cell r="C633">
            <v>89</v>
          </cell>
          <cell r="D633">
            <v>631</v>
          </cell>
        </row>
        <row r="634">
          <cell r="C634">
            <v>89</v>
          </cell>
          <cell r="D634">
            <v>632</v>
          </cell>
        </row>
        <row r="635">
          <cell r="C635">
            <v>89</v>
          </cell>
          <cell r="D635">
            <v>633</v>
          </cell>
        </row>
        <row r="636">
          <cell r="C636">
            <v>89</v>
          </cell>
          <cell r="D636">
            <v>634</v>
          </cell>
        </row>
        <row r="637">
          <cell r="C637">
            <v>89</v>
          </cell>
          <cell r="D637">
            <v>635</v>
          </cell>
        </row>
        <row r="638">
          <cell r="C638">
            <v>89</v>
          </cell>
          <cell r="D638">
            <v>636</v>
          </cell>
        </row>
        <row r="639">
          <cell r="C639">
            <v>89</v>
          </cell>
          <cell r="D639">
            <v>637</v>
          </cell>
        </row>
        <row r="640">
          <cell r="C640">
            <v>89</v>
          </cell>
          <cell r="D640">
            <v>638</v>
          </cell>
        </row>
        <row r="641">
          <cell r="C641">
            <v>89</v>
          </cell>
          <cell r="D641">
            <v>639</v>
          </cell>
        </row>
        <row r="642">
          <cell r="C642">
            <v>89</v>
          </cell>
          <cell r="D642">
            <v>640</v>
          </cell>
        </row>
        <row r="643">
          <cell r="C643">
            <v>89</v>
          </cell>
          <cell r="D643">
            <v>641</v>
          </cell>
        </row>
        <row r="644">
          <cell r="C644">
            <v>89</v>
          </cell>
          <cell r="D644">
            <v>642</v>
          </cell>
        </row>
        <row r="645">
          <cell r="C645">
            <v>89</v>
          </cell>
          <cell r="D645">
            <v>643</v>
          </cell>
        </row>
        <row r="646">
          <cell r="C646">
            <v>89</v>
          </cell>
          <cell r="D646">
            <v>644</v>
          </cell>
        </row>
        <row r="647">
          <cell r="C647">
            <v>89</v>
          </cell>
          <cell r="D647">
            <v>645</v>
          </cell>
        </row>
        <row r="648">
          <cell r="C648">
            <v>89</v>
          </cell>
          <cell r="D648">
            <v>646</v>
          </cell>
        </row>
        <row r="649">
          <cell r="C649">
            <v>89</v>
          </cell>
          <cell r="D649">
            <v>647</v>
          </cell>
        </row>
        <row r="650">
          <cell r="C650">
            <v>89</v>
          </cell>
          <cell r="D650">
            <v>648</v>
          </cell>
        </row>
        <row r="651">
          <cell r="C651">
            <v>89</v>
          </cell>
          <cell r="D651">
            <v>649</v>
          </cell>
        </row>
        <row r="652">
          <cell r="C652">
            <v>89</v>
          </cell>
          <cell r="D652">
            <v>650</v>
          </cell>
        </row>
        <row r="653">
          <cell r="C653">
            <v>89</v>
          </cell>
          <cell r="D653">
            <v>651</v>
          </cell>
        </row>
        <row r="654">
          <cell r="C654">
            <v>89</v>
          </cell>
          <cell r="D654">
            <v>652</v>
          </cell>
        </row>
        <row r="655">
          <cell r="C655">
            <v>89</v>
          </cell>
          <cell r="D655">
            <v>653</v>
          </cell>
        </row>
        <row r="656">
          <cell r="C656">
            <v>89</v>
          </cell>
          <cell r="D656">
            <v>654</v>
          </cell>
        </row>
        <row r="657">
          <cell r="C657">
            <v>89</v>
          </cell>
          <cell r="D657">
            <v>655</v>
          </cell>
        </row>
        <row r="658">
          <cell r="C658">
            <v>89</v>
          </cell>
          <cell r="D658">
            <v>656</v>
          </cell>
        </row>
        <row r="659">
          <cell r="C659">
            <v>89</v>
          </cell>
          <cell r="D659">
            <v>657</v>
          </cell>
        </row>
        <row r="660">
          <cell r="C660">
            <v>89</v>
          </cell>
          <cell r="D660">
            <v>658</v>
          </cell>
        </row>
        <row r="661">
          <cell r="C661">
            <v>89</v>
          </cell>
          <cell r="D661">
            <v>659</v>
          </cell>
        </row>
        <row r="662">
          <cell r="C662">
            <v>89</v>
          </cell>
          <cell r="D662">
            <v>660</v>
          </cell>
        </row>
        <row r="663">
          <cell r="C663">
            <v>89</v>
          </cell>
          <cell r="D663">
            <v>661</v>
          </cell>
        </row>
        <row r="664">
          <cell r="C664">
            <v>89</v>
          </cell>
          <cell r="D664">
            <v>662</v>
          </cell>
        </row>
        <row r="665">
          <cell r="C665">
            <v>89</v>
          </cell>
          <cell r="D665">
            <v>663</v>
          </cell>
        </row>
        <row r="666">
          <cell r="C666">
            <v>89</v>
          </cell>
          <cell r="D666">
            <v>664</v>
          </cell>
        </row>
        <row r="667">
          <cell r="C667">
            <v>89</v>
          </cell>
          <cell r="D667">
            <v>665</v>
          </cell>
        </row>
        <row r="668">
          <cell r="C668">
            <v>89</v>
          </cell>
          <cell r="D668">
            <v>666</v>
          </cell>
        </row>
        <row r="669">
          <cell r="C669">
            <v>89</v>
          </cell>
          <cell r="D669">
            <v>667</v>
          </cell>
        </row>
        <row r="670">
          <cell r="C670">
            <v>89</v>
          </cell>
          <cell r="D670">
            <v>668</v>
          </cell>
        </row>
        <row r="671">
          <cell r="C671">
            <v>89</v>
          </cell>
          <cell r="D671">
            <v>669</v>
          </cell>
        </row>
        <row r="672">
          <cell r="C672">
            <v>89</v>
          </cell>
          <cell r="D672">
            <v>670</v>
          </cell>
        </row>
        <row r="673">
          <cell r="C673">
            <v>89</v>
          </cell>
          <cell r="D673">
            <v>671</v>
          </cell>
        </row>
        <row r="674">
          <cell r="C674">
            <v>89</v>
          </cell>
          <cell r="D674">
            <v>672</v>
          </cell>
        </row>
        <row r="675">
          <cell r="C675">
            <v>89</v>
          </cell>
          <cell r="D675">
            <v>673</v>
          </cell>
        </row>
        <row r="676">
          <cell r="C676">
            <v>89</v>
          </cell>
          <cell r="D676">
            <v>674</v>
          </cell>
        </row>
        <row r="677">
          <cell r="C677">
            <v>89</v>
          </cell>
          <cell r="D677">
            <v>675</v>
          </cell>
        </row>
        <row r="678">
          <cell r="C678">
            <v>89</v>
          </cell>
          <cell r="D678">
            <v>676</v>
          </cell>
        </row>
        <row r="679">
          <cell r="C679">
            <v>89</v>
          </cell>
          <cell r="D679">
            <v>677</v>
          </cell>
        </row>
        <row r="680">
          <cell r="C680">
            <v>89</v>
          </cell>
          <cell r="D680">
            <v>678</v>
          </cell>
        </row>
        <row r="681">
          <cell r="C681">
            <v>89</v>
          </cell>
          <cell r="D681">
            <v>679</v>
          </cell>
        </row>
        <row r="682">
          <cell r="C682">
            <v>89</v>
          </cell>
          <cell r="D682">
            <v>680</v>
          </cell>
        </row>
        <row r="683">
          <cell r="C683">
            <v>89</v>
          </cell>
          <cell r="D683">
            <v>681</v>
          </cell>
        </row>
        <row r="684">
          <cell r="C684">
            <v>89</v>
          </cell>
          <cell r="D684">
            <v>682</v>
          </cell>
        </row>
        <row r="685">
          <cell r="C685">
            <v>89</v>
          </cell>
          <cell r="D685">
            <v>683</v>
          </cell>
        </row>
        <row r="686">
          <cell r="C686">
            <v>89</v>
          </cell>
          <cell r="D686">
            <v>684</v>
          </cell>
        </row>
        <row r="687">
          <cell r="C687">
            <v>89</v>
          </cell>
          <cell r="D687">
            <v>685</v>
          </cell>
        </row>
        <row r="688">
          <cell r="C688">
            <v>89</v>
          </cell>
          <cell r="D688">
            <v>686</v>
          </cell>
        </row>
        <row r="689">
          <cell r="C689">
            <v>89</v>
          </cell>
          <cell r="D689">
            <v>687</v>
          </cell>
        </row>
        <row r="690">
          <cell r="C690">
            <v>89</v>
          </cell>
          <cell r="D690">
            <v>688</v>
          </cell>
        </row>
        <row r="691">
          <cell r="C691">
            <v>89</v>
          </cell>
          <cell r="D691">
            <v>689</v>
          </cell>
        </row>
        <row r="692">
          <cell r="C692">
            <v>89</v>
          </cell>
          <cell r="D692">
            <v>690</v>
          </cell>
        </row>
        <row r="693">
          <cell r="C693">
            <v>89</v>
          </cell>
          <cell r="D693">
            <v>691</v>
          </cell>
        </row>
        <row r="694">
          <cell r="C694">
            <v>89</v>
          </cell>
          <cell r="D694">
            <v>692</v>
          </cell>
        </row>
        <row r="695">
          <cell r="C695">
            <v>89</v>
          </cell>
          <cell r="D695">
            <v>693</v>
          </cell>
        </row>
        <row r="696">
          <cell r="C696">
            <v>89</v>
          </cell>
          <cell r="D696">
            <v>694</v>
          </cell>
        </row>
        <row r="697">
          <cell r="C697">
            <v>89</v>
          </cell>
          <cell r="D697">
            <v>695</v>
          </cell>
        </row>
        <row r="698">
          <cell r="C698">
            <v>89</v>
          </cell>
          <cell r="D698">
            <v>696</v>
          </cell>
        </row>
        <row r="699">
          <cell r="C699">
            <v>89</v>
          </cell>
          <cell r="D699">
            <v>697</v>
          </cell>
        </row>
        <row r="700">
          <cell r="C700">
            <v>89</v>
          </cell>
          <cell r="D700">
            <v>698</v>
          </cell>
        </row>
        <row r="701">
          <cell r="C701">
            <v>89</v>
          </cell>
          <cell r="D701">
            <v>699</v>
          </cell>
        </row>
        <row r="702">
          <cell r="C702">
            <v>89</v>
          </cell>
          <cell r="D702">
            <v>700</v>
          </cell>
        </row>
        <row r="703">
          <cell r="C703">
            <v>89</v>
          </cell>
          <cell r="D703">
            <v>701</v>
          </cell>
        </row>
        <row r="704">
          <cell r="C704">
            <v>89</v>
          </cell>
          <cell r="D704">
            <v>702</v>
          </cell>
        </row>
        <row r="705">
          <cell r="C705">
            <v>89</v>
          </cell>
          <cell r="D705">
            <v>703</v>
          </cell>
        </row>
        <row r="706">
          <cell r="C706">
            <v>89</v>
          </cell>
          <cell r="D706">
            <v>704</v>
          </cell>
        </row>
        <row r="707">
          <cell r="C707">
            <v>89</v>
          </cell>
          <cell r="D707">
            <v>705</v>
          </cell>
        </row>
        <row r="708">
          <cell r="C708">
            <v>89</v>
          </cell>
          <cell r="D708">
            <v>706</v>
          </cell>
        </row>
        <row r="709">
          <cell r="C709">
            <v>89</v>
          </cell>
          <cell r="D709">
            <v>707</v>
          </cell>
        </row>
        <row r="710">
          <cell r="C710">
            <v>89</v>
          </cell>
          <cell r="D710">
            <v>708</v>
          </cell>
        </row>
        <row r="711">
          <cell r="C711">
            <v>89</v>
          </cell>
          <cell r="D711">
            <v>709</v>
          </cell>
        </row>
        <row r="712">
          <cell r="C712">
            <v>89</v>
          </cell>
          <cell r="D712">
            <v>710</v>
          </cell>
        </row>
        <row r="713">
          <cell r="C713">
            <v>89</v>
          </cell>
          <cell r="D713">
            <v>711</v>
          </cell>
        </row>
        <row r="714">
          <cell r="C714">
            <v>89</v>
          </cell>
          <cell r="D714">
            <v>712</v>
          </cell>
        </row>
        <row r="715">
          <cell r="C715">
            <v>89</v>
          </cell>
          <cell r="D715">
            <v>713</v>
          </cell>
        </row>
        <row r="716">
          <cell r="C716">
            <v>89</v>
          </cell>
          <cell r="D716">
            <v>714</v>
          </cell>
        </row>
        <row r="717">
          <cell r="C717">
            <v>89</v>
          </cell>
          <cell r="D717">
            <v>715</v>
          </cell>
        </row>
        <row r="718">
          <cell r="C718">
            <v>89</v>
          </cell>
          <cell r="D718">
            <v>716</v>
          </cell>
        </row>
        <row r="719">
          <cell r="C719">
            <v>89</v>
          </cell>
          <cell r="D719">
            <v>717</v>
          </cell>
        </row>
        <row r="720">
          <cell r="C720">
            <v>89</v>
          </cell>
          <cell r="D720">
            <v>718</v>
          </cell>
        </row>
        <row r="721">
          <cell r="C721">
            <v>89</v>
          </cell>
          <cell r="D721">
            <v>719</v>
          </cell>
        </row>
        <row r="722">
          <cell r="C722">
            <v>89</v>
          </cell>
          <cell r="D722">
            <v>720</v>
          </cell>
        </row>
        <row r="723">
          <cell r="C723">
            <v>89</v>
          </cell>
          <cell r="D723">
            <v>721</v>
          </cell>
        </row>
        <row r="724">
          <cell r="C724">
            <v>89</v>
          </cell>
          <cell r="D724">
            <v>722</v>
          </cell>
        </row>
        <row r="725">
          <cell r="C725">
            <v>89</v>
          </cell>
          <cell r="D725">
            <v>723</v>
          </cell>
        </row>
        <row r="726">
          <cell r="C726">
            <v>89</v>
          </cell>
          <cell r="D726">
            <v>724</v>
          </cell>
        </row>
        <row r="727">
          <cell r="C727">
            <v>89</v>
          </cell>
          <cell r="D727">
            <v>725</v>
          </cell>
        </row>
        <row r="728">
          <cell r="C728">
            <v>89</v>
          </cell>
          <cell r="D728">
            <v>726</v>
          </cell>
        </row>
        <row r="729">
          <cell r="C729">
            <v>89</v>
          </cell>
          <cell r="D729">
            <v>727</v>
          </cell>
        </row>
        <row r="730">
          <cell r="C730">
            <v>89</v>
          </cell>
          <cell r="D730">
            <v>728</v>
          </cell>
        </row>
        <row r="731">
          <cell r="C731">
            <v>89</v>
          </cell>
          <cell r="D731">
            <v>729</v>
          </cell>
        </row>
        <row r="732">
          <cell r="C732">
            <v>89</v>
          </cell>
          <cell r="D732">
            <v>730</v>
          </cell>
        </row>
        <row r="733">
          <cell r="C733">
            <v>89</v>
          </cell>
          <cell r="D733">
            <v>731</v>
          </cell>
        </row>
        <row r="734">
          <cell r="C734">
            <v>89</v>
          </cell>
          <cell r="D734">
            <v>732</v>
          </cell>
        </row>
        <row r="735">
          <cell r="C735">
            <v>89</v>
          </cell>
          <cell r="D735">
            <v>733</v>
          </cell>
        </row>
        <row r="736">
          <cell r="C736">
            <v>89</v>
          </cell>
          <cell r="D736">
            <v>734</v>
          </cell>
        </row>
        <row r="737">
          <cell r="C737">
            <v>89</v>
          </cell>
          <cell r="D737">
            <v>735</v>
          </cell>
        </row>
        <row r="738">
          <cell r="C738">
            <v>89</v>
          </cell>
          <cell r="D738">
            <v>736</v>
          </cell>
        </row>
        <row r="739">
          <cell r="C739">
            <v>89</v>
          </cell>
          <cell r="D739">
            <v>737</v>
          </cell>
        </row>
        <row r="740">
          <cell r="C740">
            <v>89</v>
          </cell>
          <cell r="D740">
            <v>738</v>
          </cell>
        </row>
        <row r="741">
          <cell r="C741">
            <v>89</v>
          </cell>
          <cell r="D741">
            <v>739</v>
          </cell>
        </row>
        <row r="742">
          <cell r="C742">
            <v>89</v>
          </cell>
          <cell r="D742">
            <v>740</v>
          </cell>
        </row>
        <row r="743">
          <cell r="C743">
            <v>89</v>
          </cell>
          <cell r="D743">
            <v>741</v>
          </cell>
        </row>
        <row r="744">
          <cell r="C744">
            <v>89</v>
          </cell>
          <cell r="D744">
            <v>742</v>
          </cell>
        </row>
        <row r="745">
          <cell r="C745">
            <v>89</v>
          </cell>
          <cell r="D745">
            <v>743</v>
          </cell>
        </row>
        <row r="746">
          <cell r="C746">
            <v>89</v>
          </cell>
          <cell r="D746">
            <v>744</v>
          </cell>
        </row>
        <row r="747">
          <cell r="C747">
            <v>89</v>
          </cell>
          <cell r="D747">
            <v>745</v>
          </cell>
        </row>
        <row r="748">
          <cell r="C748">
            <v>89</v>
          </cell>
          <cell r="D748">
            <v>746</v>
          </cell>
        </row>
        <row r="749">
          <cell r="C749">
            <v>89</v>
          </cell>
          <cell r="D749">
            <v>747</v>
          </cell>
        </row>
        <row r="750">
          <cell r="C750">
            <v>89</v>
          </cell>
          <cell r="D750">
            <v>748</v>
          </cell>
        </row>
        <row r="751">
          <cell r="C751">
            <v>89</v>
          </cell>
          <cell r="D751">
            <v>749</v>
          </cell>
        </row>
        <row r="752">
          <cell r="C752">
            <v>89</v>
          </cell>
          <cell r="D752">
            <v>750</v>
          </cell>
        </row>
        <row r="753">
          <cell r="C753">
            <v>89</v>
          </cell>
          <cell r="D753">
            <v>751</v>
          </cell>
        </row>
        <row r="754">
          <cell r="C754">
            <v>89</v>
          </cell>
          <cell r="D754">
            <v>752</v>
          </cell>
        </row>
        <row r="755">
          <cell r="C755">
            <v>89</v>
          </cell>
          <cell r="D755">
            <v>753</v>
          </cell>
        </row>
        <row r="756">
          <cell r="C756">
            <v>89</v>
          </cell>
          <cell r="D756">
            <v>754</v>
          </cell>
        </row>
        <row r="757">
          <cell r="C757">
            <v>89</v>
          </cell>
          <cell r="D757">
            <v>755</v>
          </cell>
        </row>
        <row r="758">
          <cell r="C758">
            <v>89</v>
          </cell>
          <cell r="D758">
            <v>756</v>
          </cell>
        </row>
        <row r="759">
          <cell r="C759">
            <v>89</v>
          </cell>
          <cell r="D759">
            <v>757</v>
          </cell>
        </row>
        <row r="760">
          <cell r="C760">
            <v>89</v>
          </cell>
          <cell r="D760">
            <v>758</v>
          </cell>
        </row>
        <row r="761">
          <cell r="C761">
            <v>89</v>
          </cell>
          <cell r="D761">
            <v>759</v>
          </cell>
        </row>
        <row r="762">
          <cell r="C762">
            <v>89</v>
          </cell>
          <cell r="D762">
            <v>760</v>
          </cell>
        </row>
        <row r="763">
          <cell r="C763">
            <v>89</v>
          </cell>
          <cell r="D763">
            <v>761</v>
          </cell>
        </row>
        <row r="764">
          <cell r="C764">
            <v>89</v>
          </cell>
          <cell r="D764">
            <v>762</v>
          </cell>
        </row>
        <row r="765">
          <cell r="C765">
            <v>89</v>
          </cell>
          <cell r="D765">
            <v>763</v>
          </cell>
        </row>
        <row r="766">
          <cell r="C766">
            <v>89</v>
          </cell>
          <cell r="D766">
            <v>764</v>
          </cell>
        </row>
        <row r="767">
          <cell r="C767">
            <v>89</v>
          </cell>
          <cell r="D767">
            <v>765</v>
          </cell>
        </row>
        <row r="768">
          <cell r="C768">
            <v>89</v>
          </cell>
          <cell r="D768">
            <v>766</v>
          </cell>
        </row>
        <row r="769">
          <cell r="C769">
            <v>89</v>
          </cell>
          <cell r="D769">
            <v>767</v>
          </cell>
        </row>
        <row r="770">
          <cell r="C770">
            <v>89</v>
          </cell>
          <cell r="D770">
            <v>768</v>
          </cell>
        </row>
        <row r="771">
          <cell r="C771">
            <v>89</v>
          </cell>
          <cell r="D771">
            <v>769</v>
          </cell>
        </row>
        <row r="772">
          <cell r="C772">
            <v>89</v>
          </cell>
          <cell r="D772">
            <v>770</v>
          </cell>
        </row>
        <row r="773">
          <cell r="C773">
            <v>89</v>
          </cell>
          <cell r="D773">
            <v>771</v>
          </cell>
        </row>
        <row r="774">
          <cell r="C774">
            <v>89</v>
          </cell>
          <cell r="D774">
            <v>772</v>
          </cell>
        </row>
        <row r="775">
          <cell r="C775">
            <v>89</v>
          </cell>
          <cell r="D775">
            <v>773</v>
          </cell>
        </row>
        <row r="776">
          <cell r="C776">
            <v>89</v>
          </cell>
          <cell r="D776">
            <v>774</v>
          </cell>
        </row>
        <row r="777">
          <cell r="C777">
            <v>89</v>
          </cell>
          <cell r="D777">
            <v>775</v>
          </cell>
        </row>
        <row r="778">
          <cell r="C778">
            <v>89</v>
          </cell>
          <cell r="D778">
            <v>776</v>
          </cell>
        </row>
        <row r="779">
          <cell r="C779">
            <v>89</v>
          </cell>
          <cell r="D779">
            <v>777</v>
          </cell>
        </row>
        <row r="780">
          <cell r="C780">
            <v>89</v>
          </cell>
          <cell r="D780">
            <v>778</v>
          </cell>
        </row>
        <row r="781">
          <cell r="C781">
            <v>89</v>
          </cell>
          <cell r="D781">
            <v>779</v>
          </cell>
        </row>
        <row r="782">
          <cell r="C782">
            <v>89</v>
          </cell>
          <cell r="D782">
            <v>780</v>
          </cell>
        </row>
        <row r="783">
          <cell r="C783">
            <v>89</v>
          </cell>
          <cell r="D783">
            <v>781</v>
          </cell>
        </row>
        <row r="784">
          <cell r="C784">
            <v>89</v>
          </cell>
          <cell r="D784">
            <v>782</v>
          </cell>
        </row>
        <row r="785">
          <cell r="C785">
            <v>89</v>
          </cell>
          <cell r="D785">
            <v>783</v>
          </cell>
        </row>
        <row r="786">
          <cell r="C786">
            <v>89</v>
          </cell>
          <cell r="D786">
            <v>784</v>
          </cell>
        </row>
        <row r="787">
          <cell r="C787">
            <v>89</v>
          </cell>
          <cell r="D787">
            <v>785</v>
          </cell>
        </row>
        <row r="788">
          <cell r="C788">
            <v>89</v>
          </cell>
          <cell r="D788">
            <v>786</v>
          </cell>
        </row>
        <row r="789">
          <cell r="C789">
            <v>89</v>
          </cell>
          <cell r="D789">
            <v>787</v>
          </cell>
        </row>
        <row r="790">
          <cell r="C790">
            <v>89</v>
          </cell>
          <cell r="D790">
            <v>788</v>
          </cell>
        </row>
        <row r="791">
          <cell r="C791">
            <v>89</v>
          </cell>
          <cell r="D791">
            <v>789</v>
          </cell>
        </row>
        <row r="792">
          <cell r="C792">
            <v>89</v>
          </cell>
          <cell r="D792">
            <v>790</v>
          </cell>
        </row>
        <row r="793">
          <cell r="C793">
            <v>89</v>
          </cell>
          <cell r="D793">
            <v>791</v>
          </cell>
        </row>
        <row r="794">
          <cell r="C794">
            <v>89</v>
          </cell>
          <cell r="D794">
            <v>792</v>
          </cell>
        </row>
        <row r="795">
          <cell r="C795">
            <v>89</v>
          </cell>
          <cell r="D795">
            <v>793</v>
          </cell>
        </row>
        <row r="796">
          <cell r="C796">
            <v>89</v>
          </cell>
          <cell r="D796">
            <v>794</v>
          </cell>
        </row>
        <row r="797">
          <cell r="C797">
            <v>89</v>
          </cell>
          <cell r="D797">
            <v>795</v>
          </cell>
        </row>
        <row r="798">
          <cell r="C798">
            <v>89</v>
          </cell>
          <cell r="D798">
            <v>796</v>
          </cell>
        </row>
        <row r="799">
          <cell r="C799">
            <v>89</v>
          </cell>
          <cell r="D799">
            <v>797</v>
          </cell>
        </row>
        <row r="800">
          <cell r="C800">
            <v>89</v>
          </cell>
          <cell r="D800">
            <v>798</v>
          </cell>
        </row>
        <row r="801">
          <cell r="C801">
            <v>89</v>
          </cell>
          <cell r="D801">
            <v>799</v>
          </cell>
        </row>
        <row r="802">
          <cell r="C802">
            <v>89</v>
          </cell>
          <cell r="D802">
            <v>800</v>
          </cell>
        </row>
        <row r="803">
          <cell r="C803">
            <v>89</v>
          </cell>
          <cell r="D803">
            <v>801</v>
          </cell>
        </row>
        <row r="804">
          <cell r="C804">
            <v>89</v>
          </cell>
          <cell r="D804">
            <v>802</v>
          </cell>
        </row>
        <row r="805">
          <cell r="C805">
            <v>89</v>
          </cell>
          <cell r="D805">
            <v>803</v>
          </cell>
        </row>
        <row r="806">
          <cell r="C806">
            <v>89</v>
          </cell>
          <cell r="D806">
            <v>804</v>
          </cell>
        </row>
        <row r="807">
          <cell r="C807">
            <v>89</v>
          </cell>
          <cell r="D807">
            <v>805</v>
          </cell>
        </row>
        <row r="808">
          <cell r="C808">
            <v>89</v>
          </cell>
          <cell r="D808">
            <v>806</v>
          </cell>
        </row>
        <row r="809">
          <cell r="C809">
            <v>89</v>
          </cell>
          <cell r="D809">
            <v>807</v>
          </cell>
        </row>
        <row r="810">
          <cell r="C810">
            <v>89</v>
          </cell>
          <cell r="D810">
            <v>808</v>
          </cell>
        </row>
        <row r="811">
          <cell r="C811">
            <v>89</v>
          </cell>
          <cell r="D811">
            <v>809</v>
          </cell>
        </row>
        <row r="812">
          <cell r="C812">
            <v>89</v>
          </cell>
          <cell r="D812">
            <v>810</v>
          </cell>
        </row>
        <row r="813">
          <cell r="C813">
            <v>89</v>
          </cell>
          <cell r="D813">
            <v>811</v>
          </cell>
        </row>
        <row r="814">
          <cell r="C814">
            <v>89</v>
          </cell>
          <cell r="D814">
            <v>812</v>
          </cell>
        </row>
        <row r="815">
          <cell r="C815">
            <v>89</v>
          </cell>
          <cell r="D815">
            <v>813</v>
          </cell>
        </row>
        <row r="816">
          <cell r="C816">
            <v>89</v>
          </cell>
          <cell r="D816">
            <v>814</v>
          </cell>
        </row>
        <row r="817">
          <cell r="C817">
            <v>89</v>
          </cell>
          <cell r="D817">
            <v>815</v>
          </cell>
        </row>
        <row r="818">
          <cell r="C818">
            <v>89</v>
          </cell>
          <cell r="D818">
            <v>816</v>
          </cell>
        </row>
        <row r="819">
          <cell r="C819">
            <v>89</v>
          </cell>
          <cell r="D819">
            <v>817</v>
          </cell>
        </row>
        <row r="820">
          <cell r="C820">
            <v>89</v>
          </cell>
          <cell r="D820">
            <v>818</v>
          </cell>
        </row>
        <row r="821">
          <cell r="C821">
            <v>89</v>
          </cell>
          <cell r="D821">
            <v>819</v>
          </cell>
        </row>
        <row r="822">
          <cell r="C822">
            <v>89</v>
          </cell>
          <cell r="D822">
            <v>820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01B2A-2958-494D-B884-1911EDFC2E64}">
  <sheetPr>
    <pageSetUpPr fitToPage="1"/>
  </sheetPr>
  <dimension ref="A1:K97"/>
  <sheetViews>
    <sheetView tabSelected="1" topLeftCell="A81" zoomScale="90" zoomScaleNormal="90" workbookViewId="0">
      <selection activeCell="G55" sqref="G55"/>
    </sheetView>
  </sheetViews>
  <sheetFormatPr defaultColWidth="9" defaultRowHeight="18" x14ac:dyDescent="0.55000000000000004"/>
  <cols>
    <col min="1" max="1" width="13.83203125" style="22" customWidth="1"/>
    <col min="2" max="2" width="22.5" style="20" customWidth="1"/>
    <col min="3" max="3" width="13.08203125" style="17" customWidth="1"/>
    <col min="4" max="4" width="25.08203125" style="20" customWidth="1"/>
    <col min="5" max="6" width="10.83203125" style="3" customWidth="1"/>
    <col min="7" max="8" width="13.5" style="19" customWidth="1"/>
    <col min="9" max="9" width="10.08203125" style="4" customWidth="1"/>
    <col min="10" max="10" width="10.08203125" style="3" customWidth="1"/>
    <col min="11" max="11" width="14.83203125" style="17" customWidth="1"/>
    <col min="12" max="16384" width="9" style="2"/>
  </cols>
  <sheetData>
    <row r="1" spans="1:11" s="1" customFormat="1" ht="37.5" customHeight="1" x14ac:dyDescent="0.55000000000000004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0.5" customHeight="1" x14ac:dyDescent="0.55000000000000004">
      <c r="A2" s="21"/>
      <c r="B2" s="23"/>
      <c r="C2" s="16"/>
      <c r="D2" s="5"/>
      <c r="E2" s="5"/>
      <c r="F2" s="5"/>
      <c r="G2" s="16"/>
      <c r="H2" s="16"/>
      <c r="I2" s="6"/>
      <c r="J2" s="7"/>
      <c r="K2" s="16"/>
    </row>
    <row r="3" spans="1:11" ht="22.5" customHeight="1" x14ac:dyDescent="0.55000000000000004">
      <c r="A3" s="31" t="s">
        <v>11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22.5" customHeight="1" x14ac:dyDescent="0.55000000000000004">
      <c r="A4" s="32" t="s">
        <v>12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2.5" customHeight="1" x14ac:dyDescent="0.55000000000000004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22.5" customHeight="1" x14ac:dyDescent="0.55000000000000004">
      <c r="A6" s="31" t="s">
        <v>1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22.5" customHeight="1" x14ac:dyDescent="0.55000000000000004">
      <c r="A7" s="30" t="s">
        <v>15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30" customHeight="1" x14ac:dyDescent="0.55000000000000004">
      <c r="A8" s="10" t="s">
        <v>2</v>
      </c>
      <c r="B8" s="11" t="s">
        <v>3</v>
      </c>
      <c r="C8" s="12" t="s">
        <v>4</v>
      </c>
      <c r="D8" s="13" t="s">
        <v>5</v>
      </c>
      <c r="E8" s="13" t="s">
        <v>6</v>
      </c>
      <c r="F8" s="13" t="s">
        <v>7</v>
      </c>
      <c r="G8" s="18" t="s">
        <v>13</v>
      </c>
      <c r="H8" s="18" t="s">
        <v>14</v>
      </c>
      <c r="I8" s="14" t="s">
        <v>8</v>
      </c>
      <c r="J8" s="15" t="s">
        <v>9</v>
      </c>
      <c r="K8" s="8" t="s">
        <v>10</v>
      </c>
    </row>
    <row r="9" spans="1:11" ht="37.5" customHeight="1" x14ac:dyDescent="0.55000000000000004">
      <c r="A9" s="24">
        <v>46121</v>
      </c>
      <c r="B9" s="25" t="s">
        <v>17</v>
      </c>
      <c r="C9" s="26" t="s">
        <v>18</v>
      </c>
      <c r="D9" s="25" t="s">
        <v>19</v>
      </c>
      <c r="E9" s="26" t="s">
        <v>20</v>
      </c>
      <c r="F9" s="26" t="s">
        <v>21</v>
      </c>
      <c r="G9" s="27" t="s">
        <v>22</v>
      </c>
      <c r="H9" s="27" t="s">
        <v>23</v>
      </c>
      <c r="I9" s="27" t="s">
        <v>24</v>
      </c>
      <c r="J9" s="28" t="s">
        <v>25</v>
      </c>
      <c r="K9" s="9" t="s">
        <v>26</v>
      </c>
    </row>
    <row r="10" spans="1:11" ht="37.5" customHeight="1" x14ac:dyDescent="0.55000000000000004">
      <c r="A10" s="24">
        <v>46121</v>
      </c>
      <c r="B10" s="25" t="s">
        <v>17</v>
      </c>
      <c r="C10" s="26" t="s">
        <v>18</v>
      </c>
      <c r="D10" s="25" t="s">
        <v>27</v>
      </c>
      <c r="E10" s="26" t="s">
        <v>20</v>
      </c>
      <c r="F10" s="26" t="s">
        <v>21</v>
      </c>
      <c r="G10" s="27" t="s">
        <v>28</v>
      </c>
      <c r="H10" s="27" t="s">
        <v>29</v>
      </c>
      <c r="I10" s="27" t="s">
        <v>24</v>
      </c>
      <c r="J10" s="28" t="s">
        <v>25</v>
      </c>
      <c r="K10" s="9" t="s">
        <v>26</v>
      </c>
    </row>
    <row r="11" spans="1:11" ht="37.5" customHeight="1" x14ac:dyDescent="0.55000000000000004">
      <c r="A11" s="24">
        <v>46121</v>
      </c>
      <c r="B11" s="25" t="s">
        <v>17</v>
      </c>
      <c r="C11" s="26" t="s">
        <v>30</v>
      </c>
      <c r="D11" s="25" t="s">
        <v>31</v>
      </c>
      <c r="E11" s="26" t="s">
        <v>32</v>
      </c>
      <c r="F11" s="26" t="s">
        <v>33</v>
      </c>
      <c r="G11" s="27" t="s">
        <v>34</v>
      </c>
      <c r="H11" s="27" t="s">
        <v>35</v>
      </c>
      <c r="I11" s="27" t="s">
        <v>24</v>
      </c>
      <c r="J11" s="28" t="s">
        <v>25</v>
      </c>
      <c r="K11" s="9" t="s">
        <v>26</v>
      </c>
    </row>
    <row r="12" spans="1:11" ht="37.5" customHeight="1" x14ac:dyDescent="0.55000000000000004">
      <c r="A12" s="24">
        <v>46121</v>
      </c>
      <c r="B12" s="25" t="s">
        <v>17</v>
      </c>
      <c r="C12" s="26" t="s">
        <v>30</v>
      </c>
      <c r="D12" s="25" t="s">
        <v>31</v>
      </c>
      <c r="E12" s="26" t="s">
        <v>32</v>
      </c>
      <c r="F12" s="26" t="s">
        <v>33</v>
      </c>
      <c r="G12" s="27" t="s">
        <v>36</v>
      </c>
      <c r="H12" s="27">
        <v>9.56</v>
      </c>
      <c r="I12" s="27">
        <v>9.6</v>
      </c>
      <c r="J12" s="28" t="s">
        <v>25</v>
      </c>
      <c r="K12" s="9" t="s">
        <v>26</v>
      </c>
    </row>
    <row r="13" spans="1:11" ht="37.5" customHeight="1" x14ac:dyDescent="0.55000000000000004">
      <c r="A13" s="24">
        <v>46121</v>
      </c>
      <c r="B13" s="25" t="s">
        <v>17</v>
      </c>
      <c r="C13" s="26" t="s">
        <v>30</v>
      </c>
      <c r="D13" s="25" t="s">
        <v>31</v>
      </c>
      <c r="E13" s="26" t="s">
        <v>32</v>
      </c>
      <c r="F13" s="26" t="s">
        <v>33</v>
      </c>
      <c r="G13" s="27" t="s">
        <v>37</v>
      </c>
      <c r="H13" s="27" t="s">
        <v>38</v>
      </c>
      <c r="I13" s="27" t="s">
        <v>24</v>
      </c>
      <c r="J13" s="28" t="s">
        <v>25</v>
      </c>
      <c r="K13" s="9" t="s">
        <v>26</v>
      </c>
    </row>
    <row r="14" spans="1:11" ht="37.5" customHeight="1" x14ac:dyDescent="0.55000000000000004">
      <c r="A14" s="24">
        <v>46121</v>
      </c>
      <c r="B14" s="25" t="s">
        <v>39</v>
      </c>
      <c r="C14" s="26" t="s">
        <v>30</v>
      </c>
      <c r="D14" s="25" t="s">
        <v>31</v>
      </c>
      <c r="E14" s="26" t="s">
        <v>32</v>
      </c>
      <c r="F14" s="26" t="s">
        <v>40</v>
      </c>
      <c r="G14" s="27" t="s">
        <v>41</v>
      </c>
      <c r="H14" s="27" t="s">
        <v>42</v>
      </c>
      <c r="I14" s="27" t="s">
        <v>24</v>
      </c>
      <c r="J14" s="28" t="s">
        <v>25</v>
      </c>
      <c r="K14" s="9" t="s">
        <v>26</v>
      </c>
    </row>
    <row r="15" spans="1:11" ht="37.5" customHeight="1" x14ac:dyDescent="0.55000000000000004">
      <c r="A15" s="24">
        <v>46121</v>
      </c>
      <c r="B15" s="25" t="s">
        <v>43</v>
      </c>
      <c r="C15" s="26" t="s">
        <v>30</v>
      </c>
      <c r="D15" s="25" t="s">
        <v>31</v>
      </c>
      <c r="E15" s="26" t="s">
        <v>32</v>
      </c>
      <c r="F15" s="26" t="s">
        <v>33</v>
      </c>
      <c r="G15" s="27" t="s">
        <v>44</v>
      </c>
      <c r="H15" s="27" t="s">
        <v>42</v>
      </c>
      <c r="I15" s="27" t="s">
        <v>24</v>
      </c>
      <c r="J15" s="28" t="s">
        <v>25</v>
      </c>
      <c r="K15" s="9" t="s">
        <v>26</v>
      </c>
    </row>
    <row r="16" spans="1:11" ht="37.5" customHeight="1" x14ac:dyDescent="0.55000000000000004">
      <c r="A16" s="24">
        <v>46128</v>
      </c>
      <c r="B16" s="25" t="s">
        <v>39</v>
      </c>
      <c r="C16" s="26" t="s">
        <v>18</v>
      </c>
      <c r="D16" s="25" t="s">
        <v>45</v>
      </c>
      <c r="E16" s="26" t="s">
        <v>20</v>
      </c>
      <c r="F16" s="26" t="s">
        <v>21</v>
      </c>
      <c r="G16" s="27" t="s">
        <v>46</v>
      </c>
      <c r="H16" s="27" t="s">
        <v>47</v>
      </c>
      <c r="I16" s="27" t="s">
        <v>24</v>
      </c>
      <c r="J16" s="28" t="s">
        <v>25</v>
      </c>
      <c r="K16" s="9" t="s">
        <v>26</v>
      </c>
    </row>
    <row r="17" spans="1:11" ht="37.5" customHeight="1" x14ac:dyDescent="0.55000000000000004">
      <c r="A17" s="24">
        <v>46128</v>
      </c>
      <c r="B17" s="25" t="s">
        <v>48</v>
      </c>
      <c r="C17" s="26" t="s">
        <v>18</v>
      </c>
      <c r="D17" s="25" t="s">
        <v>45</v>
      </c>
      <c r="E17" s="26" t="s">
        <v>20</v>
      </c>
      <c r="F17" s="26" t="s">
        <v>21</v>
      </c>
      <c r="G17" s="27" t="s">
        <v>49</v>
      </c>
      <c r="H17" s="27" t="s">
        <v>50</v>
      </c>
      <c r="I17" s="27" t="s">
        <v>24</v>
      </c>
      <c r="J17" s="28" t="s">
        <v>25</v>
      </c>
      <c r="K17" s="9" t="s">
        <v>26</v>
      </c>
    </row>
    <row r="18" spans="1:11" ht="37.5" customHeight="1" x14ac:dyDescent="0.55000000000000004">
      <c r="A18" s="24">
        <v>46128</v>
      </c>
      <c r="B18" s="25" t="s">
        <v>51</v>
      </c>
      <c r="C18" s="26" t="s">
        <v>18</v>
      </c>
      <c r="D18" s="25" t="s">
        <v>45</v>
      </c>
      <c r="E18" s="26" t="s">
        <v>20</v>
      </c>
      <c r="F18" s="26" t="s">
        <v>21</v>
      </c>
      <c r="G18" s="27" t="s">
        <v>52</v>
      </c>
      <c r="H18" s="27" t="s">
        <v>53</v>
      </c>
      <c r="I18" s="27" t="s">
        <v>24</v>
      </c>
      <c r="J18" s="28" t="s">
        <v>25</v>
      </c>
      <c r="K18" s="9" t="s">
        <v>26</v>
      </c>
    </row>
    <row r="19" spans="1:11" ht="37.5" customHeight="1" x14ac:dyDescent="0.55000000000000004">
      <c r="A19" s="24">
        <v>46128</v>
      </c>
      <c r="B19" s="25" t="s">
        <v>51</v>
      </c>
      <c r="C19" s="26" t="s">
        <v>18</v>
      </c>
      <c r="D19" s="25" t="s">
        <v>19</v>
      </c>
      <c r="E19" s="26" t="s">
        <v>20</v>
      </c>
      <c r="F19" s="26" t="s">
        <v>21</v>
      </c>
      <c r="G19" s="27" t="s">
        <v>54</v>
      </c>
      <c r="H19" s="27" t="s">
        <v>55</v>
      </c>
      <c r="I19" s="27" t="s">
        <v>24</v>
      </c>
      <c r="J19" s="28" t="s">
        <v>25</v>
      </c>
      <c r="K19" s="9" t="s">
        <v>26</v>
      </c>
    </row>
    <row r="20" spans="1:11" ht="37.5" customHeight="1" x14ac:dyDescent="0.55000000000000004">
      <c r="A20" s="24">
        <v>46128</v>
      </c>
      <c r="B20" s="25" t="s">
        <v>56</v>
      </c>
      <c r="C20" s="26" t="s">
        <v>30</v>
      </c>
      <c r="D20" s="25" t="s">
        <v>31</v>
      </c>
      <c r="E20" s="26" t="s">
        <v>32</v>
      </c>
      <c r="F20" s="26" t="s">
        <v>40</v>
      </c>
      <c r="G20" s="27" t="s">
        <v>57</v>
      </c>
      <c r="H20" s="27" t="s">
        <v>58</v>
      </c>
      <c r="I20" s="27" t="s">
        <v>24</v>
      </c>
      <c r="J20" s="28" t="s">
        <v>25</v>
      </c>
      <c r="K20" s="9" t="s">
        <v>26</v>
      </c>
    </row>
    <row r="21" spans="1:11" ht="37.5" customHeight="1" x14ac:dyDescent="0.55000000000000004">
      <c r="A21" s="24">
        <v>46128</v>
      </c>
      <c r="B21" s="25" t="s">
        <v>56</v>
      </c>
      <c r="C21" s="26" t="s">
        <v>30</v>
      </c>
      <c r="D21" s="25" t="s">
        <v>31</v>
      </c>
      <c r="E21" s="26" t="s">
        <v>32</v>
      </c>
      <c r="F21" s="26" t="s">
        <v>40</v>
      </c>
      <c r="G21" s="27" t="s">
        <v>38</v>
      </c>
      <c r="H21" s="27" t="s">
        <v>59</v>
      </c>
      <c r="I21" s="27" t="s">
        <v>24</v>
      </c>
      <c r="J21" s="28" t="s">
        <v>25</v>
      </c>
      <c r="K21" s="9" t="s">
        <v>26</v>
      </c>
    </row>
    <row r="22" spans="1:11" ht="37.5" customHeight="1" x14ac:dyDescent="0.55000000000000004">
      <c r="A22" s="24">
        <v>46128</v>
      </c>
      <c r="B22" s="25" t="s">
        <v>56</v>
      </c>
      <c r="C22" s="26" t="s">
        <v>30</v>
      </c>
      <c r="D22" s="25" t="s">
        <v>31</v>
      </c>
      <c r="E22" s="26" t="s">
        <v>32</v>
      </c>
      <c r="F22" s="26" t="s">
        <v>40</v>
      </c>
      <c r="G22" s="27" t="s">
        <v>60</v>
      </c>
      <c r="H22" s="27" t="s">
        <v>61</v>
      </c>
      <c r="I22" s="27" t="s">
        <v>24</v>
      </c>
      <c r="J22" s="28" t="s">
        <v>25</v>
      </c>
      <c r="K22" s="9" t="s">
        <v>26</v>
      </c>
    </row>
    <row r="23" spans="1:11" ht="37.5" customHeight="1" x14ac:dyDescent="0.55000000000000004">
      <c r="A23" s="24">
        <v>46128</v>
      </c>
      <c r="B23" s="25" t="s">
        <v>62</v>
      </c>
      <c r="C23" s="26" t="s">
        <v>30</v>
      </c>
      <c r="D23" s="25" t="s">
        <v>63</v>
      </c>
      <c r="E23" s="26" t="s">
        <v>32</v>
      </c>
      <c r="F23" s="26" t="s">
        <v>40</v>
      </c>
      <c r="G23" s="27" t="s">
        <v>64</v>
      </c>
      <c r="H23" s="27">
        <v>8.93</v>
      </c>
      <c r="I23" s="27">
        <v>8.9</v>
      </c>
      <c r="J23" s="28" t="s">
        <v>25</v>
      </c>
      <c r="K23" s="9" t="s">
        <v>26</v>
      </c>
    </row>
    <row r="24" spans="1:11" ht="37.5" customHeight="1" x14ac:dyDescent="0.55000000000000004">
      <c r="A24" s="24">
        <v>46128</v>
      </c>
      <c r="B24" s="25" t="s">
        <v>65</v>
      </c>
      <c r="C24" s="26" t="s">
        <v>30</v>
      </c>
      <c r="D24" s="25" t="s">
        <v>31</v>
      </c>
      <c r="E24" s="26" t="s">
        <v>32</v>
      </c>
      <c r="F24" s="26" t="s">
        <v>33</v>
      </c>
      <c r="G24" s="27" t="s">
        <v>66</v>
      </c>
      <c r="H24" s="27">
        <v>12.6</v>
      </c>
      <c r="I24" s="27">
        <v>13</v>
      </c>
      <c r="J24" s="28" t="s">
        <v>25</v>
      </c>
      <c r="K24" s="9" t="s">
        <v>26</v>
      </c>
    </row>
    <row r="25" spans="1:11" ht="37.5" customHeight="1" x14ac:dyDescent="0.55000000000000004">
      <c r="A25" s="24">
        <v>46128</v>
      </c>
      <c r="B25" s="25" t="s">
        <v>65</v>
      </c>
      <c r="C25" s="26" t="s">
        <v>30</v>
      </c>
      <c r="D25" s="25" t="s">
        <v>31</v>
      </c>
      <c r="E25" s="26" t="s">
        <v>32</v>
      </c>
      <c r="F25" s="26" t="s">
        <v>33</v>
      </c>
      <c r="G25" s="27" t="s">
        <v>67</v>
      </c>
      <c r="H25" s="27" t="s">
        <v>68</v>
      </c>
      <c r="I25" s="27" t="s">
        <v>24</v>
      </c>
      <c r="J25" s="28" t="s">
        <v>25</v>
      </c>
      <c r="K25" s="9" t="s">
        <v>26</v>
      </c>
    </row>
    <row r="26" spans="1:11" ht="37.5" customHeight="1" x14ac:dyDescent="0.55000000000000004">
      <c r="A26" s="24">
        <v>46135</v>
      </c>
      <c r="B26" s="25" t="s">
        <v>69</v>
      </c>
      <c r="C26" s="26" t="s">
        <v>18</v>
      </c>
      <c r="D26" s="25" t="s">
        <v>45</v>
      </c>
      <c r="E26" s="26" t="s">
        <v>20</v>
      </c>
      <c r="F26" s="26" t="s">
        <v>21</v>
      </c>
      <c r="G26" s="27" t="s">
        <v>70</v>
      </c>
      <c r="H26" s="27" t="s">
        <v>42</v>
      </c>
      <c r="I26" s="27" t="s">
        <v>24</v>
      </c>
      <c r="J26" s="28" t="s">
        <v>25</v>
      </c>
      <c r="K26" s="9" t="s">
        <v>26</v>
      </c>
    </row>
    <row r="27" spans="1:11" ht="37.5" customHeight="1" x14ac:dyDescent="0.55000000000000004">
      <c r="A27" s="24">
        <v>46135</v>
      </c>
      <c r="B27" s="25" t="s">
        <v>71</v>
      </c>
      <c r="C27" s="26" t="s">
        <v>18</v>
      </c>
      <c r="D27" s="25" t="s">
        <v>45</v>
      </c>
      <c r="E27" s="26" t="s">
        <v>20</v>
      </c>
      <c r="F27" s="26" t="s">
        <v>21</v>
      </c>
      <c r="G27" s="27" t="s">
        <v>72</v>
      </c>
      <c r="H27" s="27" t="s">
        <v>73</v>
      </c>
      <c r="I27" s="27" t="s">
        <v>24</v>
      </c>
      <c r="J27" s="28" t="s">
        <v>25</v>
      </c>
      <c r="K27" s="9" t="s">
        <v>26</v>
      </c>
    </row>
    <row r="28" spans="1:11" ht="37.5" customHeight="1" x14ac:dyDescent="0.55000000000000004">
      <c r="A28" s="24">
        <v>46135</v>
      </c>
      <c r="B28" s="25" t="s">
        <v>74</v>
      </c>
      <c r="C28" s="26" t="s">
        <v>18</v>
      </c>
      <c r="D28" s="25" t="s">
        <v>27</v>
      </c>
      <c r="E28" s="26" t="s">
        <v>20</v>
      </c>
      <c r="F28" s="26" t="s">
        <v>21</v>
      </c>
      <c r="G28" s="27" t="s">
        <v>75</v>
      </c>
      <c r="H28" s="27">
        <v>15.1</v>
      </c>
      <c r="I28" s="27">
        <v>15</v>
      </c>
      <c r="J28" s="28" t="s">
        <v>25</v>
      </c>
      <c r="K28" s="9" t="s">
        <v>26</v>
      </c>
    </row>
    <row r="29" spans="1:11" ht="37.5" customHeight="1" x14ac:dyDescent="0.55000000000000004">
      <c r="A29" s="24">
        <v>46134</v>
      </c>
      <c r="B29" s="25" t="s">
        <v>76</v>
      </c>
      <c r="C29" s="26" t="s">
        <v>77</v>
      </c>
      <c r="D29" s="25" t="s">
        <v>142</v>
      </c>
      <c r="E29" s="26" t="s">
        <v>141</v>
      </c>
      <c r="F29" s="26" t="s">
        <v>79</v>
      </c>
      <c r="G29" s="27" t="s">
        <v>80</v>
      </c>
      <c r="H29" s="27" t="s">
        <v>81</v>
      </c>
      <c r="I29" s="27" t="s">
        <v>24</v>
      </c>
      <c r="J29" s="28" t="s">
        <v>82</v>
      </c>
      <c r="K29" s="9" t="s">
        <v>26</v>
      </c>
    </row>
    <row r="30" spans="1:11" ht="37.5" customHeight="1" x14ac:dyDescent="0.55000000000000004">
      <c r="A30" s="24">
        <v>46156</v>
      </c>
      <c r="B30" s="25" t="s">
        <v>83</v>
      </c>
      <c r="C30" s="26" t="s">
        <v>18</v>
      </c>
      <c r="D30" s="25" t="s">
        <v>45</v>
      </c>
      <c r="E30" s="26" t="s">
        <v>20</v>
      </c>
      <c r="F30" s="26" t="s">
        <v>21</v>
      </c>
      <c r="G30" s="27" t="s">
        <v>84</v>
      </c>
      <c r="H30" s="27" t="s">
        <v>85</v>
      </c>
      <c r="I30" s="27" t="s">
        <v>24</v>
      </c>
      <c r="J30" s="28" t="s">
        <v>25</v>
      </c>
      <c r="K30" s="9" t="s">
        <v>26</v>
      </c>
    </row>
    <row r="31" spans="1:11" ht="37.5" customHeight="1" x14ac:dyDescent="0.55000000000000004">
      <c r="A31" s="24">
        <v>46156</v>
      </c>
      <c r="B31" s="25" t="s">
        <v>83</v>
      </c>
      <c r="C31" s="26" t="s">
        <v>18</v>
      </c>
      <c r="D31" s="25" t="s">
        <v>19</v>
      </c>
      <c r="E31" s="26" t="s">
        <v>20</v>
      </c>
      <c r="F31" s="26" t="s">
        <v>21</v>
      </c>
      <c r="G31" s="27" t="s">
        <v>85</v>
      </c>
      <c r="H31" s="27" t="s">
        <v>86</v>
      </c>
      <c r="I31" s="27" t="s">
        <v>24</v>
      </c>
      <c r="J31" s="28" t="s">
        <v>25</v>
      </c>
      <c r="K31" s="9" t="s">
        <v>26</v>
      </c>
    </row>
    <row r="32" spans="1:11" ht="37.5" customHeight="1" x14ac:dyDescent="0.55000000000000004">
      <c r="A32" s="24">
        <v>46156</v>
      </c>
      <c r="B32" s="25" t="s">
        <v>87</v>
      </c>
      <c r="C32" s="26" t="s">
        <v>18</v>
      </c>
      <c r="D32" s="25" t="s">
        <v>45</v>
      </c>
      <c r="E32" s="26" t="s">
        <v>20</v>
      </c>
      <c r="F32" s="26" t="s">
        <v>21</v>
      </c>
      <c r="G32" s="27" t="s">
        <v>88</v>
      </c>
      <c r="H32" s="27" t="s">
        <v>89</v>
      </c>
      <c r="I32" s="27" t="s">
        <v>24</v>
      </c>
      <c r="J32" s="28" t="s">
        <v>25</v>
      </c>
      <c r="K32" s="9" t="s">
        <v>26</v>
      </c>
    </row>
    <row r="33" spans="1:11" ht="37.5" customHeight="1" x14ac:dyDescent="0.55000000000000004">
      <c r="A33" s="24">
        <v>46156</v>
      </c>
      <c r="B33" s="25" t="s">
        <v>90</v>
      </c>
      <c r="C33" s="26" t="s">
        <v>18</v>
      </c>
      <c r="D33" s="25" t="s">
        <v>27</v>
      </c>
      <c r="E33" s="26" t="s">
        <v>20</v>
      </c>
      <c r="F33" s="26" t="s">
        <v>21</v>
      </c>
      <c r="G33" s="27" t="s">
        <v>91</v>
      </c>
      <c r="H33" s="27">
        <v>27</v>
      </c>
      <c r="I33" s="27">
        <v>27</v>
      </c>
      <c r="J33" s="28" t="s">
        <v>25</v>
      </c>
      <c r="K33" s="9" t="s">
        <v>26</v>
      </c>
    </row>
    <row r="34" spans="1:11" ht="37.5" customHeight="1" x14ac:dyDescent="0.55000000000000004">
      <c r="A34" s="24">
        <v>46156</v>
      </c>
      <c r="B34" s="25" t="s">
        <v>90</v>
      </c>
      <c r="C34" s="26" t="s">
        <v>18</v>
      </c>
      <c r="D34" s="25" t="s">
        <v>27</v>
      </c>
      <c r="E34" s="26" t="s">
        <v>20</v>
      </c>
      <c r="F34" s="26" t="s">
        <v>21</v>
      </c>
      <c r="G34" s="27" t="s">
        <v>92</v>
      </c>
      <c r="H34" s="27">
        <v>22.6</v>
      </c>
      <c r="I34" s="27">
        <v>23</v>
      </c>
      <c r="J34" s="28" t="s">
        <v>25</v>
      </c>
      <c r="K34" s="9" t="s">
        <v>26</v>
      </c>
    </row>
    <row r="35" spans="1:11" ht="37.5" customHeight="1" x14ac:dyDescent="0.55000000000000004">
      <c r="A35" s="24">
        <v>46156</v>
      </c>
      <c r="B35" s="25" t="s">
        <v>90</v>
      </c>
      <c r="C35" s="26" t="s">
        <v>18</v>
      </c>
      <c r="D35" s="25" t="s">
        <v>27</v>
      </c>
      <c r="E35" s="26" t="s">
        <v>20</v>
      </c>
      <c r="F35" s="26" t="s">
        <v>21</v>
      </c>
      <c r="G35" s="27" t="s">
        <v>41</v>
      </c>
      <c r="H35" s="27">
        <v>48.2</v>
      </c>
      <c r="I35" s="27">
        <v>48</v>
      </c>
      <c r="J35" s="28" t="s">
        <v>25</v>
      </c>
      <c r="K35" s="9" t="s">
        <v>26</v>
      </c>
    </row>
    <row r="36" spans="1:11" ht="37.5" customHeight="1" x14ac:dyDescent="0.55000000000000004">
      <c r="A36" s="24">
        <v>46156</v>
      </c>
      <c r="B36" s="25" t="s">
        <v>62</v>
      </c>
      <c r="C36" s="26" t="s">
        <v>18</v>
      </c>
      <c r="D36" s="25" t="s">
        <v>27</v>
      </c>
      <c r="E36" s="26" t="s">
        <v>20</v>
      </c>
      <c r="F36" s="26" t="s">
        <v>21</v>
      </c>
      <c r="G36" s="27" t="s">
        <v>93</v>
      </c>
      <c r="H36" s="27" t="s">
        <v>94</v>
      </c>
      <c r="I36" s="27" t="s">
        <v>24</v>
      </c>
      <c r="J36" s="28" t="s">
        <v>25</v>
      </c>
      <c r="K36" s="9" t="s">
        <v>26</v>
      </c>
    </row>
    <row r="37" spans="1:11" ht="37.5" customHeight="1" x14ac:dyDescent="0.55000000000000004">
      <c r="A37" s="24">
        <v>46156</v>
      </c>
      <c r="B37" s="25" t="s">
        <v>90</v>
      </c>
      <c r="C37" s="26" t="s">
        <v>18</v>
      </c>
      <c r="D37" s="25" t="s">
        <v>45</v>
      </c>
      <c r="E37" s="26" t="s">
        <v>20</v>
      </c>
      <c r="F37" s="26" t="s">
        <v>21</v>
      </c>
      <c r="G37" s="27" t="s">
        <v>95</v>
      </c>
      <c r="H37" s="27" t="s">
        <v>96</v>
      </c>
      <c r="I37" s="27" t="s">
        <v>24</v>
      </c>
      <c r="J37" s="28" t="s">
        <v>25</v>
      </c>
      <c r="K37" s="9" t="s">
        <v>26</v>
      </c>
    </row>
    <row r="38" spans="1:11" ht="37.5" customHeight="1" x14ac:dyDescent="0.55000000000000004">
      <c r="A38" s="24">
        <v>46156</v>
      </c>
      <c r="B38" s="25" t="s">
        <v>39</v>
      </c>
      <c r="C38" s="26" t="s">
        <v>18</v>
      </c>
      <c r="D38" s="25" t="s">
        <v>27</v>
      </c>
      <c r="E38" s="26" t="s">
        <v>20</v>
      </c>
      <c r="F38" s="26" t="s">
        <v>21</v>
      </c>
      <c r="G38" s="27" t="s">
        <v>85</v>
      </c>
      <c r="H38" s="27">
        <v>108</v>
      </c>
      <c r="I38" s="27">
        <v>110</v>
      </c>
      <c r="J38" s="28" t="s">
        <v>25</v>
      </c>
      <c r="K38" s="9" t="s">
        <v>26</v>
      </c>
    </row>
    <row r="39" spans="1:11" ht="37.5" customHeight="1" x14ac:dyDescent="0.55000000000000004">
      <c r="A39" s="24">
        <v>46156</v>
      </c>
      <c r="B39" s="25" t="s">
        <v>97</v>
      </c>
      <c r="C39" s="26" t="s">
        <v>18</v>
      </c>
      <c r="D39" s="25" t="s">
        <v>45</v>
      </c>
      <c r="E39" s="26" t="s">
        <v>20</v>
      </c>
      <c r="F39" s="26" t="s">
        <v>21</v>
      </c>
      <c r="G39" s="27" t="s">
        <v>98</v>
      </c>
      <c r="H39" s="27" t="s">
        <v>99</v>
      </c>
      <c r="I39" s="27" t="s">
        <v>24</v>
      </c>
      <c r="J39" s="28" t="s">
        <v>25</v>
      </c>
      <c r="K39" s="9" t="s">
        <v>26</v>
      </c>
    </row>
    <row r="40" spans="1:11" ht="37.5" customHeight="1" x14ac:dyDescent="0.55000000000000004">
      <c r="A40" s="24">
        <v>46156</v>
      </c>
      <c r="B40" s="25" t="s">
        <v>100</v>
      </c>
      <c r="C40" s="26" t="s">
        <v>18</v>
      </c>
      <c r="D40" s="25" t="s">
        <v>27</v>
      </c>
      <c r="E40" s="26" t="s">
        <v>20</v>
      </c>
      <c r="F40" s="26" t="s">
        <v>21</v>
      </c>
      <c r="G40" s="27" t="s">
        <v>120</v>
      </c>
      <c r="H40" s="27" t="s">
        <v>101</v>
      </c>
      <c r="I40" s="27" t="s">
        <v>24</v>
      </c>
      <c r="J40" s="28" t="s">
        <v>25</v>
      </c>
      <c r="K40" s="9" t="s">
        <v>26</v>
      </c>
    </row>
    <row r="41" spans="1:11" ht="37.5" customHeight="1" x14ac:dyDescent="0.55000000000000004">
      <c r="A41" s="24">
        <v>46171</v>
      </c>
      <c r="B41" s="25" t="s">
        <v>102</v>
      </c>
      <c r="C41" s="26" t="s">
        <v>103</v>
      </c>
      <c r="D41" s="25" t="s">
        <v>104</v>
      </c>
      <c r="E41" s="26" t="s">
        <v>105</v>
      </c>
      <c r="F41" s="26" t="s">
        <v>78</v>
      </c>
      <c r="G41" s="27" t="s">
        <v>121</v>
      </c>
      <c r="H41" s="27" t="s">
        <v>122</v>
      </c>
      <c r="I41" s="27" t="s">
        <v>24</v>
      </c>
      <c r="J41" s="28" t="s">
        <v>25</v>
      </c>
      <c r="K41" s="9" t="s">
        <v>26</v>
      </c>
    </row>
    <row r="42" spans="1:11" ht="37.5" customHeight="1" x14ac:dyDescent="0.55000000000000004">
      <c r="A42" s="24">
        <v>46171</v>
      </c>
      <c r="B42" s="25" t="s">
        <v>39</v>
      </c>
      <c r="C42" s="26" t="s">
        <v>106</v>
      </c>
      <c r="D42" s="25" t="s">
        <v>104</v>
      </c>
      <c r="E42" s="26" t="s">
        <v>107</v>
      </c>
      <c r="F42" s="26" t="s">
        <v>78</v>
      </c>
      <c r="G42" s="27" t="s">
        <v>123</v>
      </c>
      <c r="H42" s="27" t="s">
        <v>124</v>
      </c>
      <c r="I42" s="27" t="s">
        <v>24</v>
      </c>
      <c r="J42" s="28" t="s">
        <v>25</v>
      </c>
      <c r="K42" s="9" t="s">
        <v>26</v>
      </c>
    </row>
    <row r="43" spans="1:11" ht="37.5" customHeight="1" x14ac:dyDescent="0.55000000000000004">
      <c r="A43" s="24">
        <v>46171</v>
      </c>
      <c r="B43" s="25" t="s">
        <v>56</v>
      </c>
      <c r="C43" s="26" t="s">
        <v>106</v>
      </c>
      <c r="D43" s="25" t="s">
        <v>108</v>
      </c>
      <c r="E43" s="26" t="s">
        <v>107</v>
      </c>
      <c r="F43" s="26" t="s">
        <v>78</v>
      </c>
      <c r="G43" s="27" t="s">
        <v>125</v>
      </c>
      <c r="H43" s="27" t="s">
        <v>126</v>
      </c>
      <c r="I43" s="27" t="s">
        <v>24</v>
      </c>
      <c r="J43" s="28" t="s">
        <v>25</v>
      </c>
      <c r="K43" s="9" t="s">
        <v>26</v>
      </c>
    </row>
    <row r="44" spans="1:11" ht="37.5" customHeight="1" x14ac:dyDescent="0.55000000000000004">
      <c r="A44" s="24">
        <v>46171</v>
      </c>
      <c r="B44" s="25" t="s">
        <v>56</v>
      </c>
      <c r="C44" s="26" t="s">
        <v>106</v>
      </c>
      <c r="D44" s="25" t="s">
        <v>108</v>
      </c>
      <c r="E44" s="26" t="s">
        <v>107</v>
      </c>
      <c r="F44" s="26" t="s">
        <v>78</v>
      </c>
      <c r="G44" s="27" t="s">
        <v>127</v>
      </c>
      <c r="H44" s="27" t="s">
        <v>128</v>
      </c>
      <c r="I44" s="27" t="s">
        <v>24</v>
      </c>
      <c r="J44" s="28" t="s">
        <v>25</v>
      </c>
      <c r="K44" s="9" t="s">
        <v>26</v>
      </c>
    </row>
    <row r="45" spans="1:11" ht="37.5" customHeight="1" x14ac:dyDescent="0.55000000000000004">
      <c r="A45" s="24">
        <v>46171</v>
      </c>
      <c r="B45" s="25" t="s">
        <v>100</v>
      </c>
      <c r="C45" s="26" t="s">
        <v>106</v>
      </c>
      <c r="D45" s="25" t="s">
        <v>108</v>
      </c>
      <c r="E45" s="26" t="s">
        <v>107</v>
      </c>
      <c r="F45" s="26" t="s">
        <v>78</v>
      </c>
      <c r="G45" s="27" t="s">
        <v>129</v>
      </c>
      <c r="H45" s="27" t="s">
        <v>124</v>
      </c>
      <c r="I45" s="27" t="s">
        <v>24</v>
      </c>
      <c r="J45" s="28" t="s">
        <v>25</v>
      </c>
      <c r="K45" s="9" t="s">
        <v>26</v>
      </c>
    </row>
    <row r="46" spans="1:11" ht="37.5" customHeight="1" x14ac:dyDescent="0.55000000000000004">
      <c r="A46" s="24">
        <v>46171</v>
      </c>
      <c r="B46" s="25" t="s">
        <v>48</v>
      </c>
      <c r="C46" s="26" t="s">
        <v>106</v>
      </c>
      <c r="D46" s="25" t="s">
        <v>108</v>
      </c>
      <c r="E46" s="26" t="s">
        <v>107</v>
      </c>
      <c r="F46" s="26" t="s">
        <v>78</v>
      </c>
      <c r="G46" s="27" t="s">
        <v>130</v>
      </c>
      <c r="H46" s="27" t="s">
        <v>129</v>
      </c>
      <c r="I46" s="27" t="s">
        <v>24</v>
      </c>
      <c r="J46" s="28" t="s">
        <v>25</v>
      </c>
      <c r="K46" s="9" t="s">
        <v>26</v>
      </c>
    </row>
    <row r="47" spans="1:11" ht="37.5" customHeight="1" x14ac:dyDescent="0.55000000000000004">
      <c r="A47" s="24">
        <v>46171</v>
      </c>
      <c r="B47" s="25" t="s">
        <v>56</v>
      </c>
      <c r="C47" s="26" t="s">
        <v>106</v>
      </c>
      <c r="D47" s="25" t="s">
        <v>109</v>
      </c>
      <c r="E47" s="26" t="s">
        <v>107</v>
      </c>
      <c r="F47" s="26" t="s">
        <v>78</v>
      </c>
      <c r="G47" s="27" t="s">
        <v>124</v>
      </c>
      <c r="H47" s="27" t="s">
        <v>131</v>
      </c>
      <c r="I47" s="27" t="s">
        <v>24</v>
      </c>
      <c r="J47" s="28" t="s">
        <v>25</v>
      </c>
      <c r="K47" s="9" t="s">
        <v>26</v>
      </c>
    </row>
    <row r="48" spans="1:11" ht="37.5" customHeight="1" x14ac:dyDescent="0.55000000000000004">
      <c r="A48" s="24">
        <v>46171</v>
      </c>
      <c r="B48" s="25" t="s">
        <v>56</v>
      </c>
      <c r="C48" s="26" t="s">
        <v>106</v>
      </c>
      <c r="D48" s="25" t="s">
        <v>109</v>
      </c>
      <c r="E48" s="26" t="s">
        <v>107</v>
      </c>
      <c r="F48" s="26" t="s">
        <v>78</v>
      </c>
      <c r="G48" s="27" t="s">
        <v>132</v>
      </c>
      <c r="H48" s="27" t="s">
        <v>133</v>
      </c>
      <c r="I48" s="27" t="s">
        <v>24</v>
      </c>
      <c r="J48" s="28" t="s">
        <v>25</v>
      </c>
      <c r="K48" s="9" t="s">
        <v>26</v>
      </c>
    </row>
    <row r="49" spans="1:11" ht="37.5" customHeight="1" x14ac:dyDescent="0.55000000000000004">
      <c r="A49" s="24">
        <v>46171</v>
      </c>
      <c r="B49" s="25" t="s">
        <v>56</v>
      </c>
      <c r="C49" s="26" t="s">
        <v>106</v>
      </c>
      <c r="D49" s="25" t="s">
        <v>110</v>
      </c>
      <c r="E49" s="26" t="s">
        <v>107</v>
      </c>
      <c r="F49" s="26" t="s">
        <v>78</v>
      </c>
      <c r="G49" s="27" t="s">
        <v>134</v>
      </c>
      <c r="H49" s="27" t="s">
        <v>134</v>
      </c>
      <c r="I49" s="27" t="s">
        <v>24</v>
      </c>
      <c r="J49" s="28" t="s">
        <v>25</v>
      </c>
      <c r="K49" s="9" t="s">
        <v>26</v>
      </c>
    </row>
    <row r="50" spans="1:11" ht="37.5" customHeight="1" x14ac:dyDescent="0.55000000000000004">
      <c r="A50" s="24">
        <v>46171</v>
      </c>
      <c r="B50" s="25" t="s">
        <v>56</v>
      </c>
      <c r="C50" s="26" t="s">
        <v>106</v>
      </c>
      <c r="D50" s="25" t="s">
        <v>110</v>
      </c>
      <c r="E50" s="26" t="s">
        <v>107</v>
      </c>
      <c r="F50" s="26" t="s">
        <v>78</v>
      </c>
      <c r="G50" s="27" t="s">
        <v>134</v>
      </c>
      <c r="H50" s="27" t="s">
        <v>134</v>
      </c>
      <c r="I50" s="27" t="s">
        <v>24</v>
      </c>
      <c r="J50" s="28" t="s">
        <v>25</v>
      </c>
      <c r="K50" s="9" t="s">
        <v>26</v>
      </c>
    </row>
    <row r="51" spans="1:11" ht="37.5" customHeight="1" x14ac:dyDescent="0.55000000000000004">
      <c r="A51" s="24">
        <v>46171</v>
      </c>
      <c r="B51" s="25" t="s">
        <v>100</v>
      </c>
      <c r="C51" s="26" t="s">
        <v>106</v>
      </c>
      <c r="D51" s="25" t="s">
        <v>110</v>
      </c>
      <c r="E51" s="26" t="s">
        <v>107</v>
      </c>
      <c r="F51" s="26" t="s">
        <v>78</v>
      </c>
      <c r="G51" s="27" t="s">
        <v>135</v>
      </c>
      <c r="H51" s="27" t="s">
        <v>123</v>
      </c>
      <c r="I51" s="27" t="s">
        <v>24</v>
      </c>
      <c r="J51" s="28" t="s">
        <v>25</v>
      </c>
      <c r="K51" s="9" t="s">
        <v>26</v>
      </c>
    </row>
    <row r="52" spans="1:11" ht="37.5" customHeight="1" x14ac:dyDescent="0.55000000000000004">
      <c r="A52" s="24">
        <v>46171</v>
      </c>
      <c r="B52" s="25" t="s">
        <v>56</v>
      </c>
      <c r="C52" s="26" t="s">
        <v>106</v>
      </c>
      <c r="D52" s="25" t="s">
        <v>111</v>
      </c>
      <c r="E52" s="26" t="s">
        <v>107</v>
      </c>
      <c r="F52" s="26" t="s">
        <v>78</v>
      </c>
      <c r="G52" s="27" t="s">
        <v>123</v>
      </c>
      <c r="H52" s="27" t="s">
        <v>136</v>
      </c>
      <c r="I52" s="27" t="s">
        <v>24</v>
      </c>
      <c r="J52" s="28" t="s">
        <v>25</v>
      </c>
      <c r="K52" s="9" t="s">
        <v>26</v>
      </c>
    </row>
    <row r="53" spans="1:11" ht="37.5" customHeight="1" x14ac:dyDescent="0.55000000000000004">
      <c r="A53" s="24">
        <v>46171</v>
      </c>
      <c r="B53" s="25" t="s">
        <v>56</v>
      </c>
      <c r="C53" s="26" t="s">
        <v>106</v>
      </c>
      <c r="D53" s="25" t="s">
        <v>111</v>
      </c>
      <c r="E53" s="26" t="s">
        <v>107</v>
      </c>
      <c r="F53" s="26" t="s">
        <v>78</v>
      </c>
      <c r="G53" s="27" t="s">
        <v>137</v>
      </c>
      <c r="H53" s="27" t="s">
        <v>138</v>
      </c>
      <c r="I53" s="27" t="s">
        <v>24</v>
      </c>
      <c r="J53" s="28" t="s">
        <v>25</v>
      </c>
      <c r="K53" s="9" t="s">
        <v>26</v>
      </c>
    </row>
    <row r="54" spans="1:11" ht="37.5" customHeight="1" x14ac:dyDescent="0.55000000000000004">
      <c r="A54" s="24">
        <v>46171</v>
      </c>
      <c r="B54" s="25" t="s">
        <v>56</v>
      </c>
      <c r="C54" s="26" t="s">
        <v>106</v>
      </c>
      <c r="D54" s="25" t="s">
        <v>112</v>
      </c>
      <c r="E54" s="26" t="s">
        <v>107</v>
      </c>
      <c r="F54" s="26" t="s">
        <v>78</v>
      </c>
      <c r="G54" s="27" t="s">
        <v>139</v>
      </c>
      <c r="H54" s="27" t="s">
        <v>140</v>
      </c>
      <c r="I54" s="27" t="s">
        <v>24</v>
      </c>
      <c r="J54" s="28" t="s">
        <v>25</v>
      </c>
      <c r="K54" s="9" t="s">
        <v>26</v>
      </c>
    </row>
    <row r="55" spans="1:11" ht="37.5" customHeight="1" x14ac:dyDescent="0.55000000000000004">
      <c r="A55" s="24">
        <v>46171</v>
      </c>
      <c r="B55" s="25" t="s">
        <v>56</v>
      </c>
      <c r="C55" s="26" t="s">
        <v>106</v>
      </c>
      <c r="D55" s="25" t="s">
        <v>112</v>
      </c>
      <c r="E55" s="26" t="s">
        <v>107</v>
      </c>
      <c r="F55" s="26" t="s">
        <v>78</v>
      </c>
      <c r="G55" s="27" t="s">
        <v>124</v>
      </c>
      <c r="H55" s="27" t="s">
        <v>136</v>
      </c>
      <c r="I55" s="27" t="s">
        <v>24</v>
      </c>
      <c r="J55" s="28" t="s">
        <v>25</v>
      </c>
      <c r="K55" s="9" t="s">
        <v>26</v>
      </c>
    </row>
    <row r="56" spans="1:11" ht="37.5" customHeight="1" x14ac:dyDescent="0.55000000000000004">
      <c r="A56" s="24">
        <v>46171</v>
      </c>
      <c r="B56" s="25" t="s">
        <v>56</v>
      </c>
      <c r="C56" s="26" t="s">
        <v>106</v>
      </c>
      <c r="D56" s="25" t="s">
        <v>112</v>
      </c>
      <c r="E56" s="26" t="s">
        <v>107</v>
      </c>
      <c r="F56" s="26" t="s">
        <v>78</v>
      </c>
      <c r="G56" s="27" t="s">
        <v>140</v>
      </c>
      <c r="H56" s="27" t="s">
        <v>140</v>
      </c>
      <c r="I56" s="27" t="s">
        <v>24</v>
      </c>
      <c r="J56" s="28" t="s">
        <v>25</v>
      </c>
      <c r="K56" s="9" t="s">
        <v>26</v>
      </c>
    </row>
    <row r="57" spans="1:11" ht="37.5" customHeight="1" x14ac:dyDescent="0.55000000000000004">
      <c r="A57" s="24">
        <v>46162</v>
      </c>
      <c r="B57" s="25" t="s">
        <v>90</v>
      </c>
      <c r="C57" s="26" t="s">
        <v>18</v>
      </c>
      <c r="D57" s="25" t="s">
        <v>19</v>
      </c>
      <c r="E57" s="26" t="s">
        <v>20</v>
      </c>
      <c r="F57" s="26" t="s">
        <v>21</v>
      </c>
      <c r="G57" s="27" t="s">
        <v>113</v>
      </c>
      <c r="H57" s="27">
        <v>96.1</v>
      </c>
      <c r="I57" s="27">
        <v>96</v>
      </c>
      <c r="J57" s="28" t="s">
        <v>25</v>
      </c>
      <c r="K57" s="9" t="s">
        <v>26</v>
      </c>
    </row>
    <row r="58" spans="1:11" ht="37.5" customHeight="1" x14ac:dyDescent="0.55000000000000004">
      <c r="A58" s="24">
        <v>46162</v>
      </c>
      <c r="B58" s="25" t="s">
        <v>90</v>
      </c>
      <c r="C58" s="26" t="s">
        <v>18</v>
      </c>
      <c r="D58" s="25" t="s">
        <v>19</v>
      </c>
      <c r="E58" s="26" t="s">
        <v>20</v>
      </c>
      <c r="F58" s="26" t="s">
        <v>21</v>
      </c>
      <c r="G58" s="27" t="s">
        <v>58</v>
      </c>
      <c r="H58" s="27">
        <v>139</v>
      </c>
      <c r="I58" s="27">
        <v>140</v>
      </c>
      <c r="J58" s="28" t="s">
        <v>25</v>
      </c>
      <c r="K58" s="9" t="s">
        <v>26</v>
      </c>
    </row>
    <row r="59" spans="1:11" ht="37.5" customHeight="1" x14ac:dyDescent="0.55000000000000004">
      <c r="A59" s="24">
        <v>46169</v>
      </c>
      <c r="B59" s="25" t="s">
        <v>71</v>
      </c>
      <c r="C59" s="26" t="s">
        <v>18</v>
      </c>
      <c r="D59" s="25" t="s">
        <v>27</v>
      </c>
      <c r="E59" s="26" t="s">
        <v>20</v>
      </c>
      <c r="F59" s="26" t="s">
        <v>21</v>
      </c>
      <c r="G59" s="27" t="s">
        <v>114</v>
      </c>
      <c r="H59" s="27">
        <v>45.7</v>
      </c>
      <c r="I59" s="27">
        <v>46</v>
      </c>
      <c r="J59" s="28" t="s">
        <v>25</v>
      </c>
      <c r="K59" s="9" t="s">
        <v>26</v>
      </c>
    </row>
    <row r="60" spans="1:11" ht="37.5" customHeight="1" x14ac:dyDescent="0.55000000000000004">
      <c r="A60" s="24">
        <v>46169</v>
      </c>
      <c r="B60" s="25" t="s">
        <v>71</v>
      </c>
      <c r="C60" s="26" t="s">
        <v>18</v>
      </c>
      <c r="D60" s="25" t="s">
        <v>27</v>
      </c>
      <c r="E60" s="26" t="s">
        <v>20</v>
      </c>
      <c r="F60" s="26" t="s">
        <v>21</v>
      </c>
      <c r="G60" s="27" t="s">
        <v>115</v>
      </c>
      <c r="H60" s="27">
        <v>25.4</v>
      </c>
      <c r="I60" s="27">
        <v>25</v>
      </c>
      <c r="J60" s="28" t="s">
        <v>25</v>
      </c>
      <c r="K60" s="9" t="s">
        <v>26</v>
      </c>
    </row>
    <row r="61" spans="1:11" ht="37.5" customHeight="1" x14ac:dyDescent="0.55000000000000004">
      <c r="A61" s="24">
        <v>46169</v>
      </c>
      <c r="B61" s="25" t="s">
        <v>71</v>
      </c>
      <c r="C61" s="26" t="s">
        <v>18</v>
      </c>
      <c r="D61" s="25" t="s">
        <v>19</v>
      </c>
      <c r="E61" s="26" t="s">
        <v>20</v>
      </c>
      <c r="F61" s="26" t="s">
        <v>21</v>
      </c>
      <c r="G61" s="27" t="s">
        <v>116</v>
      </c>
      <c r="H61" s="27">
        <v>40.5</v>
      </c>
      <c r="I61" s="27">
        <v>41</v>
      </c>
      <c r="J61" s="28" t="s">
        <v>25</v>
      </c>
      <c r="K61" s="9" t="s">
        <v>26</v>
      </c>
    </row>
    <row r="62" spans="1:11" ht="37.5" customHeight="1" x14ac:dyDescent="0.55000000000000004">
      <c r="A62" s="24">
        <v>46169</v>
      </c>
      <c r="B62" s="25" t="s">
        <v>117</v>
      </c>
      <c r="C62" s="26" t="s">
        <v>18</v>
      </c>
      <c r="D62" s="25" t="s">
        <v>19</v>
      </c>
      <c r="E62" s="26" t="s">
        <v>20</v>
      </c>
      <c r="F62" s="26" t="s">
        <v>21</v>
      </c>
      <c r="G62" s="27" t="s">
        <v>118</v>
      </c>
      <c r="H62" s="27" t="s">
        <v>119</v>
      </c>
      <c r="I62" s="27" t="s">
        <v>24</v>
      </c>
      <c r="J62" s="28" t="s">
        <v>25</v>
      </c>
      <c r="K62" s="9" t="s">
        <v>26</v>
      </c>
    </row>
    <row r="63" spans="1:11" ht="37.5" customHeight="1" x14ac:dyDescent="0.55000000000000004">
      <c r="A63" s="24">
        <f>VLOOKUP(ROW()-8,[1]データ入力!$C:$W,17,FALSE)</f>
        <v>46177</v>
      </c>
      <c r="B63" s="25" t="str">
        <f>VLOOKUP(ROW()-8,[1]データ入力!$C:$W,6,FALSE)</f>
        <v>嬬恋村</v>
      </c>
      <c r="C63" s="26" t="str">
        <f>VLOOKUP(ROW()-8,[1]データ入力!$C:$W,21,FALSE)</f>
        <v>きのこ類（栽培）</v>
      </c>
      <c r="D63" s="25" t="str">
        <f>VLOOKUP(ROW()-8,[1]データ入力!$C:$W,10,FALSE)</f>
        <v>生しいたけ</v>
      </c>
      <c r="E63" s="26" t="str">
        <f>IF(ISBLANK(VLOOKUP(ROW()-8,[1]データ入力!$C:$W,11,FALSE)),"",VLOOKUP(ROW()-8,[1]データ入力!$C:$W,11,FALSE))</f>
        <v>栽培</v>
      </c>
      <c r="F63" s="26" t="str">
        <f>IF(ISBLANK(VLOOKUP(ROW()-8,[1]データ入力!$C:$W,12,FALSE)),"",VLOOKUP(ROW()-8,[1]データ入力!$C:$W,12,FALSE))</f>
        <v>原木・施設栽培</v>
      </c>
      <c r="G63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(&lt;9.44)</v>
      </c>
      <c r="H63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(&lt;6.47)</v>
      </c>
      <c r="I63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63" s="28" t="str">
        <f>VLOOKUP(ROW()-8,[1]データ入力!$C:$W,15,FALSE)</f>
        <v>Ge</v>
      </c>
      <c r="K63" s="9" t="str">
        <f>VLOOKUP(ROW()-8,[1]データ入力!$C:$W,13,FALSE)</f>
        <v>制限なし</v>
      </c>
    </row>
    <row r="64" spans="1:11" ht="37.5" customHeight="1" x14ac:dyDescent="0.55000000000000004">
      <c r="A64" s="24">
        <f>VLOOKUP(ROW()-8,[1]データ入力!$C:$W,17,FALSE)</f>
        <v>46177</v>
      </c>
      <c r="B64" s="25" t="str">
        <f>VLOOKUP(ROW()-8,[1]データ入力!$C:$W,6,FALSE)</f>
        <v>桐生市</v>
      </c>
      <c r="C64" s="26" t="str">
        <f>VLOOKUP(ROW()-8,[1]データ入力!$C:$W,21,FALSE)</f>
        <v>山菜類（野生）</v>
      </c>
      <c r="D64" s="25" t="str">
        <f>VLOOKUP(ROW()-8,[1]データ入力!$C:$W,10,FALSE)</f>
        <v>たけのこ(マダケ)</v>
      </c>
      <c r="E64" s="26" t="str">
        <f>IF(ISBLANK(VLOOKUP(ROW()-8,[1]データ入力!$C:$W,11,FALSE)),"",VLOOKUP(ROW()-8,[1]データ入力!$C:$W,11,FALSE))</f>
        <v>野生</v>
      </c>
      <c r="F64" s="26" t="str">
        <f>IF(ISBLANK(VLOOKUP(ROW()-8,[1]データ入力!$C:$W,12,FALSE)),"",VLOOKUP(ROW()-8,[1]データ入力!$C:$W,12,FALSE))</f>
        <v>－</v>
      </c>
      <c r="G64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(&lt;9.76)</v>
      </c>
      <c r="H64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(&lt;5.93)</v>
      </c>
      <c r="I64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64" s="28" t="str">
        <f>VLOOKUP(ROW()-8,[1]データ入力!$C:$W,15,FALSE)</f>
        <v>Ge</v>
      </c>
      <c r="K64" s="9" t="str">
        <f>VLOOKUP(ROW()-8,[1]データ入力!$C:$W,13,FALSE)</f>
        <v>制限なし</v>
      </c>
    </row>
    <row r="65" spans="1:11" ht="37.5" customHeight="1" x14ac:dyDescent="0.55000000000000004">
      <c r="A65" s="24">
        <f>VLOOKUP(ROW()-8,[1]データ入力!$C:$W,17,FALSE)</f>
        <v>46177</v>
      </c>
      <c r="B65" s="25" t="str">
        <f>VLOOKUP(ROW()-8,[1]データ入力!$C:$W,6,FALSE)</f>
        <v>片品村</v>
      </c>
      <c r="C65" s="26" t="str">
        <f>VLOOKUP(ROW()-8,[1]データ入力!$C:$W,21,FALSE)</f>
        <v>山菜類（野生）</v>
      </c>
      <c r="D65" s="25" t="str">
        <f>VLOOKUP(ROW()-8,[1]データ入力!$C:$W,10,FALSE)</f>
        <v>わらび</v>
      </c>
      <c r="E65" s="26" t="str">
        <f>IF(ISBLANK(VLOOKUP(ROW()-8,[1]データ入力!$C:$W,11,FALSE)),"",VLOOKUP(ROW()-8,[1]データ入力!$C:$W,11,FALSE))</f>
        <v>野生</v>
      </c>
      <c r="F65" s="26" t="str">
        <f>IF(ISBLANK(VLOOKUP(ROW()-8,[1]データ入力!$C:$W,12,FALSE)),"",VLOOKUP(ROW()-8,[1]データ入力!$C:$W,12,FALSE))</f>
        <v>－</v>
      </c>
      <c r="G65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(&lt;8.46)</v>
      </c>
      <c r="H65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(&lt;9.71)</v>
      </c>
      <c r="I65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65" s="28" t="str">
        <f>VLOOKUP(ROW()-8,[1]データ入力!$C:$W,15,FALSE)</f>
        <v>Ge</v>
      </c>
      <c r="K65" s="9" t="str">
        <f>VLOOKUP(ROW()-8,[1]データ入力!$C:$W,13,FALSE)</f>
        <v>制限なし</v>
      </c>
    </row>
    <row r="66" spans="1:11" ht="37.5" customHeight="1" x14ac:dyDescent="0.55000000000000004">
      <c r="A66" s="24">
        <f>VLOOKUP(ROW()-8,[1]データ入力!$C:$W,17,FALSE)</f>
        <v>46177</v>
      </c>
      <c r="B66" s="25" t="str">
        <f>VLOOKUP(ROW()-8,[1]データ入力!$C:$W,6,FALSE)</f>
        <v>吉岡町</v>
      </c>
      <c r="C66" s="26" t="str">
        <f>VLOOKUP(ROW()-8,[1]データ入力!$C:$W,21,FALSE)</f>
        <v>山菜類（野生）</v>
      </c>
      <c r="D66" s="25" t="str">
        <f>VLOOKUP(ROW()-8,[1]データ入力!$C:$W,10,FALSE)</f>
        <v>たけのこ(マダケ)</v>
      </c>
      <c r="E66" s="26" t="str">
        <f>IF(ISBLANK(VLOOKUP(ROW()-8,[1]データ入力!$C:$W,11,FALSE)),"",VLOOKUP(ROW()-8,[1]データ入力!$C:$W,11,FALSE))</f>
        <v>野生</v>
      </c>
      <c r="F66" s="26" t="str">
        <f>IF(ISBLANK(VLOOKUP(ROW()-8,[1]データ入力!$C:$W,12,FALSE)),"",VLOOKUP(ROW()-8,[1]データ入力!$C:$W,12,FALSE))</f>
        <v>－</v>
      </c>
      <c r="G66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(&lt;9.71)</v>
      </c>
      <c r="H66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(&lt;8.25)</v>
      </c>
      <c r="I66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66" s="28" t="str">
        <f>VLOOKUP(ROW()-8,[1]データ入力!$C:$W,15,FALSE)</f>
        <v>Ge</v>
      </c>
      <c r="K66" s="9" t="str">
        <f>VLOOKUP(ROW()-8,[1]データ入力!$C:$W,13,FALSE)</f>
        <v>制限なし</v>
      </c>
    </row>
    <row r="67" spans="1:11" ht="37.5" customHeight="1" x14ac:dyDescent="0.55000000000000004">
      <c r="A67" s="24">
        <f>VLOOKUP(ROW()-8,[1]データ入力!$C:$W,17,FALSE)</f>
        <v>46177</v>
      </c>
      <c r="B67" s="25" t="str">
        <f>VLOOKUP(ROW()-8,[1]データ入力!$C:$W,6,FALSE)</f>
        <v>桐生市</v>
      </c>
      <c r="C67" s="26" t="str">
        <f>VLOOKUP(ROW()-8,[1]データ入力!$C:$W,21,FALSE)</f>
        <v>山菜類（野生）</v>
      </c>
      <c r="D67" s="25" t="str">
        <f>VLOOKUP(ROW()-8,[1]データ入力!$C:$W,10,FALSE)</f>
        <v>たけのこ(マダケ)</v>
      </c>
      <c r="E67" s="26" t="str">
        <f>IF(ISBLANK(VLOOKUP(ROW()-8,[1]データ入力!$C:$W,11,FALSE)),"",VLOOKUP(ROW()-8,[1]データ入力!$C:$W,11,FALSE))</f>
        <v>野生</v>
      </c>
      <c r="F67" s="26" t="str">
        <f>IF(ISBLANK(VLOOKUP(ROW()-8,[1]データ入力!$C:$W,12,FALSE)),"",VLOOKUP(ROW()-8,[1]データ入力!$C:$W,12,FALSE))</f>
        <v>－</v>
      </c>
      <c r="G67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(&lt;9.60)</v>
      </c>
      <c r="H67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(&lt;8.42)</v>
      </c>
      <c r="I67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67" s="28" t="str">
        <f>VLOOKUP(ROW()-8,[1]データ入力!$C:$W,15,FALSE)</f>
        <v>Ge</v>
      </c>
      <c r="K67" s="9" t="str">
        <f>VLOOKUP(ROW()-8,[1]データ入力!$C:$W,13,FALSE)</f>
        <v>制限なし</v>
      </c>
    </row>
    <row r="68" spans="1:11" ht="37.5" customHeight="1" x14ac:dyDescent="0.55000000000000004">
      <c r="A68" s="24">
        <f>VLOOKUP(ROW()-8,[1]データ入力!$C:$W,17,FALSE)</f>
        <v>46177</v>
      </c>
      <c r="B68" s="25" t="str">
        <f>VLOOKUP(ROW()-8,[1]データ入力!$C:$W,6,FALSE)</f>
        <v>昭和村</v>
      </c>
      <c r="C68" s="26" t="str">
        <f>VLOOKUP(ROW()-8,[1]データ入力!$C:$W,21,FALSE)</f>
        <v>山菜類（野生）</v>
      </c>
      <c r="D68" s="25" t="str">
        <f>VLOOKUP(ROW()-8,[1]データ入力!$C:$W,10,FALSE)</f>
        <v>わらび</v>
      </c>
      <c r="E68" s="26" t="str">
        <f>IF(ISBLANK(VLOOKUP(ROW()-8,[1]データ入力!$C:$W,11,FALSE)),"",VLOOKUP(ROW()-8,[1]データ入力!$C:$W,11,FALSE))</f>
        <v>野生</v>
      </c>
      <c r="F68" s="26" t="str">
        <f>IF(ISBLANK(VLOOKUP(ROW()-8,[1]データ入力!$C:$W,12,FALSE)),"",VLOOKUP(ROW()-8,[1]データ入力!$C:$W,12,FALSE))</f>
        <v>－</v>
      </c>
      <c r="G68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(&lt;8.19)</v>
      </c>
      <c r="H68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31.5</v>
      </c>
      <c r="I68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32</v>
      </c>
      <c r="J68" s="28" t="str">
        <f>VLOOKUP(ROW()-8,[1]データ入力!$C:$W,15,FALSE)</f>
        <v>Ge</v>
      </c>
      <c r="K68" s="9" t="str">
        <f>VLOOKUP(ROW()-8,[1]データ入力!$C:$W,13,FALSE)</f>
        <v>制限なし</v>
      </c>
    </row>
    <row r="69" spans="1:11" ht="37.5" customHeight="1" x14ac:dyDescent="0.55000000000000004">
      <c r="A69" s="24">
        <f>VLOOKUP(ROW()-8,[1]データ入力!$C:$W,17,FALSE)</f>
        <v>46177</v>
      </c>
      <c r="B69" s="25" t="str">
        <f>VLOOKUP(ROW()-8,[1]データ入力!$C:$W,6,FALSE)</f>
        <v>昭和村</v>
      </c>
      <c r="C69" s="26" t="str">
        <f>VLOOKUP(ROW()-8,[1]データ入力!$C:$W,21,FALSE)</f>
        <v>山菜類（野生）</v>
      </c>
      <c r="D69" s="25" t="str">
        <f>VLOOKUP(ROW()-8,[1]データ入力!$C:$W,10,FALSE)</f>
        <v>わらび</v>
      </c>
      <c r="E69" s="26" t="str">
        <f>IF(ISBLANK(VLOOKUP(ROW()-8,[1]データ入力!$C:$W,11,FALSE)),"",VLOOKUP(ROW()-8,[1]データ入力!$C:$W,11,FALSE))</f>
        <v>野生</v>
      </c>
      <c r="F69" s="26" t="str">
        <f>IF(ISBLANK(VLOOKUP(ROW()-8,[1]データ入力!$C:$W,12,FALSE)),"",VLOOKUP(ROW()-8,[1]データ入力!$C:$W,12,FALSE))</f>
        <v>－</v>
      </c>
      <c r="G69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(&lt;9.46)</v>
      </c>
      <c r="H69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31.4</v>
      </c>
      <c r="I69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31</v>
      </c>
      <c r="J69" s="28" t="str">
        <f>VLOOKUP(ROW()-8,[1]データ入力!$C:$W,15,FALSE)</f>
        <v>Ge</v>
      </c>
      <c r="K69" s="9" t="str">
        <f>VLOOKUP(ROW()-8,[1]データ入力!$C:$W,13,FALSE)</f>
        <v>制限なし</v>
      </c>
    </row>
    <row r="70" spans="1:11" ht="37.5" customHeight="1" x14ac:dyDescent="0.55000000000000004">
      <c r="A70" s="24">
        <f>VLOOKUP(ROW()-8,[1]データ入力!$C:$W,17,FALSE)</f>
        <v>46177</v>
      </c>
      <c r="B70" s="25" t="str">
        <f>VLOOKUP(ROW()-8,[1]データ入力!$C:$W,6,FALSE)</f>
        <v>前橋市</v>
      </c>
      <c r="C70" s="26" t="str">
        <f>VLOOKUP(ROW()-8,[1]データ入力!$C:$W,21,FALSE)</f>
        <v>きのこ類（栽培）</v>
      </c>
      <c r="D70" s="25" t="str">
        <f>VLOOKUP(ROW()-8,[1]データ入力!$C:$W,10,FALSE)</f>
        <v>生しいたけ</v>
      </c>
      <c r="E70" s="26" t="str">
        <f>IF(ISBLANK(VLOOKUP(ROW()-8,[1]データ入力!$C:$W,11,FALSE)),"",VLOOKUP(ROW()-8,[1]データ入力!$C:$W,11,FALSE))</f>
        <v>栽培</v>
      </c>
      <c r="F70" s="26" t="str">
        <f>IF(ISBLANK(VLOOKUP(ROW()-8,[1]データ入力!$C:$W,12,FALSE)),"",VLOOKUP(ROW()-8,[1]データ入力!$C:$W,12,FALSE))</f>
        <v>原木・施設栽培</v>
      </c>
      <c r="G70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(&lt;9.63)</v>
      </c>
      <c r="H70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14.5</v>
      </c>
      <c r="I70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15</v>
      </c>
      <c r="J70" s="28" t="str">
        <f>VLOOKUP(ROW()-8,[1]データ入力!$C:$W,15,FALSE)</f>
        <v>Ge</v>
      </c>
      <c r="K70" s="9" t="str">
        <f>VLOOKUP(ROW()-8,[1]データ入力!$C:$W,13,FALSE)</f>
        <v>制限なし</v>
      </c>
    </row>
    <row r="71" spans="1:11" ht="37.5" customHeight="1" x14ac:dyDescent="0.55000000000000004">
      <c r="A71" s="24">
        <f>VLOOKUP(ROW()-8,[1]データ入力!$C:$W,17,FALSE)</f>
        <v>46183</v>
      </c>
      <c r="B71" s="25" t="str">
        <f>VLOOKUP(ROW()-8,[1]データ入力!$C:$W,6,FALSE)</f>
        <v>みなかみ町</v>
      </c>
      <c r="C71" s="26" t="str">
        <f>VLOOKUP(ROW()-8,[1]データ入力!$C:$W,21,FALSE)</f>
        <v>山菜類（野生）</v>
      </c>
      <c r="D71" s="25" t="str">
        <f>VLOOKUP(ROW()-8,[1]データ入力!$C:$W,10,FALSE)</f>
        <v>わらび</v>
      </c>
      <c r="E71" s="26" t="str">
        <f>IF(ISBLANK(VLOOKUP(ROW()-8,[1]データ入力!$C:$W,11,FALSE)),"",VLOOKUP(ROW()-8,[1]データ入力!$C:$W,11,FALSE))</f>
        <v>野生</v>
      </c>
      <c r="F71" s="26" t="str">
        <f>IF(ISBLANK(VLOOKUP(ROW()-8,[1]データ入力!$C:$W,12,FALSE)),"",VLOOKUP(ROW()-8,[1]データ入力!$C:$W,12,FALSE))</f>
        <v>－</v>
      </c>
      <c r="G71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(&lt;8.67)</v>
      </c>
      <c r="H71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(&lt;8.14)</v>
      </c>
      <c r="I71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71" s="28" t="str">
        <f>VLOOKUP(ROW()-8,[1]データ入力!$C:$W,15,FALSE)</f>
        <v>Ge</v>
      </c>
      <c r="K71" s="9" t="str">
        <f>VLOOKUP(ROW()-8,[1]データ入力!$C:$W,13,FALSE)</f>
        <v>制限なし</v>
      </c>
    </row>
    <row r="72" spans="1:11" ht="37.5" customHeight="1" x14ac:dyDescent="0.55000000000000004">
      <c r="A72" s="24">
        <f>VLOOKUP(ROW()-8,[1]データ入力!$C:$W,17,FALSE)</f>
        <v>46183</v>
      </c>
      <c r="B72" s="25" t="str">
        <f>VLOOKUP(ROW()-8,[1]データ入力!$C:$W,6,FALSE)</f>
        <v>下仁田町</v>
      </c>
      <c r="C72" s="26" t="str">
        <f>VLOOKUP(ROW()-8,[1]データ入力!$C:$W,21,FALSE)</f>
        <v>きのこ類（栽培）</v>
      </c>
      <c r="D72" s="25" t="str">
        <f>VLOOKUP(ROW()-8,[1]データ入力!$C:$W,10,FALSE)</f>
        <v>生しいたけ</v>
      </c>
      <c r="E72" s="26" t="str">
        <f>IF(ISBLANK(VLOOKUP(ROW()-8,[1]データ入力!$C:$W,11,FALSE)),"",VLOOKUP(ROW()-8,[1]データ入力!$C:$W,11,FALSE))</f>
        <v>栽培</v>
      </c>
      <c r="F72" s="26" t="str">
        <f>IF(ISBLANK(VLOOKUP(ROW()-8,[1]データ入力!$C:$W,12,FALSE)),"",VLOOKUP(ROW()-8,[1]データ入力!$C:$W,12,FALSE))</f>
        <v>原木・施設栽培</v>
      </c>
      <c r="G72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(&lt;8.30)</v>
      </c>
      <c r="H72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16.9</v>
      </c>
      <c r="I72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17</v>
      </c>
      <c r="J72" s="28" t="str">
        <f>VLOOKUP(ROW()-8,[1]データ入力!$C:$W,15,FALSE)</f>
        <v>Ge</v>
      </c>
      <c r="K72" s="9" t="str">
        <f>VLOOKUP(ROW()-8,[1]データ入力!$C:$W,13,FALSE)</f>
        <v>制限なし</v>
      </c>
    </row>
    <row r="73" spans="1:11" ht="37.5" customHeight="1" x14ac:dyDescent="0.55000000000000004">
      <c r="A73" s="24">
        <f>VLOOKUP(ROW()-8,[1]データ入力!$C:$W,17,FALSE)</f>
        <v>46190</v>
      </c>
      <c r="B73" s="25" t="str">
        <f>VLOOKUP(ROW()-8,[1]データ入力!$C:$W,6,FALSE)</f>
        <v>沼田市</v>
      </c>
      <c r="C73" s="26" t="str">
        <f>VLOOKUP(ROW()-8,[1]データ入力!$C:$W,21,FALSE)</f>
        <v>山菜類（野生）</v>
      </c>
      <c r="D73" s="25" t="str">
        <f>VLOOKUP(ROW()-8,[1]データ入力!$C:$W,10,FALSE)</f>
        <v>たけのこ(マダケ)</v>
      </c>
      <c r="E73" s="26" t="str">
        <f>IF(ISBLANK(VLOOKUP(ROW()-8,[1]データ入力!$C:$W,11,FALSE)),"",VLOOKUP(ROW()-8,[1]データ入力!$C:$W,11,FALSE))</f>
        <v>野生</v>
      </c>
      <c r="F73" s="26" t="str">
        <f>IF(ISBLANK(VLOOKUP(ROW()-8,[1]データ入力!$C:$W,12,FALSE)),"",VLOOKUP(ROW()-8,[1]データ入力!$C:$W,12,FALSE))</f>
        <v>－</v>
      </c>
      <c r="G73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(&lt;9.63)</v>
      </c>
      <c r="H73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(&lt;6.82)</v>
      </c>
      <c r="I73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73" s="28" t="str">
        <f>VLOOKUP(ROW()-8,[1]データ入力!$C:$W,15,FALSE)</f>
        <v>Ge</v>
      </c>
      <c r="K73" s="9" t="str">
        <f>VLOOKUP(ROW()-8,[1]データ入力!$C:$W,13,FALSE)</f>
        <v>制限なし</v>
      </c>
    </row>
    <row r="74" spans="1:11" ht="37.5" customHeight="1" x14ac:dyDescent="0.55000000000000004">
      <c r="A74" s="24">
        <f>VLOOKUP(ROW()-8,[1]データ入力!$C:$W,17,FALSE)</f>
        <v>46190</v>
      </c>
      <c r="B74" s="25" t="str">
        <f>VLOOKUP(ROW()-8,[1]データ入力!$C:$W,6,FALSE)</f>
        <v>渋川市</v>
      </c>
      <c r="C74" s="26" t="str">
        <f>VLOOKUP(ROW()-8,[1]データ入力!$C:$W,21,FALSE)</f>
        <v>きのこ類（栽培）</v>
      </c>
      <c r="D74" s="25" t="str">
        <f>VLOOKUP(ROW()-8,[1]データ入力!$C:$W,10,FALSE)</f>
        <v>生しいたけ</v>
      </c>
      <c r="E74" s="26" t="str">
        <f>IF(ISBLANK(VLOOKUP(ROW()-8,[1]データ入力!$C:$W,11,FALSE)),"",VLOOKUP(ROW()-8,[1]データ入力!$C:$W,11,FALSE))</f>
        <v>栽培</v>
      </c>
      <c r="F74" s="26" t="str">
        <f>IF(ISBLANK(VLOOKUP(ROW()-8,[1]データ入力!$C:$W,12,FALSE)),"",VLOOKUP(ROW()-8,[1]データ入力!$C:$W,12,FALSE))</f>
        <v>原木・施設栽培</v>
      </c>
      <c r="G74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(&lt;9.31)</v>
      </c>
      <c r="H74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8.39</v>
      </c>
      <c r="I74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8.4</v>
      </c>
      <c r="J74" s="28" t="str">
        <f>VLOOKUP(ROW()-8,[1]データ入力!$C:$W,15,FALSE)</f>
        <v>Ge</v>
      </c>
      <c r="K74" s="9" t="str">
        <f>VLOOKUP(ROW()-8,[1]データ入力!$C:$W,13,FALSE)</f>
        <v>制限なし</v>
      </c>
    </row>
    <row r="75" spans="1:11" ht="37.5" customHeight="1" x14ac:dyDescent="0.55000000000000004">
      <c r="A75" s="24">
        <f>VLOOKUP(ROW()-8,[1]データ入力!$C:$W,17,FALSE)</f>
        <v>46197</v>
      </c>
      <c r="B75" s="25" t="str">
        <f>VLOOKUP(ROW()-8,[1]データ入力!$C:$W,6,FALSE)</f>
        <v>渋川市</v>
      </c>
      <c r="C75" s="26" t="str">
        <f>VLOOKUP(ROW()-8,[1]データ入力!$C:$W,21,FALSE)</f>
        <v>きのこ類（栽培）</v>
      </c>
      <c r="D75" s="25" t="str">
        <f>VLOOKUP(ROW()-8,[1]データ入力!$C:$W,10,FALSE)</f>
        <v>生しいたけ</v>
      </c>
      <c r="E75" s="26" t="str">
        <f>IF(ISBLANK(VLOOKUP(ROW()-8,[1]データ入力!$C:$W,11,FALSE)),"",VLOOKUP(ROW()-8,[1]データ入力!$C:$W,11,FALSE))</f>
        <v>栽培</v>
      </c>
      <c r="F75" s="26" t="str">
        <f>IF(ISBLANK(VLOOKUP(ROW()-8,[1]データ入力!$C:$W,12,FALSE)),"",VLOOKUP(ROW()-8,[1]データ入力!$C:$W,12,FALSE))</f>
        <v>原木・施設栽培</v>
      </c>
      <c r="G75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(&lt;7.16)</v>
      </c>
      <c r="H75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14.1</v>
      </c>
      <c r="I75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14</v>
      </c>
      <c r="J75" s="28" t="str">
        <f>VLOOKUP(ROW()-8,[1]データ入力!$C:$W,15,FALSE)</f>
        <v>Ge</v>
      </c>
      <c r="K75" s="9" t="str">
        <f>VLOOKUP(ROW()-8,[1]データ入力!$C:$W,13,FALSE)</f>
        <v>制限なし</v>
      </c>
    </row>
    <row r="76" spans="1:11" ht="37.5" customHeight="1" x14ac:dyDescent="0.55000000000000004">
      <c r="A76" s="24">
        <f>VLOOKUP(ROW()-8,[1]データ入力!$C:$W,17,FALSE)</f>
        <v>46197</v>
      </c>
      <c r="B76" s="25" t="str">
        <f>VLOOKUP(ROW()-8,[1]データ入力!$C:$W,6,FALSE)</f>
        <v>前橋市</v>
      </c>
      <c r="C76" s="26" t="str">
        <f>VLOOKUP(ROW()-8,[1]データ入力!$C:$W,21,FALSE)</f>
        <v>きのこ類（栽培）</v>
      </c>
      <c r="D76" s="25" t="str">
        <f>VLOOKUP(ROW()-8,[1]データ入力!$C:$W,10,FALSE)</f>
        <v>生しいたけ</v>
      </c>
      <c r="E76" s="26" t="str">
        <f>IF(ISBLANK(VLOOKUP(ROW()-8,[1]データ入力!$C:$W,11,FALSE)),"",VLOOKUP(ROW()-8,[1]データ入力!$C:$W,11,FALSE))</f>
        <v>栽培</v>
      </c>
      <c r="F76" s="26" t="str">
        <f>IF(ISBLANK(VLOOKUP(ROW()-8,[1]データ入力!$C:$W,12,FALSE)),"",VLOOKUP(ROW()-8,[1]データ入力!$C:$W,12,FALSE))</f>
        <v>原木・施設栽培</v>
      </c>
      <c r="G76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(&lt;9.70)</v>
      </c>
      <c r="H76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(&lt;7.82)</v>
      </c>
      <c r="I76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76" s="28" t="str">
        <f>VLOOKUP(ROW()-8,[1]データ入力!$C:$W,15,FALSE)</f>
        <v>Ge</v>
      </c>
      <c r="K76" s="9" t="str">
        <f>VLOOKUP(ROW()-8,[1]データ入力!$C:$W,13,FALSE)</f>
        <v>制限なし</v>
      </c>
    </row>
    <row r="77" spans="1:11" ht="37.5" customHeight="1" x14ac:dyDescent="0.55000000000000004">
      <c r="A77" s="24">
        <f>VLOOKUP(ROW()-8,[1]データ入力!$C:$W,17,FALSE)</f>
        <v>46190</v>
      </c>
      <c r="B77" s="25" t="str">
        <f>VLOOKUP(ROW()-8,[1]データ入力!$C:$W,6,FALSE)</f>
        <v>川場村</v>
      </c>
      <c r="C77" s="26" t="str">
        <f>VLOOKUP(ROW()-8,[1]データ入力!$C:$W,21,FALSE)</f>
        <v>果実</v>
      </c>
      <c r="D77" s="25" t="str">
        <f>VLOOKUP(ROW()-8,[1]データ入力!$C:$W,10,FALSE)</f>
        <v>ウメ</v>
      </c>
      <c r="E77" s="26" t="str">
        <f>IF(ISBLANK(VLOOKUP(ROW()-8,[1]データ入力!$C:$W,11,FALSE)),"",VLOOKUP(ROW()-8,[1]データ入力!$C:$W,11,FALSE))</f>
        <v>栽培</v>
      </c>
      <c r="F77" s="26" t="str">
        <f>IF(ISBLANK(VLOOKUP(ROW()-8,[1]データ入力!$C:$W,12,FALSE)),"",VLOOKUP(ROW()-8,[1]データ入力!$C:$W,12,FALSE))</f>
        <v>露地栽培</v>
      </c>
      <c r="G77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(&lt;1.70)</v>
      </c>
      <c r="H77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(&lt;1.70)</v>
      </c>
      <c r="I77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77" s="28" t="str">
        <f>VLOOKUP(ROW()-8,[1]データ入力!$C:$W,15,FALSE)</f>
        <v>Ｇｅ</v>
      </c>
      <c r="K77" s="9" t="str">
        <f>VLOOKUP(ROW()-8,[1]データ入力!$C:$W,13,FALSE)</f>
        <v>制限なし</v>
      </c>
    </row>
    <row r="78" spans="1:11" ht="37.5" customHeight="1" x14ac:dyDescent="0.55000000000000004">
      <c r="A78" s="24">
        <f>VLOOKUP(ROW()-8,[1]データ入力!$C:$W,17,FALSE)</f>
        <v>46204</v>
      </c>
      <c r="B78" s="25" t="str">
        <f>VLOOKUP(ROW()-8,[1]データ入力!$C:$W,6,FALSE)</f>
        <v>板倉町</v>
      </c>
      <c r="C78" s="26" t="str">
        <f>VLOOKUP(ROW()-8,[1]データ入力!$C:$W,21,FALSE)</f>
        <v>山菜類（野生）</v>
      </c>
      <c r="D78" s="25" t="str">
        <f>VLOOKUP(ROW()-8,[1]データ入力!$C:$W,10,FALSE)</f>
        <v>たけのこ(マダケ)</v>
      </c>
      <c r="E78" s="26" t="str">
        <f>IF(ISBLANK(VLOOKUP(ROW()-8,[1]データ入力!$C:$W,11,FALSE)),"",VLOOKUP(ROW()-8,[1]データ入力!$C:$W,11,FALSE))</f>
        <v>野生</v>
      </c>
      <c r="F78" s="26" t="str">
        <f>IF(ISBLANK(VLOOKUP(ROW()-8,[1]データ入力!$C:$W,12,FALSE)),"",VLOOKUP(ROW()-8,[1]データ入力!$C:$W,12,FALSE))</f>
        <v>－</v>
      </c>
      <c r="G78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(&lt;9.73)</v>
      </c>
      <c r="H78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(&lt;8.90)</v>
      </c>
      <c r="I78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78" s="28" t="str">
        <f>VLOOKUP(ROW()-8,[1]データ入力!$C:$W,15,FALSE)</f>
        <v>Ge</v>
      </c>
      <c r="K78" s="9" t="str">
        <f>VLOOKUP(ROW()-8,[1]データ入力!$C:$W,13,FALSE)</f>
        <v>制限なし</v>
      </c>
    </row>
    <row r="79" spans="1:11" ht="37.5" customHeight="1" x14ac:dyDescent="0.55000000000000004">
      <c r="A79" s="24">
        <f>VLOOKUP(ROW()-8,[1]データ入力!$C:$W,17,FALSE)</f>
        <v>46204</v>
      </c>
      <c r="B79" s="25" t="str">
        <f>VLOOKUP(ROW()-8,[1]データ入力!$C:$W,6,FALSE)</f>
        <v>館林市</v>
      </c>
      <c r="C79" s="26" t="str">
        <f>VLOOKUP(ROW()-8,[1]データ入力!$C:$W,21,FALSE)</f>
        <v>山菜類（野生）</v>
      </c>
      <c r="D79" s="25" t="str">
        <f>VLOOKUP(ROW()-8,[1]データ入力!$C:$W,10,FALSE)</f>
        <v>たけのこ(マダケ)</v>
      </c>
      <c r="E79" s="26" t="str">
        <f>IF(ISBLANK(VLOOKUP(ROW()-8,[1]データ入力!$C:$W,11,FALSE)),"",VLOOKUP(ROW()-8,[1]データ入力!$C:$W,11,FALSE))</f>
        <v>野生</v>
      </c>
      <c r="F79" s="26" t="str">
        <f>IF(ISBLANK(VLOOKUP(ROW()-8,[1]データ入力!$C:$W,12,FALSE)),"",VLOOKUP(ROW()-8,[1]データ入力!$C:$W,12,FALSE))</f>
        <v>－</v>
      </c>
      <c r="G79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(&lt;9.52)</v>
      </c>
      <c r="H79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(&lt;8.79)</v>
      </c>
      <c r="I79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79" s="28" t="str">
        <f>VLOOKUP(ROW()-8,[1]データ入力!$C:$W,15,FALSE)</f>
        <v>Ge</v>
      </c>
      <c r="K79" s="9" t="str">
        <f>VLOOKUP(ROW()-8,[1]データ入力!$C:$W,13,FALSE)</f>
        <v>制限なし</v>
      </c>
    </row>
    <row r="80" spans="1:11" ht="37.5" customHeight="1" x14ac:dyDescent="0.55000000000000004">
      <c r="A80" s="24">
        <f>VLOOKUP(ROW()-8,[1]データ入力!$C:$W,17,FALSE)</f>
        <v>46204</v>
      </c>
      <c r="B80" s="25" t="str">
        <f>VLOOKUP(ROW()-8,[1]データ入力!$C:$W,6,FALSE)</f>
        <v>中之条町</v>
      </c>
      <c r="C80" s="26" t="str">
        <f>VLOOKUP(ROW()-8,[1]データ入力!$C:$W,21,FALSE)</f>
        <v>山菜類（野生）</v>
      </c>
      <c r="D80" s="25" t="str">
        <f>VLOOKUP(ROW()-8,[1]データ入力!$C:$W,10,FALSE)</f>
        <v>たけのこ(マダケ)</v>
      </c>
      <c r="E80" s="26" t="str">
        <f>IF(ISBLANK(VLOOKUP(ROW()-8,[1]データ入力!$C:$W,11,FALSE)),"",VLOOKUP(ROW()-8,[1]データ入力!$C:$W,11,FALSE))</f>
        <v>野生</v>
      </c>
      <c r="F80" s="26" t="str">
        <f>IF(ISBLANK(VLOOKUP(ROW()-8,[1]データ入力!$C:$W,12,FALSE)),"",VLOOKUP(ROW()-8,[1]データ入力!$C:$W,12,FALSE))</f>
        <v>－</v>
      </c>
      <c r="G80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(&lt;9.28)</v>
      </c>
      <c r="H80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(&lt;7.81)</v>
      </c>
      <c r="I80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80" s="28" t="str">
        <f>VLOOKUP(ROW()-8,[1]データ入力!$C:$W,15,FALSE)</f>
        <v>Ge</v>
      </c>
      <c r="K80" s="9" t="str">
        <f>VLOOKUP(ROW()-8,[1]データ入力!$C:$W,13,FALSE)</f>
        <v>制限なし</v>
      </c>
    </row>
    <row r="81" spans="1:11" ht="37.5" customHeight="1" x14ac:dyDescent="0.55000000000000004">
      <c r="A81" s="24">
        <f>VLOOKUP(ROW()-8,[1]データ入力!$C:$W,17,FALSE)</f>
        <v>46212</v>
      </c>
      <c r="B81" s="25" t="str">
        <f>VLOOKUP(ROW()-8,[1]データ入力!$C:$W,6,FALSE)</f>
        <v>昭和村</v>
      </c>
      <c r="C81" s="26" t="str">
        <f>VLOOKUP(ROW()-8,[1]データ入力!$C:$W,21,FALSE)</f>
        <v>山菜類（野生）</v>
      </c>
      <c r="D81" s="25" t="str">
        <f>VLOOKUP(ROW()-8,[1]データ入力!$C:$W,10,FALSE)</f>
        <v>たけのこ(マダケ)</v>
      </c>
      <c r="E81" s="26" t="str">
        <f>IF(ISBLANK(VLOOKUP(ROW()-8,[1]データ入力!$C:$W,11,FALSE)),"",VLOOKUP(ROW()-8,[1]データ入力!$C:$W,11,FALSE))</f>
        <v>野生</v>
      </c>
      <c r="F81" s="26" t="str">
        <f>IF(ISBLANK(VLOOKUP(ROW()-8,[1]データ入力!$C:$W,12,FALSE)),"",VLOOKUP(ROW()-8,[1]データ入力!$C:$W,12,FALSE))</f>
        <v>－</v>
      </c>
      <c r="G81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(&lt;7.29)</v>
      </c>
      <c r="H81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19.4</v>
      </c>
      <c r="I81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19</v>
      </c>
      <c r="J81" s="28" t="str">
        <f>VLOOKUP(ROW()-8,[1]データ入力!$C:$W,15,FALSE)</f>
        <v>Ge</v>
      </c>
      <c r="K81" s="9" t="str">
        <f>VLOOKUP(ROW()-8,[1]データ入力!$C:$W,13,FALSE)</f>
        <v>制限なし</v>
      </c>
    </row>
    <row r="82" spans="1:11" ht="37.5" customHeight="1" x14ac:dyDescent="0.55000000000000004">
      <c r="A82" s="24">
        <f>VLOOKUP(ROW()-8,[1]データ入力!$C:$W,17,FALSE)</f>
        <v>46212</v>
      </c>
      <c r="B82" s="25" t="str">
        <f>VLOOKUP(ROW()-8,[1]データ入力!$C:$W,6,FALSE)</f>
        <v>邑楽町</v>
      </c>
      <c r="C82" s="26" t="str">
        <f>VLOOKUP(ROW()-8,[1]データ入力!$C:$W,21,FALSE)</f>
        <v>山菜類（野生）</v>
      </c>
      <c r="D82" s="25" t="str">
        <f>VLOOKUP(ROW()-8,[1]データ入力!$C:$W,10,FALSE)</f>
        <v>たけのこ(マダケ)</v>
      </c>
      <c r="E82" s="26" t="str">
        <f>IF(ISBLANK(VLOOKUP(ROW()-8,[1]データ入力!$C:$W,11,FALSE)),"",VLOOKUP(ROW()-8,[1]データ入力!$C:$W,11,FALSE))</f>
        <v>野生</v>
      </c>
      <c r="F82" s="26" t="str">
        <f>IF(ISBLANK(VLOOKUP(ROW()-8,[1]データ入力!$C:$W,12,FALSE)),"",VLOOKUP(ROW()-8,[1]データ入力!$C:$W,12,FALSE))</f>
        <v>－</v>
      </c>
      <c r="G82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(&lt;9.60)</v>
      </c>
      <c r="H82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(&lt;9.04)</v>
      </c>
      <c r="I82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82" s="28" t="str">
        <f>VLOOKUP(ROW()-8,[1]データ入力!$C:$W,15,FALSE)</f>
        <v>Ge</v>
      </c>
      <c r="K82" s="9" t="str">
        <f>VLOOKUP(ROW()-8,[1]データ入力!$C:$W,13,FALSE)</f>
        <v>制限なし</v>
      </c>
    </row>
    <row r="83" spans="1:11" ht="37.5" customHeight="1" x14ac:dyDescent="0.55000000000000004">
      <c r="A83" s="24">
        <f>VLOOKUP(ROW()-8,[1]データ入力!$C:$W,17,FALSE)</f>
        <v>46212</v>
      </c>
      <c r="B83" s="25" t="str">
        <f>VLOOKUP(ROW()-8,[1]データ入力!$C:$W,6,FALSE)</f>
        <v>渋川市</v>
      </c>
      <c r="C83" s="26" t="str">
        <f>VLOOKUP(ROW()-8,[1]データ入力!$C:$W,21,FALSE)</f>
        <v>きのこ類（栽培）</v>
      </c>
      <c r="D83" s="25" t="str">
        <f>VLOOKUP(ROW()-8,[1]データ入力!$C:$W,10,FALSE)</f>
        <v>生しいたけ</v>
      </c>
      <c r="E83" s="26" t="str">
        <f>IF(ISBLANK(VLOOKUP(ROW()-8,[1]データ入力!$C:$W,11,FALSE)),"",VLOOKUP(ROW()-8,[1]データ入力!$C:$W,11,FALSE))</f>
        <v>栽培</v>
      </c>
      <c r="F83" s="26" t="str">
        <f>IF(ISBLANK(VLOOKUP(ROW()-8,[1]データ入力!$C:$W,12,FALSE)),"",VLOOKUP(ROW()-8,[1]データ入力!$C:$W,12,FALSE))</f>
        <v>原木・施設栽培</v>
      </c>
      <c r="G83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(&lt;9.64)</v>
      </c>
      <c r="H83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19.0</v>
      </c>
      <c r="I83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19</v>
      </c>
      <c r="J83" s="28" t="str">
        <f>VLOOKUP(ROW()-8,[1]データ入力!$C:$W,15,FALSE)</f>
        <v>Ge</v>
      </c>
      <c r="K83" s="9" t="str">
        <f>VLOOKUP(ROW()-8,[1]データ入力!$C:$W,13,FALSE)</f>
        <v>制限なし</v>
      </c>
    </row>
    <row r="84" spans="1:11" ht="37.5" customHeight="1" x14ac:dyDescent="0.55000000000000004">
      <c r="A84" s="24">
        <f>VLOOKUP(ROW()-8,[1]データ入力!$C:$W,17,FALSE)</f>
        <v>46212</v>
      </c>
      <c r="B84" s="25" t="str">
        <f>VLOOKUP(ROW()-8,[1]データ入力!$C:$W,6,FALSE)</f>
        <v>渋川市</v>
      </c>
      <c r="C84" s="26" t="str">
        <f>VLOOKUP(ROW()-8,[1]データ入力!$C:$W,21,FALSE)</f>
        <v>きのこ類（栽培）</v>
      </c>
      <c r="D84" s="25" t="str">
        <f>VLOOKUP(ROW()-8,[1]データ入力!$C:$W,10,FALSE)</f>
        <v>生しいたけ</v>
      </c>
      <c r="E84" s="26" t="str">
        <f>IF(ISBLANK(VLOOKUP(ROW()-8,[1]データ入力!$C:$W,11,FALSE)),"",VLOOKUP(ROW()-8,[1]データ入力!$C:$W,11,FALSE))</f>
        <v>栽培</v>
      </c>
      <c r="F84" s="26" t="str">
        <f>IF(ISBLANK(VLOOKUP(ROW()-8,[1]データ入力!$C:$W,12,FALSE)),"",VLOOKUP(ROW()-8,[1]データ入力!$C:$W,12,FALSE))</f>
        <v>原木・施設栽培</v>
      </c>
      <c r="G84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(&lt;8.27)</v>
      </c>
      <c r="H84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10.3</v>
      </c>
      <c r="I84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10</v>
      </c>
      <c r="J84" s="28" t="str">
        <f>VLOOKUP(ROW()-8,[1]データ入力!$C:$W,15,FALSE)</f>
        <v>Ge</v>
      </c>
      <c r="K84" s="9" t="str">
        <f>VLOOKUP(ROW()-8,[1]データ入力!$C:$W,13,FALSE)</f>
        <v>制限なし</v>
      </c>
    </row>
    <row r="85" spans="1:11" ht="37.5" customHeight="1" x14ac:dyDescent="0.55000000000000004">
      <c r="A85" s="24">
        <f>VLOOKUP(ROW()-8,[1]データ入力!$C:$W,17,FALSE)</f>
        <v>46212</v>
      </c>
      <c r="B85" s="25" t="str">
        <f>VLOOKUP(ROW()-8,[1]データ入力!$C:$W,6,FALSE)</f>
        <v>桐生市</v>
      </c>
      <c r="C85" s="26" t="str">
        <f>VLOOKUP(ROW()-8,[1]データ入力!$C:$W,21,FALSE)</f>
        <v>きのこ類（栽培）</v>
      </c>
      <c r="D85" s="25" t="str">
        <f>VLOOKUP(ROW()-8,[1]データ入力!$C:$W,10,FALSE)</f>
        <v>乾しいたけ</v>
      </c>
      <c r="E85" s="26" t="str">
        <f>IF(ISBLANK(VLOOKUP(ROW()-8,[1]データ入力!$C:$W,11,FALSE)),"",VLOOKUP(ROW()-8,[1]データ入力!$C:$W,11,FALSE))</f>
        <v>栽培</v>
      </c>
      <c r="F85" s="26" t="str">
        <f>IF(ISBLANK(VLOOKUP(ROW()-8,[1]データ入力!$C:$W,12,FALSE)),"",VLOOKUP(ROW()-8,[1]データ入力!$C:$W,12,FALSE))</f>
        <v>原木・露地栽培</v>
      </c>
      <c r="G85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(&lt;9.74)</v>
      </c>
      <c r="H85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(&lt;5.79)</v>
      </c>
      <c r="I85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85" s="28" t="str">
        <f>VLOOKUP(ROW()-8,[1]データ入力!$C:$W,15,FALSE)</f>
        <v>Ge</v>
      </c>
      <c r="K85" s="9" t="str">
        <f>VLOOKUP(ROW()-8,[1]データ入力!$C:$W,13,FALSE)</f>
        <v>制限なし</v>
      </c>
    </row>
    <row r="86" spans="1:11" ht="37.5" customHeight="1" x14ac:dyDescent="0.55000000000000004">
      <c r="A86" s="24">
        <f>VLOOKUP(ROW()-8,[1]データ入力!$C:$W,17,FALSE)</f>
        <v>46212</v>
      </c>
      <c r="B86" s="25" t="str">
        <f>VLOOKUP(ROW()-8,[1]データ入力!$C:$W,6,FALSE)</f>
        <v>渋川市</v>
      </c>
      <c r="C86" s="26" t="str">
        <f>VLOOKUP(ROW()-8,[1]データ入力!$C:$W,21,FALSE)</f>
        <v>きのこ類（栽培）</v>
      </c>
      <c r="D86" s="25" t="str">
        <f>VLOOKUP(ROW()-8,[1]データ入力!$C:$W,10,FALSE)</f>
        <v>生しいたけ</v>
      </c>
      <c r="E86" s="26" t="str">
        <f>IF(ISBLANK(VLOOKUP(ROW()-8,[1]データ入力!$C:$W,11,FALSE)),"",VLOOKUP(ROW()-8,[1]データ入力!$C:$W,11,FALSE))</f>
        <v>栽培</v>
      </c>
      <c r="F86" s="26" t="str">
        <f>IF(ISBLANK(VLOOKUP(ROW()-8,[1]データ入力!$C:$W,12,FALSE)),"",VLOOKUP(ROW()-8,[1]データ入力!$C:$W,12,FALSE))</f>
        <v>原木・施設栽培</v>
      </c>
      <c r="G86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(&lt;7.38)</v>
      </c>
      <c r="H86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10.8</v>
      </c>
      <c r="I86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11</v>
      </c>
      <c r="J86" s="28" t="str">
        <f>VLOOKUP(ROW()-8,[1]データ入力!$C:$W,15,FALSE)</f>
        <v>Ge</v>
      </c>
      <c r="K86" s="9" t="str">
        <f>VLOOKUP(ROW()-8,[1]データ入力!$C:$W,13,FALSE)</f>
        <v>制限なし</v>
      </c>
    </row>
    <row r="87" spans="1:11" ht="37.5" customHeight="1" x14ac:dyDescent="0.55000000000000004">
      <c r="A87" s="24">
        <f>VLOOKUP(ROW()-8,[1]データ入力!$C:$W,17,FALSE)</f>
        <v>46219</v>
      </c>
      <c r="B87" s="25" t="str">
        <f>VLOOKUP(ROW()-8,[1]データ入力!$C:$W,6,FALSE)</f>
        <v>渋川市</v>
      </c>
      <c r="C87" s="26" t="str">
        <f>VLOOKUP(ROW()-8,[1]データ入力!$C:$W,21,FALSE)</f>
        <v>きのこ類（栽培）</v>
      </c>
      <c r="D87" s="25" t="str">
        <f>VLOOKUP(ROW()-8,[1]データ入力!$C:$W,10,FALSE)</f>
        <v>生しいたけ</v>
      </c>
      <c r="E87" s="26" t="str">
        <f>IF(ISBLANK(VLOOKUP(ROW()-8,[1]データ入力!$C:$W,11,FALSE)),"",VLOOKUP(ROW()-8,[1]データ入力!$C:$W,11,FALSE))</f>
        <v>栽培</v>
      </c>
      <c r="F87" s="26" t="str">
        <f>IF(ISBLANK(VLOOKUP(ROW()-8,[1]データ入力!$C:$W,12,FALSE)),"",VLOOKUP(ROW()-8,[1]データ入力!$C:$W,12,FALSE))</f>
        <v>原木・施設栽培</v>
      </c>
      <c r="G87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(&lt;9.73)</v>
      </c>
      <c r="H87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(&lt;6.90)</v>
      </c>
      <c r="I87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87" s="28" t="str">
        <f>VLOOKUP(ROW()-8,[1]データ入力!$C:$W,15,FALSE)</f>
        <v>Ge</v>
      </c>
      <c r="K87" s="9" t="str">
        <f>VLOOKUP(ROW()-8,[1]データ入力!$C:$W,13,FALSE)</f>
        <v>制限なし</v>
      </c>
    </row>
    <row r="88" spans="1:11" ht="37.5" customHeight="1" x14ac:dyDescent="0.55000000000000004">
      <c r="A88" s="24">
        <f>VLOOKUP(ROW()-8,[1]データ入力!$C:$W,17,FALSE)</f>
        <v>46219</v>
      </c>
      <c r="B88" s="25" t="str">
        <f>VLOOKUP(ROW()-8,[1]データ入力!$C:$W,6,FALSE)</f>
        <v>渋川市</v>
      </c>
      <c r="C88" s="26" t="str">
        <f>VLOOKUP(ROW()-8,[1]データ入力!$C:$W,21,FALSE)</f>
        <v>きのこ類（栽培）</v>
      </c>
      <c r="D88" s="25" t="str">
        <f>VLOOKUP(ROW()-8,[1]データ入力!$C:$W,10,FALSE)</f>
        <v>生しいたけ</v>
      </c>
      <c r="E88" s="26" t="str">
        <f>IF(ISBLANK(VLOOKUP(ROW()-8,[1]データ入力!$C:$W,11,FALSE)),"",VLOOKUP(ROW()-8,[1]データ入力!$C:$W,11,FALSE))</f>
        <v>栽培</v>
      </c>
      <c r="F88" s="26" t="str">
        <f>IF(ISBLANK(VLOOKUP(ROW()-8,[1]データ入力!$C:$W,12,FALSE)),"",VLOOKUP(ROW()-8,[1]データ入力!$C:$W,12,FALSE))</f>
        <v>原木・施設栽培</v>
      </c>
      <c r="G88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(&lt;9.52)</v>
      </c>
      <c r="H88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(&lt;6.89)</v>
      </c>
      <c r="I88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88" s="28" t="str">
        <f>VLOOKUP(ROW()-8,[1]データ入力!$C:$W,15,FALSE)</f>
        <v>Ge</v>
      </c>
      <c r="K88" s="9" t="str">
        <f>VLOOKUP(ROW()-8,[1]データ入力!$C:$W,13,FALSE)</f>
        <v>制限なし</v>
      </c>
    </row>
    <row r="89" spans="1:11" ht="37.5" customHeight="1" x14ac:dyDescent="0.55000000000000004">
      <c r="A89" s="24">
        <f>VLOOKUP(ROW()-8,[1]データ入力!$C:$W,17,FALSE)</f>
        <v>46219</v>
      </c>
      <c r="B89" s="25" t="str">
        <f>VLOOKUP(ROW()-8,[1]データ入力!$C:$W,6,FALSE)</f>
        <v>渋川市</v>
      </c>
      <c r="C89" s="26" t="str">
        <f>VLOOKUP(ROW()-8,[1]データ入力!$C:$W,21,FALSE)</f>
        <v>きのこ類（栽培）</v>
      </c>
      <c r="D89" s="25" t="str">
        <f>VLOOKUP(ROW()-8,[1]データ入力!$C:$W,10,FALSE)</f>
        <v>生しいたけ</v>
      </c>
      <c r="E89" s="26" t="str">
        <f>IF(ISBLANK(VLOOKUP(ROW()-8,[1]データ入力!$C:$W,11,FALSE)),"",VLOOKUP(ROW()-8,[1]データ入力!$C:$W,11,FALSE))</f>
        <v>栽培</v>
      </c>
      <c r="F89" s="26" t="str">
        <f>IF(ISBLANK(VLOOKUP(ROW()-8,[1]データ入力!$C:$W,12,FALSE)),"",VLOOKUP(ROW()-8,[1]データ入力!$C:$W,12,FALSE))</f>
        <v>原木・施設栽培</v>
      </c>
      <c r="G89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(&lt;7.47)</v>
      </c>
      <c r="H89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19.6</v>
      </c>
      <c r="I89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20</v>
      </c>
      <c r="J89" s="28" t="str">
        <f>VLOOKUP(ROW()-8,[1]データ入力!$C:$W,15,FALSE)</f>
        <v>Ge</v>
      </c>
      <c r="K89" s="9" t="str">
        <f>VLOOKUP(ROW()-8,[1]データ入力!$C:$W,13,FALSE)</f>
        <v>制限なし</v>
      </c>
    </row>
    <row r="90" spans="1:11" ht="37.5" customHeight="1" x14ac:dyDescent="0.55000000000000004">
      <c r="A90" s="24">
        <f>VLOOKUP(ROW()-8,[1]データ入力!$C:$W,17,FALSE)</f>
        <v>46218</v>
      </c>
      <c r="B90" s="25" t="str">
        <f>VLOOKUP(ROW()-8,[1]データ入力!$C:$W,6,FALSE)</f>
        <v>沼田市</v>
      </c>
      <c r="C90" s="26" t="str">
        <f>VLOOKUP(ROW()-8,[1]データ入力!$C:$W,21,FALSE)</f>
        <v>野菜</v>
      </c>
      <c r="D90" s="25" t="str">
        <f>VLOOKUP(ROW()-8,[1]データ入力!$C:$W,10,FALSE)</f>
        <v>トマト</v>
      </c>
      <c r="E90" s="26" t="str">
        <f>IF(ISBLANK(VLOOKUP(ROW()-8,[1]データ入力!$C:$W,11,FALSE)),"",VLOOKUP(ROW()-8,[1]データ入力!$C:$W,11,FALSE))</f>
        <v>栽培</v>
      </c>
      <c r="F90" s="26" t="str">
        <f>IF(ISBLANK(VLOOKUP(ROW()-8,[1]データ入力!$C:$W,12,FALSE)),"",VLOOKUP(ROW()-8,[1]データ入力!$C:$W,12,FALSE))</f>
        <v>施設栽培</v>
      </c>
      <c r="G90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(&lt;1.50)</v>
      </c>
      <c r="H90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(&lt;1.70)</v>
      </c>
      <c r="I90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90" s="28" t="str">
        <f>VLOOKUP(ROW()-8,[1]データ入力!$C:$W,15,FALSE)</f>
        <v>Ｇｅ</v>
      </c>
      <c r="K90" s="9" t="str">
        <f>VLOOKUP(ROW()-8,[1]データ入力!$C:$W,13,FALSE)</f>
        <v>制限なし</v>
      </c>
    </row>
    <row r="91" spans="1:11" ht="37.5" customHeight="1" x14ac:dyDescent="0.55000000000000004">
      <c r="A91" s="24">
        <f>VLOOKUP(ROW()-8,[1]データ入力!$C:$W,17,FALSE)</f>
        <v>46218</v>
      </c>
      <c r="B91" s="25" t="str">
        <f>VLOOKUP(ROW()-8,[1]データ入力!$C:$W,6,FALSE)</f>
        <v>片品村</v>
      </c>
      <c r="C91" s="26" t="str">
        <f>VLOOKUP(ROW()-8,[1]データ入力!$C:$W,21,FALSE)</f>
        <v>野菜</v>
      </c>
      <c r="D91" s="25" t="str">
        <f>VLOOKUP(ROW()-8,[1]データ入力!$C:$W,10,FALSE)</f>
        <v>トマト</v>
      </c>
      <c r="E91" s="26" t="str">
        <f>IF(ISBLANK(VLOOKUP(ROW()-8,[1]データ入力!$C:$W,11,FALSE)),"",VLOOKUP(ROW()-8,[1]データ入力!$C:$W,11,FALSE))</f>
        <v>栽培</v>
      </c>
      <c r="F91" s="26" t="str">
        <f>IF(ISBLANK(VLOOKUP(ROW()-8,[1]データ入力!$C:$W,12,FALSE)),"",VLOOKUP(ROW()-8,[1]データ入力!$C:$W,12,FALSE))</f>
        <v>施設栽培</v>
      </c>
      <c r="G91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(&lt;1.70)</v>
      </c>
      <c r="H91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(&lt;1.80)</v>
      </c>
      <c r="I91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91" s="28" t="str">
        <f>VLOOKUP(ROW()-8,[1]データ入力!$C:$W,15,FALSE)</f>
        <v>Ｇｅ</v>
      </c>
      <c r="K91" s="9" t="str">
        <f>VLOOKUP(ROW()-8,[1]データ入力!$C:$W,13,FALSE)</f>
        <v>制限なし</v>
      </c>
    </row>
    <row r="92" spans="1:11" ht="37.5" customHeight="1" x14ac:dyDescent="0.55000000000000004">
      <c r="A92" s="24">
        <f>VLOOKUP(ROW()-8,[1]データ入力!$C:$W,17,FALSE)</f>
        <v>46218</v>
      </c>
      <c r="B92" s="25" t="str">
        <f>VLOOKUP(ROW()-8,[1]データ入力!$C:$W,6,FALSE)</f>
        <v>川場村</v>
      </c>
      <c r="C92" s="26" t="str">
        <f>VLOOKUP(ROW()-8,[1]データ入力!$C:$W,21,FALSE)</f>
        <v>果実</v>
      </c>
      <c r="D92" s="25" t="str">
        <f>VLOOKUP(ROW()-8,[1]データ入力!$C:$W,10,FALSE)</f>
        <v>ブルーベリー</v>
      </c>
      <c r="E92" s="26" t="str">
        <f>IF(ISBLANK(VLOOKUP(ROW()-8,[1]データ入力!$C:$W,11,FALSE)),"",VLOOKUP(ROW()-8,[1]データ入力!$C:$W,11,FALSE))</f>
        <v>栽培</v>
      </c>
      <c r="F92" s="26" t="str">
        <f>IF(ISBLANK(VLOOKUP(ROW()-8,[1]データ入力!$C:$W,12,FALSE)),"",VLOOKUP(ROW()-8,[1]データ入力!$C:$W,12,FALSE))</f>
        <v>露地栽培</v>
      </c>
      <c r="G92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(&lt;1.40)</v>
      </c>
      <c r="H92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(&lt;1.80)</v>
      </c>
      <c r="I92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92" s="28" t="str">
        <f>VLOOKUP(ROW()-8,[1]データ入力!$C:$W,15,FALSE)</f>
        <v>Ｇｅ</v>
      </c>
      <c r="K92" s="9" t="str">
        <f>VLOOKUP(ROW()-8,[1]データ入力!$C:$W,13,FALSE)</f>
        <v>制限なし</v>
      </c>
    </row>
    <row r="93" spans="1:11" ht="37.5" customHeight="1" x14ac:dyDescent="0.55000000000000004">
      <c r="A93" s="24">
        <f>VLOOKUP(ROW()-8,[1]データ入力!$C:$W,17,FALSE)</f>
        <v>46218</v>
      </c>
      <c r="B93" s="25" t="str">
        <f>VLOOKUP(ROW()-8,[1]データ入力!$C:$W,6,FALSE)</f>
        <v>川場村</v>
      </c>
      <c r="C93" s="26" t="str">
        <f>VLOOKUP(ROW()-8,[1]データ入力!$C:$W,21,FALSE)</f>
        <v>野菜</v>
      </c>
      <c r="D93" s="25" t="str">
        <f>VLOOKUP(ROW()-8,[1]データ入力!$C:$W,10,FALSE)</f>
        <v>ナス</v>
      </c>
      <c r="E93" s="26" t="str">
        <f>IF(ISBLANK(VLOOKUP(ROW()-8,[1]データ入力!$C:$W,11,FALSE)),"",VLOOKUP(ROW()-8,[1]データ入力!$C:$W,11,FALSE))</f>
        <v>栽培</v>
      </c>
      <c r="F93" s="26" t="str">
        <f>IF(ISBLANK(VLOOKUP(ROW()-8,[1]データ入力!$C:$W,12,FALSE)),"",VLOOKUP(ROW()-8,[1]データ入力!$C:$W,12,FALSE))</f>
        <v>露地栽培</v>
      </c>
      <c r="G93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(&lt;1.70)</v>
      </c>
      <c r="H93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(&lt;1.60)</v>
      </c>
      <c r="I93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93" s="28" t="str">
        <f>VLOOKUP(ROW()-8,[1]データ入力!$C:$W,15,FALSE)</f>
        <v>Ｇｅ</v>
      </c>
      <c r="K93" s="9" t="str">
        <f>VLOOKUP(ROW()-8,[1]データ入力!$C:$W,13,FALSE)</f>
        <v>制限なし</v>
      </c>
    </row>
    <row r="94" spans="1:11" ht="37.5" customHeight="1" x14ac:dyDescent="0.55000000000000004">
      <c r="A94" s="24">
        <f>VLOOKUP(ROW()-8,[1]データ入力!$C:$W,17,FALSE)</f>
        <v>46218</v>
      </c>
      <c r="B94" s="25" t="str">
        <f>VLOOKUP(ROW()-8,[1]データ入力!$C:$W,6,FALSE)</f>
        <v>川場村</v>
      </c>
      <c r="C94" s="26" t="str">
        <f>VLOOKUP(ROW()-8,[1]データ入力!$C:$W,21,FALSE)</f>
        <v>果実</v>
      </c>
      <c r="D94" s="25" t="str">
        <f>VLOOKUP(ROW()-8,[1]データ入力!$C:$W,10,FALSE)</f>
        <v>モモ</v>
      </c>
      <c r="E94" s="26" t="str">
        <f>IF(ISBLANK(VLOOKUP(ROW()-8,[1]データ入力!$C:$W,11,FALSE)),"",VLOOKUP(ROW()-8,[1]データ入力!$C:$W,11,FALSE))</f>
        <v>栽培</v>
      </c>
      <c r="F94" s="26" t="str">
        <f>IF(ISBLANK(VLOOKUP(ROW()-8,[1]データ入力!$C:$W,12,FALSE)),"",VLOOKUP(ROW()-8,[1]データ入力!$C:$W,12,FALSE))</f>
        <v>露地栽培</v>
      </c>
      <c r="G94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(&lt;1.60)</v>
      </c>
      <c r="H94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(&lt;1.50)</v>
      </c>
      <c r="I94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94" s="28" t="str">
        <f>VLOOKUP(ROW()-8,[1]データ入力!$C:$W,15,FALSE)</f>
        <v>Ｇｅ</v>
      </c>
      <c r="K94" s="9" t="str">
        <f>VLOOKUP(ROW()-8,[1]データ入力!$C:$W,13,FALSE)</f>
        <v>制限なし</v>
      </c>
    </row>
    <row r="95" spans="1:11" ht="37.5" customHeight="1" x14ac:dyDescent="0.55000000000000004">
      <c r="A95" s="24">
        <f>VLOOKUP(ROW()-8,[1]データ入力!$C:$W,17,FALSE)</f>
        <v>46218</v>
      </c>
      <c r="B95" s="25" t="str">
        <f>VLOOKUP(ROW()-8,[1]データ入力!$C:$W,6,FALSE)</f>
        <v>前橋市</v>
      </c>
      <c r="C95" s="26" t="str">
        <f>VLOOKUP(ROW()-8,[1]データ入力!$C:$W,21,FALSE)</f>
        <v>麦</v>
      </c>
      <c r="D95" s="25" t="str">
        <f>VLOOKUP(ROW()-8,[1]データ入力!$C:$W,10,FALSE)</f>
        <v>二条大麦</v>
      </c>
      <c r="E95" s="26" t="str">
        <f>IF(ISBLANK(VLOOKUP(ROW()-8,[1]データ入力!$C:$W,11,FALSE)),"",VLOOKUP(ROW()-8,[1]データ入力!$C:$W,11,FALSE))</f>
        <v>栽培</v>
      </c>
      <c r="F95" s="26" t="str">
        <f>IF(ISBLANK(VLOOKUP(ROW()-8,[1]データ入力!$C:$W,12,FALSE)),"",VLOOKUP(ROW()-8,[1]データ入力!$C:$W,12,FALSE))</f>
        <v>露地栽培</v>
      </c>
      <c r="G95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(&lt;2.10)</v>
      </c>
      <c r="H95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(&lt;1.70)</v>
      </c>
      <c r="I95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95" s="28" t="str">
        <f>VLOOKUP(ROW()-8,[1]データ入力!$C:$W,15,FALSE)</f>
        <v>Ｇｅ</v>
      </c>
      <c r="K95" s="9" t="str">
        <f>VLOOKUP(ROW()-8,[1]データ入力!$C:$W,13,FALSE)</f>
        <v>制限なし</v>
      </c>
    </row>
    <row r="96" spans="1:11" ht="37.5" customHeight="1" x14ac:dyDescent="0.55000000000000004">
      <c r="A96" s="24">
        <f>VLOOKUP(ROW()-8,[1]データ入力!$C:$W,17,FALSE)</f>
        <v>46218</v>
      </c>
      <c r="B96" s="25" t="str">
        <f>VLOOKUP(ROW()-8,[1]データ入力!$C:$W,6,FALSE)</f>
        <v>前橋市</v>
      </c>
      <c r="C96" s="26" t="str">
        <f>VLOOKUP(ROW()-8,[1]データ入力!$C:$W,21,FALSE)</f>
        <v>麦</v>
      </c>
      <c r="D96" s="25" t="str">
        <f>VLOOKUP(ROW()-8,[1]データ入力!$C:$W,10,FALSE)</f>
        <v>六条大麦</v>
      </c>
      <c r="E96" s="26" t="str">
        <f>IF(ISBLANK(VLOOKUP(ROW()-8,[1]データ入力!$C:$W,11,FALSE)),"",VLOOKUP(ROW()-8,[1]データ入力!$C:$W,11,FALSE))</f>
        <v>栽培</v>
      </c>
      <c r="F96" s="26" t="str">
        <f>IF(ISBLANK(VLOOKUP(ROW()-8,[1]データ入力!$C:$W,12,FALSE)),"",VLOOKUP(ROW()-8,[1]データ入力!$C:$W,12,FALSE))</f>
        <v>露地栽培</v>
      </c>
      <c r="G96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(&lt;1.90)</v>
      </c>
      <c r="H96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(&lt;2.20)</v>
      </c>
      <c r="I96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96" s="28" t="str">
        <f>VLOOKUP(ROW()-8,[1]データ入力!$C:$W,15,FALSE)</f>
        <v>Ｇｅ</v>
      </c>
      <c r="K96" s="9" t="str">
        <f>VLOOKUP(ROW()-8,[1]データ入力!$C:$W,13,FALSE)</f>
        <v>制限なし</v>
      </c>
    </row>
    <row r="97" spans="1:11" ht="37.5" customHeight="1" x14ac:dyDescent="0.55000000000000004">
      <c r="A97" s="24">
        <f>VLOOKUP(ROW()-8,[1]データ入力!$C:$W,17,FALSE)</f>
        <v>46218</v>
      </c>
      <c r="B97" s="25" t="str">
        <f>VLOOKUP(ROW()-8,[1]データ入力!$C:$W,6,FALSE)</f>
        <v>前橋市</v>
      </c>
      <c r="C97" s="26" t="str">
        <f>VLOOKUP(ROW()-8,[1]データ入力!$C:$W,21,FALSE)</f>
        <v>麦</v>
      </c>
      <c r="D97" s="25" t="str">
        <f>VLOOKUP(ROW()-8,[1]データ入力!$C:$W,10,FALSE)</f>
        <v>小麦</v>
      </c>
      <c r="E97" s="26" t="str">
        <f>IF(ISBLANK(VLOOKUP(ROW()-8,[1]データ入力!$C:$W,11,FALSE)),"",VLOOKUP(ROW()-8,[1]データ入力!$C:$W,11,FALSE))</f>
        <v>栽培</v>
      </c>
      <c r="F97" s="26" t="str">
        <f>IF(ISBLANK(VLOOKUP(ROW()-8,[1]データ入力!$C:$W,12,FALSE)),"",VLOOKUP(ROW()-8,[1]データ入力!$C:$W,12,FALSE))</f>
        <v>露地栽培</v>
      </c>
      <c r="G97" s="27" t="str">
        <f>IF(ISNUMBER(VLOOKUP(ROW()-8,[1]データ入力!$C:$W,18,FALSE)),TEXT(ROUNDDOWN(VLOOKUP(ROW()-8,[1]データ入力!$C:$W,18,FALSE),2-INT(LOG(ABS(VLOOKUP(ROW()-8,[1]データ入力!$C:$W,18,FALSE))))),"0"&amp;IF(LOG(ROUNDDOWN(VLOOKUP(ROW()-8,[1]データ入力!$C:$W,18,FALSE),2-INT(LOG(ABS(VLOOKUP(ROW()-8,[1]データ入力!$C:$W,18,FALSE))))))&lt;2,"."&amp;REPT("0",INT(3-LOG(ROUNDDOWN(VLOOKUP(ROW()-8,[1]データ入力!$C:$W,18,FALSE),2-INT(LOG(ABS(VLOOKUP(ROW()-8,[1]データ入力!$C:$W,18,FALSE)))))))),"")),"検出せず"&amp;CHAR(10)&amp;"(&lt;"&amp;TEXT(ROUNDDOWN(SUBSTITUTE(VLOOKUP(ROW()-8,[1]データ入力!$C:$W,18,FALSE),"&lt;","")*1,2-INT(LOG(ABS(SUBSTITUTE(VLOOKUP(ROW()-8,[1]データ入力!$C:$W,18,FALSE),"&lt;","")*1)))),"0"&amp;IF(LOG(ROUNDDOWN(SUBSTITUTE(VLOOKUP(ROW()-8,[1]データ入力!$C:$W,18,FALSE),"&lt;","")*1,2-INT(LOG(ABS(SUBSTITUTE(VLOOKUP(ROW()-8,[1]データ入力!$C:$W,18,FALSE),"&lt;","")*1)))))&lt;2,"."&amp;REPT("0",INT(3-LOG(ROUNDDOWN(SUBSTITUTE(VLOOKUP(ROW()-8,[1]データ入力!$C:$W,18,FALSE),"&lt;","")*1,2-INT(LOG(ABS(SUBSTITUTE(VLOOKUP(ROW()-8,[1]データ入力!$C:$W,18,FALSE),"&lt;","")*1))))))),""))&amp;")")</f>
        <v>検出せず
(&lt;1.90)</v>
      </c>
      <c r="H97" s="27" t="str">
        <f>IF(ISNUMBER(VLOOKUP(ROW()-8,[1]データ入力!$C:$W,19,FALSE)),TEXT(ROUNDDOWN(VLOOKUP(ROW()-8,[1]データ入力!$C:$W,19,FALSE),2-INT(LOG(ABS(VLOOKUP(ROW()-8,[1]データ入力!$C:$W,19,FALSE))))),"0"&amp;IF(LOG(ROUNDDOWN(VLOOKUP(ROW()-8,[1]データ入力!$C:$W,19,FALSE),2-INT(LOG(ABS(VLOOKUP(ROW()-8,[1]データ入力!$C:$W,19,FALSE))))))&lt;2,"."&amp;REPT("0",INT(3-LOG(ROUNDDOWN(VLOOKUP(ROW()-8,[1]データ入力!$C:$W,19,FALSE),2-INT(LOG(ABS(VLOOKUP(ROW()-8,[1]データ入力!$C:$W,19,FALSE)))))))),"")),"検出せず"&amp;CHAR(10)&amp;"(&lt;"&amp;TEXT(ROUNDDOWN(SUBSTITUTE(VLOOKUP(ROW()-8,[1]データ入力!$C:$W,19,FALSE),"&lt;","")*1,2-INT(LOG(ABS(SUBSTITUTE(VLOOKUP(ROW()-8,[1]データ入力!$C:$W,19,FALSE),"&lt;","")*1)))),"0"&amp;IF(LOG(ROUNDDOWN(SUBSTITUTE(VLOOKUP(ROW()-8,[1]データ入力!$C:$W,19,FALSE),"&lt;","")*1,2-INT(LOG(ABS(SUBSTITUTE(VLOOKUP(ROW()-8,[1]データ入力!$C:$W,19,FALSE),"&lt;","")*1)))))&lt;2,"."&amp;REPT("0",INT(3-LOG(ROUNDDOWN(SUBSTITUTE(VLOOKUP(ROW()-8,[1]データ入力!$C:$W,19,FALSE),"&lt;","")*1,2-INT(LOG(ABS(SUBSTITUTE(VLOOKUP(ROW()-8,[1]データ入力!$C:$W,19,FALSE),"&lt;","")*1))))))),""))&amp;")")</f>
        <v>検出せず
(&lt;1.80)</v>
      </c>
      <c r="I97" s="27" t="str">
        <f>IF(ISNUMBER(VLOOKUP(ROW()-8,[1]データ入力!$C:$W,20,FALSE)),TEXT(ROUND(VLOOKUP(ROW()-8,[1]データ入力!$C:$W,20,FALSE),1-INT(LOG(ABS(VLOOKUP(ROW()-8,[1]データ入力!$C:$W,20,FALSE))))),"0"&amp;IF(LOG(ROUND(VLOOKUP(ROW()-8,[1]データ入力!$C:$W,20,FALSE),1-INT(LOG(ABS(VLOOKUP(ROW()-8,[1]データ入力!$C:$W,20,FALSE))))))&lt;1,"."&amp;REPT("0",INT(2-LOG(ABS(VLOOKUP(ROW()-8,[1]データ入力!$C:$W,20,FALSE))))),"")),"-")</f>
        <v>-</v>
      </c>
      <c r="J97" s="28" t="str">
        <f>VLOOKUP(ROW()-8,[1]データ入力!$C:$W,15,FALSE)</f>
        <v>Ｇｅ</v>
      </c>
      <c r="K97" s="9" t="str">
        <f>VLOOKUP(ROW()-8,[1]データ入力!$C:$W,13,FALSE)</f>
        <v>制限なし</v>
      </c>
    </row>
  </sheetData>
  <mergeCells count="5">
    <mergeCell ref="A7:K7"/>
    <mergeCell ref="A3:K3"/>
    <mergeCell ref="A4:K4"/>
    <mergeCell ref="A5:K5"/>
    <mergeCell ref="A6:K6"/>
  </mergeCells>
  <phoneticPr fontId="3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2023-08-04T05:43:35Z</dcterms:created>
  <dcterms:modified xsi:type="dcterms:W3CDTF">2026-10-16T02:36:00Z</dcterms:modified>
</cp:coreProperties>
</file>